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EAAF7917-FF33-45E5-A6BD-F09D0F4CFFE0}" xr6:coauthVersionLast="47" xr6:coauthVersionMax="47" xr10:uidLastSave="{00000000-0000-0000-0000-000000000000}"/>
  <bookViews>
    <workbookView xWindow="28680" yWindow="-120" windowWidth="29040" windowHeight="15720" xr2:uid="{00000000-000D-0000-FFFF-FFFF00000000}"/>
  </bookViews>
  <sheets>
    <sheet name="Úvodní strana" sheetId="12" r:id="rId1"/>
    <sheet name="Souhrn" sheetId="30" r:id="rId2"/>
    <sheet name="SVP" sheetId="23" r:id="rId3"/>
    <sheet name="DÚ, DD, DDŠ a VÚ" sheetId="26" r:id="rId4"/>
    <sheet name="Vzdělávané osoby" sheetId="31" r:id="rId5"/>
    <sheet name="508 102" sheetId="46" r:id="rId6"/>
    <sheet name="4.2.1" sheetId="49" r:id="rId7"/>
    <sheet name="4.2.2" sheetId="48" r:id="rId8"/>
    <sheet name="4.2.3" sheetId="43" r:id="rId9"/>
    <sheet name="4.2" sheetId="47" r:id="rId10"/>
    <sheet name="dovykázání" sheetId="45" r:id="rId11"/>
    <sheet name="data" sheetId="29" state="hidden" r:id="rId12"/>
  </sheets>
  <definedNames>
    <definedName name="ICT">data!$A$2:$A$5</definedName>
    <definedName name="_xlnm.Print_Area" localSheetId="2">SVP!$A$1:$V$12</definedName>
    <definedName name="_xlnm.Print_Area" localSheetId="0">'Úvodní strana'!$B$2:$D$35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46" l="1"/>
  <c r="K20" i="30"/>
  <c r="K21" i="30"/>
  <c r="E16" i="30" l="1"/>
  <c r="AK4" i="47"/>
  <c r="AJ4" i="47"/>
  <c r="AI4" i="47"/>
  <c r="AH4" i="47"/>
  <c r="AG4" i="47"/>
  <c r="AF4" i="47"/>
  <c r="AE4" i="47"/>
  <c r="AD4" i="47"/>
  <c r="AC4" i="47"/>
  <c r="AB4" i="47"/>
  <c r="AA4" i="47"/>
  <c r="Z4" i="47"/>
  <c r="Y4" i="47"/>
  <c r="X4" i="47"/>
  <c r="W4" i="47"/>
  <c r="V4" i="47"/>
  <c r="U4" i="47"/>
  <c r="T5" i="47"/>
  <c r="T4" i="47"/>
  <c r="S4" i="47"/>
  <c r="R4" i="47"/>
  <c r="Q4" i="47"/>
  <c r="P4" i="47"/>
  <c r="O4" i="47"/>
  <c r="N4" i="47"/>
  <c r="M4" i="47"/>
  <c r="L4" i="47"/>
  <c r="K4" i="47"/>
  <c r="H4" i="47"/>
  <c r="J4" i="47"/>
  <c r="I4" i="47"/>
  <c r="K35" i="30"/>
  <c r="K34" i="30"/>
  <c r="K33" i="30"/>
  <c r="C30" i="30"/>
  <c r="C29" i="30"/>
  <c r="C28" i="30"/>
  <c r="C27" i="30"/>
  <c r="C26" i="30"/>
  <c r="C25" i="30"/>
  <c r="C24" i="30"/>
  <c r="C16" i="30"/>
  <c r="C1003" i="31"/>
  <c r="C1002" i="31"/>
  <c r="C1001" i="31"/>
  <c r="C1000" i="31"/>
  <c r="C999" i="31"/>
  <c r="C998" i="31"/>
  <c r="C997" i="31"/>
  <c r="C996" i="31"/>
  <c r="C995" i="31"/>
  <c r="C994" i="31"/>
  <c r="C993" i="31"/>
  <c r="C992" i="31"/>
  <c r="C991" i="31"/>
  <c r="C990" i="31"/>
  <c r="C989" i="31"/>
  <c r="C988" i="31"/>
  <c r="C987" i="31"/>
  <c r="C986" i="31"/>
  <c r="C985" i="31"/>
  <c r="C984" i="31"/>
  <c r="C983" i="31"/>
  <c r="C982" i="31"/>
  <c r="C981" i="31"/>
  <c r="C980" i="31"/>
  <c r="C979" i="31"/>
  <c r="C978" i="31"/>
  <c r="C977" i="31"/>
  <c r="C976" i="31"/>
  <c r="C975" i="31"/>
  <c r="C974" i="31"/>
  <c r="C973" i="31"/>
  <c r="C972" i="31"/>
  <c r="C971" i="31"/>
  <c r="C970" i="31"/>
  <c r="C969" i="31"/>
  <c r="C968" i="31"/>
  <c r="C967" i="31"/>
  <c r="C966" i="31"/>
  <c r="C965" i="31"/>
  <c r="C964" i="31"/>
  <c r="C963" i="31"/>
  <c r="C962" i="31"/>
  <c r="C961" i="31"/>
  <c r="C960" i="31"/>
  <c r="C959" i="31"/>
  <c r="C958" i="31"/>
  <c r="C957" i="31"/>
  <c r="C956" i="31"/>
  <c r="C955" i="31"/>
  <c r="C954" i="31"/>
  <c r="C953" i="31"/>
  <c r="C952" i="31"/>
  <c r="C951" i="31"/>
  <c r="C950" i="31"/>
  <c r="C949" i="31"/>
  <c r="C948" i="31"/>
  <c r="C947" i="31"/>
  <c r="C946" i="31"/>
  <c r="C945" i="31"/>
  <c r="C944" i="31"/>
  <c r="C943" i="31"/>
  <c r="C942" i="31"/>
  <c r="C941" i="31"/>
  <c r="C940" i="31"/>
  <c r="C939" i="31"/>
  <c r="C938" i="31"/>
  <c r="C937" i="31"/>
  <c r="C936" i="31"/>
  <c r="C935" i="31"/>
  <c r="C934" i="31"/>
  <c r="C933" i="31"/>
  <c r="C932" i="31"/>
  <c r="C931" i="31"/>
  <c r="C930" i="31"/>
  <c r="C929" i="31"/>
  <c r="C928" i="31"/>
  <c r="C927" i="31"/>
  <c r="C926" i="31"/>
  <c r="C925" i="31"/>
  <c r="C924" i="31"/>
  <c r="C923" i="31"/>
  <c r="C922" i="31"/>
  <c r="C921" i="31"/>
  <c r="C920" i="31"/>
  <c r="C919" i="31"/>
  <c r="C918" i="31"/>
  <c r="C917" i="31"/>
  <c r="C916" i="31"/>
  <c r="C915" i="31"/>
  <c r="C914" i="31"/>
  <c r="C913" i="31"/>
  <c r="C912" i="31"/>
  <c r="C911" i="31"/>
  <c r="C910" i="31"/>
  <c r="C909" i="31"/>
  <c r="C908" i="31"/>
  <c r="C907" i="31"/>
  <c r="C906" i="31"/>
  <c r="C905" i="31"/>
  <c r="C904" i="31"/>
  <c r="C903" i="31"/>
  <c r="C902" i="31"/>
  <c r="C901" i="31"/>
  <c r="C900" i="31"/>
  <c r="C899" i="31"/>
  <c r="C898" i="31"/>
  <c r="C897" i="31"/>
  <c r="C896" i="31"/>
  <c r="C895" i="31"/>
  <c r="C894" i="31"/>
  <c r="C893" i="31"/>
  <c r="C892" i="31"/>
  <c r="C891" i="31"/>
  <c r="C890" i="31"/>
  <c r="C889" i="31"/>
  <c r="C888" i="31"/>
  <c r="C887" i="31"/>
  <c r="C886" i="31"/>
  <c r="C885" i="31"/>
  <c r="C884" i="31"/>
  <c r="C883" i="31"/>
  <c r="C882" i="31"/>
  <c r="C881" i="31"/>
  <c r="C880" i="31"/>
  <c r="C879" i="31"/>
  <c r="C878" i="31"/>
  <c r="C877" i="31"/>
  <c r="C876" i="31"/>
  <c r="C875" i="31"/>
  <c r="C874" i="31"/>
  <c r="C873" i="31"/>
  <c r="C872" i="31"/>
  <c r="C871" i="31"/>
  <c r="C870" i="31"/>
  <c r="C869" i="31"/>
  <c r="C868" i="31"/>
  <c r="C867" i="31"/>
  <c r="C866" i="31"/>
  <c r="C865" i="31"/>
  <c r="C864" i="31"/>
  <c r="C863" i="31"/>
  <c r="C862" i="31"/>
  <c r="C861" i="31"/>
  <c r="C860" i="31"/>
  <c r="C859" i="31"/>
  <c r="C858" i="31"/>
  <c r="C857" i="31"/>
  <c r="C856" i="31"/>
  <c r="C855" i="31"/>
  <c r="C854" i="31"/>
  <c r="C853" i="31"/>
  <c r="C852" i="31"/>
  <c r="C851" i="31"/>
  <c r="C850" i="31"/>
  <c r="C849" i="31"/>
  <c r="C848" i="31"/>
  <c r="C847" i="31"/>
  <c r="C846" i="31"/>
  <c r="C845" i="31"/>
  <c r="C844" i="31"/>
  <c r="C843" i="31"/>
  <c r="C842" i="31"/>
  <c r="C841" i="31"/>
  <c r="C840" i="31"/>
  <c r="C839" i="31"/>
  <c r="C838" i="31"/>
  <c r="C837" i="31"/>
  <c r="C836" i="31"/>
  <c r="C835" i="31"/>
  <c r="C834" i="31"/>
  <c r="C833" i="31"/>
  <c r="C832" i="31"/>
  <c r="C831" i="31"/>
  <c r="C830" i="31"/>
  <c r="C829" i="31"/>
  <c r="C828" i="31"/>
  <c r="C827" i="31"/>
  <c r="C826" i="31"/>
  <c r="C825" i="31"/>
  <c r="C824" i="31"/>
  <c r="C823" i="31"/>
  <c r="C822" i="31"/>
  <c r="C821" i="31"/>
  <c r="C820" i="31"/>
  <c r="C819" i="31"/>
  <c r="C818" i="31"/>
  <c r="C817" i="31"/>
  <c r="C816" i="31"/>
  <c r="C815" i="31"/>
  <c r="C814" i="31"/>
  <c r="C813" i="31"/>
  <c r="C812" i="31"/>
  <c r="C811" i="31"/>
  <c r="C810" i="31"/>
  <c r="C809" i="31"/>
  <c r="C808" i="31"/>
  <c r="C807" i="31"/>
  <c r="C806" i="31"/>
  <c r="C805" i="31"/>
  <c r="C804" i="31"/>
  <c r="C803" i="31"/>
  <c r="C802" i="31"/>
  <c r="C801" i="31"/>
  <c r="C800" i="31"/>
  <c r="C799" i="31"/>
  <c r="C798" i="31"/>
  <c r="C797" i="31"/>
  <c r="C796" i="31"/>
  <c r="C795" i="31"/>
  <c r="C794" i="31"/>
  <c r="C793" i="31"/>
  <c r="C792" i="31"/>
  <c r="C791" i="31"/>
  <c r="C790" i="31"/>
  <c r="C789" i="31"/>
  <c r="C788" i="31"/>
  <c r="C787" i="31"/>
  <c r="C786" i="31"/>
  <c r="C785" i="31"/>
  <c r="C784" i="31"/>
  <c r="C783" i="31"/>
  <c r="C782" i="31"/>
  <c r="C781" i="31"/>
  <c r="C780" i="31"/>
  <c r="C779" i="31"/>
  <c r="C778" i="31"/>
  <c r="C777" i="31"/>
  <c r="C776" i="31"/>
  <c r="C775" i="31"/>
  <c r="C774" i="31"/>
  <c r="C773" i="31"/>
  <c r="C772" i="31"/>
  <c r="C771" i="31"/>
  <c r="C770" i="31"/>
  <c r="C769" i="31"/>
  <c r="C768" i="31"/>
  <c r="C767" i="31"/>
  <c r="C766" i="31"/>
  <c r="C765" i="31"/>
  <c r="C764" i="31"/>
  <c r="C763" i="31"/>
  <c r="C762" i="31"/>
  <c r="C761" i="31"/>
  <c r="C760" i="31"/>
  <c r="C759" i="31"/>
  <c r="C758" i="31"/>
  <c r="C757" i="31"/>
  <c r="C756" i="31"/>
  <c r="C755" i="31"/>
  <c r="C754" i="31"/>
  <c r="C753" i="31"/>
  <c r="C752" i="31"/>
  <c r="C751" i="31"/>
  <c r="C750" i="31"/>
  <c r="C749" i="31"/>
  <c r="C748" i="31"/>
  <c r="C747" i="31"/>
  <c r="C746" i="31"/>
  <c r="C745" i="31"/>
  <c r="C744" i="31"/>
  <c r="C743" i="31"/>
  <c r="C742" i="31"/>
  <c r="C741" i="31"/>
  <c r="C740" i="31"/>
  <c r="C739" i="31"/>
  <c r="C738" i="31"/>
  <c r="C737" i="31"/>
  <c r="C736" i="31"/>
  <c r="C735" i="31"/>
  <c r="C734" i="31"/>
  <c r="C733" i="31"/>
  <c r="C732" i="31"/>
  <c r="C731" i="31"/>
  <c r="C730" i="31"/>
  <c r="C729" i="31"/>
  <c r="C728" i="31"/>
  <c r="C727" i="31"/>
  <c r="C726" i="31"/>
  <c r="C725" i="31"/>
  <c r="C724" i="31"/>
  <c r="C723" i="31"/>
  <c r="C722" i="31"/>
  <c r="C721" i="31"/>
  <c r="C720" i="31"/>
  <c r="C719" i="31"/>
  <c r="C718" i="31"/>
  <c r="C717" i="31"/>
  <c r="C716" i="31"/>
  <c r="C715" i="31"/>
  <c r="C714" i="31"/>
  <c r="C713" i="31"/>
  <c r="C712" i="31"/>
  <c r="C711" i="31"/>
  <c r="C710" i="31"/>
  <c r="C709" i="31"/>
  <c r="C708" i="31"/>
  <c r="C707" i="31"/>
  <c r="C706" i="31"/>
  <c r="C705" i="31"/>
  <c r="C704" i="31"/>
  <c r="C703" i="31"/>
  <c r="C702" i="31"/>
  <c r="C701" i="31"/>
  <c r="C700" i="31"/>
  <c r="C699" i="31"/>
  <c r="C698" i="31"/>
  <c r="C697" i="31"/>
  <c r="C696" i="31"/>
  <c r="C695" i="31"/>
  <c r="C694" i="31"/>
  <c r="C693" i="31"/>
  <c r="C692" i="31"/>
  <c r="C691" i="31"/>
  <c r="C690" i="31"/>
  <c r="C689" i="31"/>
  <c r="C688" i="31"/>
  <c r="C687" i="31"/>
  <c r="C686" i="31"/>
  <c r="C685" i="31"/>
  <c r="C684" i="31"/>
  <c r="C683" i="31"/>
  <c r="C682" i="31"/>
  <c r="C681" i="31"/>
  <c r="C680" i="31"/>
  <c r="C679" i="31"/>
  <c r="C678" i="31"/>
  <c r="C677" i="31"/>
  <c r="C676" i="31"/>
  <c r="C675" i="31"/>
  <c r="C674" i="31"/>
  <c r="C673" i="31"/>
  <c r="C672" i="31"/>
  <c r="C671" i="31"/>
  <c r="C670" i="31"/>
  <c r="C669" i="31"/>
  <c r="C668" i="31"/>
  <c r="C667" i="31"/>
  <c r="C666" i="31"/>
  <c r="C665" i="31"/>
  <c r="C664" i="31"/>
  <c r="C663" i="31"/>
  <c r="C662" i="31"/>
  <c r="C661" i="31"/>
  <c r="C660" i="31"/>
  <c r="C659" i="31"/>
  <c r="C658" i="31"/>
  <c r="C657" i="31"/>
  <c r="C656" i="31"/>
  <c r="C655" i="31"/>
  <c r="C654" i="31"/>
  <c r="C653" i="31"/>
  <c r="C652" i="31"/>
  <c r="C651" i="31"/>
  <c r="C650" i="31"/>
  <c r="C649" i="31"/>
  <c r="C648" i="31"/>
  <c r="C647" i="31"/>
  <c r="C646" i="31"/>
  <c r="C645" i="31"/>
  <c r="C644" i="31"/>
  <c r="C643" i="31"/>
  <c r="C642" i="31"/>
  <c r="C641" i="31"/>
  <c r="C640" i="31"/>
  <c r="C63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581" i="31"/>
  <c r="C580" i="31"/>
  <c r="C579" i="31"/>
  <c r="C578" i="31"/>
  <c r="C577" i="31"/>
  <c r="C576" i="31"/>
  <c r="C575" i="31"/>
  <c r="C574" i="31"/>
  <c r="C573" i="31"/>
  <c r="C572" i="31"/>
  <c r="C571" i="31"/>
  <c r="C570" i="31"/>
  <c r="C569" i="31"/>
  <c r="C568" i="31"/>
  <c r="C567" i="31"/>
  <c r="C566" i="31"/>
  <c r="C565" i="31"/>
  <c r="C564" i="31"/>
  <c r="C563" i="31"/>
  <c r="C562" i="31"/>
  <c r="C561" i="31"/>
  <c r="C560" i="31"/>
  <c r="C559" i="31"/>
  <c r="C558" i="31"/>
  <c r="C557" i="31"/>
  <c r="C556" i="31"/>
  <c r="C555" i="31"/>
  <c r="C554" i="31"/>
  <c r="C553" i="31"/>
  <c r="C552" i="31"/>
  <c r="C551" i="31"/>
  <c r="C550"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5" i="31"/>
  <c r="C4" i="31"/>
  <c r="M4" i="31" l="1"/>
  <c r="AK5" i="47" l="1"/>
  <c r="AJ5" i="47"/>
  <c r="AI5" i="47"/>
  <c r="AH5" i="47"/>
  <c r="AG5" i="47"/>
  <c r="AF5" i="47"/>
  <c r="AE5" i="47"/>
  <c r="AD5" i="47"/>
  <c r="AC5" i="47"/>
  <c r="AB5" i="47"/>
  <c r="AA5" i="47"/>
  <c r="Z5" i="47"/>
  <c r="Y5" i="47"/>
  <c r="X5" i="47"/>
  <c r="W5" i="47"/>
  <c r="V5" i="47"/>
  <c r="U5" i="47"/>
  <c r="S5" i="47"/>
  <c r="R5" i="47"/>
  <c r="Q5" i="47"/>
  <c r="P5" i="47"/>
  <c r="O5" i="47"/>
  <c r="N5" i="47"/>
  <c r="M5" i="47"/>
  <c r="L5" i="47"/>
  <c r="K5" i="47"/>
  <c r="J5" i="47"/>
  <c r="I5" i="47"/>
  <c r="H5" i="47"/>
  <c r="BB4005" i="47"/>
  <c r="AZ4005" i="47"/>
  <c r="AX4005" i="47"/>
  <c r="AV4005" i="47"/>
  <c r="AT4005" i="47"/>
  <c r="AR4005" i="47"/>
  <c r="AP4005" i="47"/>
  <c r="BB4004" i="47"/>
  <c r="AZ4004" i="47"/>
  <c r="AX4004" i="47"/>
  <c r="AV4004" i="47"/>
  <c r="AT4004" i="47"/>
  <c r="AR4004" i="47"/>
  <c r="AP4004" i="47"/>
  <c r="BB4003" i="47"/>
  <c r="AZ4003" i="47"/>
  <c r="AX4003" i="47"/>
  <c r="AV4003" i="47"/>
  <c r="AT4003" i="47"/>
  <c r="AR4003" i="47"/>
  <c r="AP4003" i="47"/>
  <c r="BB4002" i="47"/>
  <c r="AZ4002" i="47"/>
  <c r="AX4002" i="47"/>
  <c r="AV4002" i="47"/>
  <c r="AT4002" i="47"/>
  <c r="AR4002" i="47"/>
  <c r="AP4002" i="47"/>
  <c r="BB4001" i="47"/>
  <c r="AZ4001" i="47"/>
  <c r="AX4001" i="47"/>
  <c r="AV4001" i="47"/>
  <c r="AT4001" i="47"/>
  <c r="AR4001" i="47"/>
  <c r="AP4001" i="47"/>
  <c r="BB4000" i="47"/>
  <c r="AZ4000" i="47"/>
  <c r="AX4000" i="47"/>
  <c r="AV4000" i="47"/>
  <c r="AT4000" i="47"/>
  <c r="AR4000" i="47"/>
  <c r="AP4000" i="47"/>
  <c r="BB3999" i="47"/>
  <c r="AZ3999" i="47"/>
  <c r="AX3999" i="47"/>
  <c r="AV3999" i="47"/>
  <c r="AT3999" i="47"/>
  <c r="AR3999" i="47"/>
  <c r="AP3999" i="47"/>
  <c r="BB3998" i="47"/>
  <c r="AZ3998" i="47"/>
  <c r="AX3998" i="47"/>
  <c r="AV3998" i="47"/>
  <c r="AT3998" i="47"/>
  <c r="AR3998" i="47"/>
  <c r="AP3998" i="47"/>
  <c r="BB3997" i="47"/>
  <c r="AZ3997" i="47"/>
  <c r="AX3997" i="47"/>
  <c r="AV3997" i="47"/>
  <c r="AT3997" i="47"/>
  <c r="AR3997" i="47"/>
  <c r="AP3997" i="47"/>
  <c r="BB3996" i="47"/>
  <c r="AZ3996" i="47"/>
  <c r="AX3996" i="47"/>
  <c r="AV3996" i="47"/>
  <c r="AT3996" i="47"/>
  <c r="AR3996" i="47"/>
  <c r="AP3996" i="47"/>
  <c r="BB3995" i="47"/>
  <c r="AZ3995" i="47"/>
  <c r="AX3995" i="47"/>
  <c r="AV3995" i="47"/>
  <c r="AT3995" i="47"/>
  <c r="AR3995" i="47"/>
  <c r="AP3995" i="47"/>
  <c r="BB3994" i="47"/>
  <c r="AZ3994" i="47"/>
  <c r="AX3994" i="47"/>
  <c r="AV3994" i="47"/>
  <c r="AT3994" i="47"/>
  <c r="AR3994" i="47"/>
  <c r="AP3994" i="47"/>
  <c r="BB3993" i="47"/>
  <c r="AZ3993" i="47"/>
  <c r="AX3993" i="47"/>
  <c r="AV3993" i="47"/>
  <c r="AT3993" i="47"/>
  <c r="AR3993" i="47"/>
  <c r="AP3993" i="47"/>
  <c r="BB3992" i="47"/>
  <c r="AZ3992" i="47"/>
  <c r="AX3992" i="47"/>
  <c r="AV3992" i="47"/>
  <c r="AT3992" i="47"/>
  <c r="AR3992" i="47"/>
  <c r="AP3992" i="47"/>
  <c r="BB3991" i="47"/>
  <c r="AZ3991" i="47"/>
  <c r="AX3991" i="47"/>
  <c r="AV3991" i="47"/>
  <c r="AT3991" i="47"/>
  <c r="AR3991" i="47"/>
  <c r="AP3991" i="47"/>
  <c r="BB3990" i="47"/>
  <c r="AZ3990" i="47"/>
  <c r="AX3990" i="47"/>
  <c r="AV3990" i="47"/>
  <c r="AT3990" i="47"/>
  <c r="AR3990" i="47"/>
  <c r="AP3990" i="47"/>
  <c r="BB3989" i="47"/>
  <c r="AZ3989" i="47"/>
  <c r="AX3989" i="47"/>
  <c r="AV3989" i="47"/>
  <c r="AT3989" i="47"/>
  <c r="AR3989" i="47"/>
  <c r="AP3989" i="47"/>
  <c r="BB3988" i="47"/>
  <c r="AZ3988" i="47"/>
  <c r="AX3988" i="47"/>
  <c r="AV3988" i="47"/>
  <c r="AT3988" i="47"/>
  <c r="AR3988" i="47"/>
  <c r="AP3988" i="47"/>
  <c r="BB3987" i="47"/>
  <c r="AZ3987" i="47"/>
  <c r="AX3987" i="47"/>
  <c r="AV3987" i="47"/>
  <c r="AT3987" i="47"/>
  <c r="AR3987" i="47"/>
  <c r="AP3987" i="47"/>
  <c r="BB3986" i="47"/>
  <c r="AZ3986" i="47"/>
  <c r="AX3986" i="47"/>
  <c r="AV3986" i="47"/>
  <c r="AT3986" i="47"/>
  <c r="AR3986" i="47"/>
  <c r="AP3986" i="47"/>
  <c r="BB3985" i="47"/>
  <c r="AZ3985" i="47"/>
  <c r="AX3985" i="47"/>
  <c r="AV3985" i="47"/>
  <c r="AT3985" i="47"/>
  <c r="AR3985" i="47"/>
  <c r="AP3985" i="47"/>
  <c r="BB3984" i="47"/>
  <c r="AZ3984" i="47"/>
  <c r="AX3984" i="47"/>
  <c r="AV3984" i="47"/>
  <c r="AT3984" i="47"/>
  <c r="AR3984" i="47"/>
  <c r="AP3984" i="47"/>
  <c r="BB3983" i="47"/>
  <c r="AZ3983" i="47"/>
  <c r="AX3983" i="47"/>
  <c r="AV3983" i="47"/>
  <c r="AT3983" i="47"/>
  <c r="AR3983" i="47"/>
  <c r="AP3983" i="47"/>
  <c r="BB3982" i="47"/>
  <c r="AZ3982" i="47"/>
  <c r="AX3982" i="47"/>
  <c r="AV3982" i="47"/>
  <c r="AT3982" i="47"/>
  <c r="AR3982" i="47"/>
  <c r="AP3982" i="47"/>
  <c r="BB3981" i="47"/>
  <c r="AZ3981" i="47"/>
  <c r="AX3981" i="47"/>
  <c r="AV3981" i="47"/>
  <c r="AT3981" i="47"/>
  <c r="AR3981" i="47"/>
  <c r="AP3981" i="47"/>
  <c r="BB3980" i="47"/>
  <c r="AZ3980" i="47"/>
  <c r="AX3980" i="47"/>
  <c r="AV3980" i="47"/>
  <c r="AT3980" i="47"/>
  <c r="AR3980" i="47"/>
  <c r="AP3980" i="47"/>
  <c r="BB3979" i="47"/>
  <c r="AZ3979" i="47"/>
  <c r="AX3979" i="47"/>
  <c r="AV3979" i="47"/>
  <c r="AT3979" i="47"/>
  <c r="AR3979" i="47"/>
  <c r="AP3979" i="47"/>
  <c r="BB3978" i="47"/>
  <c r="AZ3978" i="47"/>
  <c r="AX3978" i="47"/>
  <c r="AV3978" i="47"/>
  <c r="AT3978" i="47"/>
  <c r="AR3978" i="47"/>
  <c r="AP3978" i="47"/>
  <c r="BB3977" i="47"/>
  <c r="AZ3977" i="47"/>
  <c r="AX3977" i="47"/>
  <c r="AV3977" i="47"/>
  <c r="AT3977" i="47"/>
  <c r="AR3977" i="47"/>
  <c r="AP3977" i="47"/>
  <c r="BB3976" i="47"/>
  <c r="AZ3976" i="47"/>
  <c r="AX3976" i="47"/>
  <c r="AV3976" i="47"/>
  <c r="AT3976" i="47"/>
  <c r="AR3976" i="47"/>
  <c r="AP3976" i="47"/>
  <c r="BB3975" i="47"/>
  <c r="AZ3975" i="47"/>
  <c r="AX3975" i="47"/>
  <c r="AV3975" i="47"/>
  <c r="AT3975" i="47"/>
  <c r="AR3975" i="47"/>
  <c r="AP3975" i="47"/>
  <c r="BB3974" i="47"/>
  <c r="AZ3974" i="47"/>
  <c r="AX3974" i="47"/>
  <c r="AV3974" i="47"/>
  <c r="AT3974" i="47"/>
  <c r="AR3974" i="47"/>
  <c r="AP3974" i="47"/>
  <c r="BB3973" i="47"/>
  <c r="AZ3973" i="47"/>
  <c r="AX3973" i="47"/>
  <c r="AV3973" i="47"/>
  <c r="AT3973" i="47"/>
  <c r="AR3973" i="47"/>
  <c r="AP3973" i="47"/>
  <c r="BB3972" i="47"/>
  <c r="AZ3972" i="47"/>
  <c r="AX3972" i="47"/>
  <c r="AV3972" i="47"/>
  <c r="AT3972" i="47"/>
  <c r="AR3972" i="47"/>
  <c r="AP3972" i="47"/>
  <c r="BB3971" i="47"/>
  <c r="AZ3971" i="47"/>
  <c r="AX3971" i="47"/>
  <c r="AV3971" i="47"/>
  <c r="AT3971" i="47"/>
  <c r="AR3971" i="47"/>
  <c r="AP3971" i="47"/>
  <c r="BB3970" i="47"/>
  <c r="AZ3970" i="47"/>
  <c r="AX3970" i="47"/>
  <c r="AV3970" i="47"/>
  <c r="AT3970" i="47"/>
  <c r="AR3970" i="47"/>
  <c r="AP3970" i="47"/>
  <c r="BB3969" i="47"/>
  <c r="AZ3969" i="47"/>
  <c r="AX3969" i="47"/>
  <c r="AV3969" i="47"/>
  <c r="AT3969" i="47"/>
  <c r="AR3969" i="47"/>
  <c r="AP3969" i="47"/>
  <c r="BB3968" i="47"/>
  <c r="AZ3968" i="47"/>
  <c r="AX3968" i="47"/>
  <c r="AV3968" i="47"/>
  <c r="AT3968" i="47"/>
  <c r="AR3968" i="47"/>
  <c r="AP3968" i="47"/>
  <c r="BB3967" i="47"/>
  <c r="AZ3967" i="47"/>
  <c r="AX3967" i="47"/>
  <c r="AV3967" i="47"/>
  <c r="AT3967" i="47"/>
  <c r="AR3967" i="47"/>
  <c r="AP3967" i="47"/>
  <c r="BB3966" i="47"/>
  <c r="AZ3966" i="47"/>
  <c r="AX3966" i="47"/>
  <c r="AV3966" i="47"/>
  <c r="AT3966" i="47"/>
  <c r="AR3966" i="47"/>
  <c r="AP3966" i="47"/>
  <c r="BB3965" i="47"/>
  <c r="AZ3965" i="47"/>
  <c r="AX3965" i="47"/>
  <c r="AV3965" i="47"/>
  <c r="AT3965" i="47"/>
  <c r="AR3965" i="47"/>
  <c r="AP3965" i="47"/>
  <c r="BB3964" i="47"/>
  <c r="AZ3964" i="47"/>
  <c r="AX3964" i="47"/>
  <c r="AV3964" i="47"/>
  <c r="AT3964" i="47"/>
  <c r="AR3964" i="47"/>
  <c r="AP3964" i="47"/>
  <c r="BB3963" i="47"/>
  <c r="AZ3963" i="47"/>
  <c r="AX3963" i="47"/>
  <c r="AV3963" i="47"/>
  <c r="AT3963" i="47"/>
  <c r="AR3963" i="47"/>
  <c r="AP3963" i="47"/>
  <c r="BB3962" i="47"/>
  <c r="AZ3962" i="47"/>
  <c r="AX3962" i="47"/>
  <c r="AV3962" i="47"/>
  <c r="AT3962" i="47"/>
  <c r="AR3962" i="47"/>
  <c r="AP3962" i="47"/>
  <c r="BB3961" i="47"/>
  <c r="AZ3961" i="47"/>
  <c r="AX3961" i="47"/>
  <c r="AV3961" i="47"/>
  <c r="AT3961" i="47"/>
  <c r="AR3961" i="47"/>
  <c r="AP3961" i="47"/>
  <c r="BB3960" i="47"/>
  <c r="AZ3960" i="47"/>
  <c r="AX3960" i="47"/>
  <c r="AV3960" i="47"/>
  <c r="AT3960" i="47"/>
  <c r="AR3960" i="47"/>
  <c r="AP3960" i="47"/>
  <c r="BB3959" i="47"/>
  <c r="AZ3959" i="47"/>
  <c r="AX3959" i="47"/>
  <c r="AV3959" i="47"/>
  <c r="AT3959" i="47"/>
  <c r="AR3959" i="47"/>
  <c r="AP3959" i="47"/>
  <c r="BB3958" i="47"/>
  <c r="AZ3958" i="47"/>
  <c r="AX3958" i="47"/>
  <c r="AV3958" i="47"/>
  <c r="AT3958" i="47"/>
  <c r="AR3958" i="47"/>
  <c r="AP3958" i="47"/>
  <c r="BB3957" i="47"/>
  <c r="AZ3957" i="47"/>
  <c r="AX3957" i="47"/>
  <c r="AV3957" i="47"/>
  <c r="AT3957" i="47"/>
  <c r="AR3957" i="47"/>
  <c r="AP3957" i="47"/>
  <c r="BB3956" i="47"/>
  <c r="AZ3956" i="47"/>
  <c r="AX3956" i="47"/>
  <c r="AV3956" i="47"/>
  <c r="AT3956" i="47"/>
  <c r="AR3956" i="47"/>
  <c r="AP3956" i="47"/>
  <c r="BB3955" i="47"/>
  <c r="AZ3955" i="47"/>
  <c r="AX3955" i="47"/>
  <c r="AV3955" i="47"/>
  <c r="AT3955" i="47"/>
  <c r="AR3955" i="47"/>
  <c r="AP3955" i="47"/>
  <c r="BB3954" i="47"/>
  <c r="AZ3954" i="47"/>
  <c r="AX3954" i="47"/>
  <c r="AV3954" i="47"/>
  <c r="AT3954" i="47"/>
  <c r="AR3954" i="47"/>
  <c r="AP3954" i="47"/>
  <c r="BB3953" i="47"/>
  <c r="AZ3953" i="47"/>
  <c r="AX3953" i="47"/>
  <c r="AV3953" i="47"/>
  <c r="AT3953" i="47"/>
  <c r="AR3953" i="47"/>
  <c r="AP3953" i="47"/>
  <c r="BB3952" i="47"/>
  <c r="AZ3952" i="47"/>
  <c r="AX3952" i="47"/>
  <c r="AV3952" i="47"/>
  <c r="AT3952" i="47"/>
  <c r="AR3952" i="47"/>
  <c r="AP3952" i="47"/>
  <c r="BB3951" i="47"/>
  <c r="AZ3951" i="47"/>
  <c r="AX3951" i="47"/>
  <c r="AV3951" i="47"/>
  <c r="AT3951" i="47"/>
  <c r="AR3951" i="47"/>
  <c r="AP3951" i="47"/>
  <c r="BB3950" i="47"/>
  <c r="AZ3950" i="47"/>
  <c r="AX3950" i="47"/>
  <c r="AV3950" i="47"/>
  <c r="AT3950" i="47"/>
  <c r="AR3950" i="47"/>
  <c r="AP3950" i="47"/>
  <c r="BB3949" i="47"/>
  <c r="AZ3949" i="47"/>
  <c r="AX3949" i="47"/>
  <c r="AV3949" i="47"/>
  <c r="AT3949" i="47"/>
  <c r="AR3949" i="47"/>
  <c r="AP3949" i="47"/>
  <c r="BB3948" i="47"/>
  <c r="AZ3948" i="47"/>
  <c r="AX3948" i="47"/>
  <c r="AV3948" i="47"/>
  <c r="AT3948" i="47"/>
  <c r="AR3948" i="47"/>
  <c r="AP3948" i="47"/>
  <c r="BB3947" i="47"/>
  <c r="AZ3947" i="47"/>
  <c r="AX3947" i="47"/>
  <c r="AV3947" i="47"/>
  <c r="AT3947" i="47"/>
  <c r="AR3947" i="47"/>
  <c r="AP3947" i="47"/>
  <c r="BB3946" i="47"/>
  <c r="AZ3946" i="47"/>
  <c r="AX3946" i="47"/>
  <c r="AV3946" i="47"/>
  <c r="AT3946" i="47"/>
  <c r="AR3946" i="47"/>
  <c r="AP3946" i="47"/>
  <c r="BB3945" i="47"/>
  <c r="AZ3945" i="47"/>
  <c r="AX3945" i="47"/>
  <c r="AV3945" i="47"/>
  <c r="AT3945" i="47"/>
  <c r="AR3945" i="47"/>
  <c r="AP3945" i="47"/>
  <c r="BB3944" i="47"/>
  <c r="AZ3944" i="47"/>
  <c r="AX3944" i="47"/>
  <c r="AV3944" i="47"/>
  <c r="AT3944" i="47"/>
  <c r="AR3944" i="47"/>
  <c r="AP3944" i="47"/>
  <c r="BB3943" i="47"/>
  <c r="AZ3943" i="47"/>
  <c r="AX3943" i="47"/>
  <c r="AV3943" i="47"/>
  <c r="AT3943" i="47"/>
  <c r="AR3943" i="47"/>
  <c r="AP3943" i="47"/>
  <c r="BB3942" i="47"/>
  <c r="AZ3942" i="47"/>
  <c r="AX3942" i="47"/>
  <c r="AV3942" i="47"/>
  <c r="AT3942" i="47"/>
  <c r="AR3942" i="47"/>
  <c r="AP3942" i="47"/>
  <c r="BB3941" i="47"/>
  <c r="AZ3941" i="47"/>
  <c r="AX3941" i="47"/>
  <c r="AV3941" i="47"/>
  <c r="AT3941" i="47"/>
  <c r="AR3941" i="47"/>
  <c r="AP3941" i="47"/>
  <c r="BB3940" i="47"/>
  <c r="AZ3940" i="47"/>
  <c r="AX3940" i="47"/>
  <c r="AV3940" i="47"/>
  <c r="AT3940" i="47"/>
  <c r="AR3940" i="47"/>
  <c r="AP3940" i="47"/>
  <c r="BB3939" i="47"/>
  <c r="AZ3939" i="47"/>
  <c r="AX3939" i="47"/>
  <c r="AV3939" i="47"/>
  <c r="AT3939" i="47"/>
  <c r="AR3939" i="47"/>
  <c r="AP3939" i="47"/>
  <c r="BB3938" i="47"/>
  <c r="AZ3938" i="47"/>
  <c r="AX3938" i="47"/>
  <c r="AV3938" i="47"/>
  <c r="AT3938" i="47"/>
  <c r="AR3938" i="47"/>
  <c r="AP3938" i="47"/>
  <c r="BB3937" i="47"/>
  <c r="AZ3937" i="47"/>
  <c r="AX3937" i="47"/>
  <c r="AV3937" i="47"/>
  <c r="AT3937" i="47"/>
  <c r="AR3937" i="47"/>
  <c r="AP3937" i="47"/>
  <c r="BB3936" i="47"/>
  <c r="AZ3936" i="47"/>
  <c r="AX3936" i="47"/>
  <c r="AV3936" i="47"/>
  <c r="AT3936" i="47"/>
  <c r="AR3936" i="47"/>
  <c r="AP3936" i="47"/>
  <c r="BB3935" i="47"/>
  <c r="AZ3935" i="47"/>
  <c r="AX3935" i="47"/>
  <c r="AV3935" i="47"/>
  <c r="AT3935" i="47"/>
  <c r="AR3935" i="47"/>
  <c r="AP3935" i="47"/>
  <c r="BB3934" i="47"/>
  <c r="AZ3934" i="47"/>
  <c r="AX3934" i="47"/>
  <c r="AV3934" i="47"/>
  <c r="AT3934" i="47"/>
  <c r="AR3934" i="47"/>
  <c r="AP3934" i="47"/>
  <c r="BB3933" i="47"/>
  <c r="AZ3933" i="47"/>
  <c r="AX3933" i="47"/>
  <c r="AV3933" i="47"/>
  <c r="AT3933" i="47"/>
  <c r="AR3933" i="47"/>
  <c r="AP3933" i="47"/>
  <c r="BB3932" i="47"/>
  <c r="AZ3932" i="47"/>
  <c r="AX3932" i="47"/>
  <c r="AV3932" i="47"/>
  <c r="AT3932" i="47"/>
  <c r="AR3932" i="47"/>
  <c r="AP3932" i="47"/>
  <c r="BB3931" i="47"/>
  <c r="AZ3931" i="47"/>
  <c r="AX3931" i="47"/>
  <c r="AV3931" i="47"/>
  <c r="AT3931" i="47"/>
  <c r="AR3931" i="47"/>
  <c r="AP3931" i="47"/>
  <c r="BB3930" i="47"/>
  <c r="AZ3930" i="47"/>
  <c r="AX3930" i="47"/>
  <c r="AV3930" i="47"/>
  <c r="AT3930" i="47"/>
  <c r="AR3930" i="47"/>
  <c r="AP3930" i="47"/>
  <c r="BB3929" i="47"/>
  <c r="AZ3929" i="47"/>
  <c r="AX3929" i="47"/>
  <c r="AV3929" i="47"/>
  <c r="AT3929" i="47"/>
  <c r="AR3929" i="47"/>
  <c r="AP3929" i="47"/>
  <c r="BB3928" i="47"/>
  <c r="AZ3928" i="47"/>
  <c r="AX3928" i="47"/>
  <c r="AV3928" i="47"/>
  <c r="AT3928" i="47"/>
  <c r="AR3928" i="47"/>
  <c r="AP3928" i="47"/>
  <c r="BB3927" i="47"/>
  <c r="AZ3927" i="47"/>
  <c r="AX3927" i="47"/>
  <c r="AV3927" i="47"/>
  <c r="AT3927" i="47"/>
  <c r="AR3927" i="47"/>
  <c r="AP3927" i="47"/>
  <c r="BB3926" i="47"/>
  <c r="AZ3926" i="47"/>
  <c r="AX3926" i="47"/>
  <c r="AV3926" i="47"/>
  <c r="AT3926" i="47"/>
  <c r="AR3926" i="47"/>
  <c r="AP3926" i="47"/>
  <c r="BB3925" i="47"/>
  <c r="AZ3925" i="47"/>
  <c r="AX3925" i="47"/>
  <c r="AV3925" i="47"/>
  <c r="AT3925" i="47"/>
  <c r="AR3925" i="47"/>
  <c r="AP3925" i="47"/>
  <c r="BB3924" i="47"/>
  <c r="AZ3924" i="47"/>
  <c r="AX3924" i="47"/>
  <c r="AV3924" i="47"/>
  <c r="AT3924" i="47"/>
  <c r="AR3924" i="47"/>
  <c r="AP3924" i="47"/>
  <c r="BB3923" i="47"/>
  <c r="AZ3923" i="47"/>
  <c r="AX3923" i="47"/>
  <c r="AV3923" i="47"/>
  <c r="AT3923" i="47"/>
  <c r="AR3923" i="47"/>
  <c r="AP3923" i="47"/>
  <c r="BB3922" i="47"/>
  <c r="AZ3922" i="47"/>
  <c r="AX3922" i="47"/>
  <c r="AV3922" i="47"/>
  <c r="AT3922" i="47"/>
  <c r="AR3922" i="47"/>
  <c r="AP3922" i="47"/>
  <c r="BB3921" i="47"/>
  <c r="AZ3921" i="47"/>
  <c r="AX3921" i="47"/>
  <c r="AV3921" i="47"/>
  <c r="AT3921" i="47"/>
  <c r="AR3921" i="47"/>
  <c r="AP3921" i="47"/>
  <c r="BB3920" i="47"/>
  <c r="AZ3920" i="47"/>
  <c r="AX3920" i="47"/>
  <c r="AV3920" i="47"/>
  <c r="AT3920" i="47"/>
  <c r="AR3920" i="47"/>
  <c r="AP3920" i="47"/>
  <c r="BB3919" i="47"/>
  <c r="AZ3919" i="47"/>
  <c r="AX3919" i="47"/>
  <c r="AV3919" i="47"/>
  <c r="AT3919" i="47"/>
  <c r="AR3919" i="47"/>
  <c r="AP3919" i="47"/>
  <c r="BB3918" i="47"/>
  <c r="AZ3918" i="47"/>
  <c r="AX3918" i="47"/>
  <c r="AV3918" i="47"/>
  <c r="AT3918" i="47"/>
  <c r="AR3918" i="47"/>
  <c r="AP3918" i="47"/>
  <c r="BB3917" i="47"/>
  <c r="AZ3917" i="47"/>
  <c r="AX3917" i="47"/>
  <c r="AV3917" i="47"/>
  <c r="AT3917" i="47"/>
  <c r="AR3917" i="47"/>
  <c r="AP3917" i="47"/>
  <c r="BB3916" i="47"/>
  <c r="AZ3916" i="47"/>
  <c r="AX3916" i="47"/>
  <c r="AV3916" i="47"/>
  <c r="AT3916" i="47"/>
  <c r="AR3916" i="47"/>
  <c r="AP3916" i="47"/>
  <c r="BB3915" i="47"/>
  <c r="AZ3915" i="47"/>
  <c r="AX3915" i="47"/>
  <c r="AV3915" i="47"/>
  <c r="AT3915" i="47"/>
  <c r="AR3915" i="47"/>
  <c r="AP3915" i="47"/>
  <c r="BB3914" i="47"/>
  <c r="AZ3914" i="47"/>
  <c r="AX3914" i="47"/>
  <c r="AV3914" i="47"/>
  <c r="AT3914" i="47"/>
  <c r="AR3914" i="47"/>
  <c r="AP3914" i="47"/>
  <c r="BB3913" i="47"/>
  <c r="AZ3913" i="47"/>
  <c r="AX3913" i="47"/>
  <c r="AV3913" i="47"/>
  <c r="AT3913" i="47"/>
  <c r="AR3913" i="47"/>
  <c r="AP3913" i="47"/>
  <c r="BB3912" i="47"/>
  <c r="AZ3912" i="47"/>
  <c r="AX3912" i="47"/>
  <c r="AV3912" i="47"/>
  <c r="AT3912" i="47"/>
  <c r="AR3912" i="47"/>
  <c r="AP3912" i="47"/>
  <c r="BB3911" i="47"/>
  <c r="AZ3911" i="47"/>
  <c r="AX3911" i="47"/>
  <c r="AV3911" i="47"/>
  <c r="AT3911" i="47"/>
  <c r="AR3911" i="47"/>
  <c r="AP3911" i="47"/>
  <c r="BB3910" i="47"/>
  <c r="AZ3910" i="47"/>
  <c r="AX3910" i="47"/>
  <c r="AV3910" i="47"/>
  <c r="AT3910" i="47"/>
  <c r="AR3910" i="47"/>
  <c r="AP3910" i="47"/>
  <c r="BB3909" i="47"/>
  <c r="AZ3909" i="47"/>
  <c r="AX3909" i="47"/>
  <c r="AV3909" i="47"/>
  <c r="AT3909" i="47"/>
  <c r="AR3909" i="47"/>
  <c r="AP3909" i="47"/>
  <c r="BB3908" i="47"/>
  <c r="AZ3908" i="47"/>
  <c r="AX3908" i="47"/>
  <c r="AV3908" i="47"/>
  <c r="AT3908" i="47"/>
  <c r="AR3908" i="47"/>
  <c r="AP3908" i="47"/>
  <c r="BB3907" i="47"/>
  <c r="AZ3907" i="47"/>
  <c r="AX3907" i="47"/>
  <c r="AV3907" i="47"/>
  <c r="AT3907" i="47"/>
  <c r="AR3907" i="47"/>
  <c r="AP3907" i="47"/>
  <c r="BB3906" i="47"/>
  <c r="AZ3906" i="47"/>
  <c r="AX3906" i="47"/>
  <c r="AV3906" i="47"/>
  <c r="AT3906" i="47"/>
  <c r="AR3906" i="47"/>
  <c r="AP3906" i="47"/>
  <c r="BB3905" i="47"/>
  <c r="AZ3905" i="47"/>
  <c r="AX3905" i="47"/>
  <c r="AV3905" i="47"/>
  <c r="AT3905" i="47"/>
  <c r="AR3905" i="47"/>
  <c r="AP3905" i="47"/>
  <c r="BB3904" i="47"/>
  <c r="AZ3904" i="47"/>
  <c r="AX3904" i="47"/>
  <c r="AV3904" i="47"/>
  <c r="AT3904" i="47"/>
  <c r="AR3904" i="47"/>
  <c r="AP3904" i="47"/>
  <c r="BB3903" i="47"/>
  <c r="AZ3903" i="47"/>
  <c r="AX3903" i="47"/>
  <c r="AV3903" i="47"/>
  <c r="AT3903" i="47"/>
  <c r="AR3903" i="47"/>
  <c r="AP3903" i="47"/>
  <c r="BB3902" i="47"/>
  <c r="AZ3902" i="47"/>
  <c r="AX3902" i="47"/>
  <c r="AV3902" i="47"/>
  <c r="AT3902" i="47"/>
  <c r="AR3902" i="47"/>
  <c r="AP3902" i="47"/>
  <c r="BB3901" i="47"/>
  <c r="AZ3901" i="47"/>
  <c r="AX3901" i="47"/>
  <c r="AV3901" i="47"/>
  <c r="AT3901" i="47"/>
  <c r="AR3901" i="47"/>
  <c r="AP3901" i="47"/>
  <c r="BB3900" i="47"/>
  <c r="AZ3900" i="47"/>
  <c r="AX3900" i="47"/>
  <c r="AV3900" i="47"/>
  <c r="AT3900" i="47"/>
  <c r="AR3900" i="47"/>
  <c r="AP3900" i="47"/>
  <c r="BB3899" i="47"/>
  <c r="AZ3899" i="47"/>
  <c r="AX3899" i="47"/>
  <c r="AV3899" i="47"/>
  <c r="AT3899" i="47"/>
  <c r="AR3899" i="47"/>
  <c r="AP3899" i="47"/>
  <c r="BB3898" i="47"/>
  <c r="AZ3898" i="47"/>
  <c r="AX3898" i="47"/>
  <c r="AV3898" i="47"/>
  <c r="AT3898" i="47"/>
  <c r="AR3898" i="47"/>
  <c r="AP3898" i="47"/>
  <c r="BB3897" i="47"/>
  <c r="AZ3897" i="47"/>
  <c r="AX3897" i="47"/>
  <c r="AV3897" i="47"/>
  <c r="AT3897" i="47"/>
  <c r="AR3897" i="47"/>
  <c r="AP3897" i="47"/>
  <c r="BB3896" i="47"/>
  <c r="AZ3896" i="47"/>
  <c r="AX3896" i="47"/>
  <c r="AV3896" i="47"/>
  <c r="AT3896" i="47"/>
  <c r="AR3896" i="47"/>
  <c r="AP3896" i="47"/>
  <c r="BB3895" i="47"/>
  <c r="AZ3895" i="47"/>
  <c r="AX3895" i="47"/>
  <c r="AV3895" i="47"/>
  <c r="AT3895" i="47"/>
  <c r="AR3895" i="47"/>
  <c r="AP3895" i="47"/>
  <c r="BB3894" i="47"/>
  <c r="AZ3894" i="47"/>
  <c r="AX3894" i="47"/>
  <c r="AV3894" i="47"/>
  <c r="AT3894" i="47"/>
  <c r="AR3894" i="47"/>
  <c r="AP3894" i="47"/>
  <c r="BB3893" i="47"/>
  <c r="AZ3893" i="47"/>
  <c r="AX3893" i="47"/>
  <c r="AV3893" i="47"/>
  <c r="AT3893" i="47"/>
  <c r="AR3893" i="47"/>
  <c r="AP3893" i="47"/>
  <c r="BB3892" i="47"/>
  <c r="AZ3892" i="47"/>
  <c r="AX3892" i="47"/>
  <c r="AV3892" i="47"/>
  <c r="AT3892" i="47"/>
  <c r="AR3892" i="47"/>
  <c r="AP3892" i="47"/>
  <c r="BB3891" i="47"/>
  <c r="AZ3891" i="47"/>
  <c r="AX3891" i="47"/>
  <c r="AV3891" i="47"/>
  <c r="AT3891" i="47"/>
  <c r="AR3891" i="47"/>
  <c r="AP3891" i="47"/>
  <c r="BB3890" i="47"/>
  <c r="AZ3890" i="47"/>
  <c r="AX3890" i="47"/>
  <c r="AV3890" i="47"/>
  <c r="AT3890" i="47"/>
  <c r="AR3890" i="47"/>
  <c r="AP3890" i="47"/>
  <c r="BB3889" i="47"/>
  <c r="AZ3889" i="47"/>
  <c r="AX3889" i="47"/>
  <c r="AV3889" i="47"/>
  <c r="AT3889" i="47"/>
  <c r="AR3889" i="47"/>
  <c r="AP3889" i="47"/>
  <c r="BB3888" i="47"/>
  <c r="AZ3888" i="47"/>
  <c r="AX3888" i="47"/>
  <c r="AV3888" i="47"/>
  <c r="AT3888" i="47"/>
  <c r="AR3888" i="47"/>
  <c r="AP3888" i="47"/>
  <c r="BB3887" i="47"/>
  <c r="AZ3887" i="47"/>
  <c r="AX3887" i="47"/>
  <c r="AV3887" i="47"/>
  <c r="AT3887" i="47"/>
  <c r="AR3887" i="47"/>
  <c r="AP3887" i="47"/>
  <c r="BB3886" i="47"/>
  <c r="AZ3886" i="47"/>
  <c r="AX3886" i="47"/>
  <c r="AV3886" i="47"/>
  <c r="AT3886" i="47"/>
  <c r="AR3886" i="47"/>
  <c r="AP3886" i="47"/>
  <c r="BB3885" i="47"/>
  <c r="AZ3885" i="47"/>
  <c r="AX3885" i="47"/>
  <c r="AV3885" i="47"/>
  <c r="AT3885" i="47"/>
  <c r="AR3885" i="47"/>
  <c r="AP3885" i="47"/>
  <c r="BB3884" i="47"/>
  <c r="AZ3884" i="47"/>
  <c r="AX3884" i="47"/>
  <c r="AV3884" i="47"/>
  <c r="AT3884" i="47"/>
  <c r="AR3884" i="47"/>
  <c r="AP3884" i="47"/>
  <c r="BB3883" i="47"/>
  <c r="AZ3883" i="47"/>
  <c r="AX3883" i="47"/>
  <c r="AV3883" i="47"/>
  <c r="AT3883" i="47"/>
  <c r="AR3883" i="47"/>
  <c r="AP3883" i="47"/>
  <c r="BB3882" i="47"/>
  <c r="AZ3882" i="47"/>
  <c r="AX3882" i="47"/>
  <c r="AV3882" i="47"/>
  <c r="AT3882" i="47"/>
  <c r="AR3882" i="47"/>
  <c r="AP3882" i="47"/>
  <c r="BB3881" i="47"/>
  <c r="AZ3881" i="47"/>
  <c r="AX3881" i="47"/>
  <c r="AV3881" i="47"/>
  <c r="AT3881" i="47"/>
  <c r="AR3881" i="47"/>
  <c r="AP3881" i="47"/>
  <c r="BB3880" i="47"/>
  <c r="AZ3880" i="47"/>
  <c r="AX3880" i="47"/>
  <c r="AV3880" i="47"/>
  <c r="AT3880" i="47"/>
  <c r="AR3880" i="47"/>
  <c r="AP3880" i="47"/>
  <c r="BB3879" i="47"/>
  <c r="AZ3879" i="47"/>
  <c r="AX3879" i="47"/>
  <c r="AV3879" i="47"/>
  <c r="AT3879" i="47"/>
  <c r="AR3879" i="47"/>
  <c r="AP3879" i="47"/>
  <c r="BB3878" i="47"/>
  <c r="AZ3878" i="47"/>
  <c r="AX3878" i="47"/>
  <c r="AV3878" i="47"/>
  <c r="AT3878" i="47"/>
  <c r="AR3878" i="47"/>
  <c r="AP3878" i="47"/>
  <c r="BB3877" i="47"/>
  <c r="AZ3877" i="47"/>
  <c r="AX3877" i="47"/>
  <c r="AV3877" i="47"/>
  <c r="AT3877" i="47"/>
  <c r="AR3877" i="47"/>
  <c r="AP3877" i="47"/>
  <c r="BB3876" i="47"/>
  <c r="AZ3876" i="47"/>
  <c r="AX3876" i="47"/>
  <c r="AV3876" i="47"/>
  <c r="AT3876" i="47"/>
  <c r="AR3876" i="47"/>
  <c r="AP3876" i="47"/>
  <c r="BB3875" i="47"/>
  <c r="AZ3875" i="47"/>
  <c r="AX3875" i="47"/>
  <c r="AV3875" i="47"/>
  <c r="AT3875" i="47"/>
  <c r="AR3875" i="47"/>
  <c r="AP3875" i="47"/>
  <c r="BB3874" i="47"/>
  <c r="AZ3874" i="47"/>
  <c r="AX3874" i="47"/>
  <c r="AV3874" i="47"/>
  <c r="AT3874" i="47"/>
  <c r="AR3874" i="47"/>
  <c r="AP3874" i="47"/>
  <c r="BB3873" i="47"/>
  <c r="AZ3873" i="47"/>
  <c r="AX3873" i="47"/>
  <c r="AV3873" i="47"/>
  <c r="AT3873" i="47"/>
  <c r="AR3873" i="47"/>
  <c r="AP3873" i="47"/>
  <c r="BB3872" i="47"/>
  <c r="AZ3872" i="47"/>
  <c r="AX3872" i="47"/>
  <c r="AV3872" i="47"/>
  <c r="AT3872" i="47"/>
  <c r="AR3872" i="47"/>
  <c r="AP3872" i="47"/>
  <c r="BB3871" i="47"/>
  <c r="AZ3871" i="47"/>
  <c r="AX3871" i="47"/>
  <c r="AV3871" i="47"/>
  <c r="AT3871" i="47"/>
  <c r="AR3871" i="47"/>
  <c r="AP3871" i="47"/>
  <c r="BB3870" i="47"/>
  <c r="AZ3870" i="47"/>
  <c r="AX3870" i="47"/>
  <c r="AV3870" i="47"/>
  <c r="AT3870" i="47"/>
  <c r="AR3870" i="47"/>
  <c r="AP3870" i="47"/>
  <c r="BB3869" i="47"/>
  <c r="AZ3869" i="47"/>
  <c r="AX3869" i="47"/>
  <c r="AV3869" i="47"/>
  <c r="AT3869" i="47"/>
  <c r="AR3869" i="47"/>
  <c r="AP3869" i="47"/>
  <c r="BB3868" i="47"/>
  <c r="AZ3868" i="47"/>
  <c r="AX3868" i="47"/>
  <c r="AV3868" i="47"/>
  <c r="AT3868" i="47"/>
  <c r="AR3868" i="47"/>
  <c r="AP3868" i="47"/>
  <c r="BB3867" i="47"/>
  <c r="AZ3867" i="47"/>
  <c r="AX3867" i="47"/>
  <c r="AV3867" i="47"/>
  <c r="AT3867" i="47"/>
  <c r="AR3867" i="47"/>
  <c r="AP3867" i="47"/>
  <c r="BB3866" i="47"/>
  <c r="AZ3866" i="47"/>
  <c r="AX3866" i="47"/>
  <c r="AV3866" i="47"/>
  <c r="AT3866" i="47"/>
  <c r="AR3866" i="47"/>
  <c r="AP3866" i="47"/>
  <c r="BB3865" i="47"/>
  <c r="AZ3865" i="47"/>
  <c r="AX3865" i="47"/>
  <c r="AV3865" i="47"/>
  <c r="AT3865" i="47"/>
  <c r="AR3865" i="47"/>
  <c r="AP3865" i="47"/>
  <c r="BB3864" i="47"/>
  <c r="AZ3864" i="47"/>
  <c r="AX3864" i="47"/>
  <c r="AV3864" i="47"/>
  <c r="AT3864" i="47"/>
  <c r="AR3864" i="47"/>
  <c r="AP3864" i="47"/>
  <c r="BB3863" i="47"/>
  <c r="AZ3863" i="47"/>
  <c r="AX3863" i="47"/>
  <c r="AV3863" i="47"/>
  <c r="AT3863" i="47"/>
  <c r="AR3863" i="47"/>
  <c r="AP3863" i="47"/>
  <c r="BB3862" i="47"/>
  <c r="AZ3862" i="47"/>
  <c r="AX3862" i="47"/>
  <c r="AV3862" i="47"/>
  <c r="AT3862" i="47"/>
  <c r="AR3862" i="47"/>
  <c r="AP3862" i="47"/>
  <c r="BB3861" i="47"/>
  <c r="AZ3861" i="47"/>
  <c r="AX3861" i="47"/>
  <c r="AV3861" i="47"/>
  <c r="AT3861" i="47"/>
  <c r="AR3861" i="47"/>
  <c r="AP3861" i="47"/>
  <c r="BB3860" i="47"/>
  <c r="AZ3860" i="47"/>
  <c r="AX3860" i="47"/>
  <c r="AV3860" i="47"/>
  <c r="AT3860" i="47"/>
  <c r="AR3860" i="47"/>
  <c r="AP3860" i="47"/>
  <c r="BB3859" i="47"/>
  <c r="AZ3859" i="47"/>
  <c r="AX3859" i="47"/>
  <c r="AV3859" i="47"/>
  <c r="AT3859" i="47"/>
  <c r="AR3859" i="47"/>
  <c r="AP3859" i="47"/>
  <c r="BB3858" i="47"/>
  <c r="AZ3858" i="47"/>
  <c r="AX3858" i="47"/>
  <c r="AV3858" i="47"/>
  <c r="AT3858" i="47"/>
  <c r="AR3858" i="47"/>
  <c r="AP3858" i="47"/>
  <c r="BB3857" i="47"/>
  <c r="AZ3857" i="47"/>
  <c r="AX3857" i="47"/>
  <c r="AV3857" i="47"/>
  <c r="AT3857" i="47"/>
  <c r="AR3857" i="47"/>
  <c r="AP3857" i="47"/>
  <c r="BB3856" i="47"/>
  <c r="AZ3856" i="47"/>
  <c r="AX3856" i="47"/>
  <c r="AV3856" i="47"/>
  <c r="AT3856" i="47"/>
  <c r="AR3856" i="47"/>
  <c r="AP3856" i="47"/>
  <c r="BB3855" i="47"/>
  <c r="AZ3855" i="47"/>
  <c r="AX3855" i="47"/>
  <c r="AV3855" i="47"/>
  <c r="AT3855" i="47"/>
  <c r="AR3855" i="47"/>
  <c r="AP3855" i="47"/>
  <c r="BB3854" i="47"/>
  <c r="AZ3854" i="47"/>
  <c r="AX3854" i="47"/>
  <c r="AV3854" i="47"/>
  <c r="AT3854" i="47"/>
  <c r="AR3854" i="47"/>
  <c r="AP3854" i="47"/>
  <c r="BB3853" i="47"/>
  <c r="AZ3853" i="47"/>
  <c r="AX3853" i="47"/>
  <c r="AV3853" i="47"/>
  <c r="AT3853" i="47"/>
  <c r="AR3853" i="47"/>
  <c r="AP3853" i="47"/>
  <c r="BB3852" i="47"/>
  <c r="AZ3852" i="47"/>
  <c r="AX3852" i="47"/>
  <c r="AV3852" i="47"/>
  <c r="AT3852" i="47"/>
  <c r="AR3852" i="47"/>
  <c r="AP3852" i="47"/>
  <c r="BB3851" i="47"/>
  <c r="AZ3851" i="47"/>
  <c r="AX3851" i="47"/>
  <c r="AV3851" i="47"/>
  <c r="AT3851" i="47"/>
  <c r="AR3851" i="47"/>
  <c r="AP3851" i="47"/>
  <c r="BB3850" i="47"/>
  <c r="AZ3850" i="47"/>
  <c r="AX3850" i="47"/>
  <c r="AV3850" i="47"/>
  <c r="AT3850" i="47"/>
  <c r="AR3850" i="47"/>
  <c r="AP3850" i="47"/>
  <c r="BB3849" i="47"/>
  <c r="AZ3849" i="47"/>
  <c r="AX3849" i="47"/>
  <c r="AV3849" i="47"/>
  <c r="AT3849" i="47"/>
  <c r="AR3849" i="47"/>
  <c r="AP3849" i="47"/>
  <c r="BB3848" i="47"/>
  <c r="AZ3848" i="47"/>
  <c r="AX3848" i="47"/>
  <c r="AV3848" i="47"/>
  <c r="AT3848" i="47"/>
  <c r="AR3848" i="47"/>
  <c r="AP3848" i="47"/>
  <c r="BB3847" i="47"/>
  <c r="AZ3847" i="47"/>
  <c r="AX3847" i="47"/>
  <c r="AV3847" i="47"/>
  <c r="AT3847" i="47"/>
  <c r="AR3847" i="47"/>
  <c r="AP3847" i="47"/>
  <c r="BB3846" i="47"/>
  <c r="AZ3846" i="47"/>
  <c r="AX3846" i="47"/>
  <c r="AV3846" i="47"/>
  <c r="AT3846" i="47"/>
  <c r="AR3846" i="47"/>
  <c r="AP3846" i="47"/>
  <c r="BB3845" i="47"/>
  <c r="AZ3845" i="47"/>
  <c r="AX3845" i="47"/>
  <c r="AV3845" i="47"/>
  <c r="AT3845" i="47"/>
  <c r="AR3845" i="47"/>
  <c r="AP3845" i="47"/>
  <c r="BB3844" i="47"/>
  <c r="AZ3844" i="47"/>
  <c r="AX3844" i="47"/>
  <c r="AV3844" i="47"/>
  <c r="AT3844" i="47"/>
  <c r="AR3844" i="47"/>
  <c r="AP3844" i="47"/>
  <c r="BB3843" i="47"/>
  <c r="AZ3843" i="47"/>
  <c r="AX3843" i="47"/>
  <c r="AV3843" i="47"/>
  <c r="AT3843" i="47"/>
  <c r="AR3843" i="47"/>
  <c r="AP3843" i="47"/>
  <c r="BB3842" i="47"/>
  <c r="AZ3842" i="47"/>
  <c r="AX3842" i="47"/>
  <c r="AV3842" i="47"/>
  <c r="AT3842" i="47"/>
  <c r="AR3842" i="47"/>
  <c r="AP3842" i="47"/>
  <c r="BB3841" i="47"/>
  <c r="AZ3841" i="47"/>
  <c r="AX3841" i="47"/>
  <c r="AV3841" i="47"/>
  <c r="AT3841" i="47"/>
  <c r="AR3841" i="47"/>
  <c r="AP3841" i="47"/>
  <c r="BB3840" i="47"/>
  <c r="AZ3840" i="47"/>
  <c r="AX3840" i="47"/>
  <c r="AV3840" i="47"/>
  <c r="AT3840" i="47"/>
  <c r="AR3840" i="47"/>
  <c r="AP3840" i="47"/>
  <c r="BB3839" i="47"/>
  <c r="AZ3839" i="47"/>
  <c r="AX3839" i="47"/>
  <c r="AV3839" i="47"/>
  <c r="AT3839" i="47"/>
  <c r="AR3839" i="47"/>
  <c r="AP3839" i="47"/>
  <c r="BB3838" i="47"/>
  <c r="AZ3838" i="47"/>
  <c r="AX3838" i="47"/>
  <c r="AV3838" i="47"/>
  <c r="AT3838" i="47"/>
  <c r="AR3838" i="47"/>
  <c r="AP3838" i="47"/>
  <c r="BB3837" i="47"/>
  <c r="AZ3837" i="47"/>
  <c r="AX3837" i="47"/>
  <c r="AV3837" i="47"/>
  <c r="AT3837" i="47"/>
  <c r="AR3837" i="47"/>
  <c r="AP3837" i="47"/>
  <c r="BB3836" i="47"/>
  <c r="AZ3836" i="47"/>
  <c r="AX3836" i="47"/>
  <c r="AV3836" i="47"/>
  <c r="AT3836" i="47"/>
  <c r="AR3836" i="47"/>
  <c r="AP3836" i="47"/>
  <c r="BB3835" i="47"/>
  <c r="AZ3835" i="47"/>
  <c r="AX3835" i="47"/>
  <c r="AV3835" i="47"/>
  <c r="AT3835" i="47"/>
  <c r="AR3835" i="47"/>
  <c r="AP3835" i="47"/>
  <c r="BB3834" i="47"/>
  <c r="AZ3834" i="47"/>
  <c r="AX3834" i="47"/>
  <c r="AV3834" i="47"/>
  <c r="AT3834" i="47"/>
  <c r="AR3834" i="47"/>
  <c r="AP3834" i="47"/>
  <c r="BB3833" i="47"/>
  <c r="AZ3833" i="47"/>
  <c r="AX3833" i="47"/>
  <c r="AV3833" i="47"/>
  <c r="AT3833" i="47"/>
  <c r="AR3833" i="47"/>
  <c r="AP3833" i="47"/>
  <c r="BB3832" i="47"/>
  <c r="AZ3832" i="47"/>
  <c r="AX3832" i="47"/>
  <c r="AV3832" i="47"/>
  <c r="AT3832" i="47"/>
  <c r="AR3832" i="47"/>
  <c r="AP3832" i="47"/>
  <c r="BB3831" i="47"/>
  <c r="AZ3831" i="47"/>
  <c r="AX3831" i="47"/>
  <c r="AV3831" i="47"/>
  <c r="AT3831" i="47"/>
  <c r="AR3831" i="47"/>
  <c r="AP3831" i="47"/>
  <c r="BB3830" i="47"/>
  <c r="AZ3830" i="47"/>
  <c r="AX3830" i="47"/>
  <c r="AV3830" i="47"/>
  <c r="AT3830" i="47"/>
  <c r="AR3830" i="47"/>
  <c r="AP3830" i="47"/>
  <c r="BB3829" i="47"/>
  <c r="AZ3829" i="47"/>
  <c r="AX3829" i="47"/>
  <c r="AV3829" i="47"/>
  <c r="AT3829" i="47"/>
  <c r="AR3829" i="47"/>
  <c r="AP3829" i="47"/>
  <c r="BB3828" i="47"/>
  <c r="AZ3828" i="47"/>
  <c r="AX3828" i="47"/>
  <c r="AV3828" i="47"/>
  <c r="AT3828" i="47"/>
  <c r="AR3828" i="47"/>
  <c r="AP3828" i="47"/>
  <c r="BB3827" i="47"/>
  <c r="AZ3827" i="47"/>
  <c r="AX3827" i="47"/>
  <c r="AV3827" i="47"/>
  <c r="AT3827" i="47"/>
  <c r="AR3827" i="47"/>
  <c r="AP3827" i="47"/>
  <c r="BB3826" i="47"/>
  <c r="AZ3826" i="47"/>
  <c r="AX3826" i="47"/>
  <c r="AV3826" i="47"/>
  <c r="AT3826" i="47"/>
  <c r="AR3826" i="47"/>
  <c r="AP3826" i="47"/>
  <c r="BB3825" i="47"/>
  <c r="AZ3825" i="47"/>
  <c r="AX3825" i="47"/>
  <c r="AV3825" i="47"/>
  <c r="AT3825" i="47"/>
  <c r="AR3825" i="47"/>
  <c r="AP3825" i="47"/>
  <c r="BB3824" i="47"/>
  <c r="AZ3824" i="47"/>
  <c r="AX3824" i="47"/>
  <c r="AV3824" i="47"/>
  <c r="AT3824" i="47"/>
  <c r="AR3824" i="47"/>
  <c r="AP3824" i="47"/>
  <c r="BB3823" i="47"/>
  <c r="AZ3823" i="47"/>
  <c r="AX3823" i="47"/>
  <c r="AV3823" i="47"/>
  <c r="AT3823" i="47"/>
  <c r="AR3823" i="47"/>
  <c r="AP3823" i="47"/>
  <c r="BB3822" i="47"/>
  <c r="AZ3822" i="47"/>
  <c r="AX3822" i="47"/>
  <c r="AV3822" i="47"/>
  <c r="AT3822" i="47"/>
  <c r="AR3822" i="47"/>
  <c r="AP3822" i="47"/>
  <c r="BB3821" i="47"/>
  <c r="AZ3821" i="47"/>
  <c r="AX3821" i="47"/>
  <c r="AV3821" i="47"/>
  <c r="AT3821" i="47"/>
  <c r="AR3821" i="47"/>
  <c r="AP3821" i="47"/>
  <c r="BB3820" i="47"/>
  <c r="AZ3820" i="47"/>
  <c r="AX3820" i="47"/>
  <c r="AV3820" i="47"/>
  <c r="AT3820" i="47"/>
  <c r="AR3820" i="47"/>
  <c r="AP3820" i="47"/>
  <c r="BB3819" i="47"/>
  <c r="AZ3819" i="47"/>
  <c r="AX3819" i="47"/>
  <c r="AV3819" i="47"/>
  <c r="AT3819" i="47"/>
  <c r="AR3819" i="47"/>
  <c r="AP3819" i="47"/>
  <c r="BB3818" i="47"/>
  <c r="AZ3818" i="47"/>
  <c r="AX3818" i="47"/>
  <c r="AV3818" i="47"/>
  <c r="AT3818" i="47"/>
  <c r="AR3818" i="47"/>
  <c r="AP3818" i="47"/>
  <c r="BB3817" i="47"/>
  <c r="AZ3817" i="47"/>
  <c r="AX3817" i="47"/>
  <c r="AV3817" i="47"/>
  <c r="AT3817" i="47"/>
  <c r="AR3817" i="47"/>
  <c r="AP3817" i="47"/>
  <c r="BB3816" i="47"/>
  <c r="AZ3816" i="47"/>
  <c r="AX3816" i="47"/>
  <c r="AV3816" i="47"/>
  <c r="AT3816" i="47"/>
  <c r="AR3816" i="47"/>
  <c r="AP3816" i="47"/>
  <c r="BB3815" i="47"/>
  <c r="AZ3815" i="47"/>
  <c r="AX3815" i="47"/>
  <c r="AV3815" i="47"/>
  <c r="AT3815" i="47"/>
  <c r="AR3815" i="47"/>
  <c r="AP3815" i="47"/>
  <c r="BB3814" i="47"/>
  <c r="AZ3814" i="47"/>
  <c r="AX3814" i="47"/>
  <c r="AV3814" i="47"/>
  <c r="AT3814" i="47"/>
  <c r="AR3814" i="47"/>
  <c r="AP3814" i="47"/>
  <c r="BB3813" i="47"/>
  <c r="AZ3813" i="47"/>
  <c r="AX3813" i="47"/>
  <c r="AV3813" i="47"/>
  <c r="AT3813" i="47"/>
  <c r="AR3813" i="47"/>
  <c r="AP3813" i="47"/>
  <c r="BB3812" i="47"/>
  <c r="AZ3812" i="47"/>
  <c r="AX3812" i="47"/>
  <c r="AV3812" i="47"/>
  <c r="AT3812" i="47"/>
  <c r="AR3812" i="47"/>
  <c r="AP3812" i="47"/>
  <c r="BB3811" i="47"/>
  <c r="AZ3811" i="47"/>
  <c r="AX3811" i="47"/>
  <c r="AV3811" i="47"/>
  <c r="AT3811" i="47"/>
  <c r="AR3811" i="47"/>
  <c r="AP3811" i="47"/>
  <c r="BB3810" i="47"/>
  <c r="AZ3810" i="47"/>
  <c r="AX3810" i="47"/>
  <c r="AV3810" i="47"/>
  <c r="AT3810" i="47"/>
  <c r="AR3810" i="47"/>
  <c r="AP3810" i="47"/>
  <c r="BB3809" i="47"/>
  <c r="AZ3809" i="47"/>
  <c r="AX3809" i="47"/>
  <c r="AV3809" i="47"/>
  <c r="AT3809" i="47"/>
  <c r="AR3809" i="47"/>
  <c r="AP3809" i="47"/>
  <c r="BB3808" i="47"/>
  <c r="AZ3808" i="47"/>
  <c r="AX3808" i="47"/>
  <c r="AV3808" i="47"/>
  <c r="AT3808" i="47"/>
  <c r="AR3808" i="47"/>
  <c r="AP3808" i="47"/>
  <c r="BB3807" i="47"/>
  <c r="AZ3807" i="47"/>
  <c r="AX3807" i="47"/>
  <c r="AV3807" i="47"/>
  <c r="AT3807" i="47"/>
  <c r="AR3807" i="47"/>
  <c r="AP3807" i="47"/>
  <c r="BB3806" i="47"/>
  <c r="AZ3806" i="47"/>
  <c r="AX3806" i="47"/>
  <c r="AV3806" i="47"/>
  <c r="AT3806" i="47"/>
  <c r="AR3806" i="47"/>
  <c r="AP3806" i="47"/>
  <c r="BB3805" i="47"/>
  <c r="AZ3805" i="47"/>
  <c r="AX3805" i="47"/>
  <c r="AV3805" i="47"/>
  <c r="AT3805" i="47"/>
  <c r="AR3805" i="47"/>
  <c r="AP3805" i="47"/>
  <c r="BB3804" i="47"/>
  <c r="AZ3804" i="47"/>
  <c r="AX3804" i="47"/>
  <c r="AV3804" i="47"/>
  <c r="AT3804" i="47"/>
  <c r="AR3804" i="47"/>
  <c r="AP3804" i="47"/>
  <c r="BB3803" i="47"/>
  <c r="AZ3803" i="47"/>
  <c r="AX3803" i="47"/>
  <c r="AV3803" i="47"/>
  <c r="AT3803" i="47"/>
  <c r="AR3803" i="47"/>
  <c r="AP3803" i="47"/>
  <c r="BB3802" i="47"/>
  <c r="AZ3802" i="47"/>
  <c r="AX3802" i="47"/>
  <c r="AV3802" i="47"/>
  <c r="AT3802" i="47"/>
  <c r="AR3802" i="47"/>
  <c r="AP3802" i="47"/>
  <c r="BB3801" i="47"/>
  <c r="AZ3801" i="47"/>
  <c r="AX3801" i="47"/>
  <c r="AV3801" i="47"/>
  <c r="AT3801" i="47"/>
  <c r="AR3801" i="47"/>
  <c r="AP3801" i="47"/>
  <c r="BB3800" i="47"/>
  <c r="AZ3800" i="47"/>
  <c r="AX3800" i="47"/>
  <c r="AV3800" i="47"/>
  <c r="AT3800" i="47"/>
  <c r="AR3800" i="47"/>
  <c r="AP3800" i="47"/>
  <c r="BB3799" i="47"/>
  <c r="AZ3799" i="47"/>
  <c r="AX3799" i="47"/>
  <c r="AV3799" i="47"/>
  <c r="AT3799" i="47"/>
  <c r="AR3799" i="47"/>
  <c r="AP3799" i="47"/>
  <c r="BB3798" i="47"/>
  <c r="AZ3798" i="47"/>
  <c r="AX3798" i="47"/>
  <c r="AV3798" i="47"/>
  <c r="AT3798" i="47"/>
  <c r="AR3798" i="47"/>
  <c r="AP3798" i="47"/>
  <c r="BB3797" i="47"/>
  <c r="AZ3797" i="47"/>
  <c r="AX3797" i="47"/>
  <c r="AV3797" i="47"/>
  <c r="AT3797" i="47"/>
  <c r="AR3797" i="47"/>
  <c r="AP3797" i="47"/>
  <c r="BB3796" i="47"/>
  <c r="AZ3796" i="47"/>
  <c r="AX3796" i="47"/>
  <c r="AV3796" i="47"/>
  <c r="AT3796" i="47"/>
  <c r="AR3796" i="47"/>
  <c r="AP3796" i="47"/>
  <c r="BB3795" i="47"/>
  <c r="AZ3795" i="47"/>
  <c r="AX3795" i="47"/>
  <c r="AV3795" i="47"/>
  <c r="AT3795" i="47"/>
  <c r="AR3795" i="47"/>
  <c r="AP3795" i="47"/>
  <c r="BB3794" i="47"/>
  <c r="AZ3794" i="47"/>
  <c r="AX3794" i="47"/>
  <c r="AV3794" i="47"/>
  <c r="AT3794" i="47"/>
  <c r="AR3794" i="47"/>
  <c r="AP3794" i="47"/>
  <c r="BB3793" i="47"/>
  <c r="AZ3793" i="47"/>
  <c r="AX3793" i="47"/>
  <c r="AV3793" i="47"/>
  <c r="AT3793" i="47"/>
  <c r="AR3793" i="47"/>
  <c r="AP3793" i="47"/>
  <c r="BB3792" i="47"/>
  <c r="AZ3792" i="47"/>
  <c r="AX3792" i="47"/>
  <c r="AV3792" i="47"/>
  <c r="AT3792" i="47"/>
  <c r="AR3792" i="47"/>
  <c r="AP3792" i="47"/>
  <c r="BB3791" i="47"/>
  <c r="AZ3791" i="47"/>
  <c r="AX3791" i="47"/>
  <c r="AV3791" i="47"/>
  <c r="AT3791" i="47"/>
  <c r="AR3791" i="47"/>
  <c r="AP3791" i="47"/>
  <c r="BB3790" i="47"/>
  <c r="AZ3790" i="47"/>
  <c r="AX3790" i="47"/>
  <c r="AV3790" i="47"/>
  <c r="AT3790" i="47"/>
  <c r="AR3790" i="47"/>
  <c r="AP3790" i="47"/>
  <c r="BB3789" i="47"/>
  <c r="AZ3789" i="47"/>
  <c r="AX3789" i="47"/>
  <c r="AV3789" i="47"/>
  <c r="AT3789" i="47"/>
  <c r="AR3789" i="47"/>
  <c r="AP3789" i="47"/>
  <c r="BB3788" i="47"/>
  <c r="AZ3788" i="47"/>
  <c r="AX3788" i="47"/>
  <c r="AV3788" i="47"/>
  <c r="AT3788" i="47"/>
  <c r="AR3788" i="47"/>
  <c r="AP3788" i="47"/>
  <c r="BB3787" i="47"/>
  <c r="AZ3787" i="47"/>
  <c r="AX3787" i="47"/>
  <c r="AV3787" i="47"/>
  <c r="AT3787" i="47"/>
  <c r="AR3787" i="47"/>
  <c r="AP3787" i="47"/>
  <c r="BB3786" i="47"/>
  <c r="AZ3786" i="47"/>
  <c r="AX3786" i="47"/>
  <c r="AV3786" i="47"/>
  <c r="AT3786" i="47"/>
  <c r="AR3786" i="47"/>
  <c r="AP3786" i="47"/>
  <c r="BB3785" i="47"/>
  <c r="AZ3785" i="47"/>
  <c r="AX3785" i="47"/>
  <c r="AV3785" i="47"/>
  <c r="AT3785" i="47"/>
  <c r="AR3785" i="47"/>
  <c r="AP3785" i="47"/>
  <c r="BB3784" i="47"/>
  <c r="AZ3784" i="47"/>
  <c r="AX3784" i="47"/>
  <c r="AV3784" i="47"/>
  <c r="AT3784" i="47"/>
  <c r="AR3784" i="47"/>
  <c r="AP3784" i="47"/>
  <c r="BB3783" i="47"/>
  <c r="AZ3783" i="47"/>
  <c r="AX3783" i="47"/>
  <c r="AV3783" i="47"/>
  <c r="AT3783" i="47"/>
  <c r="AR3783" i="47"/>
  <c r="AP3783" i="47"/>
  <c r="BB3782" i="47"/>
  <c r="AZ3782" i="47"/>
  <c r="AX3782" i="47"/>
  <c r="AV3782" i="47"/>
  <c r="AT3782" i="47"/>
  <c r="AR3782" i="47"/>
  <c r="AP3782" i="47"/>
  <c r="BB3781" i="47"/>
  <c r="AZ3781" i="47"/>
  <c r="AX3781" i="47"/>
  <c r="AV3781" i="47"/>
  <c r="AT3781" i="47"/>
  <c r="AR3781" i="47"/>
  <c r="AP3781" i="47"/>
  <c r="BB3780" i="47"/>
  <c r="AZ3780" i="47"/>
  <c r="AX3780" i="47"/>
  <c r="AV3780" i="47"/>
  <c r="AT3780" i="47"/>
  <c r="AR3780" i="47"/>
  <c r="AP3780" i="47"/>
  <c r="BB3779" i="47"/>
  <c r="AZ3779" i="47"/>
  <c r="AX3779" i="47"/>
  <c r="AV3779" i="47"/>
  <c r="AT3779" i="47"/>
  <c r="AR3779" i="47"/>
  <c r="AP3779" i="47"/>
  <c r="BB3778" i="47"/>
  <c r="AZ3778" i="47"/>
  <c r="AX3778" i="47"/>
  <c r="AV3778" i="47"/>
  <c r="AT3778" i="47"/>
  <c r="AR3778" i="47"/>
  <c r="AP3778" i="47"/>
  <c r="BB3777" i="47"/>
  <c r="AZ3777" i="47"/>
  <c r="AX3777" i="47"/>
  <c r="AV3777" i="47"/>
  <c r="AT3777" i="47"/>
  <c r="AR3777" i="47"/>
  <c r="AP3777" i="47"/>
  <c r="BB3776" i="47"/>
  <c r="AZ3776" i="47"/>
  <c r="AX3776" i="47"/>
  <c r="AV3776" i="47"/>
  <c r="AT3776" i="47"/>
  <c r="AR3776" i="47"/>
  <c r="AP3776" i="47"/>
  <c r="BB3775" i="47"/>
  <c r="AZ3775" i="47"/>
  <c r="AX3775" i="47"/>
  <c r="AV3775" i="47"/>
  <c r="AT3775" i="47"/>
  <c r="AR3775" i="47"/>
  <c r="AP3775" i="47"/>
  <c r="BB3774" i="47"/>
  <c r="AZ3774" i="47"/>
  <c r="AX3774" i="47"/>
  <c r="AV3774" i="47"/>
  <c r="AT3774" i="47"/>
  <c r="AR3774" i="47"/>
  <c r="AP3774" i="47"/>
  <c r="BB3773" i="47"/>
  <c r="AZ3773" i="47"/>
  <c r="AX3773" i="47"/>
  <c r="AV3773" i="47"/>
  <c r="AT3773" i="47"/>
  <c r="AR3773" i="47"/>
  <c r="AP3773" i="47"/>
  <c r="BB3772" i="47"/>
  <c r="AZ3772" i="47"/>
  <c r="AX3772" i="47"/>
  <c r="AV3772" i="47"/>
  <c r="AT3772" i="47"/>
  <c r="AR3772" i="47"/>
  <c r="AP3772" i="47"/>
  <c r="BB3771" i="47"/>
  <c r="AZ3771" i="47"/>
  <c r="AX3771" i="47"/>
  <c r="AV3771" i="47"/>
  <c r="AT3771" i="47"/>
  <c r="AR3771" i="47"/>
  <c r="AP3771" i="47"/>
  <c r="BB3770" i="47"/>
  <c r="AZ3770" i="47"/>
  <c r="AX3770" i="47"/>
  <c r="AV3770" i="47"/>
  <c r="AT3770" i="47"/>
  <c r="AR3770" i="47"/>
  <c r="AP3770" i="47"/>
  <c r="BB3769" i="47"/>
  <c r="AZ3769" i="47"/>
  <c r="AX3769" i="47"/>
  <c r="AV3769" i="47"/>
  <c r="AT3769" i="47"/>
  <c r="AR3769" i="47"/>
  <c r="AP3769" i="47"/>
  <c r="BB3768" i="47"/>
  <c r="AZ3768" i="47"/>
  <c r="AX3768" i="47"/>
  <c r="AV3768" i="47"/>
  <c r="AT3768" i="47"/>
  <c r="AR3768" i="47"/>
  <c r="AP3768" i="47"/>
  <c r="BB3767" i="47"/>
  <c r="AZ3767" i="47"/>
  <c r="AX3767" i="47"/>
  <c r="AV3767" i="47"/>
  <c r="AT3767" i="47"/>
  <c r="AR3767" i="47"/>
  <c r="AP3767" i="47"/>
  <c r="BB3766" i="47"/>
  <c r="AZ3766" i="47"/>
  <c r="AX3766" i="47"/>
  <c r="AV3766" i="47"/>
  <c r="AT3766" i="47"/>
  <c r="AR3766" i="47"/>
  <c r="AP3766" i="47"/>
  <c r="BB3765" i="47"/>
  <c r="AZ3765" i="47"/>
  <c r="AX3765" i="47"/>
  <c r="AV3765" i="47"/>
  <c r="AT3765" i="47"/>
  <c r="AR3765" i="47"/>
  <c r="AP3765" i="47"/>
  <c r="BB3764" i="47"/>
  <c r="AZ3764" i="47"/>
  <c r="AX3764" i="47"/>
  <c r="AV3764" i="47"/>
  <c r="AT3764" i="47"/>
  <c r="AR3764" i="47"/>
  <c r="AP3764" i="47"/>
  <c r="BB3763" i="47"/>
  <c r="AZ3763" i="47"/>
  <c r="AX3763" i="47"/>
  <c r="AV3763" i="47"/>
  <c r="AT3763" i="47"/>
  <c r="AR3763" i="47"/>
  <c r="AP3763" i="47"/>
  <c r="BB3762" i="47"/>
  <c r="AZ3762" i="47"/>
  <c r="AX3762" i="47"/>
  <c r="AV3762" i="47"/>
  <c r="AT3762" i="47"/>
  <c r="AR3762" i="47"/>
  <c r="AP3762" i="47"/>
  <c r="BB3761" i="47"/>
  <c r="AZ3761" i="47"/>
  <c r="AX3761" i="47"/>
  <c r="AV3761" i="47"/>
  <c r="AT3761" i="47"/>
  <c r="AR3761" i="47"/>
  <c r="AP3761" i="47"/>
  <c r="BB3760" i="47"/>
  <c r="AZ3760" i="47"/>
  <c r="AX3760" i="47"/>
  <c r="AV3760" i="47"/>
  <c r="AT3760" i="47"/>
  <c r="AR3760" i="47"/>
  <c r="AP3760" i="47"/>
  <c r="BB3759" i="47"/>
  <c r="AZ3759" i="47"/>
  <c r="AX3759" i="47"/>
  <c r="AV3759" i="47"/>
  <c r="AT3759" i="47"/>
  <c r="AR3759" i="47"/>
  <c r="AP3759" i="47"/>
  <c r="BB3758" i="47"/>
  <c r="AZ3758" i="47"/>
  <c r="AX3758" i="47"/>
  <c r="AV3758" i="47"/>
  <c r="AT3758" i="47"/>
  <c r="AR3758" i="47"/>
  <c r="AP3758" i="47"/>
  <c r="BB3757" i="47"/>
  <c r="AZ3757" i="47"/>
  <c r="AX3757" i="47"/>
  <c r="AV3757" i="47"/>
  <c r="AT3757" i="47"/>
  <c r="AR3757" i="47"/>
  <c r="AP3757" i="47"/>
  <c r="BB3756" i="47"/>
  <c r="AZ3756" i="47"/>
  <c r="AX3756" i="47"/>
  <c r="AV3756" i="47"/>
  <c r="AT3756" i="47"/>
  <c r="AR3756" i="47"/>
  <c r="AP3756" i="47"/>
  <c r="BB3755" i="47"/>
  <c r="AZ3755" i="47"/>
  <c r="AX3755" i="47"/>
  <c r="AV3755" i="47"/>
  <c r="AT3755" i="47"/>
  <c r="AR3755" i="47"/>
  <c r="AP3755" i="47"/>
  <c r="BB3754" i="47"/>
  <c r="AZ3754" i="47"/>
  <c r="AX3754" i="47"/>
  <c r="AV3754" i="47"/>
  <c r="AT3754" i="47"/>
  <c r="AR3754" i="47"/>
  <c r="AP3754" i="47"/>
  <c r="BB3753" i="47"/>
  <c r="AZ3753" i="47"/>
  <c r="AX3753" i="47"/>
  <c r="AV3753" i="47"/>
  <c r="AT3753" i="47"/>
  <c r="AR3753" i="47"/>
  <c r="AP3753" i="47"/>
  <c r="BB3752" i="47"/>
  <c r="AZ3752" i="47"/>
  <c r="AX3752" i="47"/>
  <c r="AV3752" i="47"/>
  <c r="AT3752" i="47"/>
  <c r="AR3752" i="47"/>
  <c r="AP3752" i="47"/>
  <c r="BB3751" i="47"/>
  <c r="AZ3751" i="47"/>
  <c r="AX3751" i="47"/>
  <c r="AV3751" i="47"/>
  <c r="AT3751" i="47"/>
  <c r="AR3751" i="47"/>
  <c r="AP3751" i="47"/>
  <c r="BB3750" i="47"/>
  <c r="AZ3750" i="47"/>
  <c r="AX3750" i="47"/>
  <c r="AV3750" i="47"/>
  <c r="AT3750" i="47"/>
  <c r="AR3750" i="47"/>
  <c r="AP3750" i="47"/>
  <c r="BB3749" i="47"/>
  <c r="AZ3749" i="47"/>
  <c r="AX3749" i="47"/>
  <c r="AV3749" i="47"/>
  <c r="AT3749" i="47"/>
  <c r="AR3749" i="47"/>
  <c r="AP3749" i="47"/>
  <c r="BB3748" i="47"/>
  <c r="AZ3748" i="47"/>
  <c r="AX3748" i="47"/>
  <c r="AV3748" i="47"/>
  <c r="AT3748" i="47"/>
  <c r="AR3748" i="47"/>
  <c r="AP3748" i="47"/>
  <c r="BB3747" i="47"/>
  <c r="AZ3747" i="47"/>
  <c r="AX3747" i="47"/>
  <c r="AV3747" i="47"/>
  <c r="AT3747" i="47"/>
  <c r="AR3747" i="47"/>
  <c r="AP3747" i="47"/>
  <c r="BB3746" i="47"/>
  <c r="AZ3746" i="47"/>
  <c r="AX3746" i="47"/>
  <c r="AV3746" i="47"/>
  <c r="AT3746" i="47"/>
  <c r="AR3746" i="47"/>
  <c r="AP3746" i="47"/>
  <c r="BB3745" i="47"/>
  <c r="AZ3745" i="47"/>
  <c r="AX3745" i="47"/>
  <c r="AV3745" i="47"/>
  <c r="AT3745" i="47"/>
  <c r="AR3745" i="47"/>
  <c r="AP3745" i="47"/>
  <c r="BB3744" i="47"/>
  <c r="AZ3744" i="47"/>
  <c r="AX3744" i="47"/>
  <c r="AV3744" i="47"/>
  <c r="AT3744" i="47"/>
  <c r="AR3744" i="47"/>
  <c r="AP3744" i="47"/>
  <c r="BB3743" i="47"/>
  <c r="AZ3743" i="47"/>
  <c r="AX3743" i="47"/>
  <c r="AV3743" i="47"/>
  <c r="AT3743" i="47"/>
  <c r="AR3743" i="47"/>
  <c r="AP3743" i="47"/>
  <c r="BB3742" i="47"/>
  <c r="AZ3742" i="47"/>
  <c r="AX3742" i="47"/>
  <c r="AV3742" i="47"/>
  <c r="AT3742" i="47"/>
  <c r="AR3742" i="47"/>
  <c r="AP3742" i="47"/>
  <c r="BB3741" i="47"/>
  <c r="AZ3741" i="47"/>
  <c r="AX3741" i="47"/>
  <c r="AV3741" i="47"/>
  <c r="AT3741" i="47"/>
  <c r="AR3741" i="47"/>
  <c r="AP3741" i="47"/>
  <c r="BB3740" i="47"/>
  <c r="AZ3740" i="47"/>
  <c r="AX3740" i="47"/>
  <c r="AV3740" i="47"/>
  <c r="AT3740" i="47"/>
  <c r="AR3740" i="47"/>
  <c r="AP3740" i="47"/>
  <c r="BB3739" i="47"/>
  <c r="AZ3739" i="47"/>
  <c r="AX3739" i="47"/>
  <c r="AV3739" i="47"/>
  <c r="AT3739" i="47"/>
  <c r="AR3739" i="47"/>
  <c r="AP3739" i="47"/>
  <c r="BB3738" i="47"/>
  <c r="AZ3738" i="47"/>
  <c r="AX3738" i="47"/>
  <c r="AV3738" i="47"/>
  <c r="AT3738" i="47"/>
  <c r="AR3738" i="47"/>
  <c r="AP3738" i="47"/>
  <c r="BB3737" i="47"/>
  <c r="AZ3737" i="47"/>
  <c r="AX3737" i="47"/>
  <c r="AV3737" i="47"/>
  <c r="AT3737" i="47"/>
  <c r="AR3737" i="47"/>
  <c r="AP3737" i="47"/>
  <c r="BB3736" i="47"/>
  <c r="AZ3736" i="47"/>
  <c r="AX3736" i="47"/>
  <c r="AV3736" i="47"/>
  <c r="AT3736" i="47"/>
  <c r="AR3736" i="47"/>
  <c r="AP3736" i="47"/>
  <c r="BB3735" i="47"/>
  <c r="AZ3735" i="47"/>
  <c r="AX3735" i="47"/>
  <c r="AV3735" i="47"/>
  <c r="AT3735" i="47"/>
  <c r="AR3735" i="47"/>
  <c r="AP3735" i="47"/>
  <c r="BB3734" i="47"/>
  <c r="AZ3734" i="47"/>
  <c r="AX3734" i="47"/>
  <c r="AV3734" i="47"/>
  <c r="AT3734" i="47"/>
  <c r="AR3734" i="47"/>
  <c r="AP3734" i="47"/>
  <c r="BB3733" i="47"/>
  <c r="AZ3733" i="47"/>
  <c r="AX3733" i="47"/>
  <c r="AV3733" i="47"/>
  <c r="AT3733" i="47"/>
  <c r="AR3733" i="47"/>
  <c r="AP3733" i="47"/>
  <c r="BB3732" i="47"/>
  <c r="AZ3732" i="47"/>
  <c r="AX3732" i="47"/>
  <c r="AV3732" i="47"/>
  <c r="AT3732" i="47"/>
  <c r="AR3732" i="47"/>
  <c r="AP3732" i="47"/>
  <c r="BB3731" i="47"/>
  <c r="AZ3731" i="47"/>
  <c r="AX3731" i="47"/>
  <c r="AV3731" i="47"/>
  <c r="AT3731" i="47"/>
  <c r="AR3731" i="47"/>
  <c r="AP3731" i="47"/>
  <c r="BB3730" i="47"/>
  <c r="AZ3730" i="47"/>
  <c r="AX3730" i="47"/>
  <c r="AV3730" i="47"/>
  <c r="AT3730" i="47"/>
  <c r="AR3730" i="47"/>
  <c r="AP3730" i="47"/>
  <c r="BB3729" i="47"/>
  <c r="AZ3729" i="47"/>
  <c r="AX3729" i="47"/>
  <c r="AV3729" i="47"/>
  <c r="AT3729" i="47"/>
  <c r="AR3729" i="47"/>
  <c r="AP3729" i="47"/>
  <c r="BB3728" i="47"/>
  <c r="AZ3728" i="47"/>
  <c r="AX3728" i="47"/>
  <c r="AV3728" i="47"/>
  <c r="AT3728" i="47"/>
  <c r="AR3728" i="47"/>
  <c r="AP3728" i="47"/>
  <c r="BB3727" i="47"/>
  <c r="AZ3727" i="47"/>
  <c r="AX3727" i="47"/>
  <c r="AV3727" i="47"/>
  <c r="AT3727" i="47"/>
  <c r="AR3727" i="47"/>
  <c r="AP3727" i="47"/>
  <c r="BB3726" i="47"/>
  <c r="AZ3726" i="47"/>
  <c r="AX3726" i="47"/>
  <c r="AV3726" i="47"/>
  <c r="AT3726" i="47"/>
  <c r="AR3726" i="47"/>
  <c r="AP3726" i="47"/>
  <c r="BB3725" i="47"/>
  <c r="AZ3725" i="47"/>
  <c r="AX3725" i="47"/>
  <c r="AV3725" i="47"/>
  <c r="AT3725" i="47"/>
  <c r="AR3725" i="47"/>
  <c r="AP3725" i="47"/>
  <c r="BB3724" i="47"/>
  <c r="AZ3724" i="47"/>
  <c r="AX3724" i="47"/>
  <c r="AV3724" i="47"/>
  <c r="AT3724" i="47"/>
  <c r="AR3724" i="47"/>
  <c r="AP3724" i="47"/>
  <c r="BB3723" i="47"/>
  <c r="AZ3723" i="47"/>
  <c r="AX3723" i="47"/>
  <c r="AV3723" i="47"/>
  <c r="AT3723" i="47"/>
  <c r="AR3723" i="47"/>
  <c r="AP3723" i="47"/>
  <c r="BB3722" i="47"/>
  <c r="AZ3722" i="47"/>
  <c r="AX3722" i="47"/>
  <c r="AV3722" i="47"/>
  <c r="AT3722" i="47"/>
  <c r="AR3722" i="47"/>
  <c r="AP3722" i="47"/>
  <c r="BB3721" i="47"/>
  <c r="AZ3721" i="47"/>
  <c r="AX3721" i="47"/>
  <c r="AV3721" i="47"/>
  <c r="AT3721" i="47"/>
  <c r="AR3721" i="47"/>
  <c r="AP3721" i="47"/>
  <c r="BB3720" i="47"/>
  <c r="AZ3720" i="47"/>
  <c r="AX3720" i="47"/>
  <c r="AV3720" i="47"/>
  <c r="AT3720" i="47"/>
  <c r="AR3720" i="47"/>
  <c r="AP3720" i="47"/>
  <c r="BB3719" i="47"/>
  <c r="AZ3719" i="47"/>
  <c r="AX3719" i="47"/>
  <c r="AV3719" i="47"/>
  <c r="AT3719" i="47"/>
  <c r="AR3719" i="47"/>
  <c r="AP3719" i="47"/>
  <c r="BB3718" i="47"/>
  <c r="AZ3718" i="47"/>
  <c r="AX3718" i="47"/>
  <c r="AV3718" i="47"/>
  <c r="AT3718" i="47"/>
  <c r="AR3718" i="47"/>
  <c r="AP3718" i="47"/>
  <c r="BB3717" i="47"/>
  <c r="AZ3717" i="47"/>
  <c r="AX3717" i="47"/>
  <c r="AV3717" i="47"/>
  <c r="AT3717" i="47"/>
  <c r="AR3717" i="47"/>
  <c r="AP3717" i="47"/>
  <c r="BB3716" i="47"/>
  <c r="AZ3716" i="47"/>
  <c r="AX3716" i="47"/>
  <c r="AV3716" i="47"/>
  <c r="AT3716" i="47"/>
  <c r="AR3716" i="47"/>
  <c r="AP3716" i="47"/>
  <c r="BB3715" i="47"/>
  <c r="AZ3715" i="47"/>
  <c r="AX3715" i="47"/>
  <c r="AV3715" i="47"/>
  <c r="AT3715" i="47"/>
  <c r="AR3715" i="47"/>
  <c r="AP3715" i="47"/>
  <c r="BB3714" i="47"/>
  <c r="AZ3714" i="47"/>
  <c r="AX3714" i="47"/>
  <c r="AV3714" i="47"/>
  <c r="AT3714" i="47"/>
  <c r="AR3714" i="47"/>
  <c r="AP3714" i="47"/>
  <c r="BB3713" i="47"/>
  <c r="AZ3713" i="47"/>
  <c r="AX3713" i="47"/>
  <c r="AV3713" i="47"/>
  <c r="AT3713" i="47"/>
  <c r="AR3713" i="47"/>
  <c r="AP3713" i="47"/>
  <c r="BB3712" i="47"/>
  <c r="AZ3712" i="47"/>
  <c r="AX3712" i="47"/>
  <c r="AV3712" i="47"/>
  <c r="AT3712" i="47"/>
  <c r="AR3712" i="47"/>
  <c r="AP3712" i="47"/>
  <c r="BB3711" i="47"/>
  <c r="AZ3711" i="47"/>
  <c r="AX3711" i="47"/>
  <c r="AV3711" i="47"/>
  <c r="AT3711" i="47"/>
  <c r="AR3711" i="47"/>
  <c r="AP3711" i="47"/>
  <c r="BB3710" i="47"/>
  <c r="AZ3710" i="47"/>
  <c r="AX3710" i="47"/>
  <c r="AV3710" i="47"/>
  <c r="AT3710" i="47"/>
  <c r="AR3710" i="47"/>
  <c r="AP3710" i="47"/>
  <c r="BB3709" i="47"/>
  <c r="AZ3709" i="47"/>
  <c r="AX3709" i="47"/>
  <c r="AV3709" i="47"/>
  <c r="AT3709" i="47"/>
  <c r="AR3709" i="47"/>
  <c r="AP3709" i="47"/>
  <c r="BB3708" i="47"/>
  <c r="AZ3708" i="47"/>
  <c r="AX3708" i="47"/>
  <c r="AV3708" i="47"/>
  <c r="AT3708" i="47"/>
  <c r="AR3708" i="47"/>
  <c r="AP3708" i="47"/>
  <c r="BB3707" i="47"/>
  <c r="AZ3707" i="47"/>
  <c r="AX3707" i="47"/>
  <c r="AV3707" i="47"/>
  <c r="AT3707" i="47"/>
  <c r="AR3707" i="47"/>
  <c r="AP3707" i="47"/>
  <c r="BB3706" i="47"/>
  <c r="AZ3706" i="47"/>
  <c r="AX3706" i="47"/>
  <c r="AV3706" i="47"/>
  <c r="AT3706" i="47"/>
  <c r="AR3706" i="47"/>
  <c r="AP3706" i="47"/>
  <c r="BB3705" i="47"/>
  <c r="AZ3705" i="47"/>
  <c r="AX3705" i="47"/>
  <c r="AV3705" i="47"/>
  <c r="AT3705" i="47"/>
  <c r="AR3705" i="47"/>
  <c r="AP3705" i="47"/>
  <c r="BB3704" i="47"/>
  <c r="AZ3704" i="47"/>
  <c r="AX3704" i="47"/>
  <c r="AV3704" i="47"/>
  <c r="AT3704" i="47"/>
  <c r="AR3704" i="47"/>
  <c r="AP3704" i="47"/>
  <c r="BB3703" i="47"/>
  <c r="AZ3703" i="47"/>
  <c r="AX3703" i="47"/>
  <c r="AV3703" i="47"/>
  <c r="AT3703" i="47"/>
  <c r="AR3703" i="47"/>
  <c r="AP3703" i="47"/>
  <c r="BB3702" i="47"/>
  <c r="AZ3702" i="47"/>
  <c r="AX3702" i="47"/>
  <c r="AV3702" i="47"/>
  <c r="AT3702" i="47"/>
  <c r="AR3702" i="47"/>
  <c r="AP3702" i="47"/>
  <c r="BB3701" i="47"/>
  <c r="AZ3701" i="47"/>
  <c r="AX3701" i="47"/>
  <c r="AV3701" i="47"/>
  <c r="AT3701" i="47"/>
  <c r="AR3701" i="47"/>
  <c r="AP3701" i="47"/>
  <c r="BB3700" i="47"/>
  <c r="AZ3700" i="47"/>
  <c r="AX3700" i="47"/>
  <c r="AV3700" i="47"/>
  <c r="AT3700" i="47"/>
  <c r="AR3700" i="47"/>
  <c r="AP3700" i="47"/>
  <c r="BB3699" i="47"/>
  <c r="AZ3699" i="47"/>
  <c r="AX3699" i="47"/>
  <c r="AV3699" i="47"/>
  <c r="AT3699" i="47"/>
  <c r="AR3699" i="47"/>
  <c r="AP3699" i="47"/>
  <c r="BB3698" i="47"/>
  <c r="AZ3698" i="47"/>
  <c r="AX3698" i="47"/>
  <c r="AV3698" i="47"/>
  <c r="AT3698" i="47"/>
  <c r="AR3698" i="47"/>
  <c r="AP3698" i="47"/>
  <c r="BB3697" i="47"/>
  <c r="AZ3697" i="47"/>
  <c r="AX3697" i="47"/>
  <c r="AV3697" i="47"/>
  <c r="AT3697" i="47"/>
  <c r="AR3697" i="47"/>
  <c r="AP3697" i="47"/>
  <c r="BB3696" i="47"/>
  <c r="AZ3696" i="47"/>
  <c r="AX3696" i="47"/>
  <c r="AV3696" i="47"/>
  <c r="AT3696" i="47"/>
  <c r="AR3696" i="47"/>
  <c r="AP3696" i="47"/>
  <c r="BB3695" i="47"/>
  <c r="AZ3695" i="47"/>
  <c r="AX3695" i="47"/>
  <c r="AV3695" i="47"/>
  <c r="AT3695" i="47"/>
  <c r="AR3695" i="47"/>
  <c r="AP3695" i="47"/>
  <c r="BB3694" i="47"/>
  <c r="AZ3694" i="47"/>
  <c r="AX3694" i="47"/>
  <c r="AV3694" i="47"/>
  <c r="AT3694" i="47"/>
  <c r="AR3694" i="47"/>
  <c r="AP3694" i="47"/>
  <c r="BB3693" i="47"/>
  <c r="AZ3693" i="47"/>
  <c r="AX3693" i="47"/>
  <c r="AV3693" i="47"/>
  <c r="AT3693" i="47"/>
  <c r="AR3693" i="47"/>
  <c r="AP3693" i="47"/>
  <c r="BB3692" i="47"/>
  <c r="AZ3692" i="47"/>
  <c r="AX3692" i="47"/>
  <c r="AV3692" i="47"/>
  <c r="AT3692" i="47"/>
  <c r="AR3692" i="47"/>
  <c r="AP3692" i="47"/>
  <c r="BB3691" i="47"/>
  <c r="AZ3691" i="47"/>
  <c r="AX3691" i="47"/>
  <c r="AV3691" i="47"/>
  <c r="AT3691" i="47"/>
  <c r="AR3691" i="47"/>
  <c r="AP3691" i="47"/>
  <c r="BB3690" i="47"/>
  <c r="AZ3690" i="47"/>
  <c r="AX3690" i="47"/>
  <c r="AV3690" i="47"/>
  <c r="AT3690" i="47"/>
  <c r="AR3690" i="47"/>
  <c r="AP3690" i="47"/>
  <c r="BB3689" i="47"/>
  <c r="AZ3689" i="47"/>
  <c r="AX3689" i="47"/>
  <c r="AV3689" i="47"/>
  <c r="AT3689" i="47"/>
  <c r="AR3689" i="47"/>
  <c r="AP3689" i="47"/>
  <c r="BB3688" i="47"/>
  <c r="AZ3688" i="47"/>
  <c r="AX3688" i="47"/>
  <c r="AV3688" i="47"/>
  <c r="AT3688" i="47"/>
  <c r="AR3688" i="47"/>
  <c r="AP3688" i="47"/>
  <c r="BB3687" i="47"/>
  <c r="AZ3687" i="47"/>
  <c r="AX3687" i="47"/>
  <c r="AV3687" i="47"/>
  <c r="AT3687" i="47"/>
  <c r="AR3687" i="47"/>
  <c r="AP3687" i="47"/>
  <c r="BB3686" i="47"/>
  <c r="AZ3686" i="47"/>
  <c r="AX3686" i="47"/>
  <c r="AV3686" i="47"/>
  <c r="AT3686" i="47"/>
  <c r="AR3686" i="47"/>
  <c r="AP3686" i="47"/>
  <c r="BB3685" i="47"/>
  <c r="AZ3685" i="47"/>
  <c r="AX3685" i="47"/>
  <c r="AV3685" i="47"/>
  <c r="AT3685" i="47"/>
  <c r="AR3685" i="47"/>
  <c r="AP3685" i="47"/>
  <c r="BB3684" i="47"/>
  <c r="AZ3684" i="47"/>
  <c r="AX3684" i="47"/>
  <c r="AV3684" i="47"/>
  <c r="AT3684" i="47"/>
  <c r="AR3684" i="47"/>
  <c r="AP3684" i="47"/>
  <c r="BB3683" i="47"/>
  <c r="AZ3683" i="47"/>
  <c r="AX3683" i="47"/>
  <c r="AV3683" i="47"/>
  <c r="AT3683" i="47"/>
  <c r="AR3683" i="47"/>
  <c r="AP3683" i="47"/>
  <c r="BB3682" i="47"/>
  <c r="AZ3682" i="47"/>
  <c r="AX3682" i="47"/>
  <c r="AV3682" i="47"/>
  <c r="AT3682" i="47"/>
  <c r="AR3682" i="47"/>
  <c r="AP3682" i="47"/>
  <c r="BB3681" i="47"/>
  <c r="AZ3681" i="47"/>
  <c r="AX3681" i="47"/>
  <c r="AV3681" i="47"/>
  <c r="AT3681" i="47"/>
  <c r="AR3681" i="47"/>
  <c r="AP3681" i="47"/>
  <c r="BB3680" i="47"/>
  <c r="AZ3680" i="47"/>
  <c r="AX3680" i="47"/>
  <c r="AV3680" i="47"/>
  <c r="AT3680" i="47"/>
  <c r="AR3680" i="47"/>
  <c r="AP3680" i="47"/>
  <c r="BB3679" i="47"/>
  <c r="AZ3679" i="47"/>
  <c r="AX3679" i="47"/>
  <c r="AV3679" i="47"/>
  <c r="AT3679" i="47"/>
  <c r="AR3679" i="47"/>
  <c r="AP3679" i="47"/>
  <c r="BB3678" i="47"/>
  <c r="AZ3678" i="47"/>
  <c r="AX3678" i="47"/>
  <c r="AV3678" i="47"/>
  <c r="AT3678" i="47"/>
  <c r="AR3678" i="47"/>
  <c r="AP3678" i="47"/>
  <c r="BB3677" i="47"/>
  <c r="AZ3677" i="47"/>
  <c r="AX3677" i="47"/>
  <c r="AV3677" i="47"/>
  <c r="AT3677" i="47"/>
  <c r="AR3677" i="47"/>
  <c r="AP3677" i="47"/>
  <c r="BB3676" i="47"/>
  <c r="AZ3676" i="47"/>
  <c r="AX3676" i="47"/>
  <c r="AV3676" i="47"/>
  <c r="AT3676" i="47"/>
  <c r="AR3676" i="47"/>
  <c r="AP3676" i="47"/>
  <c r="BB3675" i="47"/>
  <c r="AZ3675" i="47"/>
  <c r="AX3675" i="47"/>
  <c r="AV3675" i="47"/>
  <c r="AT3675" i="47"/>
  <c r="AR3675" i="47"/>
  <c r="AP3675" i="47"/>
  <c r="BB3674" i="47"/>
  <c r="AZ3674" i="47"/>
  <c r="AX3674" i="47"/>
  <c r="AV3674" i="47"/>
  <c r="AT3674" i="47"/>
  <c r="AR3674" i="47"/>
  <c r="AP3674" i="47"/>
  <c r="BB3673" i="47"/>
  <c r="AZ3673" i="47"/>
  <c r="AX3673" i="47"/>
  <c r="AV3673" i="47"/>
  <c r="AT3673" i="47"/>
  <c r="AR3673" i="47"/>
  <c r="AP3673" i="47"/>
  <c r="BB3672" i="47"/>
  <c r="AZ3672" i="47"/>
  <c r="AX3672" i="47"/>
  <c r="AV3672" i="47"/>
  <c r="AT3672" i="47"/>
  <c r="AR3672" i="47"/>
  <c r="AP3672" i="47"/>
  <c r="BB3671" i="47"/>
  <c r="AZ3671" i="47"/>
  <c r="AX3671" i="47"/>
  <c r="AV3671" i="47"/>
  <c r="AT3671" i="47"/>
  <c r="AR3671" i="47"/>
  <c r="AP3671" i="47"/>
  <c r="BB3670" i="47"/>
  <c r="AZ3670" i="47"/>
  <c r="AX3670" i="47"/>
  <c r="AV3670" i="47"/>
  <c r="AT3670" i="47"/>
  <c r="AR3670" i="47"/>
  <c r="AP3670" i="47"/>
  <c r="BB3669" i="47"/>
  <c r="AZ3669" i="47"/>
  <c r="AX3669" i="47"/>
  <c r="AV3669" i="47"/>
  <c r="AT3669" i="47"/>
  <c r="AR3669" i="47"/>
  <c r="AP3669" i="47"/>
  <c r="BB3668" i="47"/>
  <c r="AZ3668" i="47"/>
  <c r="AX3668" i="47"/>
  <c r="AV3668" i="47"/>
  <c r="AT3668" i="47"/>
  <c r="AR3668" i="47"/>
  <c r="AP3668" i="47"/>
  <c r="BB3667" i="47"/>
  <c r="AZ3667" i="47"/>
  <c r="AX3667" i="47"/>
  <c r="AV3667" i="47"/>
  <c r="AT3667" i="47"/>
  <c r="AR3667" i="47"/>
  <c r="AP3667" i="47"/>
  <c r="BB3666" i="47"/>
  <c r="AZ3666" i="47"/>
  <c r="AX3666" i="47"/>
  <c r="AV3666" i="47"/>
  <c r="AT3666" i="47"/>
  <c r="AR3666" i="47"/>
  <c r="AP3666" i="47"/>
  <c r="BB3665" i="47"/>
  <c r="AZ3665" i="47"/>
  <c r="AX3665" i="47"/>
  <c r="AV3665" i="47"/>
  <c r="AT3665" i="47"/>
  <c r="AR3665" i="47"/>
  <c r="AP3665" i="47"/>
  <c r="BB3664" i="47"/>
  <c r="AZ3664" i="47"/>
  <c r="AX3664" i="47"/>
  <c r="AV3664" i="47"/>
  <c r="AT3664" i="47"/>
  <c r="AR3664" i="47"/>
  <c r="AP3664" i="47"/>
  <c r="BB3663" i="47"/>
  <c r="AZ3663" i="47"/>
  <c r="AX3663" i="47"/>
  <c r="AV3663" i="47"/>
  <c r="AT3663" i="47"/>
  <c r="AR3663" i="47"/>
  <c r="AP3663" i="47"/>
  <c r="BB3662" i="47"/>
  <c r="AZ3662" i="47"/>
  <c r="AX3662" i="47"/>
  <c r="AV3662" i="47"/>
  <c r="AT3662" i="47"/>
  <c r="AR3662" i="47"/>
  <c r="AP3662" i="47"/>
  <c r="BB3661" i="47"/>
  <c r="AZ3661" i="47"/>
  <c r="AX3661" i="47"/>
  <c r="AV3661" i="47"/>
  <c r="AT3661" i="47"/>
  <c r="AR3661" i="47"/>
  <c r="AP3661" i="47"/>
  <c r="BB3660" i="47"/>
  <c r="AZ3660" i="47"/>
  <c r="AX3660" i="47"/>
  <c r="AV3660" i="47"/>
  <c r="AT3660" i="47"/>
  <c r="AR3660" i="47"/>
  <c r="AP3660" i="47"/>
  <c r="BB3659" i="47"/>
  <c r="AZ3659" i="47"/>
  <c r="AX3659" i="47"/>
  <c r="AV3659" i="47"/>
  <c r="AT3659" i="47"/>
  <c r="AR3659" i="47"/>
  <c r="AP3659" i="47"/>
  <c r="BB3658" i="47"/>
  <c r="AZ3658" i="47"/>
  <c r="AX3658" i="47"/>
  <c r="AV3658" i="47"/>
  <c r="AT3658" i="47"/>
  <c r="AR3658" i="47"/>
  <c r="AP3658" i="47"/>
  <c r="BB3657" i="47"/>
  <c r="AZ3657" i="47"/>
  <c r="AX3657" i="47"/>
  <c r="AV3657" i="47"/>
  <c r="AT3657" i="47"/>
  <c r="AR3657" i="47"/>
  <c r="AP3657" i="47"/>
  <c r="BB3656" i="47"/>
  <c r="AZ3656" i="47"/>
  <c r="AX3656" i="47"/>
  <c r="AV3656" i="47"/>
  <c r="AT3656" i="47"/>
  <c r="AR3656" i="47"/>
  <c r="AP3656" i="47"/>
  <c r="BB3655" i="47"/>
  <c r="AZ3655" i="47"/>
  <c r="AX3655" i="47"/>
  <c r="AV3655" i="47"/>
  <c r="AT3655" i="47"/>
  <c r="AR3655" i="47"/>
  <c r="AP3655" i="47"/>
  <c r="BB3654" i="47"/>
  <c r="AZ3654" i="47"/>
  <c r="AX3654" i="47"/>
  <c r="AV3654" i="47"/>
  <c r="AT3654" i="47"/>
  <c r="AR3654" i="47"/>
  <c r="AP3654" i="47"/>
  <c r="BB3653" i="47"/>
  <c r="AZ3653" i="47"/>
  <c r="AX3653" i="47"/>
  <c r="AV3653" i="47"/>
  <c r="AT3653" i="47"/>
  <c r="AR3653" i="47"/>
  <c r="AP3653" i="47"/>
  <c r="BB3652" i="47"/>
  <c r="AZ3652" i="47"/>
  <c r="AX3652" i="47"/>
  <c r="AV3652" i="47"/>
  <c r="AT3652" i="47"/>
  <c r="AR3652" i="47"/>
  <c r="AP3652" i="47"/>
  <c r="BB3651" i="47"/>
  <c r="AZ3651" i="47"/>
  <c r="AX3651" i="47"/>
  <c r="AV3651" i="47"/>
  <c r="AT3651" i="47"/>
  <c r="AR3651" i="47"/>
  <c r="AP3651" i="47"/>
  <c r="BB3650" i="47"/>
  <c r="AZ3650" i="47"/>
  <c r="AX3650" i="47"/>
  <c r="AV3650" i="47"/>
  <c r="AT3650" i="47"/>
  <c r="AR3650" i="47"/>
  <c r="AP3650" i="47"/>
  <c r="BB3649" i="47"/>
  <c r="AZ3649" i="47"/>
  <c r="AX3649" i="47"/>
  <c r="AV3649" i="47"/>
  <c r="AT3649" i="47"/>
  <c r="AR3649" i="47"/>
  <c r="AP3649" i="47"/>
  <c r="BB3648" i="47"/>
  <c r="AZ3648" i="47"/>
  <c r="AX3648" i="47"/>
  <c r="AV3648" i="47"/>
  <c r="AT3648" i="47"/>
  <c r="AR3648" i="47"/>
  <c r="AP3648" i="47"/>
  <c r="BB3647" i="47"/>
  <c r="AZ3647" i="47"/>
  <c r="AX3647" i="47"/>
  <c r="AV3647" i="47"/>
  <c r="AT3647" i="47"/>
  <c r="AR3647" i="47"/>
  <c r="AP3647" i="47"/>
  <c r="BB3646" i="47"/>
  <c r="AZ3646" i="47"/>
  <c r="AX3646" i="47"/>
  <c r="AV3646" i="47"/>
  <c r="AT3646" i="47"/>
  <c r="AR3646" i="47"/>
  <c r="AP3646" i="47"/>
  <c r="BB3645" i="47"/>
  <c r="AZ3645" i="47"/>
  <c r="AX3645" i="47"/>
  <c r="AV3645" i="47"/>
  <c r="AT3645" i="47"/>
  <c r="AR3645" i="47"/>
  <c r="AP3645" i="47"/>
  <c r="BB3644" i="47"/>
  <c r="AZ3644" i="47"/>
  <c r="AX3644" i="47"/>
  <c r="AV3644" i="47"/>
  <c r="AT3644" i="47"/>
  <c r="AR3644" i="47"/>
  <c r="AP3644" i="47"/>
  <c r="BB3643" i="47"/>
  <c r="AZ3643" i="47"/>
  <c r="AX3643" i="47"/>
  <c r="AV3643" i="47"/>
  <c r="AT3643" i="47"/>
  <c r="AR3643" i="47"/>
  <c r="AP3643" i="47"/>
  <c r="BB3642" i="47"/>
  <c r="AZ3642" i="47"/>
  <c r="AX3642" i="47"/>
  <c r="AV3642" i="47"/>
  <c r="AT3642" i="47"/>
  <c r="AR3642" i="47"/>
  <c r="AP3642" i="47"/>
  <c r="BB3641" i="47"/>
  <c r="AZ3641" i="47"/>
  <c r="AX3641" i="47"/>
  <c r="AV3641" i="47"/>
  <c r="AT3641" i="47"/>
  <c r="AR3641" i="47"/>
  <c r="AP3641" i="47"/>
  <c r="BB3640" i="47"/>
  <c r="AZ3640" i="47"/>
  <c r="AX3640" i="47"/>
  <c r="AV3640" i="47"/>
  <c r="AT3640" i="47"/>
  <c r="AR3640" i="47"/>
  <c r="AP3640" i="47"/>
  <c r="BB3639" i="47"/>
  <c r="AZ3639" i="47"/>
  <c r="AX3639" i="47"/>
  <c r="AV3639" i="47"/>
  <c r="AT3639" i="47"/>
  <c r="AR3639" i="47"/>
  <c r="AP3639" i="47"/>
  <c r="BB3638" i="47"/>
  <c r="AZ3638" i="47"/>
  <c r="AX3638" i="47"/>
  <c r="AV3638" i="47"/>
  <c r="AT3638" i="47"/>
  <c r="AR3638" i="47"/>
  <c r="AP3638" i="47"/>
  <c r="BB3637" i="47"/>
  <c r="AZ3637" i="47"/>
  <c r="AX3637" i="47"/>
  <c r="AV3637" i="47"/>
  <c r="AT3637" i="47"/>
  <c r="AR3637" i="47"/>
  <c r="AP3637" i="47"/>
  <c r="BB3636" i="47"/>
  <c r="AZ3636" i="47"/>
  <c r="AX3636" i="47"/>
  <c r="AV3636" i="47"/>
  <c r="AT3636" i="47"/>
  <c r="AR3636" i="47"/>
  <c r="AP3636" i="47"/>
  <c r="BB3635" i="47"/>
  <c r="AZ3635" i="47"/>
  <c r="AX3635" i="47"/>
  <c r="AV3635" i="47"/>
  <c r="AT3635" i="47"/>
  <c r="AR3635" i="47"/>
  <c r="AP3635" i="47"/>
  <c r="BB3634" i="47"/>
  <c r="AZ3634" i="47"/>
  <c r="AX3634" i="47"/>
  <c r="AV3634" i="47"/>
  <c r="AT3634" i="47"/>
  <c r="AR3634" i="47"/>
  <c r="AP3634" i="47"/>
  <c r="BB3633" i="47"/>
  <c r="AZ3633" i="47"/>
  <c r="AX3633" i="47"/>
  <c r="AV3633" i="47"/>
  <c r="AT3633" i="47"/>
  <c r="AR3633" i="47"/>
  <c r="AP3633" i="47"/>
  <c r="BB3632" i="47"/>
  <c r="AZ3632" i="47"/>
  <c r="AX3632" i="47"/>
  <c r="AV3632" i="47"/>
  <c r="AT3632" i="47"/>
  <c r="AR3632" i="47"/>
  <c r="AP3632" i="47"/>
  <c r="BB3631" i="47"/>
  <c r="AZ3631" i="47"/>
  <c r="AX3631" i="47"/>
  <c r="AV3631" i="47"/>
  <c r="AT3631" i="47"/>
  <c r="AR3631" i="47"/>
  <c r="AP3631" i="47"/>
  <c r="BB3630" i="47"/>
  <c r="AZ3630" i="47"/>
  <c r="AX3630" i="47"/>
  <c r="AV3630" i="47"/>
  <c r="AT3630" i="47"/>
  <c r="AR3630" i="47"/>
  <c r="AP3630" i="47"/>
  <c r="BB3629" i="47"/>
  <c r="AZ3629" i="47"/>
  <c r="AX3629" i="47"/>
  <c r="AV3629" i="47"/>
  <c r="AT3629" i="47"/>
  <c r="AR3629" i="47"/>
  <c r="AP3629" i="47"/>
  <c r="BB3628" i="47"/>
  <c r="AZ3628" i="47"/>
  <c r="AX3628" i="47"/>
  <c r="AV3628" i="47"/>
  <c r="AT3628" i="47"/>
  <c r="AR3628" i="47"/>
  <c r="AP3628" i="47"/>
  <c r="BB3627" i="47"/>
  <c r="AZ3627" i="47"/>
  <c r="AX3627" i="47"/>
  <c r="AV3627" i="47"/>
  <c r="AT3627" i="47"/>
  <c r="AR3627" i="47"/>
  <c r="AP3627" i="47"/>
  <c r="BB3626" i="47"/>
  <c r="AZ3626" i="47"/>
  <c r="AX3626" i="47"/>
  <c r="AV3626" i="47"/>
  <c r="AT3626" i="47"/>
  <c r="AR3626" i="47"/>
  <c r="AP3626" i="47"/>
  <c r="BB3625" i="47"/>
  <c r="AZ3625" i="47"/>
  <c r="AX3625" i="47"/>
  <c r="AV3625" i="47"/>
  <c r="AT3625" i="47"/>
  <c r="AR3625" i="47"/>
  <c r="AP3625" i="47"/>
  <c r="BB3624" i="47"/>
  <c r="AZ3624" i="47"/>
  <c r="AX3624" i="47"/>
  <c r="AV3624" i="47"/>
  <c r="AT3624" i="47"/>
  <c r="AR3624" i="47"/>
  <c r="AP3624" i="47"/>
  <c r="BB3623" i="47"/>
  <c r="AZ3623" i="47"/>
  <c r="AX3623" i="47"/>
  <c r="AV3623" i="47"/>
  <c r="AT3623" i="47"/>
  <c r="AR3623" i="47"/>
  <c r="AP3623" i="47"/>
  <c r="BB3622" i="47"/>
  <c r="AZ3622" i="47"/>
  <c r="AX3622" i="47"/>
  <c r="AV3622" i="47"/>
  <c r="AT3622" i="47"/>
  <c r="AR3622" i="47"/>
  <c r="AP3622" i="47"/>
  <c r="BB3621" i="47"/>
  <c r="AZ3621" i="47"/>
  <c r="AX3621" i="47"/>
  <c r="AV3621" i="47"/>
  <c r="AT3621" i="47"/>
  <c r="AR3621" i="47"/>
  <c r="AP3621" i="47"/>
  <c r="BB3620" i="47"/>
  <c r="AZ3620" i="47"/>
  <c r="AX3620" i="47"/>
  <c r="AV3620" i="47"/>
  <c r="AT3620" i="47"/>
  <c r="AR3620" i="47"/>
  <c r="AP3620" i="47"/>
  <c r="BB3619" i="47"/>
  <c r="AZ3619" i="47"/>
  <c r="AX3619" i="47"/>
  <c r="AV3619" i="47"/>
  <c r="AT3619" i="47"/>
  <c r="AR3619" i="47"/>
  <c r="AP3619" i="47"/>
  <c r="BB3618" i="47"/>
  <c r="AZ3618" i="47"/>
  <c r="AX3618" i="47"/>
  <c r="AV3618" i="47"/>
  <c r="AT3618" i="47"/>
  <c r="AR3618" i="47"/>
  <c r="AP3618" i="47"/>
  <c r="BB3617" i="47"/>
  <c r="AZ3617" i="47"/>
  <c r="AX3617" i="47"/>
  <c r="AV3617" i="47"/>
  <c r="AT3617" i="47"/>
  <c r="AR3617" i="47"/>
  <c r="AP3617" i="47"/>
  <c r="BB3616" i="47"/>
  <c r="AZ3616" i="47"/>
  <c r="AX3616" i="47"/>
  <c r="AV3616" i="47"/>
  <c r="AT3616" i="47"/>
  <c r="AR3616" i="47"/>
  <c r="AP3616" i="47"/>
  <c r="BB3615" i="47"/>
  <c r="AZ3615" i="47"/>
  <c r="AX3615" i="47"/>
  <c r="AV3615" i="47"/>
  <c r="AT3615" i="47"/>
  <c r="AR3615" i="47"/>
  <c r="AP3615" i="47"/>
  <c r="BB3614" i="47"/>
  <c r="AZ3614" i="47"/>
  <c r="AX3614" i="47"/>
  <c r="AV3614" i="47"/>
  <c r="AT3614" i="47"/>
  <c r="AR3614" i="47"/>
  <c r="AP3614" i="47"/>
  <c r="BB3613" i="47"/>
  <c r="AZ3613" i="47"/>
  <c r="AX3613" i="47"/>
  <c r="AV3613" i="47"/>
  <c r="AT3613" i="47"/>
  <c r="AR3613" i="47"/>
  <c r="AP3613" i="47"/>
  <c r="BB3612" i="47"/>
  <c r="AZ3612" i="47"/>
  <c r="AX3612" i="47"/>
  <c r="AV3612" i="47"/>
  <c r="AT3612" i="47"/>
  <c r="AR3612" i="47"/>
  <c r="AP3612" i="47"/>
  <c r="BB3611" i="47"/>
  <c r="AZ3611" i="47"/>
  <c r="AX3611" i="47"/>
  <c r="AV3611" i="47"/>
  <c r="AT3611" i="47"/>
  <c r="AR3611" i="47"/>
  <c r="AP3611" i="47"/>
  <c r="BB3610" i="47"/>
  <c r="AZ3610" i="47"/>
  <c r="AX3610" i="47"/>
  <c r="AV3610" i="47"/>
  <c r="AT3610" i="47"/>
  <c r="AR3610" i="47"/>
  <c r="AP3610" i="47"/>
  <c r="BB3609" i="47"/>
  <c r="AZ3609" i="47"/>
  <c r="AX3609" i="47"/>
  <c r="AV3609" i="47"/>
  <c r="AT3609" i="47"/>
  <c r="AR3609" i="47"/>
  <c r="AP3609" i="47"/>
  <c r="BB3608" i="47"/>
  <c r="AZ3608" i="47"/>
  <c r="AX3608" i="47"/>
  <c r="AV3608" i="47"/>
  <c r="AT3608" i="47"/>
  <c r="AR3608" i="47"/>
  <c r="AP3608" i="47"/>
  <c r="BB3607" i="47"/>
  <c r="AZ3607" i="47"/>
  <c r="AX3607" i="47"/>
  <c r="AV3607" i="47"/>
  <c r="AT3607" i="47"/>
  <c r="AR3607" i="47"/>
  <c r="AP3607" i="47"/>
  <c r="BB3606" i="47"/>
  <c r="AZ3606" i="47"/>
  <c r="AX3606" i="47"/>
  <c r="AV3606" i="47"/>
  <c r="AT3606" i="47"/>
  <c r="AR3606" i="47"/>
  <c r="AP3606" i="47"/>
  <c r="BB3605" i="47"/>
  <c r="AZ3605" i="47"/>
  <c r="AX3605" i="47"/>
  <c r="AV3605" i="47"/>
  <c r="AT3605" i="47"/>
  <c r="AR3605" i="47"/>
  <c r="AP3605" i="47"/>
  <c r="BB3604" i="47"/>
  <c r="AZ3604" i="47"/>
  <c r="AX3604" i="47"/>
  <c r="AV3604" i="47"/>
  <c r="AT3604" i="47"/>
  <c r="AR3604" i="47"/>
  <c r="AP3604" i="47"/>
  <c r="BB3603" i="47"/>
  <c r="AZ3603" i="47"/>
  <c r="AX3603" i="47"/>
  <c r="AV3603" i="47"/>
  <c r="AT3603" i="47"/>
  <c r="AR3603" i="47"/>
  <c r="AP3603" i="47"/>
  <c r="BB3602" i="47"/>
  <c r="AZ3602" i="47"/>
  <c r="AX3602" i="47"/>
  <c r="AV3602" i="47"/>
  <c r="AT3602" i="47"/>
  <c r="AR3602" i="47"/>
  <c r="AP3602" i="47"/>
  <c r="BB3601" i="47"/>
  <c r="AZ3601" i="47"/>
  <c r="AX3601" i="47"/>
  <c r="AV3601" i="47"/>
  <c r="AT3601" i="47"/>
  <c r="AR3601" i="47"/>
  <c r="AP3601" i="47"/>
  <c r="BB3600" i="47"/>
  <c r="AZ3600" i="47"/>
  <c r="AX3600" i="47"/>
  <c r="AV3600" i="47"/>
  <c r="AT3600" i="47"/>
  <c r="AR3600" i="47"/>
  <c r="AP3600" i="47"/>
  <c r="BB3599" i="47"/>
  <c r="AZ3599" i="47"/>
  <c r="AX3599" i="47"/>
  <c r="AV3599" i="47"/>
  <c r="AT3599" i="47"/>
  <c r="AR3599" i="47"/>
  <c r="AP3599" i="47"/>
  <c r="BB3598" i="47"/>
  <c r="AZ3598" i="47"/>
  <c r="AX3598" i="47"/>
  <c r="AV3598" i="47"/>
  <c r="AT3598" i="47"/>
  <c r="AR3598" i="47"/>
  <c r="AP3598" i="47"/>
  <c r="BB3597" i="47"/>
  <c r="AZ3597" i="47"/>
  <c r="AX3597" i="47"/>
  <c r="AV3597" i="47"/>
  <c r="AT3597" i="47"/>
  <c r="AR3597" i="47"/>
  <c r="AP3597" i="47"/>
  <c r="BB3596" i="47"/>
  <c r="AZ3596" i="47"/>
  <c r="AX3596" i="47"/>
  <c r="AV3596" i="47"/>
  <c r="AT3596" i="47"/>
  <c r="AR3596" i="47"/>
  <c r="AP3596" i="47"/>
  <c r="BB3595" i="47"/>
  <c r="AZ3595" i="47"/>
  <c r="AX3595" i="47"/>
  <c r="AV3595" i="47"/>
  <c r="AT3595" i="47"/>
  <c r="AR3595" i="47"/>
  <c r="AP3595" i="47"/>
  <c r="BB3594" i="47"/>
  <c r="AZ3594" i="47"/>
  <c r="AX3594" i="47"/>
  <c r="AV3594" i="47"/>
  <c r="AT3594" i="47"/>
  <c r="AR3594" i="47"/>
  <c r="AP3594" i="47"/>
  <c r="BB3593" i="47"/>
  <c r="AZ3593" i="47"/>
  <c r="AX3593" i="47"/>
  <c r="AV3593" i="47"/>
  <c r="AT3593" i="47"/>
  <c r="AR3593" i="47"/>
  <c r="AP3593" i="47"/>
  <c r="BB3592" i="47"/>
  <c r="AZ3592" i="47"/>
  <c r="AX3592" i="47"/>
  <c r="AV3592" i="47"/>
  <c r="AT3592" i="47"/>
  <c r="AR3592" i="47"/>
  <c r="AP3592" i="47"/>
  <c r="BB3591" i="47"/>
  <c r="AZ3591" i="47"/>
  <c r="AX3591" i="47"/>
  <c r="AV3591" i="47"/>
  <c r="AT3591" i="47"/>
  <c r="AR3591" i="47"/>
  <c r="AP3591" i="47"/>
  <c r="BB3590" i="47"/>
  <c r="AZ3590" i="47"/>
  <c r="AX3590" i="47"/>
  <c r="AV3590" i="47"/>
  <c r="AT3590" i="47"/>
  <c r="AR3590" i="47"/>
  <c r="AP3590" i="47"/>
  <c r="BB3589" i="47"/>
  <c r="AZ3589" i="47"/>
  <c r="AX3589" i="47"/>
  <c r="AV3589" i="47"/>
  <c r="AT3589" i="47"/>
  <c r="AR3589" i="47"/>
  <c r="AP3589" i="47"/>
  <c r="BB3588" i="47"/>
  <c r="AZ3588" i="47"/>
  <c r="AX3588" i="47"/>
  <c r="AV3588" i="47"/>
  <c r="AT3588" i="47"/>
  <c r="AR3588" i="47"/>
  <c r="AP3588" i="47"/>
  <c r="BB3587" i="47"/>
  <c r="AZ3587" i="47"/>
  <c r="AX3587" i="47"/>
  <c r="AV3587" i="47"/>
  <c r="AT3587" i="47"/>
  <c r="AR3587" i="47"/>
  <c r="AP3587" i="47"/>
  <c r="BB3586" i="47"/>
  <c r="AZ3586" i="47"/>
  <c r="AX3586" i="47"/>
  <c r="AV3586" i="47"/>
  <c r="AT3586" i="47"/>
  <c r="AR3586" i="47"/>
  <c r="AP3586" i="47"/>
  <c r="BB3585" i="47"/>
  <c r="AZ3585" i="47"/>
  <c r="AX3585" i="47"/>
  <c r="AV3585" i="47"/>
  <c r="AT3585" i="47"/>
  <c r="AR3585" i="47"/>
  <c r="AP3585" i="47"/>
  <c r="BB3584" i="47"/>
  <c r="AZ3584" i="47"/>
  <c r="AX3584" i="47"/>
  <c r="AV3584" i="47"/>
  <c r="AT3584" i="47"/>
  <c r="AR3584" i="47"/>
  <c r="AP3584" i="47"/>
  <c r="BB3583" i="47"/>
  <c r="AZ3583" i="47"/>
  <c r="AX3583" i="47"/>
  <c r="AV3583" i="47"/>
  <c r="AT3583" i="47"/>
  <c r="AR3583" i="47"/>
  <c r="AP3583" i="47"/>
  <c r="BB3582" i="47"/>
  <c r="AZ3582" i="47"/>
  <c r="AX3582" i="47"/>
  <c r="AV3582" i="47"/>
  <c r="AT3582" i="47"/>
  <c r="AR3582" i="47"/>
  <c r="AP3582" i="47"/>
  <c r="BB3581" i="47"/>
  <c r="AZ3581" i="47"/>
  <c r="AX3581" i="47"/>
  <c r="AV3581" i="47"/>
  <c r="AT3581" i="47"/>
  <c r="AR3581" i="47"/>
  <c r="AP3581" i="47"/>
  <c r="BB3580" i="47"/>
  <c r="AZ3580" i="47"/>
  <c r="AX3580" i="47"/>
  <c r="AV3580" i="47"/>
  <c r="AT3580" i="47"/>
  <c r="AR3580" i="47"/>
  <c r="AP3580" i="47"/>
  <c r="BB3579" i="47"/>
  <c r="AZ3579" i="47"/>
  <c r="AX3579" i="47"/>
  <c r="AV3579" i="47"/>
  <c r="AT3579" i="47"/>
  <c r="AR3579" i="47"/>
  <c r="AP3579" i="47"/>
  <c r="BB3578" i="47"/>
  <c r="AZ3578" i="47"/>
  <c r="AX3578" i="47"/>
  <c r="AV3578" i="47"/>
  <c r="AT3578" i="47"/>
  <c r="AR3578" i="47"/>
  <c r="AP3578" i="47"/>
  <c r="BB3577" i="47"/>
  <c r="AZ3577" i="47"/>
  <c r="AX3577" i="47"/>
  <c r="AV3577" i="47"/>
  <c r="AT3577" i="47"/>
  <c r="AR3577" i="47"/>
  <c r="AP3577" i="47"/>
  <c r="BB3576" i="47"/>
  <c r="AZ3576" i="47"/>
  <c r="AX3576" i="47"/>
  <c r="AV3576" i="47"/>
  <c r="AT3576" i="47"/>
  <c r="AR3576" i="47"/>
  <c r="AP3576" i="47"/>
  <c r="BB3575" i="47"/>
  <c r="AZ3575" i="47"/>
  <c r="AX3575" i="47"/>
  <c r="AV3575" i="47"/>
  <c r="AT3575" i="47"/>
  <c r="AR3575" i="47"/>
  <c r="AP3575" i="47"/>
  <c r="BB3574" i="47"/>
  <c r="AZ3574" i="47"/>
  <c r="AX3574" i="47"/>
  <c r="AV3574" i="47"/>
  <c r="AT3574" i="47"/>
  <c r="AR3574" i="47"/>
  <c r="AP3574" i="47"/>
  <c r="BB3573" i="47"/>
  <c r="AZ3573" i="47"/>
  <c r="AX3573" i="47"/>
  <c r="AV3573" i="47"/>
  <c r="AT3573" i="47"/>
  <c r="AR3573" i="47"/>
  <c r="AP3573" i="47"/>
  <c r="BB3572" i="47"/>
  <c r="AZ3572" i="47"/>
  <c r="AX3572" i="47"/>
  <c r="AV3572" i="47"/>
  <c r="AT3572" i="47"/>
  <c r="AR3572" i="47"/>
  <c r="AP3572" i="47"/>
  <c r="BB3571" i="47"/>
  <c r="AZ3571" i="47"/>
  <c r="AX3571" i="47"/>
  <c r="AV3571" i="47"/>
  <c r="AT3571" i="47"/>
  <c r="AR3571" i="47"/>
  <c r="AP3571" i="47"/>
  <c r="BB3570" i="47"/>
  <c r="AZ3570" i="47"/>
  <c r="AX3570" i="47"/>
  <c r="AV3570" i="47"/>
  <c r="AT3570" i="47"/>
  <c r="AR3570" i="47"/>
  <c r="AP3570" i="47"/>
  <c r="BB3569" i="47"/>
  <c r="AZ3569" i="47"/>
  <c r="AX3569" i="47"/>
  <c r="AV3569" i="47"/>
  <c r="AT3569" i="47"/>
  <c r="AR3569" i="47"/>
  <c r="AP3569" i="47"/>
  <c r="BB3568" i="47"/>
  <c r="AZ3568" i="47"/>
  <c r="AX3568" i="47"/>
  <c r="AV3568" i="47"/>
  <c r="AT3568" i="47"/>
  <c r="AR3568" i="47"/>
  <c r="AP3568" i="47"/>
  <c r="BB3567" i="47"/>
  <c r="AZ3567" i="47"/>
  <c r="AX3567" i="47"/>
  <c r="AV3567" i="47"/>
  <c r="AT3567" i="47"/>
  <c r="AR3567" i="47"/>
  <c r="AP3567" i="47"/>
  <c r="BB3566" i="47"/>
  <c r="AZ3566" i="47"/>
  <c r="AX3566" i="47"/>
  <c r="AV3566" i="47"/>
  <c r="AT3566" i="47"/>
  <c r="AR3566" i="47"/>
  <c r="AP3566" i="47"/>
  <c r="BB3565" i="47"/>
  <c r="AZ3565" i="47"/>
  <c r="AX3565" i="47"/>
  <c r="AV3565" i="47"/>
  <c r="AT3565" i="47"/>
  <c r="AR3565" i="47"/>
  <c r="AP3565" i="47"/>
  <c r="BB3564" i="47"/>
  <c r="AZ3564" i="47"/>
  <c r="AX3564" i="47"/>
  <c r="AV3564" i="47"/>
  <c r="AT3564" i="47"/>
  <c r="AR3564" i="47"/>
  <c r="AP3564" i="47"/>
  <c r="BB3563" i="47"/>
  <c r="AZ3563" i="47"/>
  <c r="AX3563" i="47"/>
  <c r="AV3563" i="47"/>
  <c r="AT3563" i="47"/>
  <c r="AR3563" i="47"/>
  <c r="AP3563" i="47"/>
  <c r="BB3562" i="47"/>
  <c r="AZ3562" i="47"/>
  <c r="AX3562" i="47"/>
  <c r="AV3562" i="47"/>
  <c r="AT3562" i="47"/>
  <c r="AR3562" i="47"/>
  <c r="AP3562" i="47"/>
  <c r="BB3561" i="47"/>
  <c r="AZ3561" i="47"/>
  <c r="AX3561" i="47"/>
  <c r="AV3561" i="47"/>
  <c r="AT3561" i="47"/>
  <c r="AR3561" i="47"/>
  <c r="AP3561" i="47"/>
  <c r="BB3560" i="47"/>
  <c r="AZ3560" i="47"/>
  <c r="AX3560" i="47"/>
  <c r="AV3560" i="47"/>
  <c r="AT3560" i="47"/>
  <c r="AR3560" i="47"/>
  <c r="AP3560" i="47"/>
  <c r="BB3559" i="47"/>
  <c r="AZ3559" i="47"/>
  <c r="AX3559" i="47"/>
  <c r="AV3559" i="47"/>
  <c r="AT3559" i="47"/>
  <c r="AR3559" i="47"/>
  <c r="AP3559" i="47"/>
  <c r="BB3558" i="47"/>
  <c r="AZ3558" i="47"/>
  <c r="AX3558" i="47"/>
  <c r="AV3558" i="47"/>
  <c r="AT3558" i="47"/>
  <c r="AR3558" i="47"/>
  <c r="AP3558" i="47"/>
  <c r="BB3557" i="47"/>
  <c r="AZ3557" i="47"/>
  <c r="AX3557" i="47"/>
  <c r="AV3557" i="47"/>
  <c r="AT3557" i="47"/>
  <c r="AR3557" i="47"/>
  <c r="AP3557" i="47"/>
  <c r="BB3556" i="47"/>
  <c r="AZ3556" i="47"/>
  <c r="AX3556" i="47"/>
  <c r="AV3556" i="47"/>
  <c r="AT3556" i="47"/>
  <c r="AR3556" i="47"/>
  <c r="AP3556" i="47"/>
  <c r="BB3555" i="47"/>
  <c r="AZ3555" i="47"/>
  <c r="AX3555" i="47"/>
  <c r="AV3555" i="47"/>
  <c r="AT3555" i="47"/>
  <c r="AR3555" i="47"/>
  <c r="AP3555" i="47"/>
  <c r="BB3554" i="47"/>
  <c r="AZ3554" i="47"/>
  <c r="AX3554" i="47"/>
  <c r="AV3554" i="47"/>
  <c r="AT3554" i="47"/>
  <c r="AR3554" i="47"/>
  <c r="AP3554" i="47"/>
  <c r="BB3553" i="47"/>
  <c r="AZ3553" i="47"/>
  <c r="AX3553" i="47"/>
  <c r="AV3553" i="47"/>
  <c r="AT3553" i="47"/>
  <c r="AR3553" i="47"/>
  <c r="AP3553" i="47"/>
  <c r="BB3552" i="47"/>
  <c r="AZ3552" i="47"/>
  <c r="AX3552" i="47"/>
  <c r="AV3552" i="47"/>
  <c r="AT3552" i="47"/>
  <c r="AR3552" i="47"/>
  <c r="AP3552" i="47"/>
  <c r="BB3551" i="47"/>
  <c r="AZ3551" i="47"/>
  <c r="AX3551" i="47"/>
  <c r="AV3551" i="47"/>
  <c r="AT3551" i="47"/>
  <c r="AR3551" i="47"/>
  <c r="AP3551" i="47"/>
  <c r="BB3550" i="47"/>
  <c r="AZ3550" i="47"/>
  <c r="AX3550" i="47"/>
  <c r="AV3550" i="47"/>
  <c r="AT3550" i="47"/>
  <c r="AR3550" i="47"/>
  <c r="AP3550" i="47"/>
  <c r="BB3549" i="47"/>
  <c r="AZ3549" i="47"/>
  <c r="AX3549" i="47"/>
  <c r="AV3549" i="47"/>
  <c r="AT3549" i="47"/>
  <c r="AR3549" i="47"/>
  <c r="AP3549" i="47"/>
  <c r="BB3548" i="47"/>
  <c r="AZ3548" i="47"/>
  <c r="AX3548" i="47"/>
  <c r="AV3548" i="47"/>
  <c r="AT3548" i="47"/>
  <c r="AR3548" i="47"/>
  <c r="AP3548" i="47"/>
  <c r="BB3547" i="47"/>
  <c r="AZ3547" i="47"/>
  <c r="AX3547" i="47"/>
  <c r="AV3547" i="47"/>
  <c r="AT3547" i="47"/>
  <c r="AR3547" i="47"/>
  <c r="AP3547" i="47"/>
  <c r="BB3546" i="47"/>
  <c r="AZ3546" i="47"/>
  <c r="AX3546" i="47"/>
  <c r="AV3546" i="47"/>
  <c r="AT3546" i="47"/>
  <c r="AR3546" i="47"/>
  <c r="AP3546" i="47"/>
  <c r="BB3545" i="47"/>
  <c r="AZ3545" i="47"/>
  <c r="AX3545" i="47"/>
  <c r="AV3545" i="47"/>
  <c r="AT3545" i="47"/>
  <c r="AR3545" i="47"/>
  <c r="AP3545" i="47"/>
  <c r="BB3544" i="47"/>
  <c r="AZ3544" i="47"/>
  <c r="AX3544" i="47"/>
  <c r="AV3544" i="47"/>
  <c r="AT3544" i="47"/>
  <c r="AR3544" i="47"/>
  <c r="AP3544" i="47"/>
  <c r="BB3543" i="47"/>
  <c r="AZ3543" i="47"/>
  <c r="AX3543" i="47"/>
  <c r="AV3543" i="47"/>
  <c r="AT3543" i="47"/>
  <c r="AR3543" i="47"/>
  <c r="AP3543" i="47"/>
  <c r="BB3542" i="47"/>
  <c r="AZ3542" i="47"/>
  <c r="AX3542" i="47"/>
  <c r="AV3542" i="47"/>
  <c r="AT3542" i="47"/>
  <c r="AR3542" i="47"/>
  <c r="AP3542" i="47"/>
  <c r="BB3541" i="47"/>
  <c r="AZ3541" i="47"/>
  <c r="AX3541" i="47"/>
  <c r="AV3541" i="47"/>
  <c r="AT3541" i="47"/>
  <c r="AR3541" i="47"/>
  <c r="AP3541" i="47"/>
  <c r="BB3540" i="47"/>
  <c r="AZ3540" i="47"/>
  <c r="AX3540" i="47"/>
  <c r="AV3540" i="47"/>
  <c r="AT3540" i="47"/>
  <c r="AR3540" i="47"/>
  <c r="AP3540" i="47"/>
  <c r="BB3539" i="47"/>
  <c r="AZ3539" i="47"/>
  <c r="AX3539" i="47"/>
  <c r="AV3539" i="47"/>
  <c r="AT3539" i="47"/>
  <c r="AR3539" i="47"/>
  <c r="AP3539" i="47"/>
  <c r="BB3538" i="47"/>
  <c r="AZ3538" i="47"/>
  <c r="AX3538" i="47"/>
  <c r="AV3538" i="47"/>
  <c r="AT3538" i="47"/>
  <c r="AR3538" i="47"/>
  <c r="AP3538" i="47"/>
  <c r="BB3537" i="47"/>
  <c r="AZ3537" i="47"/>
  <c r="AX3537" i="47"/>
  <c r="AV3537" i="47"/>
  <c r="AT3537" i="47"/>
  <c r="AR3537" i="47"/>
  <c r="AP3537" i="47"/>
  <c r="BB3536" i="47"/>
  <c r="AZ3536" i="47"/>
  <c r="AX3536" i="47"/>
  <c r="AV3536" i="47"/>
  <c r="AT3536" i="47"/>
  <c r="AR3536" i="47"/>
  <c r="AP3536" i="47"/>
  <c r="BB3535" i="47"/>
  <c r="AZ3535" i="47"/>
  <c r="AX3535" i="47"/>
  <c r="AV3535" i="47"/>
  <c r="AT3535" i="47"/>
  <c r="AR3535" i="47"/>
  <c r="AP3535" i="47"/>
  <c r="BB3534" i="47"/>
  <c r="AZ3534" i="47"/>
  <c r="AX3534" i="47"/>
  <c r="AV3534" i="47"/>
  <c r="AT3534" i="47"/>
  <c r="AR3534" i="47"/>
  <c r="AP3534" i="47"/>
  <c r="BB3533" i="47"/>
  <c r="AZ3533" i="47"/>
  <c r="AX3533" i="47"/>
  <c r="AV3533" i="47"/>
  <c r="AT3533" i="47"/>
  <c r="AR3533" i="47"/>
  <c r="AP3533" i="47"/>
  <c r="BB3532" i="47"/>
  <c r="AZ3532" i="47"/>
  <c r="AX3532" i="47"/>
  <c r="AV3532" i="47"/>
  <c r="AT3532" i="47"/>
  <c r="AR3532" i="47"/>
  <c r="AP3532" i="47"/>
  <c r="BB3531" i="47"/>
  <c r="AZ3531" i="47"/>
  <c r="AX3531" i="47"/>
  <c r="AV3531" i="47"/>
  <c r="AT3531" i="47"/>
  <c r="AR3531" i="47"/>
  <c r="AP3531" i="47"/>
  <c r="BB3530" i="47"/>
  <c r="AZ3530" i="47"/>
  <c r="AX3530" i="47"/>
  <c r="AV3530" i="47"/>
  <c r="AT3530" i="47"/>
  <c r="AR3530" i="47"/>
  <c r="AP3530" i="47"/>
  <c r="BB3529" i="47"/>
  <c r="AZ3529" i="47"/>
  <c r="AX3529" i="47"/>
  <c r="AV3529" i="47"/>
  <c r="AT3529" i="47"/>
  <c r="AR3529" i="47"/>
  <c r="AP3529" i="47"/>
  <c r="BB3528" i="47"/>
  <c r="AZ3528" i="47"/>
  <c r="AX3528" i="47"/>
  <c r="AV3528" i="47"/>
  <c r="AT3528" i="47"/>
  <c r="AR3528" i="47"/>
  <c r="AP3528" i="47"/>
  <c r="BB3527" i="47"/>
  <c r="AZ3527" i="47"/>
  <c r="AX3527" i="47"/>
  <c r="AV3527" i="47"/>
  <c r="AT3527" i="47"/>
  <c r="AR3527" i="47"/>
  <c r="AP3527" i="47"/>
  <c r="BB3526" i="47"/>
  <c r="AZ3526" i="47"/>
  <c r="AX3526" i="47"/>
  <c r="AV3526" i="47"/>
  <c r="AT3526" i="47"/>
  <c r="AR3526" i="47"/>
  <c r="AP3526" i="47"/>
  <c r="BB3525" i="47"/>
  <c r="AZ3525" i="47"/>
  <c r="AX3525" i="47"/>
  <c r="AV3525" i="47"/>
  <c r="AT3525" i="47"/>
  <c r="AR3525" i="47"/>
  <c r="AP3525" i="47"/>
  <c r="BB3524" i="47"/>
  <c r="AZ3524" i="47"/>
  <c r="AX3524" i="47"/>
  <c r="AV3524" i="47"/>
  <c r="AT3524" i="47"/>
  <c r="AR3524" i="47"/>
  <c r="AP3524" i="47"/>
  <c r="BB3523" i="47"/>
  <c r="AZ3523" i="47"/>
  <c r="AX3523" i="47"/>
  <c r="AV3523" i="47"/>
  <c r="AT3523" i="47"/>
  <c r="AR3523" i="47"/>
  <c r="AP3523" i="47"/>
  <c r="BB3522" i="47"/>
  <c r="AZ3522" i="47"/>
  <c r="AX3522" i="47"/>
  <c r="AV3522" i="47"/>
  <c r="AT3522" i="47"/>
  <c r="AR3522" i="47"/>
  <c r="AP3522" i="47"/>
  <c r="BB3521" i="47"/>
  <c r="AZ3521" i="47"/>
  <c r="AX3521" i="47"/>
  <c r="AV3521" i="47"/>
  <c r="AT3521" i="47"/>
  <c r="AR3521" i="47"/>
  <c r="AP3521" i="47"/>
  <c r="BB3520" i="47"/>
  <c r="AZ3520" i="47"/>
  <c r="AX3520" i="47"/>
  <c r="AV3520" i="47"/>
  <c r="AT3520" i="47"/>
  <c r="AR3520" i="47"/>
  <c r="AP3520" i="47"/>
  <c r="BB3519" i="47"/>
  <c r="AZ3519" i="47"/>
  <c r="AX3519" i="47"/>
  <c r="AV3519" i="47"/>
  <c r="AT3519" i="47"/>
  <c r="AR3519" i="47"/>
  <c r="AP3519" i="47"/>
  <c r="BB3518" i="47"/>
  <c r="AZ3518" i="47"/>
  <c r="AX3518" i="47"/>
  <c r="AV3518" i="47"/>
  <c r="AT3518" i="47"/>
  <c r="AR3518" i="47"/>
  <c r="AP3518" i="47"/>
  <c r="BB3517" i="47"/>
  <c r="AZ3517" i="47"/>
  <c r="AX3517" i="47"/>
  <c r="AV3517" i="47"/>
  <c r="AT3517" i="47"/>
  <c r="AR3517" i="47"/>
  <c r="AP3517" i="47"/>
  <c r="BB3516" i="47"/>
  <c r="AZ3516" i="47"/>
  <c r="AX3516" i="47"/>
  <c r="AV3516" i="47"/>
  <c r="AT3516" i="47"/>
  <c r="AR3516" i="47"/>
  <c r="AP3516" i="47"/>
  <c r="BB3515" i="47"/>
  <c r="AZ3515" i="47"/>
  <c r="AX3515" i="47"/>
  <c r="AV3515" i="47"/>
  <c r="AT3515" i="47"/>
  <c r="AR3515" i="47"/>
  <c r="AP3515" i="47"/>
  <c r="BB3514" i="47"/>
  <c r="AZ3514" i="47"/>
  <c r="AX3514" i="47"/>
  <c r="AV3514" i="47"/>
  <c r="AT3514" i="47"/>
  <c r="AR3514" i="47"/>
  <c r="AP3514" i="47"/>
  <c r="BB3513" i="47"/>
  <c r="AZ3513" i="47"/>
  <c r="AX3513" i="47"/>
  <c r="AV3513" i="47"/>
  <c r="AT3513" i="47"/>
  <c r="AR3513" i="47"/>
  <c r="AP3513" i="47"/>
  <c r="BB3512" i="47"/>
  <c r="AZ3512" i="47"/>
  <c r="AX3512" i="47"/>
  <c r="AV3512" i="47"/>
  <c r="AT3512" i="47"/>
  <c r="AR3512" i="47"/>
  <c r="AP3512" i="47"/>
  <c r="BB3511" i="47"/>
  <c r="AZ3511" i="47"/>
  <c r="AX3511" i="47"/>
  <c r="AV3511" i="47"/>
  <c r="AT3511" i="47"/>
  <c r="AR3511" i="47"/>
  <c r="AP3511" i="47"/>
  <c r="BB3510" i="47"/>
  <c r="AZ3510" i="47"/>
  <c r="AX3510" i="47"/>
  <c r="AV3510" i="47"/>
  <c r="AT3510" i="47"/>
  <c r="AR3510" i="47"/>
  <c r="AP3510" i="47"/>
  <c r="BB3509" i="47"/>
  <c r="AZ3509" i="47"/>
  <c r="AX3509" i="47"/>
  <c r="AV3509" i="47"/>
  <c r="AT3509" i="47"/>
  <c r="AR3509" i="47"/>
  <c r="AP3509" i="47"/>
  <c r="BB3508" i="47"/>
  <c r="AZ3508" i="47"/>
  <c r="AX3508" i="47"/>
  <c r="AV3508" i="47"/>
  <c r="AT3508" i="47"/>
  <c r="AR3508" i="47"/>
  <c r="AP3508" i="47"/>
  <c r="BB3507" i="47"/>
  <c r="AZ3507" i="47"/>
  <c r="AX3507" i="47"/>
  <c r="AV3507" i="47"/>
  <c r="AT3507" i="47"/>
  <c r="AR3507" i="47"/>
  <c r="AP3507" i="47"/>
  <c r="BB3506" i="47"/>
  <c r="AZ3506" i="47"/>
  <c r="AX3506" i="47"/>
  <c r="AV3506" i="47"/>
  <c r="AT3506" i="47"/>
  <c r="AR3506" i="47"/>
  <c r="AP3506" i="47"/>
  <c r="BB3505" i="47"/>
  <c r="AZ3505" i="47"/>
  <c r="AX3505" i="47"/>
  <c r="AV3505" i="47"/>
  <c r="AT3505" i="47"/>
  <c r="AR3505" i="47"/>
  <c r="AP3505" i="47"/>
  <c r="BB3504" i="47"/>
  <c r="AZ3504" i="47"/>
  <c r="AX3504" i="47"/>
  <c r="AV3504" i="47"/>
  <c r="AT3504" i="47"/>
  <c r="AR3504" i="47"/>
  <c r="AP3504" i="47"/>
  <c r="BB3503" i="47"/>
  <c r="AZ3503" i="47"/>
  <c r="AX3503" i="47"/>
  <c r="AV3503" i="47"/>
  <c r="AT3503" i="47"/>
  <c r="AR3503" i="47"/>
  <c r="AP3503" i="47"/>
  <c r="BB3502" i="47"/>
  <c r="AZ3502" i="47"/>
  <c r="AX3502" i="47"/>
  <c r="AV3502" i="47"/>
  <c r="AT3502" i="47"/>
  <c r="AR3502" i="47"/>
  <c r="AP3502" i="47"/>
  <c r="BB3501" i="47"/>
  <c r="AZ3501" i="47"/>
  <c r="AX3501" i="47"/>
  <c r="AV3501" i="47"/>
  <c r="AT3501" i="47"/>
  <c r="AR3501" i="47"/>
  <c r="AP3501" i="47"/>
  <c r="BB3500" i="47"/>
  <c r="AZ3500" i="47"/>
  <c r="AX3500" i="47"/>
  <c r="AV3500" i="47"/>
  <c r="AT3500" i="47"/>
  <c r="AR3500" i="47"/>
  <c r="AP3500" i="47"/>
  <c r="BB3499" i="47"/>
  <c r="AZ3499" i="47"/>
  <c r="AX3499" i="47"/>
  <c r="AV3499" i="47"/>
  <c r="AT3499" i="47"/>
  <c r="AR3499" i="47"/>
  <c r="AP3499" i="47"/>
  <c r="BB3498" i="47"/>
  <c r="AZ3498" i="47"/>
  <c r="AX3498" i="47"/>
  <c r="AV3498" i="47"/>
  <c r="AT3498" i="47"/>
  <c r="AR3498" i="47"/>
  <c r="AP3498" i="47"/>
  <c r="BB3497" i="47"/>
  <c r="AZ3497" i="47"/>
  <c r="AX3497" i="47"/>
  <c r="AV3497" i="47"/>
  <c r="AT3497" i="47"/>
  <c r="AR3497" i="47"/>
  <c r="AP3497" i="47"/>
  <c r="BB3496" i="47"/>
  <c r="AZ3496" i="47"/>
  <c r="AX3496" i="47"/>
  <c r="AV3496" i="47"/>
  <c r="AT3496" i="47"/>
  <c r="AR3496" i="47"/>
  <c r="AP3496" i="47"/>
  <c r="BB3495" i="47"/>
  <c r="AZ3495" i="47"/>
  <c r="AX3495" i="47"/>
  <c r="AV3495" i="47"/>
  <c r="AT3495" i="47"/>
  <c r="AR3495" i="47"/>
  <c r="AP3495" i="47"/>
  <c r="BB3494" i="47"/>
  <c r="AZ3494" i="47"/>
  <c r="AX3494" i="47"/>
  <c r="AV3494" i="47"/>
  <c r="AT3494" i="47"/>
  <c r="AR3494" i="47"/>
  <c r="AP3494" i="47"/>
  <c r="BB3493" i="47"/>
  <c r="AZ3493" i="47"/>
  <c r="AX3493" i="47"/>
  <c r="AV3493" i="47"/>
  <c r="AT3493" i="47"/>
  <c r="AR3493" i="47"/>
  <c r="AP3493" i="47"/>
  <c r="BB3492" i="47"/>
  <c r="AZ3492" i="47"/>
  <c r="AX3492" i="47"/>
  <c r="AV3492" i="47"/>
  <c r="AT3492" i="47"/>
  <c r="AR3492" i="47"/>
  <c r="AP3492" i="47"/>
  <c r="BB3491" i="47"/>
  <c r="AZ3491" i="47"/>
  <c r="AX3491" i="47"/>
  <c r="AV3491" i="47"/>
  <c r="AT3491" i="47"/>
  <c r="AR3491" i="47"/>
  <c r="AP3491" i="47"/>
  <c r="BB3490" i="47"/>
  <c r="AZ3490" i="47"/>
  <c r="AX3490" i="47"/>
  <c r="AV3490" i="47"/>
  <c r="AT3490" i="47"/>
  <c r="AR3490" i="47"/>
  <c r="AP3490" i="47"/>
  <c r="BB3489" i="47"/>
  <c r="AZ3489" i="47"/>
  <c r="AX3489" i="47"/>
  <c r="AV3489" i="47"/>
  <c r="AT3489" i="47"/>
  <c r="AR3489" i="47"/>
  <c r="AP3489" i="47"/>
  <c r="BB3488" i="47"/>
  <c r="AZ3488" i="47"/>
  <c r="AX3488" i="47"/>
  <c r="AV3488" i="47"/>
  <c r="AT3488" i="47"/>
  <c r="AR3488" i="47"/>
  <c r="AP3488" i="47"/>
  <c r="BB3487" i="47"/>
  <c r="AZ3487" i="47"/>
  <c r="AX3487" i="47"/>
  <c r="AV3487" i="47"/>
  <c r="AT3487" i="47"/>
  <c r="AR3487" i="47"/>
  <c r="AP3487" i="47"/>
  <c r="BB3486" i="47"/>
  <c r="AZ3486" i="47"/>
  <c r="AX3486" i="47"/>
  <c r="AV3486" i="47"/>
  <c r="AT3486" i="47"/>
  <c r="AR3486" i="47"/>
  <c r="AP3486" i="47"/>
  <c r="BB3485" i="47"/>
  <c r="AZ3485" i="47"/>
  <c r="AX3485" i="47"/>
  <c r="AV3485" i="47"/>
  <c r="AT3485" i="47"/>
  <c r="AR3485" i="47"/>
  <c r="AP3485" i="47"/>
  <c r="BB3484" i="47"/>
  <c r="AZ3484" i="47"/>
  <c r="AX3484" i="47"/>
  <c r="AV3484" i="47"/>
  <c r="AT3484" i="47"/>
  <c r="AR3484" i="47"/>
  <c r="AP3484" i="47"/>
  <c r="BB3483" i="47"/>
  <c r="AZ3483" i="47"/>
  <c r="AX3483" i="47"/>
  <c r="AV3483" i="47"/>
  <c r="AT3483" i="47"/>
  <c r="AR3483" i="47"/>
  <c r="AP3483" i="47"/>
  <c r="BB3482" i="47"/>
  <c r="AZ3482" i="47"/>
  <c r="AX3482" i="47"/>
  <c r="AV3482" i="47"/>
  <c r="AT3482" i="47"/>
  <c r="AR3482" i="47"/>
  <c r="AP3482" i="47"/>
  <c r="BB3481" i="47"/>
  <c r="AZ3481" i="47"/>
  <c r="AX3481" i="47"/>
  <c r="AV3481" i="47"/>
  <c r="AT3481" i="47"/>
  <c r="AR3481" i="47"/>
  <c r="AP3481" i="47"/>
  <c r="BB3480" i="47"/>
  <c r="AZ3480" i="47"/>
  <c r="AX3480" i="47"/>
  <c r="AV3480" i="47"/>
  <c r="AT3480" i="47"/>
  <c r="AR3480" i="47"/>
  <c r="AP3480" i="47"/>
  <c r="BB3479" i="47"/>
  <c r="AZ3479" i="47"/>
  <c r="AX3479" i="47"/>
  <c r="AV3479" i="47"/>
  <c r="AT3479" i="47"/>
  <c r="AR3479" i="47"/>
  <c r="AP3479" i="47"/>
  <c r="BB3478" i="47"/>
  <c r="AZ3478" i="47"/>
  <c r="AX3478" i="47"/>
  <c r="AV3478" i="47"/>
  <c r="AT3478" i="47"/>
  <c r="AR3478" i="47"/>
  <c r="AP3478" i="47"/>
  <c r="BB3477" i="47"/>
  <c r="AZ3477" i="47"/>
  <c r="AX3477" i="47"/>
  <c r="AV3477" i="47"/>
  <c r="AT3477" i="47"/>
  <c r="AR3477" i="47"/>
  <c r="AP3477" i="47"/>
  <c r="BB3476" i="47"/>
  <c r="AZ3476" i="47"/>
  <c r="AX3476" i="47"/>
  <c r="AV3476" i="47"/>
  <c r="AT3476" i="47"/>
  <c r="AR3476" i="47"/>
  <c r="AP3476" i="47"/>
  <c r="BB3475" i="47"/>
  <c r="AZ3475" i="47"/>
  <c r="AX3475" i="47"/>
  <c r="AV3475" i="47"/>
  <c r="AT3475" i="47"/>
  <c r="AR3475" i="47"/>
  <c r="AP3475" i="47"/>
  <c r="BB3474" i="47"/>
  <c r="AZ3474" i="47"/>
  <c r="AX3474" i="47"/>
  <c r="AV3474" i="47"/>
  <c r="AT3474" i="47"/>
  <c r="AR3474" i="47"/>
  <c r="AP3474" i="47"/>
  <c r="BB3473" i="47"/>
  <c r="AZ3473" i="47"/>
  <c r="AX3473" i="47"/>
  <c r="AV3473" i="47"/>
  <c r="AT3473" i="47"/>
  <c r="AR3473" i="47"/>
  <c r="AP3473" i="47"/>
  <c r="BB3472" i="47"/>
  <c r="AZ3472" i="47"/>
  <c r="AX3472" i="47"/>
  <c r="AV3472" i="47"/>
  <c r="AT3472" i="47"/>
  <c r="AR3472" i="47"/>
  <c r="AP3472" i="47"/>
  <c r="BB3471" i="47"/>
  <c r="AZ3471" i="47"/>
  <c r="AX3471" i="47"/>
  <c r="AV3471" i="47"/>
  <c r="AT3471" i="47"/>
  <c r="AR3471" i="47"/>
  <c r="AP3471" i="47"/>
  <c r="BB3470" i="47"/>
  <c r="AZ3470" i="47"/>
  <c r="AX3470" i="47"/>
  <c r="AV3470" i="47"/>
  <c r="AT3470" i="47"/>
  <c r="AR3470" i="47"/>
  <c r="AP3470" i="47"/>
  <c r="BB3469" i="47"/>
  <c r="AZ3469" i="47"/>
  <c r="AX3469" i="47"/>
  <c r="AV3469" i="47"/>
  <c r="AT3469" i="47"/>
  <c r="AR3469" i="47"/>
  <c r="AP3469" i="47"/>
  <c r="BB3468" i="47"/>
  <c r="AZ3468" i="47"/>
  <c r="AX3468" i="47"/>
  <c r="AV3468" i="47"/>
  <c r="AT3468" i="47"/>
  <c r="AR3468" i="47"/>
  <c r="AP3468" i="47"/>
  <c r="BB3467" i="47"/>
  <c r="AZ3467" i="47"/>
  <c r="AX3467" i="47"/>
  <c r="AV3467" i="47"/>
  <c r="AT3467" i="47"/>
  <c r="AR3467" i="47"/>
  <c r="AP3467" i="47"/>
  <c r="BB3466" i="47"/>
  <c r="AZ3466" i="47"/>
  <c r="AX3466" i="47"/>
  <c r="AV3466" i="47"/>
  <c r="AT3466" i="47"/>
  <c r="AR3466" i="47"/>
  <c r="AP3466" i="47"/>
  <c r="BB3465" i="47"/>
  <c r="AZ3465" i="47"/>
  <c r="AX3465" i="47"/>
  <c r="AV3465" i="47"/>
  <c r="AT3465" i="47"/>
  <c r="AR3465" i="47"/>
  <c r="AP3465" i="47"/>
  <c r="BB3464" i="47"/>
  <c r="AZ3464" i="47"/>
  <c r="AX3464" i="47"/>
  <c r="AV3464" i="47"/>
  <c r="AT3464" i="47"/>
  <c r="AR3464" i="47"/>
  <c r="AP3464" i="47"/>
  <c r="BB3463" i="47"/>
  <c r="AZ3463" i="47"/>
  <c r="AX3463" i="47"/>
  <c r="AV3463" i="47"/>
  <c r="AT3463" i="47"/>
  <c r="AR3463" i="47"/>
  <c r="AP3463" i="47"/>
  <c r="BB3462" i="47"/>
  <c r="AZ3462" i="47"/>
  <c r="AX3462" i="47"/>
  <c r="AV3462" i="47"/>
  <c r="AT3462" i="47"/>
  <c r="AR3462" i="47"/>
  <c r="AP3462" i="47"/>
  <c r="BB3461" i="47"/>
  <c r="AZ3461" i="47"/>
  <c r="AX3461" i="47"/>
  <c r="AV3461" i="47"/>
  <c r="AT3461" i="47"/>
  <c r="AR3461" i="47"/>
  <c r="AP3461" i="47"/>
  <c r="BB3460" i="47"/>
  <c r="AZ3460" i="47"/>
  <c r="AX3460" i="47"/>
  <c r="AV3460" i="47"/>
  <c r="AT3460" i="47"/>
  <c r="AR3460" i="47"/>
  <c r="AP3460" i="47"/>
  <c r="BB3459" i="47"/>
  <c r="AZ3459" i="47"/>
  <c r="AX3459" i="47"/>
  <c r="AV3459" i="47"/>
  <c r="AT3459" i="47"/>
  <c r="AR3459" i="47"/>
  <c r="AP3459" i="47"/>
  <c r="BB3458" i="47"/>
  <c r="AZ3458" i="47"/>
  <c r="AX3458" i="47"/>
  <c r="AV3458" i="47"/>
  <c r="AT3458" i="47"/>
  <c r="AR3458" i="47"/>
  <c r="AP3458" i="47"/>
  <c r="BB3457" i="47"/>
  <c r="AZ3457" i="47"/>
  <c r="AX3457" i="47"/>
  <c r="AV3457" i="47"/>
  <c r="AT3457" i="47"/>
  <c r="AR3457" i="47"/>
  <c r="AP3457" i="47"/>
  <c r="BB3456" i="47"/>
  <c r="AZ3456" i="47"/>
  <c r="AX3456" i="47"/>
  <c r="AV3456" i="47"/>
  <c r="AT3456" i="47"/>
  <c r="AR3456" i="47"/>
  <c r="AP3456" i="47"/>
  <c r="BB3455" i="47"/>
  <c r="AZ3455" i="47"/>
  <c r="AX3455" i="47"/>
  <c r="AV3455" i="47"/>
  <c r="AT3455" i="47"/>
  <c r="AR3455" i="47"/>
  <c r="AP3455" i="47"/>
  <c r="BB3454" i="47"/>
  <c r="AZ3454" i="47"/>
  <c r="AX3454" i="47"/>
  <c r="AV3454" i="47"/>
  <c r="AT3454" i="47"/>
  <c r="AR3454" i="47"/>
  <c r="AP3454" i="47"/>
  <c r="BB3453" i="47"/>
  <c r="AZ3453" i="47"/>
  <c r="AX3453" i="47"/>
  <c r="AV3453" i="47"/>
  <c r="AT3453" i="47"/>
  <c r="AR3453" i="47"/>
  <c r="AP3453" i="47"/>
  <c r="BB3452" i="47"/>
  <c r="AZ3452" i="47"/>
  <c r="AX3452" i="47"/>
  <c r="AV3452" i="47"/>
  <c r="AT3452" i="47"/>
  <c r="AR3452" i="47"/>
  <c r="AP3452" i="47"/>
  <c r="BB3451" i="47"/>
  <c r="AZ3451" i="47"/>
  <c r="AX3451" i="47"/>
  <c r="AV3451" i="47"/>
  <c r="AT3451" i="47"/>
  <c r="AR3451" i="47"/>
  <c r="AP3451" i="47"/>
  <c r="BB3450" i="47"/>
  <c r="AZ3450" i="47"/>
  <c r="AX3450" i="47"/>
  <c r="AV3450" i="47"/>
  <c r="AT3450" i="47"/>
  <c r="AR3450" i="47"/>
  <c r="AP3450" i="47"/>
  <c r="BB3449" i="47"/>
  <c r="AZ3449" i="47"/>
  <c r="AX3449" i="47"/>
  <c r="AV3449" i="47"/>
  <c r="AT3449" i="47"/>
  <c r="AR3449" i="47"/>
  <c r="AP3449" i="47"/>
  <c r="BB3448" i="47"/>
  <c r="AZ3448" i="47"/>
  <c r="AX3448" i="47"/>
  <c r="AV3448" i="47"/>
  <c r="AT3448" i="47"/>
  <c r="AR3448" i="47"/>
  <c r="AP3448" i="47"/>
  <c r="BB3447" i="47"/>
  <c r="AZ3447" i="47"/>
  <c r="AX3447" i="47"/>
  <c r="AV3447" i="47"/>
  <c r="AT3447" i="47"/>
  <c r="AR3447" i="47"/>
  <c r="AP3447" i="47"/>
  <c r="BB3446" i="47"/>
  <c r="AZ3446" i="47"/>
  <c r="AX3446" i="47"/>
  <c r="AV3446" i="47"/>
  <c r="AT3446" i="47"/>
  <c r="AR3446" i="47"/>
  <c r="AP3446" i="47"/>
  <c r="BB3445" i="47"/>
  <c r="AZ3445" i="47"/>
  <c r="AX3445" i="47"/>
  <c r="AV3445" i="47"/>
  <c r="AT3445" i="47"/>
  <c r="AR3445" i="47"/>
  <c r="AP3445" i="47"/>
  <c r="BB3444" i="47"/>
  <c r="AZ3444" i="47"/>
  <c r="AX3444" i="47"/>
  <c r="AV3444" i="47"/>
  <c r="AT3444" i="47"/>
  <c r="AR3444" i="47"/>
  <c r="AP3444" i="47"/>
  <c r="BB3443" i="47"/>
  <c r="AZ3443" i="47"/>
  <c r="AX3443" i="47"/>
  <c r="AV3443" i="47"/>
  <c r="AT3443" i="47"/>
  <c r="AR3443" i="47"/>
  <c r="AP3443" i="47"/>
  <c r="BB3442" i="47"/>
  <c r="AZ3442" i="47"/>
  <c r="AX3442" i="47"/>
  <c r="AV3442" i="47"/>
  <c r="AT3442" i="47"/>
  <c r="AR3442" i="47"/>
  <c r="AP3442" i="47"/>
  <c r="BB3441" i="47"/>
  <c r="AZ3441" i="47"/>
  <c r="AX3441" i="47"/>
  <c r="AV3441" i="47"/>
  <c r="AT3441" i="47"/>
  <c r="AR3441" i="47"/>
  <c r="AP3441" i="47"/>
  <c r="BB3440" i="47"/>
  <c r="AZ3440" i="47"/>
  <c r="AX3440" i="47"/>
  <c r="AV3440" i="47"/>
  <c r="AT3440" i="47"/>
  <c r="AR3440" i="47"/>
  <c r="AP3440" i="47"/>
  <c r="BB3439" i="47"/>
  <c r="AZ3439" i="47"/>
  <c r="AX3439" i="47"/>
  <c r="AV3439" i="47"/>
  <c r="AT3439" i="47"/>
  <c r="AR3439" i="47"/>
  <c r="AP3439" i="47"/>
  <c r="BB3438" i="47"/>
  <c r="AZ3438" i="47"/>
  <c r="AX3438" i="47"/>
  <c r="AV3438" i="47"/>
  <c r="AT3438" i="47"/>
  <c r="AR3438" i="47"/>
  <c r="AP3438" i="47"/>
  <c r="BB3437" i="47"/>
  <c r="AZ3437" i="47"/>
  <c r="AX3437" i="47"/>
  <c r="AV3437" i="47"/>
  <c r="AT3437" i="47"/>
  <c r="AR3437" i="47"/>
  <c r="AP3437" i="47"/>
  <c r="BB3436" i="47"/>
  <c r="AZ3436" i="47"/>
  <c r="AX3436" i="47"/>
  <c r="AV3436" i="47"/>
  <c r="AT3436" i="47"/>
  <c r="AR3436" i="47"/>
  <c r="AP3436" i="47"/>
  <c r="BB3435" i="47"/>
  <c r="AZ3435" i="47"/>
  <c r="AX3435" i="47"/>
  <c r="AV3435" i="47"/>
  <c r="AT3435" i="47"/>
  <c r="AR3435" i="47"/>
  <c r="AP3435" i="47"/>
  <c r="BB3434" i="47"/>
  <c r="AZ3434" i="47"/>
  <c r="AX3434" i="47"/>
  <c r="AV3434" i="47"/>
  <c r="AT3434" i="47"/>
  <c r="AR3434" i="47"/>
  <c r="AP3434" i="47"/>
  <c r="BB3433" i="47"/>
  <c r="AZ3433" i="47"/>
  <c r="AX3433" i="47"/>
  <c r="AV3433" i="47"/>
  <c r="AT3433" i="47"/>
  <c r="AR3433" i="47"/>
  <c r="AP3433" i="47"/>
  <c r="BB3432" i="47"/>
  <c r="AZ3432" i="47"/>
  <c r="AX3432" i="47"/>
  <c r="AV3432" i="47"/>
  <c r="AT3432" i="47"/>
  <c r="AR3432" i="47"/>
  <c r="AP3432" i="47"/>
  <c r="BB3431" i="47"/>
  <c r="AZ3431" i="47"/>
  <c r="AX3431" i="47"/>
  <c r="AV3431" i="47"/>
  <c r="AT3431" i="47"/>
  <c r="AR3431" i="47"/>
  <c r="AP3431" i="47"/>
  <c r="BB3430" i="47"/>
  <c r="AZ3430" i="47"/>
  <c r="AX3430" i="47"/>
  <c r="AV3430" i="47"/>
  <c r="AT3430" i="47"/>
  <c r="AR3430" i="47"/>
  <c r="AP3430" i="47"/>
  <c r="BB3429" i="47"/>
  <c r="AZ3429" i="47"/>
  <c r="AX3429" i="47"/>
  <c r="AV3429" i="47"/>
  <c r="AT3429" i="47"/>
  <c r="AR3429" i="47"/>
  <c r="AP3429" i="47"/>
  <c r="BB3428" i="47"/>
  <c r="AZ3428" i="47"/>
  <c r="AX3428" i="47"/>
  <c r="AV3428" i="47"/>
  <c r="AT3428" i="47"/>
  <c r="AR3428" i="47"/>
  <c r="AP3428" i="47"/>
  <c r="BB3427" i="47"/>
  <c r="AZ3427" i="47"/>
  <c r="AX3427" i="47"/>
  <c r="AV3427" i="47"/>
  <c r="AT3427" i="47"/>
  <c r="AR3427" i="47"/>
  <c r="AP3427" i="47"/>
  <c r="BB3426" i="47"/>
  <c r="AZ3426" i="47"/>
  <c r="AX3426" i="47"/>
  <c r="AV3426" i="47"/>
  <c r="AT3426" i="47"/>
  <c r="AR3426" i="47"/>
  <c r="AP3426" i="47"/>
  <c r="BB3425" i="47"/>
  <c r="AZ3425" i="47"/>
  <c r="AX3425" i="47"/>
  <c r="AV3425" i="47"/>
  <c r="AT3425" i="47"/>
  <c r="AR3425" i="47"/>
  <c r="AP3425" i="47"/>
  <c r="BB3424" i="47"/>
  <c r="AZ3424" i="47"/>
  <c r="AX3424" i="47"/>
  <c r="AV3424" i="47"/>
  <c r="AT3424" i="47"/>
  <c r="AR3424" i="47"/>
  <c r="AP3424" i="47"/>
  <c r="BB3423" i="47"/>
  <c r="AZ3423" i="47"/>
  <c r="AX3423" i="47"/>
  <c r="AV3423" i="47"/>
  <c r="AT3423" i="47"/>
  <c r="AR3423" i="47"/>
  <c r="AP3423" i="47"/>
  <c r="BB3422" i="47"/>
  <c r="AZ3422" i="47"/>
  <c r="AX3422" i="47"/>
  <c r="AV3422" i="47"/>
  <c r="AT3422" i="47"/>
  <c r="AR3422" i="47"/>
  <c r="AP3422" i="47"/>
  <c r="BB3421" i="47"/>
  <c r="AZ3421" i="47"/>
  <c r="AX3421" i="47"/>
  <c r="AV3421" i="47"/>
  <c r="AT3421" i="47"/>
  <c r="AR3421" i="47"/>
  <c r="AP3421" i="47"/>
  <c r="BB3420" i="47"/>
  <c r="AZ3420" i="47"/>
  <c r="AX3420" i="47"/>
  <c r="AV3420" i="47"/>
  <c r="AT3420" i="47"/>
  <c r="AR3420" i="47"/>
  <c r="AP3420" i="47"/>
  <c r="BB3419" i="47"/>
  <c r="AZ3419" i="47"/>
  <c r="AX3419" i="47"/>
  <c r="AV3419" i="47"/>
  <c r="AT3419" i="47"/>
  <c r="AR3419" i="47"/>
  <c r="AP3419" i="47"/>
  <c r="BB3418" i="47"/>
  <c r="AZ3418" i="47"/>
  <c r="AX3418" i="47"/>
  <c r="AV3418" i="47"/>
  <c r="AT3418" i="47"/>
  <c r="AR3418" i="47"/>
  <c r="AP3418" i="47"/>
  <c r="BB3417" i="47"/>
  <c r="AZ3417" i="47"/>
  <c r="AX3417" i="47"/>
  <c r="AV3417" i="47"/>
  <c r="AT3417" i="47"/>
  <c r="AR3417" i="47"/>
  <c r="AP3417" i="47"/>
  <c r="BB3416" i="47"/>
  <c r="AZ3416" i="47"/>
  <c r="AX3416" i="47"/>
  <c r="AV3416" i="47"/>
  <c r="AT3416" i="47"/>
  <c r="AR3416" i="47"/>
  <c r="AP3416" i="47"/>
  <c r="BB3415" i="47"/>
  <c r="AZ3415" i="47"/>
  <c r="AX3415" i="47"/>
  <c r="AV3415" i="47"/>
  <c r="AT3415" i="47"/>
  <c r="AR3415" i="47"/>
  <c r="AP3415" i="47"/>
  <c r="BB3414" i="47"/>
  <c r="AZ3414" i="47"/>
  <c r="AX3414" i="47"/>
  <c r="AV3414" i="47"/>
  <c r="AT3414" i="47"/>
  <c r="AR3414" i="47"/>
  <c r="AP3414" i="47"/>
  <c r="BB3413" i="47"/>
  <c r="AZ3413" i="47"/>
  <c r="AX3413" i="47"/>
  <c r="AV3413" i="47"/>
  <c r="AT3413" i="47"/>
  <c r="AR3413" i="47"/>
  <c r="AP3413" i="47"/>
  <c r="BB3412" i="47"/>
  <c r="AZ3412" i="47"/>
  <c r="AX3412" i="47"/>
  <c r="AV3412" i="47"/>
  <c r="AT3412" i="47"/>
  <c r="AR3412" i="47"/>
  <c r="AP3412" i="47"/>
  <c r="BB3411" i="47"/>
  <c r="AZ3411" i="47"/>
  <c r="AX3411" i="47"/>
  <c r="AV3411" i="47"/>
  <c r="AT3411" i="47"/>
  <c r="AR3411" i="47"/>
  <c r="AP3411" i="47"/>
  <c r="BB3410" i="47"/>
  <c r="AZ3410" i="47"/>
  <c r="AX3410" i="47"/>
  <c r="AV3410" i="47"/>
  <c r="AT3410" i="47"/>
  <c r="AR3410" i="47"/>
  <c r="AP3410" i="47"/>
  <c r="BB3409" i="47"/>
  <c r="AZ3409" i="47"/>
  <c r="AX3409" i="47"/>
  <c r="AV3409" i="47"/>
  <c r="AT3409" i="47"/>
  <c r="AR3409" i="47"/>
  <c r="AP3409" i="47"/>
  <c r="BB3408" i="47"/>
  <c r="AZ3408" i="47"/>
  <c r="AX3408" i="47"/>
  <c r="AV3408" i="47"/>
  <c r="AT3408" i="47"/>
  <c r="AR3408" i="47"/>
  <c r="AP3408" i="47"/>
  <c r="BB3407" i="47"/>
  <c r="AZ3407" i="47"/>
  <c r="AX3407" i="47"/>
  <c r="AV3407" i="47"/>
  <c r="AT3407" i="47"/>
  <c r="AR3407" i="47"/>
  <c r="AP3407" i="47"/>
  <c r="BB3406" i="47"/>
  <c r="AZ3406" i="47"/>
  <c r="AX3406" i="47"/>
  <c r="AV3406" i="47"/>
  <c r="AT3406" i="47"/>
  <c r="AR3406" i="47"/>
  <c r="AP3406" i="47"/>
  <c r="BB3405" i="47"/>
  <c r="AZ3405" i="47"/>
  <c r="AX3405" i="47"/>
  <c r="AV3405" i="47"/>
  <c r="AT3405" i="47"/>
  <c r="AR3405" i="47"/>
  <c r="AP3405" i="47"/>
  <c r="BB3404" i="47"/>
  <c r="AZ3404" i="47"/>
  <c r="AX3404" i="47"/>
  <c r="AV3404" i="47"/>
  <c r="AT3404" i="47"/>
  <c r="AR3404" i="47"/>
  <c r="AP3404" i="47"/>
  <c r="BB3403" i="47"/>
  <c r="AZ3403" i="47"/>
  <c r="AX3403" i="47"/>
  <c r="AV3403" i="47"/>
  <c r="AT3403" i="47"/>
  <c r="AR3403" i="47"/>
  <c r="AP3403" i="47"/>
  <c r="BB3402" i="47"/>
  <c r="AZ3402" i="47"/>
  <c r="AX3402" i="47"/>
  <c r="AV3402" i="47"/>
  <c r="AT3402" i="47"/>
  <c r="AR3402" i="47"/>
  <c r="AP3402" i="47"/>
  <c r="BB3401" i="47"/>
  <c r="AZ3401" i="47"/>
  <c r="AX3401" i="47"/>
  <c r="AV3401" i="47"/>
  <c r="AT3401" i="47"/>
  <c r="AR3401" i="47"/>
  <c r="AP3401" i="47"/>
  <c r="BB3400" i="47"/>
  <c r="AZ3400" i="47"/>
  <c r="AX3400" i="47"/>
  <c r="AV3400" i="47"/>
  <c r="AT3400" i="47"/>
  <c r="AR3400" i="47"/>
  <c r="AP3400" i="47"/>
  <c r="BB3399" i="47"/>
  <c r="AZ3399" i="47"/>
  <c r="AX3399" i="47"/>
  <c r="AV3399" i="47"/>
  <c r="AT3399" i="47"/>
  <c r="AR3399" i="47"/>
  <c r="AP3399" i="47"/>
  <c r="BB3398" i="47"/>
  <c r="AZ3398" i="47"/>
  <c r="AX3398" i="47"/>
  <c r="AV3398" i="47"/>
  <c r="AT3398" i="47"/>
  <c r="AR3398" i="47"/>
  <c r="AP3398" i="47"/>
  <c r="BB3397" i="47"/>
  <c r="AZ3397" i="47"/>
  <c r="AX3397" i="47"/>
  <c r="AV3397" i="47"/>
  <c r="AT3397" i="47"/>
  <c r="AR3397" i="47"/>
  <c r="AP3397" i="47"/>
  <c r="BB3396" i="47"/>
  <c r="AZ3396" i="47"/>
  <c r="AX3396" i="47"/>
  <c r="AV3396" i="47"/>
  <c r="AT3396" i="47"/>
  <c r="AR3396" i="47"/>
  <c r="AP3396" i="47"/>
  <c r="BB3395" i="47"/>
  <c r="AZ3395" i="47"/>
  <c r="AX3395" i="47"/>
  <c r="AV3395" i="47"/>
  <c r="AT3395" i="47"/>
  <c r="AR3395" i="47"/>
  <c r="AP3395" i="47"/>
  <c r="BB3394" i="47"/>
  <c r="AZ3394" i="47"/>
  <c r="AX3394" i="47"/>
  <c r="AV3394" i="47"/>
  <c r="AT3394" i="47"/>
  <c r="AR3394" i="47"/>
  <c r="AP3394" i="47"/>
  <c r="BB3393" i="47"/>
  <c r="AZ3393" i="47"/>
  <c r="AX3393" i="47"/>
  <c r="AV3393" i="47"/>
  <c r="AT3393" i="47"/>
  <c r="AR3393" i="47"/>
  <c r="AP3393" i="47"/>
  <c r="BB3392" i="47"/>
  <c r="AZ3392" i="47"/>
  <c r="AX3392" i="47"/>
  <c r="AV3392" i="47"/>
  <c r="AT3392" i="47"/>
  <c r="AR3392" i="47"/>
  <c r="AP3392" i="47"/>
  <c r="BB3391" i="47"/>
  <c r="AZ3391" i="47"/>
  <c r="AX3391" i="47"/>
  <c r="AV3391" i="47"/>
  <c r="AT3391" i="47"/>
  <c r="AR3391" i="47"/>
  <c r="AP3391" i="47"/>
  <c r="BB3390" i="47"/>
  <c r="AZ3390" i="47"/>
  <c r="AX3390" i="47"/>
  <c r="AV3390" i="47"/>
  <c r="AT3390" i="47"/>
  <c r="AR3390" i="47"/>
  <c r="AP3390" i="47"/>
  <c r="BB3389" i="47"/>
  <c r="AZ3389" i="47"/>
  <c r="AX3389" i="47"/>
  <c r="AV3389" i="47"/>
  <c r="AT3389" i="47"/>
  <c r="AR3389" i="47"/>
  <c r="AP3389" i="47"/>
  <c r="BB3388" i="47"/>
  <c r="AZ3388" i="47"/>
  <c r="AX3388" i="47"/>
  <c r="AV3388" i="47"/>
  <c r="AT3388" i="47"/>
  <c r="AR3388" i="47"/>
  <c r="AP3388" i="47"/>
  <c r="BB3387" i="47"/>
  <c r="AZ3387" i="47"/>
  <c r="AX3387" i="47"/>
  <c r="AV3387" i="47"/>
  <c r="AT3387" i="47"/>
  <c r="AR3387" i="47"/>
  <c r="AP3387" i="47"/>
  <c r="BB3386" i="47"/>
  <c r="AZ3386" i="47"/>
  <c r="AX3386" i="47"/>
  <c r="AV3386" i="47"/>
  <c r="AT3386" i="47"/>
  <c r="AR3386" i="47"/>
  <c r="AP3386" i="47"/>
  <c r="BB3385" i="47"/>
  <c r="AZ3385" i="47"/>
  <c r="AX3385" i="47"/>
  <c r="AV3385" i="47"/>
  <c r="AT3385" i="47"/>
  <c r="AR3385" i="47"/>
  <c r="AP3385" i="47"/>
  <c r="BB3384" i="47"/>
  <c r="AZ3384" i="47"/>
  <c r="AX3384" i="47"/>
  <c r="AV3384" i="47"/>
  <c r="AT3384" i="47"/>
  <c r="AR3384" i="47"/>
  <c r="AP3384" i="47"/>
  <c r="BB3383" i="47"/>
  <c r="AZ3383" i="47"/>
  <c r="AX3383" i="47"/>
  <c r="AV3383" i="47"/>
  <c r="AT3383" i="47"/>
  <c r="AR3383" i="47"/>
  <c r="AP3383" i="47"/>
  <c r="BB3382" i="47"/>
  <c r="AZ3382" i="47"/>
  <c r="AX3382" i="47"/>
  <c r="AV3382" i="47"/>
  <c r="AT3382" i="47"/>
  <c r="AR3382" i="47"/>
  <c r="AP3382" i="47"/>
  <c r="BB3381" i="47"/>
  <c r="AZ3381" i="47"/>
  <c r="AX3381" i="47"/>
  <c r="AV3381" i="47"/>
  <c r="AT3381" i="47"/>
  <c r="AR3381" i="47"/>
  <c r="AP3381" i="47"/>
  <c r="BB3380" i="47"/>
  <c r="AZ3380" i="47"/>
  <c r="AX3380" i="47"/>
  <c r="AV3380" i="47"/>
  <c r="AT3380" i="47"/>
  <c r="AR3380" i="47"/>
  <c r="AP3380" i="47"/>
  <c r="BB3379" i="47"/>
  <c r="AZ3379" i="47"/>
  <c r="AX3379" i="47"/>
  <c r="AV3379" i="47"/>
  <c r="AT3379" i="47"/>
  <c r="AR3379" i="47"/>
  <c r="AP3379" i="47"/>
  <c r="BB3378" i="47"/>
  <c r="AZ3378" i="47"/>
  <c r="AX3378" i="47"/>
  <c r="AV3378" i="47"/>
  <c r="AT3378" i="47"/>
  <c r="AR3378" i="47"/>
  <c r="AP3378" i="47"/>
  <c r="BB3377" i="47"/>
  <c r="AZ3377" i="47"/>
  <c r="AX3377" i="47"/>
  <c r="AV3377" i="47"/>
  <c r="AT3377" i="47"/>
  <c r="AR3377" i="47"/>
  <c r="AP3377" i="47"/>
  <c r="BB3376" i="47"/>
  <c r="AZ3376" i="47"/>
  <c r="AX3376" i="47"/>
  <c r="AV3376" i="47"/>
  <c r="AT3376" i="47"/>
  <c r="AR3376" i="47"/>
  <c r="AP3376" i="47"/>
  <c r="BB3375" i="47"/>
  <c r="AZ3375" i="47"/>
  <c r="AX3375" i="47"/>
  <c r="AV3375" i="47"/>
  <c r="AT3375" i="47"/>
  <c r="AR3375" i="47"/>
  <c r="AP3375" i="47"/>
  <c r="BB3374" i="47"/>
  <c r="AZ3374" i="47"/>
  <c r="AX3374" i="47"/>
  <c r="AV3374" i="47"/>
  <c r="AT3374" i="47"/>
  <c r="AR3374" i="47"/>
  <c r="AP3374" i="47"/>
  <c r="BB3373" i="47"/>
  <c r="AZ3373" i="47"/>
  <c r="AX3373" i="47"/>
  <c r="AV3373" i="47"/>
  <c r="AT3373" i="47"/>
  <c r="AR3373" i="47"/>
  <c r="AP3373" i="47"/>
  <c r="BB3372" i="47"/>
  <c r="AZ3372" i="47"/>
  <c r="AX3372" i="47"/>
  <c r="AV3372" i="47"/>
  <c r="AT3372" i="47"/>
  <c r="AR3372" i="47"/>
  <c r="AP3372" i="47"/>
  <c r="BB3371" i="47"/>
  <c r="AZ3371" i="47"/>
  <c r="AX3371" i="47"/>
  <c r="AV3371" i="47"/>
  <c r="AT3371" i="47"/>
  <c r="AR3371" i="47"/>
  <c r="AP3371" i="47"/>
  <c r="BB3370" i="47"/>
  <c r="AZ3370" i="47"/>
  <c r="AX3370" i="47"/>
  <c r="AV3370" i="47"/>
  <c r="AT3370" i="47"/>
  <c r="AR3370" i="47"/>
  <c r="AP3370" i="47"/>
  <c r="BB3369" i="47"/>
  <c r="AZ3369" i="47"/>
  <c r="AX3369" i="47"/>
  <c r="AV3369" i="47"/>
  <c r="AT3369" i="47"/>
  <c r="AR3369" i="47"/>
  <c r="AP3369" i="47"/>
  <c r="BB3368" i="47"/>
  <c r="AZ3368" i="47"/>
  <c r="AX3368" i="47"/>
  <c r="AV3368" i="47"/>
  <c r="AT3368" i="47"/>
  <c r="AR3368" i="47"/>
  <c r="AP3368" i="47"/>
  <c r="BB3367" i="47"/>
  <c r="AZ3367" i="47"/>
  <c r="AX3367" i="47"/>
  <c r="AV3367" i="47"/>
  <c r="AT3367" i="47"/>
  <c r="AR3367" i="47"/>
  <c r="AP3367" i="47"/>
  <c r="BB3366" i="47"/>
  <c r="AZ3366" i="47"/>
  <c r="AX3366" i="47"/>
  <c r="AV3366" i="47"/>
  <c r="AT3366" i="47"/>
  <c r="AR3366" i="47"/>
  <c r="AP3366" i="47"/>
  <c r="BB3365" i="47"/>
  <c r="AZ3365" i="47"/>
  <c r="AX3365" i="47"/>
  <c r="AV3365" i="47"/>
  <c r="AT3365" i="47"/>
  <c r="AR3365" i="47"/>
  <c r="AP3365" i="47"/>
  <c r="BB3364" i="47"/>
  <c r="AZ3364" i="47"/>
  <c r="AX3364" i="47"/>
  <c r="AV3364" i="47"/>
  <c r="AT3364" i="47"/>
  <c r="AR3364" i="47"/>
  <c r="AP3364" i="47"/>
  <c r="BB3363" i="47"/>
  <c r="AZ3363" i="47"/>
  <c r="AX3363" i="47"/>
  <c r="AV3363" i="47"/>
  <c r="AT3363" i="47"/>
  <c r="AR3363" i="47"/>
  <c r="AP3363" i="47"/>
  <c r="BB3362" i="47"/>
  <c r="AZ3362" i="47"/>
  <c r="AX3362" i="47"/>
  <c r="AV3362" i="47"/>
  <c r="AT3362" i="47"/>
  <c r="AR3362" i="47"/>
  <c r="AP3362" i="47"/>
  <c r="BB3361" i="47"/>
  <c r="AZ3361" i="47"/>
  <c r="AX3361" i="47"/>
  <c r="AV3361" i="47"/>
  <c r="AT3361" i="47"/>
  <c r="AR3361" i="47"/>
  <c r="AP3361" i="47"/>
  <c r="BB3360" i="47"/>
  <c r="AZ3360" i="47"/>
  <c r="AX3360" i="47"/>
  <c r="AV3360" i="47"/>
  <c r="AT3360" i="47"/>
  <c r="AR3360" i="47"/>
  <c r="AP3360" i="47"/>
  <c r="BB3359" i="47"/>
  <c r="AZ3359" i="47"/>
  <c r="AX3359" i="47"/>
  <c r="AV3359" i="47"/>
  <c r="AT3359" i="47"/>
  <c r="AR3359" i="47"/>
  <c r="AP3359" i="47"/>
  <c r="BB3358" i="47"/>
  <c r="AZ3358" i="47"/>
  <c r="AX3358" i="47"/>
  <c r="AV3358" i="47"/>
  <c r="AT3358" i="47"/>
  <c r="AR3358" i="47"/>
  <c r="AP3358" i="47"/>
  <c r="BB3357" i="47"/>
  <c r="AZ3357" i="47"/>
  <c r="AX3357" i="47"/>
  <c r="AV3357" i="47"/>
  <c r="AT3357" i="47"/>
  <c r="AR3357" i="47"/>
  <c r="AP3357" i="47"/>
  <c r="BB3356" i="47"/>
  <c r="AZ3356" i="47"/>
  <c r="AX3356" i="47"/>
  <c r="AV3356" i="47"/>
  <c r="AT3356" i="47"/>
  <c r="AR3356" i="47"/>
  <c r="AP3356" i="47"/>
  <c r="BB3355" i="47"/>
  <c r="AZ3355" i="47"/>
  <c r="AX3355" i="47"/>
  <c r="AV3355" i="47"/>
  <c r="AT3355" i="47"/>
  <c r="AR3355" i="47"/>
  <c r="AP3355" i="47"/>
  <c r="BB3354" i="47"/>
  <c r="AZ3354" i="47"/>
  <c r="AX3354" i="47"/>
  <c r="AV3354" i="47"/>
  <c r="AT3354" i="47"/>
  <c r="AR3354" i="47"/>
  <c r="AP3354" i="47"/>
  <c r="BB3353" i="47"/>
  <c r="AZ3353" i="47"/>
  <c r="AX3353" i="47"/>
  <c r="AV3353" i="47"/>
  <c r="AT3353" i="47"/>
  <c r="AR3353" i="47"/>
  <c r="AP3353" i="47"/>
  <c r="BB3352" i="47"/>
  <c r="AZ3352" i="47"/>
  <c r="AX3352" i="47"/>
  <c r="AV3352" i="47"/>
  <c r="AT3352" i="47"/>
  <c r="AR3352" i="47"/>
  <c r="AP3352" i="47"/>
  <c r="BB3351" i="47"/>
  <c r="AZ3351" i="47"/>
  <c r="AX3351" i="47"/>
  <c r="AV3351" i="47"/>
  <c r="AT3351" i="47"/>
  <c r="AR3351" i="47"/>
  <c r="AP3351" i="47"/>
  <c r="BB3350" i="47"/>
  <c r="AZ3350" i="47"/>
  <c r="AX3350" i="47"/>
  <c r="AV3350" i="47"/>
  <c r="AT3350" i="47"/>
  <c r="AR3350" i="47"/>
  <c r="AP3350" i="47"/>
  <c r="BB3349" i="47"/>
  <c r="AZ3349" i="47"/>
  <c r="AX3349" i="47"/>
  <c r="AV3349" i="47"/>
  <c r="AT3349" i="47"/>
  <c r="AR3349" i="47"/>
  <c r="AP3349" i="47"/>
  <c r="BB3348" i="47"/>
  <c r="AZ3348" i="47"/>
  <c r="AX3348" i="47"/>
  <c r="AV3348" i="47"/>
  <c r="AT3348" i="47"/>
  <c r="AR3348" i="47"/>
  <c r="AP3348" i="47"/>
  <c r="BB3347" i="47"/>
  <c r="AZ3347" i="47"/>
  <c r="AX3347" i="47"/>
  <c r="AV3347" i="47"/>
  <c r="AT3347" i="47"/>
  <c r="AR3347" i="47"/>
  <c r="AP3347" i="47"/>
  <c r="BB3346" i="47"/>
  <c r="AZ3346" i="47"/>
  <c r="AX3346" i="47"/>
  <c r="AV3346" i="47"/>
  <c r="AT3346" i="47"/>
  <c r="AR3346" i="47"/>
  <c r="AP3346" i="47"/>
  <c r="BB3345" i="47"/>
  <c r="AZ3345" i="47"/>
  <c r="AX3345" i="47"/>
  <c r="AV3345" i="47"/>
  <c r="AT3345" i="47"/>
  <c r="AR3345" i="47"/>
  <c r="AP3345" i="47"/>
  <c r="BB3344" i="47"/>
  <c r="AZ3344" i="47"/>
  <c r="AX3344" i="47"/>
  <c r="AV3344" i="47"/>
  <c r="AT3344" i="47"/>
  <c r="AR3344" i="47"/>
  <c r="AP3344" i="47"/>
  <c r="BB3343" i="47"/>
  <c r="AZ3343" i="47"/>
  <c r="AX3343" i="47"/>
  <c r="AV3343" i="47"/>
  <c r="AT3343" i="47"/>
  <c r="AR3343" i="47"/>
  <c r="AP3343" i="47"/>
  <c r="BB3342" i="47"/>
  <c r="AZ3342" i="47"/>
  <c r="AX3342" i="47"/>
  <c r="AV3342" i="47"/>
  <c r="AT3342" i="47"/>
  <c r="AR3342" i="47"/>
  <c r="AP3342" i="47"/>
  <c r="BB3341" i="47"/>
  <c r="AZ3341" i="47"/>
  <c r="AX3341" i="47"/>
  <c r="AV3341" i="47"/>
  <c r="AT3341" i="47"/>
  <c r="AR3341" i="47"/>
  <c r="AP3341" i="47"/>
  <c r="BB3340" i="47"/>
  <c r="AZ3340" i="47"/>
  <c r="AX3340" i="47"/>
  <c r="AV3340" i="47"/>
  <c r="AT3340" i="47"/>
  <c r="AR3340" i="47"/>
  <c r="AP3340" i="47"/>
  <c r="BB3339" i="47"/>
  <c r="AZ3339" i="47"/>
  <c r="AX3339" i="47"/>
  <c r="AV3339" i="47"/>
  <c r="AT3339" i="47"/>
  <c r="AR3339" i="47"/>
  <c r="AP3339" i="47"/>
  <c r="BB3338" i="47"/>
  <c r="AZ3338" i="47"/>
  <c r="AX3338" i="47"/>
  <c r="AV3338" i="47"/>
  <c r="AT3338" i="47"/>
  <c r="AR3338" i="47"/>
  <c r="AP3338" i="47"/>
  <c r="BB3337" i="47"/>
  <c r="AZ3337" i="47"/>
  <c r="AX3337" i="47"/>
  <c r="AV3337" i="47"/>
  <c r="AT3337" i="47"/>
  <c r="AR3337" i="47"/>
  <c r="AP3337" i="47"/>
  <c r="BB3336" i="47"/>
  <c r="AZ3336" i="47"/>
  <c r="AX3336" i="47"/>
  <c r="AV3336" i="47"/>
  <c r="AT3336" i="47"/>
  <c r="AR3336" i="47"/>
  <c r="AP3336" i="47"/>
  <c r="BB3335" i="47"/>
  <c r="AZ3335" i="47"/>
  <c r="AX3335" i="47"/>
  <c r="AV3335" i="47"/>
  <c r="AT3335" i="47"/>
  <c r="AR3335" i="47"/>
  <c r="AP3335" i="47"/>
  <c r="BB3334" i="47"/>
  <c r="AZ3334" i="47"/>
  <c r="AX3334" i="47"/>
  <c r="AV3334" i="47"/>
  <c r="AT3334" i="47"/>
  <c r="AR3334" i="47"/>
  <c r="AP3334" i="47"/>
  <c r="BB3333" i="47"/>
  <c r="AZ3333" i="47"/>
  <c r="AX3333" i="47"/>
  <c r="AV3333" i="47"/>
  <c r="AT3333" i="47"/>
  <c r="AR3333" i="47"/>
  <c r="AP3333" i="47"/>
  <c r="BB3332" i="47"/>
  <c r="AZ3332" i="47"/>
  <c r="AX3332" i="47"/>
  <c r="AV3332" i="47"/>
  <c r="AT3332" i="47"/>
  <c r="AR3332" i="47"/>
  <c r="AP3332" i="47"/>
  <c r="BB3331" i="47"/>
  <c r="AZ3331" i="47"/>
  <c r="AX3331" i="47"/>
  <c r="AV3331" i="47"/>
  <c r="AT3331" i="47"/>
  <c r="AR3331" i="47"/>
  <c r="AP3331" i="47"/>
  <c r="BB3330" i="47"/>
  <c r="AZ3330" i="47"/>
  <c r="AX3330" i="47"/>
  <c r="AV3330" i="47"/>
  <c r="AT3330" i="47"/>
  <c r="AR3330" i="47"/>
  <c r="AP3330" i="47"/>
  <c r="BB3329" i="47"/>
  <c r="AZ3329" i="47"/>
  <c r="AX3329" i="47"/>
  <c r="AV3329" i="47"/>
  <c r="AT3329" i="47"/>
  <c r="AR3329" i="47"/>
  <c r="AP3329" i="47"/>
  <c r="BB3328" i="47"/>
  <c r="AZ3328" i="47"/>
  <c r="AX3328" i="47"/>
  <c r="AV3328" i="47"/>
  <c r="AT3328" i="47"/>
  <c r="AR3328" i="47"/>
  <c r="AP3328" i="47"/>
  <c r="BB3327" i="47"/>
  <c r="AZ3327" i="47"/>
  <c r="AX3327" i="47"/>
  <c r="AV3327" i="47"/>
  <c r="AT3327" i="47"/>
  <c r="AR3327" i="47"/>
  <c r="AP3327" i="47"/>
  <c r="BB3326" i="47"/>
  <c r="AZ3326" i="47"/>
  <c r="AX3326" i="47"/>
  <c r="AV3326" i="47"/>
  <c r="AT3326" i="47"/>
  <c r="AR3326" i="47"/>
  <c r="AP3326" i="47"/>
  <c r="BB3325" i="47"/>
  <c r="AZ3325" i="47"/>
  <c r="AX3325" i="47"/>
  <c r="AV3325" i="47"/>
  <c r="AT3325" i="47"/>
  <c r="AR3325" i="47"/>
  <c r="AP3325" i="47"/>
  <c r="BB3324" i="47"/>
  <c r="AZ3324" i="47"/>
  <c r="AX3324" i="47"/>
  <c r="AV3324" i="47"/>
  <c r="AT3324" i="47"/>
  <c r="AR3324" i="47"/>
  <c r="AP3324" i="47"/>
  <c r="BB3323" i="47"/>
  <c r="AZ3323" i="47"/>
  <c r="AX3323" i="47"/>
  <c r="AV3323" i="47"/>
  <c r="AT3323" i="47"/>
  <c r="AR3323" i="47"/>
  <c r="AP3323" i="47"/>
  <c r="BB3322" i="47"/>
  <c r="AZ3322" i="47"/>
  <c r="AX3322" i="47"/>
  <c r="AV3322" i="47"/>
  <c r="AT3322" i="47"/>
  <c r="AR3322" i="47"/>
  <c r="AP3322" i="47"/>
  <c r="BB3321" i="47"/>
  <c r="AZ3321" i="47"/>
  <c r="AX3321" i="47"/>
  <c r="AV3321" i="47"/>
  <c r="AT3321" i="47"/>
  <c r="AR3321" i="47"/>
  <c r="AP3321" i="47"/>
  <c r="BB3320" i="47"/>
  <c r="AZ3320" i="47"/>
  <c r="AX3320" i="47"/>
  <c r="AV3320" i="47"/>
  <c r="AT3320" i="47"/>
  <c r="AR3320" i="47"/>
  <c r="AP3320" i="47"/>
  <c r="BB3319" i="47"/>
  <c r="AZ3319" i="47"/>
  <c r="AX3319" i="47"/>
  <c r="AV3319" i="47"/>
  <c r="AT3319" i="47"/>
  <c r="AR3319" i="47"/>
  <c r="AP3319" i="47"/>
  <c r="BB3318" i="47"/>
  <c r="AZ3318" i="47"/>
  <c r="AX3318" i="47"/>
  <c r="AV3318" i="47"/>
  <c r="AT3318" i="47"/>
  <c r="AR3318" i="47"/>
  <c r="AP3318" i="47"/>
  <c r="BB3317" i="47"/>
  <c r="AZ3317" i="47"/>
  <c r="AX3317" i="47"/>
  <c r="AV3317" i="47"/>
  <c r="AT3317" i="47"/>
  <c r="AR3317" i="47"/>
  <c r="AP3317" i="47"/>
  <c r="BB3316" i="47"/>
  <c r="AZ3316" i="47"/>
  <c r="AX3316" i="47"/>
  <c r="AV3316" i="47"/>
  <c r="AT3316" i="47"/>
  <c r="AR3316" i="47"/>
  <c r="AP3316" i="47"/>
  <c r="BB3315" i="47"/>
  <c r="AZ3315" i="47"/>
  <c r="AX3315" i="47"/>
  <c r="AV3315" i="47"/>
  <c r="AT3315" i="47"/>
  <c r="AR3315" i="47"/>
  <c r="AP3315" i="47"/>
  <c r="BB3314" i="47"/>
  <c r="AZ3314" i="47"/>
  <c r="AX3314" i="47"/>
  <c r="AV3314" i="47"/>
  <c r="AT3314" i="47"/>
  <c r="AR3314" i="47"/>
  <c r="AP3314" i="47"/>
  <c r="BB3313" i="47"/>
  <c r="AZ3313" i="47"/>
  <c r="AX3313" i="47"/>
  <c r="AV3313" i="47"/>
  <c r="AT3313" i="47"/>
  <c r="AR3313" i="47"/>
  <c r="AP3313" i="47"/>
  <c r="BB3312" i="47"/>
  <c r="AZ3312" i="47"/>
  <c r="AX3312" i="47"/>
  <c r="AV3312" i="47"/>
  <c r="AT3312" i="47"/>
  <c r="AR3312" i="47"/>
  <c r="AP3312" i="47"/>
  <c r="BB3311" i="47"/>
  <c r="AZ3311" i="47"/>
  <c r="AX3311" i="47"/>
  <c r="AV3311" i="47"/>
  <c r="AT3311" i="47"/>
  <c r="AR3311" i="47"/>
  <c r="AP3311" i="47"/>
  <c r="BB3310" i="47"/>
  <c r="AZ3310" i="47"/>
  <c r="AX3310" i="47"/>
  <c r="AV3310" i="47"/>
  <c r="AT3310" i="47"/>
  <c r="AR3310" i="47"/>
  <c r="AP3310" i="47"/>
  <c r="BB3309" i="47"/>
  <c r="AZ3309" i="47"/>
  <c r="AX3309" i="47"/>
  <c r="AV3309" i="47"/>
  <c r="AT3309" i="47"/>
  <c r="AR3309" i="47"/>
  <c r="AP3309" i="47"/>
  <c r="BB3308" i="47"/>
  <c r="AZ3308" i="47"/>
  <c r="AX3308" i="47"/>
  <c r="AV3308" i="47"/>
  <c r="AT3308" i="47"/>
  <c r="AR3308" i="47"/>
  <c r="AP3308" i="47"/>
  <c r="BB3307" i="47"/>
  <c r="AZ3307" i="47"/>
  <c r="AX3307" i="47"/>
  <c r="AV3307" i="47"/>
  <c r="AT3307" i="47"/>
  <c r="AR3307" i="47"/>
  <c r="AP3307" i="47"/>
  <c r="BB3306" i="47"/>
  <c r="AZ3306" i="47"/>
  <c r="AX3306" i="47"/>
  <c r="AV3306" i="47"/>
  <c r="AT3306" i="47"/>
  <c r="AR3306" i="47"/>
  <c r="AP3306" i="47"/>
  <c r="BB3305" i="47"/>
  <c r="AZ3305" i="47"/>
  <c r="AX3305" i="47"/>
  <c r="AV3305" i="47"/>
  <c r="AT3305" i="47"/>
  <c r="AR3305" i="47"/>
  <c r="AP3305" i="47"/>
  <c r="BB3304" i="47"/>
  <c r="AZ3304" i="47"/>
  <c r="AX3304" i="47"/>
  <c r="AV3304" i="47"/>
  <c r="AT3304" i="47"/>
  <c r="AR3304" i="47"/>
  <c r="AP3304" i="47"/>
  <c r="BB3303" i="47"/>
  <c r="AZ3303" i="47"/>
  <c r="AX3303" i="47"/>
  <c r="AV3303" i="47"/>
  <c r="AT3303" i="47"/>
  <c r="AR3303" i="47"/>
  <c r="AP3303" i="47"/>
  <c r="BB3302" i="47"/>
  <c r="AZ3302" i="47"/>
  <c r="AX3302" i="47"/>
  <c r="AV3302" i="47"/>
  <c r="AT3302" i="47"/>
  <c r="AR3302" i="47"/>
  <c r="AP3302" i="47"/>
  <c r="BB3301" i="47"/>
  <c r="AZ3301" i="47"/>
  <c r="AX3301" i="47"/>
  <c r="AV3301" i="47"/>
  <c r="AT3301" i="47"/>
  <c r="AR3301" i="47"/>
  <c r="AP3301" i="47"/>
  <c r="BB3300" i="47"/>
  <c r="AZ3300" i="47"/>
  <c r="AX3300" i="47"/>
  <c r="AV3300" i="47"/>
  <c r="AT3300" i="47"/>
  <c r="AR3300" i="47"/>
  <c r="AP3300" i="47"/>
  <c r="BB3299" i="47"/>
  <c r="AZ3299" i="47"/>
  <c r="AX3299" i="47"/>
  <c r="AV3299" i="47"/>
  <c r="AT3299" i="47"/>
  <c r="AR3299" i="47"/>
  <c r="AP3299" i="47"/>
  <c r="BB3298" i="47"/>
  <c r="AZ3298" i="47"/>
  <c r="AX3298" i="47"/>
  <c r="AV3298" i="47"/>
  <c r="AT3298" i="47"/>
  <c r="AR3298" i="47"/>
  <c r="AP3298" i="47"/>
  <c r="BB3297" i="47"/>
  <c r="AZ3297" i="47"/>
  <c r="AX3297" i="47"/>
  <c r="AV3297" i="47"/>
  <c r="AT3297" i="47"/>
  <c r="AR3297" i="47"/>
  <c r="AP3297" i="47"/>
  <c r="BB3296" i="47"/>
  <c r="AZ3296" i="47"/>
  <c r="AX3296" i="47"/>
  <c r="AV3296" i="47"/>
  <c r="AT3296" i="47"/>
  <c r="AR3296" i="47"/>
  <c r="AP3296" i="47"/>
  <c r="BB3295" i="47"/>
  <c r="AZ3295" i="47"/>
  <c r="AX3295" i="47"/>
  <c r="AV3295" i="47"/>
  <c r="AT3295" i="47"/>
  <c r="AR3295" i="47"/>
  <c r="AP3295" i="47"/>
  <c r="BB3294" i="47"/>
  <c r="AZ3294" i="47"/>
  <c r="AX3294" i="47"/>
  <c r="AV3294" i="47"/>
  <c r="AT3294" i="47"/>
  <c r="AR3294" i="47"/>
  <c r="AP3294" i="47"/>
  <c r="BB3293" i="47"/>
  <c r="AZ3293" i="47"/>
  <c r="AX3293" i="47"/>
  <c r="AV3293" i="47"/>
  <c r="AT3293" i="47"/>
  <c r="AR3293" i="47"/>
  <c r="AP3293" i="47"/>
  <c r="BB3292" i="47"/>
  <c r="AZ3292" i="47"/>
  <c r="AX3292" i="47"/>
  <c r="AV3292" i="47"/>
  <c r="AT3292" i="47"/>
  <c r="AR3292" i="47"/>
  <c r="AP3292" i="47"/>
  <c r="BB3291" i="47"/>
  <c r="AZ3291" i="47"/>
  <c r="AX3291" i="47"/>
  <c r="AV3291" i="47"/>
  <c r="AT3291" i="47"/>
  <c r="AR3291" i="47"/>
  <c r="AP3291" i="47"/>
  <c r="BB3290" i="47"/>
  <c r="AZ3290" i="47"/>
  <c r="AX3290" i="47"/>
  <c r="AV3290" i="47"/>
  <c r="AT3290" i="47"/>
  <c r="AR3290" i="47"/>
  <c r="AP3290" i="47"/>
  <c r="BB3289" i="47"/>
  <c r="AZ3289" i="47"/>
  <c r="AX3289" i="47"/>
  <c r="AV3289" i="47"/>
  <c r="AT3289" i="47"/>
  <c r="AR3289" i="47"/>
  <c r="AP3289" i="47"/>
  <c r="BB3288" i="47"/>
  <c r="AZ3288" i="47"/>
  <c r="AX3288" i="47"/>
  <c r="AV3288" i="47"/>
  <c r="AT3288" i="47"/>
  <c r="AR3288" i="47"/>
  <c r="AP3288" i="47"/>
  <c r="BB3287" i="47"/>
  <c r="AZ3287" i="47"/>
  <c r="AX3287" i="47"/>
  <c r="AV3287" i="47"/>
  <c r="AT3287" i="47"/>
  <c r="AR3287" i="47"/>
  <c r="AP3287" i="47"/>
  <c r="BB3286" i="47"/>
  <c r="AZ3286" i="47"/>
  <c r="AX3286" i="47"/>
  <c r="AV3286" i="47"/>
  <c r="AT3286" i="47"/>
  <c r="AR3286" i="47"/>
  <c r="AP3286" i="47"/>
  <c r="BB3285" i="47"/>
  <c r="AZ3285" i="47"/>
  <c r="AX3285" i="47"/>
  <c r="AV3285" i="47"/>
  <c r="AT3285" i="47"/>
  <c r="AR3285" i="47"/>
  <c r="AP3285" i="47"/>
  <c r="BB3284" i="47"/>
  <c r="AZ3284" i="47"/>
  <c r="AX3284" i="47"/>
  <c r="AV3284" i="47"/>
  <c r="AT3284" i="47"/>
  <c r="AR3284" i="47"/>
  <c r="AP3284" i="47"/>
  <c r="BB3283" i="47"/>
  <c r="AZ3283" i="47"/>
  <c r="AX3283" i="47"/>
  <c r="AV3283" i="47"/>
  <c r="AT3283" i="47"/>
  <c r="AR3283" i="47"/>
  <c r="AP3283" i="47"/>
  <c r="BB3282" i="47"/>
  <c r="AZ3282" i="47"/>
  <c r="AX3282" i="47"/>
  <c r="AV3282" i="47"/>
  <c r="AT3282" i="47"/>
  <c r="AR3282" i="47"/>
  <c r="AP3282" i="47"/>
  <c r="BB3281" i="47"/>
  <c r="AZ3281" i="47"/>
  <c r="AX3281" i="47"/>
  <c r="AV3281" i="47"/>
  <c r="AT3281" i="47"/>
  <c r="AR3281" i="47"/>
  <c r="AP3281" i="47"/>
  <c r="BB3280" i="47"/>
  <c r="AZ3280" i="47"/>
  <c r="AX3280" i="47"/>
  <c r="AV3280" i="47"/>
  <c r="AT3280" i="47"/>
  <c r="AR3280" i="47"/>
  <c r="AP3280" i="47"/>
  <c r="BB3279" i="47"/>
  <c r="AZ3279" i="47"/>
  <c r="AX3279" i="47"/>
  <c r="AV3279" i="47"/>
  <c r="AT3279" i="47"/>
  <c r="AR3279" i="47"/>
  <c r="AP3279" i="47"/>
  <c r="BB3278" i="47"/>
  <c r="AZ3278" i="47"/>
  <c r="AX3278" i="47"/>
  <c r="AV3278" i="47"/>
  <c r="AT3278" i="47"/>
  <c r="AR3278" i="47"/>
  <c r="AP3278" i="47"/>
  <c r="BB3277" i="47"/>
  <c r="AZ3277" i="47"/>
  <c r="AX3277" i="47"/>
  <c r="AV3277" i="47"/>
  <c r="AT3277" i="47"/>
  <c r="AR3277" i="47"/>
  <c r="AP3277" i="47"/>
  <c r="BB3276" i="47"/>
  <c r="AZ3276" i="47"/>
  <c r="AX3276" i="47"/>
  <c r="AV3276" i="47"/>
  <c r="AT3276" i="47"/>
  <c r="AR3276" i="47"/>
  <c r="AP3276" i="47"/>
  <c r="BB3275" i="47"/>
  <c r="AZ3275" i="47"/>
  <c r="AX3275" i="47"/>
  <c r="AV3275" i="47"/>
  <c r="AT3275" i="47"/>
  <c r="AR3275" i="47"/>
  <c r="AP3275" i="47"/>
  <c r="BB3274" i="47"/>
  <c r="AZ3274" i="47"/>
  <c r="AX3274" i="47"/>
  <c r="AV3274" i="47"/>
  <c r="AT3274" i="47"/>
  <c r="AR3274" i="47"/>
  <c r="AP3274" i="47"/>
  <c r="BB3273" i="47"/>
  <c r="AZ3273" i="47"/>
  <c r="AX3273" i="47"/>
  <c r="AV3273" i="47"/>
  <c r="AT3273" i="47"/>
  <c r="AR3273" i="47"/>
  <c r="AP3273" i="47"/>
  <c r="BB3272" i="47"/>
  <c r="AZ3272" i="47"/>
  <c r="AX3272" i="47"/>
  <c r="AV3272" i="47"/>
  <c r="AT3272" i="47"/>
  <c r="AR3272" i="47"/>
  <c r="AP3272" i="47"/>
  <c r="BB3271" i="47"/>
  <c r="AZ3271" i="47"/>
  <c r="AX3271" i="47"/>
  <c r="AV3271" i="47"/>
  <c r="AT3271" i="47"/>
  <c r="AR3271" i="47"/>
  <c r="AP3271" i="47"/>
  <c r="BB3270" i="47"/>
  <c r="AZ3270" i="47"/>
  <c r="AX3270" i="47"/>
  <c r="AV3270" i="47"/>
  <c r="AT3270" i="47"/>
  <c r="AR3270" i="47"/>
  <c r="AP3270" i="47"/>
  <c r="BB3269" i="47"/>
  <c r="AZ3269" i="47"/>
  <c r="AX3269" i="47"/>
  <c r="AV3269" i="47"/>
  <c r="AT3269" i="47"/>
  <c r="AR3269" i="47"/>
  <c r="AP3269" i="47"/>
  <c r="BB3268" i="47"/>
  <c r="AZ3268" i="47"/>
  <c r="AX3268" i="47"/>
  <c r="AV3268" i="47"/>
  <c r="AT3268" i="47"/>
  <c r="AR3268" i="47"/>
  <c r="AP3268" i="47"/>
  <c r="BB3267" i="47"/>
  <c r="AZ3267" i="47"/>
  <c r="AX3267" i="47"/>
  <c r="AV3267" i="47"/>
  <c r="AT3267" i="47"/>
  <c r="AR3267" i="47"/>
  <c r="AP3267" i="47"/>
  <c r="BB3266" i="47"/>
  <c r="AZ3266" i="47"/>
  <c r="AX3266" i="47"/>
  <c r="AV3266" i="47"/>
  <c r="AT3266" i="47"/>
  <c r="AR3266" i="47"/>
  <c r="AP3266" i="47"/>
  <c r="BB3265" i="47"/>
  <c r="AZ3265" i="47"/>
  <c r="AX3265" i="47"/>
  <c r="AV3265" i="47"/>
  <c r="AT3265" i="47"/>
  <c r="AR3265" i="47"/>
  <c r="AP3265" i="47"/>
  <c r="BB3264" i="47"/>
  <c r="AZ3264" i="47"/>
  <c r="AX3264" i="47"/>
  <c r="AV3264" i="47"/>
  <c r="AT3264" i="47"/>
  <c r="AR3264" i="47"/>
  <c r="AP3264" i="47"/>
  <c r="BB3263" i="47"/>
  <c r="AZ3263" i="47"/>
  <c r="AX3263" i="47"/>
  <c r="AV3263" i="47"/>
  <c r="AT3263" i="47"/>
  <c r="AR3263" i="47"/>
  <c r="AP3263" i="47"/>
  <c r="BB3262" i="47"/>
  <c r="AZ3262" i="47"/>
  <c r="AX3262" i="47"/>
  <c r="AV3262" i="47"/>
  <c r="AT3262" i="47"/>
  <c r="AR3262" i="47"/>
  <c r="AP3262" i="47"/>
  <c r="BB3261" i="47"/>
  <c r="AZ3261" i="47"/>
  <c r="AX3261" i="47"/>
  <c r="AV3261" i="47"/>
  <c r="AT3261" i="47"/>
  <c r="AR3261" i="47"/>
  <c r="AP3261" i="47"/>
  <c r="BB3260" i="47"/>
  <c r="AZ3260" i="47"/>
  <c r="AX3260" i="47"/>
  <c r="AV3260" i="47"/>
  <c r="AT3260" i="47"/>
  <c r="AR3260" i="47"/>
  <c r="AP3260" i="47"/>
  <c r="BB3259" i="47"/>
  <c r="AZ3259" i="47"/>
  <c r="AX3259" i="47"/>
  <c r="AV3259" i="47"/>
  <c r="AT3259" i="47"/>
  <c r="AR3259" i="47"/>
  <c r="AP3259" i="47"/>
  <c r="BB3258" i="47"/>
  <c r="AZ3258" i="47"/>
  <c r="AX3258" i="47"/>
  <c r="AV3258" i="47"/>
  <c r="AT3258" i="47"/>
  <c r="AR3258" i="47"/>
  <c r="AP3258" i="47"/>
  <c r="BB3257" i="47"/>
  <c r="AZ3257" i="47"/>
  <c r="AX3257" i="47"/>
  <c r="AV3257" i="47"/>
  <c r="AT3257" i="47"/>
  <c r="AR3257" i="47"/>
  <c r="AP3257" i="47"/>
  <c r="BB3256" i="47"/>
  <c r="AZ3256" i="47"/>
  <c r="AX3256" i="47"/>
  <c r="AV3256" i="47"/>
  <c r="AT3256" i="47"/>
  <c r="AR3256" i="47"/>
  <c r="AP3256" i="47"/>
  <c r="BB3255" i="47"/>
  <c r="AZ3255" i="47"/>
  <c r="AX3255" i="47"/>
  <c r="AV3255" i="47"/>
  <c r="AT3255" i="47"/>
  <c r="AR3255" i="47"/>
  <c r="AP3255" i="47"/>
  <c r="BB3254" i="47"/>
  <c r="AZ3254" i="47"/>
  <c r="AX3254" i="47"/>
  <c r="AV3254" i="47"/>
  <c r="AT3254" i="47"/>
  <c r="AR3254" i="47"/>
  <c r="AP3254" i="47"/>
  <c r="BB3253" i="47"/>
  <c r="AZ3253" i="47"/>
  <c r="AX3253" i="47"/>
  <c r="AV3253" i="47"/>
  <c r="AT3253" i="47"/>
  <c r="AR3253" i="47"/>
  <c r="AP3253" i="47"/>
  <c r="BB3252" i="47"/>
  <c r="AZ3252" i="47"/>
  <c r="AX3252" i="47"/>
  <c r="AV3252" i="47"/>
  <c r="AT3252" i="47"/>
  <c r="AR3252" i="47"/>
  <c r="AP3252" i="47"/>
  <c r="BB3251" i="47"/>
  <c r="AZ3251" i="47"/>
  <c r="AX3251" i="47"/>
  <c r="AV3251" i="47"/>
  <c r="AT3251" i="47"/>
  <c r="AR3251" i="47"/>
  <c r="AP3251" i="47"/>
  <c r="BB3250" i="47"/>
  <c r="AZ3250" i="47"/>
  <c r="AX3250" i="47"/>
  <c r="AV3250" i="47"/>
  <c r="AT3250" i="47"/>
  <c r="AR3250" i="47"/>
  <c r="AP3250" i="47"/>
  <c r="BB3249" i="47"/>
  <c r="AZ3249" i="47"/>
  <c r="AX3249" i="47"/>
  <c r="AV3249" i="47"/>
  <c r="AT3249" i="47"/>
  <c r="AR3249" i="47"/>
  <c r="AP3249" i="47"/>
  <c r="BB3248" i="47"/>
  <c r="AZ3248" i="47"/>
  <c r="AX3248" i="47"/>
  <c r="AV3248" i="47"/>
  <c r="AT3248" i="47"/>
  <c r="AR3248" i="47"/>
  <c r="AP3248" i="47"/>
  <c r="BB3247" i="47"/>
  <c r="AZ3247" i="47"/>
  <c r="AX3247" i="47"/>
  <c r="AV3247" i="47"/>
  <c r="AT3247" i="47"/>
  <c r="AR3247" i="47"/>
  <c r="AP3247" i="47"/>
  <c r="BB3246" i="47"/>
  <c r="AZ3246" i="47"/>
  <c r="AX3246" i="47"/>
  <c r="AV3246" i="47"/>
  <c r="AT3246" i="47"/>
  <c r="AR3246" i="47"/>
  <c r="AP3246" i="47"/>
  <c r="BB3245" i="47"/>
  <c r="AZ3245" i="47"/>
  <c r="AX3245" i="47"/>
  <c r="AV3245" i="47"/>
  <c r="AT3245" i="47"/>
  <c r="AR3245" i="47"/>
  <c r="AP3245" i="47"/>
  <c r="BB3244" i="47"/>
  <c r="AZ3244" i="47"/>
  <c r="AX3244" i="47"/>
  <c r="AV3244" i="47"/>
  <c r="AT3244" i="47"/>
  <c r="AR3244" i="47"/>
  <c r="AP3244" i="47"/>
  <c r="BB3243" i="47"/>
  <c r="AZ3243" i="47"/>
  <c r="AX3243" i="47"/>
  <c r="AV3243" i="47"/>
  <c r="AT3243" i="47"/>
  <c r="AR3243" i="47"/>
  <c r="AP3243" i="47"/>
  <c r="BB3242" i="47"/>
  <c r="AZ3242" i="47"/>
  <c r="AX3242" i="47"/>
  <c r="AV3242" i="47"/>
  <c r="AT3242" i="47"/>
  <c r="AR3242" i="47"/>
  <c r="AP3242" i="47"/>
  <c r="BB3241" i="47"/>
  <c r="AZ3241" i="47"/>
  <c r="AX3241" i="47"/>
  <c r="AV3241" i="47"/>
  <c r="AT3241" i="47"/>
  <c r="AR3241" i="47"/>
  <c r="AP3241" i="47"/>
  <c r="BB3240" i="47"/>
  <c r="AZ3240" i="47"/>
  <c r="AX3240" i="47"/>
  <c r="AV3240" i="47"/>
  <c r="AT3240" i="47"/>
  <c r="AR3240" i="47"/>
  <c r="AP3240" i="47"/>
  <c r="BB3239" i="47"/>
  <c r="AZ3239" i="47"/>
  <c r="AX3239" i="47"/>
  <c r="AV3239" i="47"/>
  <c r="AT3239" i="47"/>
  <c r="AR3239" i="47"/>
  <c r="AP3239" i="47"/>
  <c r="BB3238" i="47"/>
  <c r="AZ3238" i="47"/>
  <c r="AX3238" i="47"/>
  <c r="AV3238" i="47"/>
  <c r="AT3238" i="47"/>
  <c r="AR3238" i="47"/>
  <c r="AP3238" i="47"/>
  <c r="BB3237" i="47"/>
  <c r="AZ3237" i="47"/>
  <c r="AX3237" i="47"/>
  <c r="AV3237" i="47"/>
  <c r="AT3237" i="47"/>
  <c r="AR3237" i="47"/>
  <c r="AP3237" i="47"/>
  <c r="BB3236" i="47"/>
  <c r="AZ3236" i="47"/>
  <c r="AX3236" i="47"/>
  <c r="AV3236" i="47"/>
  <c r="AT3236" i="47"/>
  <c r="AR3236" i="47"/>
  <c r="AP3236" i="47"/>
  <c r="BB3235" i="47"/>
  <c r="AZ3235" i="47"/>
  <c r="AX3235" i="47"/>
  <c r="AV3235" i="47"/>
  <c r="AT3235" i="47"/>
  <c r="AR3235" i="47"/>
  <c r="AP3235" i="47"/>
  <c r="BB3234" i="47"/>
  <c r="AZ3234" i="47"/>
  <c r="AX3234" i="47"/>
  <c r="AV3234" i="47"/>
  <c r="AT3234" i="47"/>
  <c r="AR3234" i="47"/>
  <c r="AP3234" i="47"/>
  <c r="BB3233" i="47"/>
  <c r="AZ3233" i="47"/>
  <c r="AX3233" i="47"/>
  <c r="AV3233" i="47"/>
  <c r="AT3233" i="47"/>
  <c r="AR3233" i="47"/>
  <c r="AP3233" i="47"/>
  <c r="BB3232" i="47"/>
  <c r="AZ3232" i="47"/>
  <c r="AX3232" i="47"/>
  <c r="AV3232" i="47"/>
  <c r="AT3232" i="47"/>
  <c r="AR3232" i="47"/>
  <c r="AP3232" i="47"/>
  <c r="BB3231" i="47"/>
  <c r="AZ3231" i="47"/>
  <c r="AX3231" i="47"/>
  <c r="AV3231" i="47"/>
  <c r="AT3231" i="47"/>
  <c r="AR3231" i="47"/>
  <c r="AP3231" i="47"/>
  <c r="BB3230" i="47"/>
  <c r="AZ3230" i="47"/>
  <c r="AX3230" i="47"/>
  <c r="AV3230" i="47"/>
  <c r="AT3230" i="47"/>
  <c r="AR3230" i="47"/>
  <c r="AP3230" i="47"/>
  <c r="BB3229" i="47"/>
  <c r="AZ3229" i="47"/>
  <c r="AX3229" i="47"/>
  <c r="AV3229" i="47"/>
  <c r="AT3229" i="47"/>
  <c r="AR3229" i="47"/>
  <c r="AP3229" i="47"/>
  <c r="BB3228" i="47"/>
  <c r="AZ3228" i="47"/>
  <c r="AX3228" i="47"/>
  <c r="AV3228" i="47"/>
  <c r="AT3228" i="47"/>
  <c r="AR3228" i="47"/>
  <c r="AP3228" i="47"/>
  <c r="BB3227" i="47"/>
  <c r="AZ3227" i="47"/>
  <c r="AX3227" i="47"/>
  <c r="AV3227" i="47"/>
  <c r="AT3227" i="47"/>
  <c r="AR3227" i="47"/>
  <c r="AP3227" i="47"/>
  <c r="BB3226" i="47"/>
  <c r="AZ3226" i="47"/>
  <c r="AX3226" i="47"/>
  <c r="AV3226" i="47"/>
  <c r="AT3226" i="47"/>
  <c r="AR3226" i="47"/>
  <c r="AP3226" i="47"/>
  <c r="BB3225" i="47"/>
  <c r="AZ3225" i="47"/>
  <c r="AX3225" i="47"/>
  <c r="AV3225" i="47"/>
  <c r="AT3225" i="47"/>
  <c r="AR3225" i="47"/>
  <c r="AP3225" i="47"/>
  <c r="BB3224" i="47"/>
  <c r="AZ3224" i="47"/>
  <c r="AX3224" i="47"/>
  <c r="AV3224" i="47"/>
  <c r="AT3224" i="47"/>
  <c r="AR3224" i="47"/>
  <c r="AP3224" i="47"/>
  <c r="BB3223" i="47"/>
  <c r="AZ3223" i="47"/>
  <c r="AX3223" i="47"/>
  <c r="AV3223" i="47"/>
  <c r="AT3223" i="47"/>
  <c r="AR3223" i="47"/>
  <c r="AP3223" i="47"/>
  <c r="BB3222" i="47"/>
  <c r="AZ3222" i="47"/>
  <c r="AX3222" i="47"/>
  <c r="AV3222" i="47"/>
  <c r="AT3222" i="47"/>
  <c r="AR3222" i="47"/>
  <c r="AP3222" i="47"/>
  <c r="BB3221" i="47"/>
  <c r="AZ3221" i="47"/>
  <c r="AX3221" i="47"/>
  <c r="AV3221" i="47"/>
  <c r="AT3221" i="47"/>
  <c r="AR3221" i="47"/>
  <c r="AP3221" i="47"/>
  <c r="BB3220" i="47"/>
  <c r="AZ3220" i="47"/>
  <c r="AX3220" i="47"/>
  <c r="AV3220" i="47"/>
  <c r="AT3220" i="47"/>
  <c r="AR3220" i="47"/>
  <c r="AP3220" i="47"/>
  <c r="BB3219" i="47"/>
  <c r="AZ3219" i="47"/>
  <c r="AX3219" i="47"/>
  <c r="AV3219" i="47"/>
  <c r="AT3219" i="47"/>
  <c r="AR3219" i="47"/>
  <c r="AP3219" i="47"/>
  <c r="BB3218" i="47"/>
  <c r="AZ3218" i="47"/>
  <c r="AX3218" i="47"/>
  <c r="AV3218" i="47"/>
  <c r="AT3218" i="47"/>
  <c r="AR3218" i="47"/>
  <c r="AP3218" i="47"/>
  <c r="BB3217" i="47"/>
  <c r="AZ3217" i="47"/>
  <c r="AX3217" i="47"/>
  <c r="AV3217" i="47"/>
  <c r="AT3217" i="47"/>
  <c r="AR3217" i="47"/>
  <c r="AP3217" i="47"/>
  <c r="BB3216" i="47"/>
  <c r="AZ3216" i="47"/>
  <c r="AX3216" i="47"/>
  <c r="AV3216" i="47"/>
  <c r="AT3216" i="47"/>
  <c r="AR3216" i="47"/>
  <c r="AP3216" i="47"/>
  <c r="BB3215" i="47"/>
  <c r="AZ3215" i="47"/>
  <c r="AX3215" i="47"/>
  <c r="AV3215" i="47"/>
  <c r="AT3215" i="47"/>
  <c r="AR3215" i="47"/>
  <c r="AP3215" i="47"/>
  <c r="BB3214" i="47"/>
  <c r="AZ3214" i="47"/>
  <c r="AX3214" i="47"/>
  <c r="AV3214" i="47"/>
  <c r="AT3214" i="47"/>
  <c r="AR3214" i="47"/>
  <c r="AP3214" i="47"/>
  <c r="BB3213" i="47"/>
  <c r="AZ3213" i="47"/>
  <c r="AX3213" i="47"/>
  <c r="AV3213" i="47"/>
  <c r="AT3213" i="47"/>
  <c r="AR3213" i="47"/>
  <c r="AP3213" i="47"/>
  <c r="BB3212" i="47"/>
  <c r="AZ3212" i="47"/>
  <c r="AX3212" i="47"/>
  <c r="AV3212" i="47"/>
  <c r="AT3212" i="47"/>
  <c r="AR3212" i="47"/>
  <c r="AP3212" i="47"/>
  <c r="BB3211" i="47"/>
  <c r="AZ3211" i="47"/>
  <c r="AX3211" i="47"/>
  <c r="AV3211" i="47"/>
  <c r="AT3211" i="47"/>
  <c r="AR3211" i="47"/>
  <c r="AP3211" i="47"/>
  <c r="BB3210" i="47"/>
  <c r="AZ3210" i="47"/>
  <c r="AX3210" i="47"/>
  <c r="AV3210" i="47"/>
  <c r="AT3210" i="47"/>
  <c r="AR3210" i="47"/>
  <c r="AP3210" i="47"/>
  <c r="BB3209" i="47"/>
  <c r="AZ3209" i="47"/>
  <c r="AX3209" i="47"/>
  <c r="AV3209" i="47"/>
  <c r="AT3209" i="47"/>
  <c r="AR3209" i="47"/>
  <c r="AP3209" i="47"/>
  <c r="BB3208" i="47"/>
  <c r="AZ3208" i="47"/>
  <c r="AX3208" i="47"/>
  <c r="AV3208" i="47"/>
  <c r="AT3208" i="47"/>
  <c r="AR3208" i="47"/>
  <c r="AP3208" i="47"/>
  <c r="BB3207" i="47"/>
  <c r="AZ3207" i="47"/>
  <c r="AX3207" i="47"/>
  <c r="AV3207" i="47"/>
  <c r="AT3207" i="47"/>
  <c r="AR3207" i="47"/>
  <c r="AP3207" i="47"/>
  <c r="BB3206" i="47"/>
  <c r="AZ3206" i="47"/>
  <c r="AX3206" i="47"/>
  <c r="AV3206" i="47"/>
  <c r="AT3206" i="47"/>
  <c r="AR3206" i="47"/>
  <c r="AP3206" i="47"/>
  <c r="BB3205" i="47"/>
  <c r="AZ3205" i="47"/>
  <c r="AX3205" i="47"/>
  <c r="AV3205" i="47"/>
  <c r="AT3205" i="47"/>
  <c r="AR3205" i="47"/>
  <c r="AP3205" i="47"/>
  <c r="BB3204" i="47"/>
  <c r="AZ3204" i="47"/>
  <c r="AX3204" i="47"/>
  <c r="AV3204" i="47"/>
  <c r="AT3204" i="47"/>
  <c r="AR3204" i="47"/>
  <c r="AP3204" i="47"/>
  <c r="BB3203" i="47"/>
  <c r="AZ3203" i="47"/>
  <c r="AX3203" i="47"/>
  <c r="AV3203" i="47"/>
  <c r="AT3203" i="47"/>
  <c r="AR3203" i="47"/>
  <c r="AP3203" i="47"/>
  <c r="BB3202" i="47"/>
  <c r="AZ3202" i="47"/>
  <c r="AX3202" i="47"/>
  <c r="AV3202" i="47"/>
  <c r="AT3202" i="47"/>
  <c r="AR3202" i="47"/>
  <c r="AP3202" i="47"/>
  <c r="BB3201" i="47"/>
  <c r="AZ3201" i="47"/>
  <c r="AX3201" i="47"/>
  <c r="AV3201" i="47"/>
  <c r="AT3201" i="47"/>
  <c r="AR3201" i="47"/>
  <c r="AP3201" i="47"/>
  <c r="BB3200" i="47"/>
  <c r="AZ3200" i="47"/>
  <c r="AX3200" i="47"/>
  <c r="AV3200" i="47"/>
  <c r="AT3200" i="47"/>
  <c r="AR3200" i="47"/>
  <c r="AP3200" i="47"/>
  <c r="BB3199" i="47"/>
  <c r="AZ3199" i="47"/>
  <c r="AX3199" i="47"/>
  <c r="AV3199" i="47"/>
  <c r="AT3199" i="47"/>
  <c r="AR3199" i="47"/>
  <c r="AP3199" i="47"/>
  <c r="BB3198" i="47"/>
  <c r="AZ3198" i="47"/>
  <c r="AX3198" i="47"/>
  <c r="AV3198" i="47"/>
  <c r="AT3198" i="47"/>
  <c r="AR3198" i="47"/>
  <c r="AP3198" i="47"/>
  <c r="BB3197" i="47"/>
  <c r="AZ3197" i="47"/>
  <c r="AX3197" i="47"/>
  <c r="AV3197" i="47"/>
  <c r="AT3197" i="47"/>
  <c r="AR3197" i="47"/>
  <c r="AP3197" i="47"/>
  <c r="BB3196" i="47"/>
  <c r="AZ3196" i="47"/>
  <c r="AX3196" i="47"/>
  <c r="AV3196" i="47"/>
  <c r="AT3196" i="47"/>
  <c r="AR3196" i="47"/>
  <c r="AP3196" i="47"/>
  <c r="BB3195" i="47"/>
  <c r="AZ3195" i="47"/>
  <c r="AX3195" i="47"/>
  <c r="AV3195" i="47"/>
  <c r="AT3195" i="47"/>
  <c r="AR3195" i="47"/>
  <c r="AP3195" i="47"/>
  <c r="BB3194" i="47"/>
  <c r="AZ3194" i="47"/>
  <c r="AX3194" i="47"/>
  <c r="AV3194" i="47"/>
  <c r="AT3194" i="47"/>
  <c r="AR3194" i="47"/>
  <c r="AP3194" i="47"/>
  <c r="BB3193" i="47"/>
  <c r="AZ3193" i="47"/>
  <c r="AX3193" i="47"/>
  <c r="AV3193" i="47"/>
  <c r="AT3193" i="47"/>
  <c r="AR3193" i="47"/>
  <c r="AP3193" i="47"/>
  <c r="BB3192" i="47"/>
  <c r="AZ3192" i="47"/>
  <c r="AX3192" i="47"/>
  <c r="AV3192" i="47"/>
  <c r="AT3192" i="47"/>
  <c r="AR3192" i="47"/>
  <c r="AP3192" i="47"/>
  <c r="BB3191" i="47"/>
  <c r="AZ3191" i="47"/>
  <c r="AX3191" i="47"/>
  <c r="AV3191" i="47"/>
  <c r="AT3191" i="47"/>
  <c r="AR3191" i="47"/>
  <c r="AP3191" i="47"/>
  <c r="BB3190" i="47"/>
  <c r="AZ3190" i="47"/>
  <c r="AX3190" i="47"/>
  <c r="AV3190" i="47"/>
  <c r="AT3190" i="47"/>
  <c r="AR3190" i="47"/>
  <c r="AP3190" i="47"/>
  <c r="BB3189" i="47"/>
  <c r="AZ3189" i="47"/>
  <c r="AX3189" i="47"/>
  <c r="AV3189" i="47"/>
  <c r="AT3189" i="47"/>
  <c r="AR3189" i="47"/>
  <c r="AP3189" i="47"/>
  <c r="BB3188" i="47"/>
  <c r="AZ3188" i="47"/>
  <c r="AX3188" i="47"/>
  <c r="AV3188" i="47"/>
  <c r="AT3188" i="47"/>
  <c r="AR3188" i="47"/>
  <c r="AP3188" i="47"/>
  <c r="BB3187" i="47"/>
  <c r="AZ3187" i="47"/>
  <c r="AX3187" i="47"/>
  <c r="AV3187" i="47"/>
  <c r="AT3187" i="47"/>
  <c r="AR3187" i="47"/>
  <c r="AP3187" i="47"/>
  <c r="BB3186" i="47"/>
  <c r="AZ3186" i="47"/>
  <c r="AX3186" i="47"/>
  <c r="AV3186" i="47"/>
  <c r="AT3186" i="47"/>
  <c r="AR3186" i="47"/>
  <c r="AP3186" i="47"/>
  <c r="BB3185" i="47"/>
  <c r="AZ3185" i="47"/>
  <c r="AX3185" i="47"/>
  <c r="AV3185" i="47"/>
  <c r="AT3185" i="47"/>
  <c r="AR3185" i="47"/>
  <c r="AP3185" i="47"/>
  <c r="BB3184" i="47"/>
  <c r="AZ3184" i="47"/>
  <c r="AX3184" i="47"/>
  <c r="AV3184" i="47"/>
  <c r="AT3184" i="47"/>
  <c r="AR3184" i="47"/>
  <c r="AP3184" i="47"/>
  <c r="BB3183" i="47"/>
  <c r="AZ3183" i="47"/>
  <c r="AX3183" i="47"/>
  <c r="AV3183" i="47"/>
  <c r="AT3183" i="47"/>
  <c r="AR3183" i="47"/>
  <c r="AP3183" i="47"/>
  <c r="BB3182" i="47"/>
  <c r="AZ3182" i="47"/>
  <c r="AX3182" i="47"/>
  <c r="AV3182" i="47"/>
  <c r="AT3182" i="47"/>
  <c r="AR3182" i="47"/>
  <c r="AP3182" i="47"/>
  <c r="BB3181" i="47"/>
  <c r="AZ3181" i="47"/>
  <c r="AX3181" i="47"/>
  <c r="AV3181" i="47"/>
  <c r="AT3181" i="47"/>
  <c r="AR3181" i="47"/>
  <c r="AP3181" i="47"/>
  <c r="BB3180" i="47"/>
  <c r="AZ3180" i="47"/>
  <c r="AX3180" i="47"/>
  <c r="AV3180" i="47"/>
  <c r="AT3180" i="47"/>
  <c r="AR3180" i="47"/>
  <c r="AP3180" i="47"/>
  <c r="BB3179" i="47"/>
  <c r="AZ3179" i="47"/>
  <c r="AX3179" i="47"/>
  <c r="AV3179" i="47"/>
  <c r="AT3179" i="47"/>
  <c r="AR3179" i="47"/>
  <c r="AP3179" i="47"/>
  <c r="BB3178" i="47"/>
  <c r="AZ3178" i="47"/>
  <c r="AX3178" i="47"/>
  <c r="AV3178" i="47"/>
  <c r="AT3178" i="47"/>
  <c r="AR3178" i="47"/>
  <c r="AP3178" i="47"/>
  <c r="BB3177" i="47"/>
  <c r="AZ3177" i="47"/>
  <c r="AX3177" i="47"/>
  <c r="AV3177" i="47"/>
  <c r="AT3177" i="47"/>
  <c r="AR3177" i="47"/>
  <c r="AP3177" i="47"/>
  <c r="BB3176" i="47"/>
  <c r="AZ3176" i="47"/>
  <c r="AX3176" i="47"/>
  <c r="AV3176" i="47"/>
  <c r="AT3176" i="47"/>
  <c r="AR3176" i="47"/>
  <c r="AP3176" i="47"/>
  <c r="BB3175" i="47"/>
  <c r="AZ3175" i="47"/>
  <c r="AX3175" i="47"/>
  <c r="AV3175" i="47"/>
  <c r="AT3175" i="47"/>
  <c r="AR3175" i="47"/>
  <c r="AP3175" i="47"/>
  <c r="BB3174" i="47"/>
  <c r="AZ3174" i="47"/>
  <c r="AX3174" i="47"/>
  <c r="AV3174" i="47"/>
  <c r="AT3174" i="47"/>
  <c r="AR3174" i="47"/>
  <c r="AP3174" i="47"/>
  <c r="BB3173" i="47"/>
  <c r="AZ3173" i="47"/>
  <c r="AX3173" i="47"/>
  <c r="AV3173" i="47"/>
  <c r="AT3173" i="47"/>
  <c r="AR3173" i="47"/>
  <c r="AP3173" i="47"/>
  <c r="BB3172" i="47"/>
  <c r="AZ3172" i="47"/>
  <c r="AX3172" i="47"/>
  <c r="AV3172" i="47"/>
  <c r="AT3172" i="47"/>
  <c r="AR3172" i="47"/>
  <c r="AP3172" i="47"/>
  <c r="BB3171" i="47"/>
  <c r="AZ3171" i="47"/>
  <c r="AX3171" i="47"/>
  <c r="AV3171" i="47"/>
  <c r="AT3171" i="47"/>
  <c r="AR3171" i="47"/>
  <c r="AP3171" i="47"/>
  <c r="BB3170" i="47"/>
  <c r="AZ3170" i="47"/>
  <c r="AX3170" i="47"/>
  <c r="AV3170" i="47"/>
  <c r="AT3170" i="47"/>
  <c r="AR3170" i="47"/>
  <c r="AP3170" i="47"/>
  <c r="BB3169" i="47"/>
  <c r="AZ3169" i="47"/>
  <c r="AX3169" i="47"/>
  <c r="AV3169" i="47"/>
  <c r="AT3169" i="47"/>
  <c r="AR3169" i="47"/>
  <c r="AP3169" i="47"/>
  <c r="BB3168" i="47"/>
  <c r="AZ3168" i="47"/>
  <c r="AX3168" i="47"/>
  <c r="AV3168" i="47"/>
  <c r="AT3168" i="47"/>
  <c r="AR3168" i="47"/>
  <c r="AP3168" i="47"/>
  <c r="BB3167" i="47"/>
  <c r="AZ3167" i="47"/>
  <c r="AX3167" i="47"/>
  <c r="AV3167" i="47"/>
  <c r="AT3167" i="47"/>
  <c r="AR3167" i="47"/>
  <c r="AP3167" i="47"/>
  <c r="BB3166" i="47"/>
  <c r="AZ3166" i="47"/>
  <c r="AX3166" i="47"/>
  <c r="AV3166" i="47"/>
  <c r="AT3166" i="47"/>
  <c r="AR3166" i="47"/>
  <c r="AP3166" i="47"/>
  <c r="BB3165" i="47"/>
  <c r="AZ3165" i="47"/>
  <c r="AX3165" i="47"/>
  <c r="AV3165" i="47"/>
  <c r="AT3165" i="47"/>
  <c r="AR3165" i="47"/>
  <c r="AP3165" i="47"/>
  <c r="BB3164" i="47"/>
  <c r="AZ3164" i="47"/>
  <c r="AX3164" i="47"/>
  <c r="AV3164" i="47"/>
  <c r="AT3164" i="47"/>
  <c r="AR3164" i="47"/>
  <c r="AP3164" i="47"/>
  <c r="BB3163" i="47"/>
  <c r="AZ3163" i="47"/>
  <c r="AX3163" i="47"/>
  <c r="AV3163" i="47"/>
  <c r="AT3163" i="47"/>
  <c r="AR3163" i="47"/>
  <c r="AP3163" i="47"/>
  <c r="BB3162" i="47"/>
  <c r="AZ3162" i="47"/>
  <c r="AX3162" i="47"/>
  <c r="AV3162" i="47"/>
  <c r="AT3162" i="47"/>
  <c r="AR3162" i="47"/>
  <c r="AP3162" i="47"/>
  <c r="BB3161" i="47"/>
  <c r="AZ3161" i="47"/>
  <c r="AX3161" i="47"/>
  <c r="AV3161" i="47"/>
  <c r="AT3161" i="47"/>
  <c r="AR3161" i="47"/>
  <c r="AP3161" i="47"/>
  <c r="BB3160" i="47"/>
  <c r="AZ3160" i="47"/>
  <c r="AX3160" i="47"/>
  <c r="AV3160" i="47"/>
  <c r="AT3160" i="47"/>
  <c r="AR3160" i="47"/>
  <c r="AP3160" i="47"/>
  <c r="BB3159" i="47"/>
  <c r="AZ3159" i="47"/>
  <c r="AX3159" i="47"/>
  <c r="AV3159" i="47"/>
  <c r="AT3159" i="47"/>
  <c r="AR3159" i="47"/>
  <c r="AP3159" i="47"/>
  <c r="BB3158" i="47"/>
  <c r="AZ3158" i="47"/>
  <c r="AX3158" i="47"/>
  <c r="AV3158" i="47"/>
  <c r="AT3158" i="47"/>
  <c r="AR3158" i="47"/>
  <c r="AP3158" i="47"/>
  <c r="BB3157" i="47"/>
  <c r="AZ3157" i="47"/>
  <c r="AX3157" i="47"/>
  <c r="AV3157" i="47"/>
  <c r="AT3157" i="47"/>
  <c r="AR3157" i="47"/>
  <c r="AP3157" i="47"/>
  <c r="BB3156" i="47"/>
  <c r="AZ3156" i="47"/>
  <c r="AX3156" i="47"/>
  <c r="AV3156" i="47"/>
  <c r="AT3156" i="47"/>
  <c r="AR3156" i="47"/>
  <c r="AP3156" i="47"/>
  <c r="BB3155" i="47"/>
  <c r="AZ3155" i="47"/>
  <c r="AX3155" i="47"/>
  <c r="AV3155" i="47"/>
  <c r="AT3155" i="47"/>
  <c r="AR3155" i="47"/>
  <c r="AP3155" i="47"/>
  <c r="BB3154" i="47"/>
  <c r="AZ3154" i="47"/>
  <c r="AX3154" i="47"/>
  <c r="AV3154" i="47"/>
  <c r="AT3154" i="47"/>
  <c r="AR3154" i="47"/>
  <c r="AP3154" i="47"/>
  <c r="BB3153" i="47"/>
  <c r="AZ3153" i="47"/>
  <c r="AX3153" i="47"/>
  <c r="AV3153" i="47"/>
  <c r="AT3153" i="47"/>
  <c r="AR3153" i="47"/>
  <c r="AP3153" i="47"/>
  <c r="BB3152" i="47"/>
  <c r="AZ3152" i="47"/>
  <c r="AX3152" i="47"/>
  <c r="AV3152" i="47"/>
  <c r="AT3152" i="47"/>
  <c r="AR3152" i="47"/>
  <c r="AP3152" i="47"/>
  <c r="BB3151" i="47"/>
  <c r="AZ3151" i="47"/>
  <c r="AX3151" i="47"/>
  <c r="AV3151" i="47"/>
  <c r="AT3151" i="47"/>
  <c r="AR3151" i="47"/>
  <c r="AP3151" i="47"/>
  <c r="BB3150" i="47"/>
  <c r="AZ3150" i="47"/>
  <c r="AX3150" i="47"/>
  <c r="AV3150" i="47"/>
  <c r="AT3150" i="47"/>
  <c r="AR3150" i="47"/>
  <c r="AP3150" i="47"/>
  <c r="BB3149" i="47"/>
  <c r="AZ3149" i="47"/>
  <c r="AX3149" i="47"/>
  <c r="AV3149" i="47"/>
  <c r="AT3149" i="47"/>
  <c r="AR3149" i="47"/>
  <c r="AP3149" i="47"/>
  <c r="BB3148" i="47"/>
  <c r="AZ3148" i="47"/>
  <c r="AX3148" i="47"/>
  <c r="AV3148" i="47"/>
  <c r="AT3148" i="47"/>
  <c r="AR3148" i="47"/>
  <c r="AP3148" i="47"/>
  <c r="BB3147" i="47"/>
  <c r="AZ3147" i="47"/>
  <c r="AX3147" i="47"/>
  <c r="AV3147" i="47"/>
  <c r="AT3147" i="47"/>
  <c r="AR3147" i="47"/>
  <c r="AP3147" i="47"/>
  <c r="BB3146" i="47"/>
  <c r="AZ3146" i="47"/>
  <c r="AX3146" i="47"/>
  <c r="AV3146" i="47"/>
  <c r="AT3146" i="47"/>
  <c r="AR3146" i="47"/>
  <c r="AP3146" i="47"/>
  <c r="BB3145" i="47"/>
  <c r="AZ3145" i="47"/>
  <c r="AX3145" i="47"/>
  <c r="AV3145" i="47"/>
  <c r="AT3145" i="47"/>
  <c r="AR3145" i="47"/>
  <c r="AP3145" i="47"/>
  <c r="BB3144" i="47"/>
  <c r="AZ3144" i="47"/>
  <c r="AX3144" i="47"/>
  <c r="AV3144" i="47"/>
  <c r="AT3144" i="47"/>
  <c r="AR3144" i="47"/>
  <c r="AP3144" i="47"/>
  <c r="BB3143" i="47"/>
  <c r="AZ3143" i="47"/>
  <c r="AX3143" i="47"/>
  <c r="AV3143" i="47"/>
  <c r="AT3143" i="47"/>
  <c r="AR3143" i="47"/>
  <c r="AP3143" i="47"/>
  <c r="BB3142" i="47"/>
  <c r="AZ3142" i="47"/>
  <c r="AX3142" i="47"/>
  <c r="AV3142" i="47"/>
  <c r="AT3142" i="47"/>
  <c r="AR3142" i="47"/>
  <c r="AP3142" i="47"/>
  <c r="BB3141" i="47"/>
  <c r="AZ3141" i="47"/>
  <c r="AX3141" i="47"/>
  <c r="AV3141" i="47"/>
  <c r="AT3141" i="47"/>
  <c r="AR3141" i="47"/>
  <c r="AP3141" i="47"/>
  <c r="BB3140" i="47"/>
  <c r="AZ3140" i="47"/>
  <c r="AX3140" i="47"/>
  <c r="AV3140" i="47"/>
  <c r="AT3140" i="47"/>
  <c r="AR3140" i="47"/>
  <c r="AP3140" i="47"/>
  <c r="BB3139" i="47"/>
  <c r="AZ3139" i="47"/>
  <c r="AX3139" i="47"/>
  <c r="AV3139" i="47"/>
  <c r="AT3139" i="47"/>
  <c r="AR3139" i="47"/>
  <c r="AP3139" i="47"/>
  <c r="BB3138" i="47"/>
  <c r="AZ3138" i="47"/>
  <c r="AX3138" i="47"/>
  <c r="AV3138" i="47"/>
  <c r="AT3138" i="47"/>
  <c r="AR3138" i="47"/>
  <c r="AP3138" i="47"/>
  <c r="BB3137" i="47"/>
  <c r="AZ3137" i="47"/>
  <c r="AX3137" i="47"/>
  <c r="AV3137" i="47"/>
  <c r="AT3137" i="47"/>
  <c r="AR3137" i="47"/>
  <c r="AP3137" i="47"/>
  <c r="BB3136" i="47"/>
  <c r="AZ3136" i="47"/>
  <c r="AX3136" i="47"/>
  <c r="AV3136" i="47"/>
  <c r="AT3136" i="47"/>
  <c r="AR3136" i="47"/>
  <c r="AP3136" i="47"/>
  <c r="BB3135" i="47"/>
  <c r="AZ3135" i="47"/>
  <c r="AX3135" i="47"/>
  <c r="AV3135" i="47"/>
  <c r="AT3135" i="47"/>
  <c r="AR3135" i="47"/>
  <c r="AP3135" i="47"/>
  <c r="BB3134" i="47"/>
  <c r="AZ3134" i="47"/>
  <c r="AX3134" i="47"/>
  <c r="AV3134" i="47"/>
  <c r="AT3134" i="47"/>
  <c r="AR3134" i="47"/>
  <c r="AP3134" i="47"/>
  <c r="BB3133" i="47"/>
  <c r="AZ3133" i="47"/>
  <c r="AX3133" i="47"/>
  <c r="AV3133" i="47"/>
  <c r="AT3133" i="47"/>
  <c r="AR3133" i="47"/>
  <c r="AP3133" i="47"/>
  <c r="BB3132" i="47"/>
  <c r="AZ3132" i="47"/>
  <c r="AX3132" i="47"/>
  <c r="AV3132" i="47"/>
  <c r="AT3132" i="47"/>
  <c r="AR3132" i="47"/>
  <c r="AP3132" i="47"/>
  <c r="BB3131" i="47"/>
  <c r="AZ3131" i="47"/>
  <c r="AX3131" i="47"/>
  <c r="AV3131" i="47"/>
  <c r="AT3131" i="47"/>
  <c r="AR3131" i="47"/>
  <c r="AP3131" i="47"/>
  <c r="BB3130" i="47"/>
  <c r="AZ3130" i="47"/>
  <c r="AX3130" i="47"/>
  <c r="AV3130" i="47"/>
  <c r="AT3130" i="47"/>
  <c r="AR3130" i="47"/>
  <c r="AP3130" i="47"/>
  <c r="BB3129" i="47"/>
  <c r="AZ3129" i="47"/>
  <c r="AX3129" i="47"/>
  <c r="AV3129" i="47"/>
  <c r="AT3129" i="47"/>
  <c r="AR3129" i="47"/>
  <c r="AP3129" i="47"/>
  <c r="BB3128" i="47"/>
  <c r="AZ3128" i="47"/>
  <c r="AX3128" i="47"/>
  <c r="AV3128" i="47"/>
  <c r="AT3128" i="47"/>
  <c r="AR3128" i="47"/>
  <c r="AP3128" i="47"/>
  <c r="BB3127" i="47"/>
  <c r="AZ3127" i="47"/>
  <c r="AX3127" i="47"/>
  <c r="AV3127" i="47"/>
  <c r="AT3127" i="47"/>
  <c r="AR3127" i="47"/>
  <c r="AP3127" i="47"/>
  <c r="BB3126" i="47"/>
  <c r="AZ3126" i="47"/>
  <c r="AX3126" i="47"/>
  <c r="AV3126" i="47"/>
  <c r="AT3126" i="47"/>
  <c r="AR3126" i="47"/>
  <c r="AP3126" i="47"/>
  <c r="BB3125" i="47"/>
  <c r="AZ3125" i="47"/>
  <c r="AX3125" i="47"/>
  <c r="AV3125" i="47"/>
  <c r="AT3125" i="47"/>
  <c r="AR3125" i="47"/>
  <c r="AP3125" i="47"/>
  <c r="BB3124" i="47"/>
  <c r="AZ3124" i="47"/>
  <c r="AX3124" i="47"/>
  <c r="AV3124" i="47"/>
  <c r="AT3124" i="47"/>
  <c r="AR3124" i="47"/>
  <c r="AP3124" i="47"/>
  <c r="BB3123" i="47"/>
  <c r="AZ3123" i="47"/>
  <c r="AX3123" i="47"/>
  <c r="AV3123" i="47"/>
  <c r="AT3123" i="47"/>
  <c r="AR3123" i="47"/>
  <c r="AP3123" i="47"/>
  <c r="BB3122" i="47"/>
  <c r="AZ3122" i="47"/>
  <c r="AX3122" i="47"/>
  <c r="AV3122" i="47"/>
  <c r="AT3122" i="47"/>
  <c r="AR3122" i="47"/>
  <c r="AP3122" i="47"/>
  <c r="BB3121" i="47"/>
  <c r="AZ3121" i="47"/>
  <c r="AX3121" i="47"/>
  <c r="AV3121" i="47"/>
  <c r="AT3121" i="47"/>
  <c r="AR3121" i="47"/>
  <c r="AP3121" i="47"/>
  <c r="BB3120" i="47"/>
  <c r="AZ3120" i="47"/>
  <c r="AX3120" i="47"/>
  <c r="AV3120" i="47"/>
  <c r="AT3120" i="47"/>
  <c r="AR3120" i="47"/>
  <c r="AP3120" i="47"/>
  <c r="BB3119" i="47"/>
  <c r="AZ3119" i="47"/>
  <c r="AX3119" i="47"/>
  <c r="AV3119" i="47"/>
  <c r="AT3119" i="47"/>
  <c r="AR3119" i="47"/>
  <c r="AP3119" i="47"/>
  <c r="BB3118" i="47"/>
  <c r="AZ3118" i="47"/>
  <c r="AX3118" i="47"/>
  <c r="AV3118" i="47"/>
  <c r="AT3118" i="47"/>
  <c r="AR3118" i="47"/>
  <c r="AP3118" i="47"/>
  <c r="BB3117" i="47"/>
  <c r="AZ3117" i="47"/>
  <c r="AX3117" i="47"/>
  <c r="AV3117" i="47"/>
  <c r="AT3117" i="47"/>
  <c r="AR3117" i="47"/>
  <c r="AP3117" i="47"/>
  <c r="BB3116" i="47"/>
  <c r="AZ3116" i="47"/>
  <c r="AX3116" i="47"/>
  <c r="AV3116" i="47"/>
  <c r="AT3116" i="47"/>
  <c r="AR3116" i="47"/>
  <c r="AP3116" i="47"/>
  <c r="BB3115" i="47"/>
  <c r="AZ3115" i="47"/>
  <c r="AX3115" i="47"/>
  <c r="AV3115" i="47"/>
  <c r="AT3115" i="47"/>
  <c r="AR3115" i="47"/>
  <c r="AP3115" i="47"/>
  <c r="BB3114" i="47"/>
  <c r="AZ3114" i="47"/>
  <c r="AX3114" i="47"/>
  <c r="AV3114" i="47"/>
  <c r="AT3114" i="47"/>
  <c r="AR3114" i="47"/>
  <c r="AP3114" i="47"/>
  <c r="BB3113" i="47"/>
  <c r="AZ3113" i="47"/>
  <c r="AX3113" i="47"/>
  <c r="AV3113" i="47"/>
  <c r="AT3113" i="47"/>
  <c r="AR3113" i="47"/>
  <c r="AP3113" i="47"/>
  <c r="BB3112" i="47"/>
  <c r="AZ3112" i="47"/>
  <c r="AX3112" i="47"/>
  <c r="AV3112" i="47"/>
  <c r="AT3112" i="47"/>
  <c r="AR3112" i="47"/>
  <c r="AP3112" i="47"/>
  <c r="BB3111" i="47"/>
  <c r="AZ3111" i="47"/>
  <c r="AX3111" i="47"/>
  <c r="AV3111" i="47"/>
  <c r="AT3111" i="47"/>
  <c r="AR3111" i="47"/>
  <c r="AP3111" i="47"/>
  <c r="BB3110" i="47"/>
  <c r="AZ3110" i="47"/>
  <c r="AX3110" i="47"/>
  <c r="AV3110" i="47"/>
  <c r="AT3110" i="47"/>
  <c r="AR3110" i="47"/>
  <c r="AP3110" i="47"/>
  <c r="BB3109" i="47"/>
  <c r="AZ3109" i="47"/>
  <c r="AX3109" i="47"/>
  <c r="AV3109" i="47"/>
  <c r="AT3109" i="47"/>
  <c r="AR3109" i="47"/>
  <c r="AP3109" i="47"/>
  <c r="BB3108" i="47"/>
  <c r="AZ3108" i="47"/>
  <c r="AX3108" i="47"/>
  <c r="AV3108" i="47"/>
  <c r="AT3108" i="47"/>
  <c r="AR3108" i="47"/>
  <c r="AP3108" i="47"/>
  <c r="BB3107" i="47"/>
  <c r="AZ3107" i="47"/>
  <c r="AX3107" i="47"/>
  <c r="AV3107" i="47"/>
  <c r="AT3107" i="47"/>
  <c r="AR3107" i="47"/>
  <c r="AP3107" i="47"/>
  <c r="BB3106" i="47"/>
  <c r="AZ3106" i="47"/>
  <c r="AX3106" i="47"/>
  <c r="AV3106" i="47"/>
  <c r="AT3106" i="47"/>
  <c r="AR3106" i="47"/>
  <c r="AP3106" i="47"/>
  <c r="BB3105" i="47"/>
  <c r="AZ3105" i="47"/>
  <c r="AX3105" i="47"/>
  <c r="AV3105" i="47"/>
  <c r="AT3105" i="47"/>
  <c r="AR3105" i="47"/>
  <c r="AP3105" i="47"/>
  <c r="BB3104" i="47"/>
  <c r="AZ3104" i="47"/>
  <c r="AX3104" i="47"/>
  <c r="AV3104" i="47"/>
  <c r="AT3104" i="47"/>
  <c r="AR3104" i="47"/>
  <c r="AP3104" i="47"/>
  <c r="BB3103" i="47"/>
  <c r="AZ3103" i="47"/>
  <c r="AX3103" i="47"/>
  <c r="AV3103" i="47"/>
  <c r="AT3103" i="47"/>
  <c r="AR3103" i="47"/>
  <c r="AP3103" i="47"/>
  <c r="BB3102" i="47"/>
  <c r="AZ3102" i="47"/>
  <c r="AX3102" i="47"/>
  <c r="AV3102" i="47"/>
  <c r="AT3102" i="47"/>
  <c r="AR3102" i="47"/>
  <c r="AP3102" i="47"/>
  <c r="BB3101" i="47"/>
  <c r="AZ3101" i="47"/>
  <c r="AX3101" i="47"/>
  <c r="AV3101" i="47"/>
  <c r="AT3101" i="47"/>
  <c r="AR3101" i="47"/>
  <c r="AP3101" i="47"/>
  <c r="BB3100" i="47"/>
  <c r="AZ3100" i="47"/>
  <c r="AX3100" i="47"/>
  <c r="AV3100" i="47"/>
  <c r="AT3100" i="47"/>
  <c r="AR3100" i="47"/>
  <c r="AP3100" i="47"/>
  <c r="BB3099" i="47"/>
  <c r="AZ3099" i="47"/>
  <c r="AX3099" i="47"/>
  <c r="AV3099" i="47"/>
  <c r="AT3099" i="47"/>
  <c r="AR3099" i="47"/>
  <c r="AP3099" i="47"/>
  <c r="BB3098" i="47"/>
  <c r="AZ3098" i="47"/>
  <c r="AX3098" i="47"/>
  <c r="AV3098" i="47"/>
  <c r="AT3098" i="47"/>
  <c r="AR3098" i="47"/>
  <c r="AP3098" i="47"/>
  <c r="BB3097" i="47"/>
  <c r="AZ3097" i="47"/>
  <c r="AX3097" i="47"/>
  <c r="AV3097" i="47"/>
  <c r="AT3097" i="47"/>
  <c r="AR3097" i="47"/>
  <c r="AP3097" i="47"/>
  <c r="BB3096" i="47"/>
  <c r="AZ3096" i="47"/>
  <c r="AX3096" i="47"/>
  <c r="AV3096" i="47"/>
  <c r="AT3096" i="47"/>
  <c r="AR3096" i="47"/>
  <c r="AP3096" i="47"/>
  <c r="BB3095" i="47"/>
  <c r="AZ3095" i="47"/>
  <c r="AX3095" i="47"/>
  <c r="AV3095" i="47"/>
  <c r="AT3095" i="47"/>
  <c r="AR3095" i="47"/>
  <c r="AP3095" i="47"/>
  <c r="BB3094" i="47"/>
  <c r="AZ3094" i="47"/>
  <c r="AX3094" i="47"/>
  <c r="AV3094" i="47"/>
  <c r="AT3094" i="47"/>
  <c r="AR3094" i="47"/>
  <c r="AP3094" i="47"/>
  <c r="BB3093" i="47"/>
  <c r="AZ3093" i="47"/>
  <c r="AX3093" i="47"/>
  <c r="AV3093" i="47"/>
  <c r="AT3093" i="47"/>
  <c r="AR3093" i="47"/>
  <c r="AP3093" i="47"/>
  <c r="BB3092" i="47"/>
  <c r="AZ3092" i="47"/>
  <c r="AX3092" i="47"/>
  <c r="AV3092" i="47"/>
  <c r="AT3092" i="47"/>
  <c r="AR3092" i="47"/>
  <c r="AP3092" i="47"/>
  <c r="BB3091" i="47"/>
  <c r="AZ3091" i="47"/>
  <c r="AX3091" i="47"/>
  <c r="AV3091" i="47"/>
  <c r="AT3091" i="47"/>
  <c r="AR3091" i="47"/>
  <c r="AP3091" i="47"/>
  <c r="BB3090" i="47"/>
  <c r="AZ3090" i="47"/>
  <c r="AX3090" i="47"/>
  <c r="AV3090" i="47"/>
  <c r="AT3090" i="47"/>
  <c r="AR3090" i="47"/>
  <c r="AP3090" i="47"/>
  <c r="BB3089" i="47"/>
  <c r="AZ3089" i="47"/>
  <c r="AX3089" i="47"/>
  <c r="AV3089" i="47"/>
  <c r="AT3089" i="47"/>
  <c r="AR3089" i="47"/>
  <c r="AP3089" i="47"/>
  <c r="BB3088" i="47"/>
  <c r="AZ3088" i="47"/>
  <c r="AX3088" i="47"/>
  <c r="AV3088" i="47"/>
  <c r="AT3088" i="47"/>
  <c r="AR3088" i="47"/>
  <c r="AP3088" i="47"/>
  <c r="BB3087" i="47"/>
  <c r="AZ3087" i="47"/>
  <c r="AX3087" i="47"/>
  <c r="AV3087" i="47"/>
  <c r="AT3087" i="47"/>
  <c r="AR3087" i="47"/>
  <c r="AP3087" i="47"/>
  <c r="BB3086" i="47"/>
  <c r="AZ3086" i="47"/>
  <c r="AX3086" i="47"/>
  <c r="AV3086" i="47"/>
  <c r="AT3086" i="47"/>
  <c r="AR3086" i="47"/>
  <c r="AP3086" i="47"/>
  <c r="BB3085" i="47"/>
  <c r="AZ3085" i="47"/>
  <c r="AX3085" i="47"/>
  <c r="AV3085" i="47"/>
  <c r="AT3085" i="47"/>
  <c r="AR3085" i="47"/>
  <c r="AP3085" i="47"/>
  <c r="BB3084" i="47"/>
  <c r="AZ3084" i="47"/>
  <c r="AX3084" i="47"/>
  <c r="AV3084" i="47"/>
  <c r="AT3084" i="47"/>
  <c r="AR3084" i="47"/>
  <c r="AP3084" i="47"/>
  <c r="BB3083" i="47"/>
  <c r="AZ3083" i="47"/>
  <c r="AX3083" i="47"/>
  <c r="AV3083" i="47"/>
  <c r="AT3083" i="47"/>
  <c r="AR3083" i="47"/>
  <c r="AP3083" i="47"/>
  <c r="BB3082" i="47"/>
  <c r="AZ3082" i="47"/>
  <c r="AX3082" i="47"/>
  <c r="AV3082" i="47"/>
  <c r="AT3082" i="47"/>
  <c r="AR3082" i="47"/>
  <c r="AP3082" i="47"/>
  <c r="BB3081" i="47"/>
  <c r="AZ3081" i="47"/>
  <c r="AX3081" i="47"/>
  <c r="AV3081" i="47"/>
  <c r="AT3081" i="47"/>
  <c r="AR3081" i="47"/>
  <c r="AP3081" i="47"/>
  <c r="BB3080" i="47"/>
  <c r="AZ3080" i="47"/>
  <c r="AX3080" i="47"/>
  <c r="AV3080" i="47"/>
  <c r="AT3080" i="47"/>
  <c r="AR3080" i="47"/>
  <c r="AP3080" i="47"/>
  <c r="BB3079" i="47"/>
  <c r="AZ3079" i="47"/>
  <c r="AX3079" i="47"/>
  <c r="AV3079" i="47"/>
  <c r="AT3079" i="47"/>
  <c r="AR3079" i="47"/>
  <c r="AP3079" i="47"/>
  <c r="BB3078" i="47"/>
  <c r="AZ3078" i="47"/>
  <c r="AX3078" i="47"/>
  <c r="AV3078" i="47"/>
  <c r="AT3078" i="47"/>
  <c r="AR3078" i="47"/>
  <c r="AP3078" i="47"/>
  <c r="BB3077" i="47"/>
  <c r="AZ3077" i="47"/>
  <c r="AX3077" i="47"/>
  <c r="AV3077" i="47"/>
  <c r="AT3077" i="47"/>
  <c r="AR3077" i="47"/>
  <c r="AP3077" i="47"/>
  <c r="BB3076" i="47"/>
  <c r="AZ3076" i="47"/>
  <c r="AX3076" i="47"/>
  <c r="AV3076" i="47"/>
  <c r="AT3076" i="47"/>
  <c r="AR3076" i="47"/>
  <c r="AP3076" i="47"/>
  <c r="BB3075" i="47"/>
  <c r="AZ3075" i="47"/>
  <c r="AX3075" i="47"/>
  <c r="AV3075" i="47"/>
  <c r="AT3075" i="47"/>
  <c r="AR3075" i="47"/>
  <c r="AP3075" i="47"/>
  <c r="BB3074" i="47"/>
  <c r="AZ3074" i="47"/>
  <c r="AX3074" i="47"/>
  <c r="AV3074" i="47"/>
  <c r="AT3074" i="47"/>
  <c r="AR3074" i="47"/>
  <c r="AP3074" i="47"/>
  <c r="BB3073" i="47"/>
  <c r="AZ3073" i="47"/>
  <c r="AX3073" i="47"/>
  <c r="AV3073" i="47"/>
  <c r="AT3073" i="47"/>
  <c r="AR3073" i="47"/>
  <c r="AP3073" i="47"/>
  <c r="BB3072" i="47"/>
  <c r="AZ3072" i="47"/>
  <c r="AX3072" i="47"/>
  <c r="AV3072" i="47"/>
  <c r="AT3072" i="47"/>
  <c r="AR3072" i="47"/>
  <c r="AP3072" i="47"/>
  <c r="BB3071" i="47"/>
  <c r="AZ3071" i="47"/>
  <c r="AX3071" i="47"/>
  <c r="AV3071" i="47"/>
  <c r="AT3071" i="47"/>
  <c r="AR3071" i="47"/>
  <c r="AP3071" i="47"/>
  <c r="BB3070" i="47"/>
  <c r="AZ3070" i="47"/>
  <c r="AX3070" i="47"/>
  <c r="AV3070" i="47"/>
  <c r="AT3070" i="47"/>
  <c r="AR3070" i="47"/>
  <c r="AP3070" i="47"/>
  <c r="BB3069" i="47"/>
  <c r="AZ3069" i="47"/>
  <c r="AX3069" i="47"/>
  <c r="AV3069" i="47"/>
  <c r="AT3069" i="47"/>
  <c r="AR3069" i="47"/>
  <c r="AP3069" i="47"/>
  <c r="BB3068" i="47"/>
  <c r="AZ3068" i="47"/>
  <c r="AX3068" i="47"/>
  <c r="AV3068" i="47"/>
  <c r="AT3068" i="47"/>
  <c r="AR3068" i="47"/>
  <c r="AP3068" i="47"/>
  <c r="BB3067" i="47"/>
  <c r="AZ3067" i="47"/>
  <c r="AX3067" i="47"/>
  <c r="AV3067" i="47"/>
  <c r="AT3067" i="47"/>
  <c r="AR3067" i="47"/>
  <c r="AP3067" i="47"/>
  <c r="BB3066" i="47"/>
  <c r="AZ3066" i="47"/>
  <c r="AX3066" i="47"/>
  <c r="AV3066" i="47"/>
  <c r="AT3066" i="47"/>
  <c r="AR3066" i="47"/>
  <c r="AP3066" i="47"/>
  <c r="BB3065" i="47"/>
  <c r="AZ3065" i="47"/>
  <c r="AX3065" i="47"/>
  <c r="AV3065" i="47"/>
  <c r="AT3065" i="47"/>
  <c r="AR3065" i="47"/>
  <c r="AP3065" i="47"/>
  <c r="BB3064" i="47"/>
  <c r="AZ3064" i="47"/>
  <c r="AX3064" i="47"/>
  <c r="AV3064" i="47"/>
  <c r="AT3064" i="47"/>
  <c r="AR3064" i="47"/>
  <c r="AP3064" i="47"/>
  <c r="BB3063" i="47"/>
  <c r="AZ3063" i="47"/>
  <c r="AX3063" i="47"/>
  <c r="AV3063" i="47"/>
  <c r="AT3063" i="47"/>
  <c r="AR3063" i="47"/>
  <c r="AP3063" i="47"/>
  <c r="BB3062" i="47"/>
  <c r="AZ3062" i="47"/>
  <c r="AX3062" i="47"/>
  <c r="AV3062" i="47"/>
  <c r="AT3062" i="47"/>
  <c r="AR3062" i="47"/>
  <c r="AP3062" i="47"/>
  <c r="BB3061" i="47"/>
  <c r="AZ3061" i="47"/>
  <c r="AX3061" i="47"/>
  <c r="AV3061" i="47"/>
  <c r="AT3061" i="47"/>
  <c r="AR3061" i="47"/>
  <c r="AP3061" i="47"/>
  <c r="BB3060" i="47"/>
  <c r="AZ3060" i="47"/>
  <c r="AX3060" i="47"/>
  <c r="AV3060" i="47"/>
  <c r="AT3060" i="47"/>
  <c r="AR3060" i="47"/>
  <c r="AP3060" i="47"/>
  <c r="BB3059" i="47"/>
  <c r="AZ3059" i="47"/>
  <c r="AX3059" i="47"/>
  <c r="AV3059" i="47"/>
  <c r="AT3059" i="47"/>
  <c r="AR3059" i="47"/>
  <c r="AP3059" i="47"/>
  <c r="BB3058" i="47"/>
  <c r="AZ3058" i="47"/>
  <c r="AX3058" i="47"/>
  <c r="AV3058" i="47"/>
  <c r="AT3058" i="47"/>
  <c r="AR3058" i="47"/>
  <c r="AP3058" i="47"/>
  <c r="BB3057" i="47"/>
  <c r="AZ3057" i="47"/>
  <c r="AX3057" i="47"/>
  <c r="AV3057" i="47"/>
  <c r="AT3057" i="47"/>
  <c r="AR3057" i="47"/>
  <c r="AP3057" i="47"/>
  <c r="BB3056" i="47"/>
  <c r="AZ3056" i="47"/>
  <c r="AX3056" i="47"/>
  <c r="AV3056" i="47"/>
  <c r="AT3056" i="47"/>
  <c r="AR3056" i="47"/>
  <c r="AP3056" i="47"/>
  <c r="BB3055" i="47"/>
  <c r="AZ3055" i="47"/>
  <c r="AX3055" i="47"/>
  <c r="AV3055" i="47"/>
  <c r="AT3055" i="47"/>
  <c r="AR3055" i="47"/>
  <c r="AP3055" i="47"/>
  <c r="BB3054" i="47"/>
  <c r="AZ3054" i="47"/>
  <c r="AX3054" i="47"/>
  <c r="AV3054" i="47"/>
  <c r="AT3054" i="47"/>
  <c r="AR3054" i="47"/>
  <c r="AP3054" i="47"/>
  <c r="BB3053" i="47"/>
  <c r="AZ3053" i="47"/>
  <c r="AX3053" i="47"/>
  <c r="AV3053" i="47"/>
  <c r="AT3053" i="47"/>
  <c r="AR3053" i="47"/>
  <c r="AP3053" i="47"/>
  <c r="BB3052" i="47"/>
  <c r="AZ3052" i="47"/>
  <c r="AX3052" i="47"/>
  <c r="AV3052" i="47"/>
  <c r="AT3052" i="47"/>
  <c r="AR3052" i="47"/>
  <c r="AP3052" i="47"/>
  <c r="BB3051" i="47"/>
  <c r="AZ3051" i="47"/>
  <c r="AX3051" i="47"/>
  <c r="AV3051" i="47"/>
  <c r="AT3051" i="47"/>
  <c r="AR3051" i="47"/>
  <c r="AP3051" i="47"/>
  <c r="BB3050" i="47"/>
  <c r="AZ3050" i="47"/>
  <c r="AX3050" i="47"/>
  <c r="AV3050" i="47"/>
  <c r="AT3050" i="47"/>
  <c r="AR3050" i="47"/>
  <c r="AP3050" i="47"/>
  <c r="BB3049" i="47"/>
  <c r="AZ3049" i="47"/>
  <c r="AX3049" i="47"/>
  <c r="AV3049" i="47"/>
  <c r="AT3049" i="47"/>
  <c r="AR3049" i="47"/>
  <c r="AP3049" i="47"/>
  <c r="BB3048" i="47"/>
  <c r="AZ3048" i="47"/>
  <c r="AX3048" i="47"/>
  <c r="AV3048" i="47"/>
  <c r="AT3048" i="47"/>
  <c r="AR3048" i="47"/>
  <c r="AP3048" i="47"/>
  <c r="BB3047" i="47"/>
  <c r="AZ3047" i="47"/>
  <c r="AX3047" i="47"/>
  <c r="AV3047" i="47"/>
  <c r="AT3047" i="47"/>
  <c r="AR3047" i="47"/>
  <c r="AP3047" i="47"/>
  <c r="BB3046" i="47"/>
  <c r="AZ3046" i="47"/>
  <c r="AX3046" i="47"/>
  <c r="AV3046" i="47"/>
  <c r="AT3046" i="47"/>
  <c r="AR3046" i="47"/>
  <c r="AP3046" i="47"/>
  <c r="BB3045" i="47"/>
  <c r="AZ3045" i="47"/>
  <c r="AX3045" i="47"/>
  <c r="AV3045" i="47"/>
  <c r="AT3045" i="47"/>
  <c r="AR3045" i="47"/>
  <c r="AP3045" i="47"/>
  <c r="BB3044" i="47"/>
  <c r="AZ3044" i="47"/>
  <c r="AX3044" i="47"/>
  <c r="AV3044" i="47"/>
  <c r="AT3044" i="47"/>
  <c r="AR3044" i="47"/>
  <c r="AP3044" i="47"/>
  <c r="BB3043" i="47"/>
  <c r="AZ3043" i="47"/>
  <c r="AX3043" i="47"/>
  <c r="AV3043" i="47"/>
  <c r="AT3043" i="47"/>
  <c r="AR3043" i="47"/>
  <c r="AP3043" i="47"/>
  <c r="BB3042" i="47"/>
  <c r="AZ3042" i="47"/>
  <c r="AX3042" i="47"/>
  <c r="AV3042" i="47"/>
  <c r="AT3042" i="47"/>
  <c r="AR3042" i="47"/>
  <c r="AP3042" i="47"/>
  <c r="BB3041" i="47"/>
  <c r="AZ3041" i="47"/>
  <c r="AX3041" i="47"/>
  <c r="AV3041" i="47"/>
  <c r="AT3041" i="47"/>
  <c r="AR3041" i="47"/>
  <c r="AP3041" i="47"/>
  <c r="BB3040" i="47"/>
  <c r="AZ3040" i="47"/>
  <c r="AX3040" i="47"/>
  <c r="AV3040" i="47"/>
  <c r="AT3040" i="47"/>
  <c r="AR3040" i="47"/>
  <c r="AP3040" i="47"/>
  <c r="BB3039" i="47"/>
  <c r="AZ3039" i="47"/>
  <c r="AX3039" i="47"/>
  <c r="AV3039" i="47"/>
  <c r="AT3039" i="47"/>
  <c r="AR3039" i="47"/>
  <c r="AP3039" i="47"/>
  <c r="BB3038" i="47"/>
  <c r="AZ3038" i="47"/>
  <c r="AX3038" i="47"/>
  <c r="AV3038" i="47"/>
  <c r="AT3038" i="47"/>
  <c r="AR3038" i="47"/>
  <c r="AP3038" i="47"/>
  <c r="BB3037" i="47"/>
  <c r="AZ3037" i="47"/>
  <c r="AX3037" i="47"/>
  <c r="AV3037" i="47"/>
  <c r="AT3037" i="47"/>
  <c r="AR3037" i="47"/>
  <c r="AP3037" i="47"/>
  <c r="BB3036" i="47"/>
  <c r="AZ3036" i="47"/>
  <c r="AX3036" i="47"/>
  <c r="AV3036" i="47"/>
  <c r="AT3036" i="47"/>
  <c r="AR3036" i="47"/>
  <c r="AP3036" i="47"/>
  <c r="BB3035" i="47"/>
  <c r="AZ3035" i="47"/>
  <c r="AX3035" i="47"/>
  <c r="AV3035" i="47"/>
  <c r="AT3035" i="47"/>
  <c r="AR3035" i="47"/>
  <c r="AP3035" i="47"/>
  <c r="BB3034" i="47"/>
  <c r="AZ3034" i="47"/>
  <c r="AX3034" i="47"/>
  <c r="AV3034" i="47"/>
  <c r="AT3034" i="47"/>
  <c r="AR3034" i="47"/>
  <c r="AP3034" i="47"/>
  <c r="BB3033" i="47"/>
  <c r="AZ3033" i="47"/>
  <c r="AX3033" i="47"/>
  <c r="AV3033" i="47"/>
  <c r="AT3033" i="47"/>
  <c r="AR3033" i="47"/>
  <c r="AP3033" i="47"/>
  <c r="BB3032" i="47"/>
  <c r="AZ3032" i="47"/>
  <c r="AX3032" i="47"/>
  <c r="AV3032" i="47"/>
  <c r="AT3032" i="47"/>
  <c r="AR3032" i="47"/>
  <c r="AP3032" i="47"/>
  <c r="BB3031" i="47"/>
  <c r="AZ3031" i="47"/>
  <c r="AX3031" i="47"/>
  <c r="AV3031" i="47"/>
  <c r="AT3031" i="47"/>
  <c r="AR3031" i="47"/>
  <c r="AP3031" i="47"/>
  <c r="BB3030" i="47"/>
  <c r="AZ3030" i="47"/>
  <c r="AX3030" i="47"/>
  <c r="AV3030" i="47"/>
  <c r="AT3030" i="47"/>
  <c r="AR3030" i="47"/>
  <c r="AP3030" i="47"/>
  <c r="BB3029" i="47"/>
  <c r="AZ3029" i="47"/>
  <c r="AX3029" i="47"/>
  <c r="AV3029" i="47"/>
  <c r="AT3029" i="47"/>
  <c r="AR3029" i="47"/>
  <c r="AP3029" i="47"/>
  <c r="BB3028" i="47"/>
  <c r="AZ3028" i="47"/>
  <c r="AX3028" i="47"/>
  <c r="AV3028" i="47"/>
  <c r="AT3028" i="47"/>
  <c r="AR3028" i="47"/>
  <c r="AP3028" i="47"/>
  <c r="BB3027" i="47"/>
  <c r="AZ3027" i="47"/>
  <c r="AX3027" i="47"/>
  <c r="AV3027" i="47"/>
  <c r="AT3027" i="47"/>
  <c r="AR3027" i="47"/>
  <c r="AP3027" i="47"/>
  <c r="BB3026" i="47"/>
  <c r="AZ3026" i="47"/>
  <c r="AX3026" i="47"/>
  <c r="AV3026" i="47"/>
  <c r="AT3026" i="47"/>
  <c r="AR3026" i="47"/>
  <c r="AP3026" i="47"/>
  <c r="BB3025" i="47"/>
  <c r="AZ3025" i="47"/>
  <c r="AX3025" i="47"/>
  <c r="AV3025" i="47"/>
  <c r="AT3025" i="47"/>
  <c r="AR3025" i="47"/>
  <c r="AP3025" i="47"/>
  <c r="BB3024" i="47"/>
  <c r="AZ3024" i="47"/>
  <c r="AX3024" i="47"/>
  <c r="AV3024" i="47"/>
  <c r="AT3024" i="47"/>
  <c r="AR3024" i="47"/>
  <c r="AP3024" i="47"/>
  <c r="BB3023" i="47"/>
  <c r="AZ3023" i="47"/>
  <c r="AX3023" i="47"/>
  <c r="AV3023" i="47"/>
  <c r="AT3023" i="47"/>
  <c r="AR3023" i="47"/>
  <c r="AP3023" i="47"/>
  <c r="BB3022" i="47"/>
  <c r="AZ3022" i="47"/>
  <c r="AX3022" i="47"/>
  <c r="AV3022" i="47"/>
  <c r="AT3022" i="47"/>
  <c r="AR3022" i="47"/>
  <c r="AP3022" i="47"/>
  <c r="BB3021" i="47"/>
  <c r="AZ3021" i="47"/>
  <c r="AX3021" i="47"/>
  <c r="AV3021" i="47"/>
  <c r="AT3021" i="47"/>
  <c r="AR3021" i="47"/>
  <c r="AP3021" i="47"/>
  <c r="BB3020" i="47"/>
  <c r="AZ3020" i="47"/>
  <c r="AX3020" i="47"/>
  <c r="AV3020" i="47"/>
  <c r="AT3020" i="47"/>
  <c r="AR3020" i="47"/>
  <c r="AP3020" i="47"/>
  <c r="BB3019" i="47"/>
  <c r="AZ3019" i="47"/>
  <c r="AX3019" i="47"/>
  <c r="AV3019" i="47"/>
  <c r="AT3019" i="47"/>
  <c r="AR3019" i="47"/>
  <c r="AP3019" i="47"/>
  <c r="BB3018" i="47"/>
  <c r="AZ3018" i="47"/>
  <c r="AX3018" i="47"/>
  <c r="AV3018" i="47"/>
  <c r="AT3018" i="47"/>
  <c r="AR3018" i="47"/>
  <c r="AP3018" i="47"/>
  <c r="BB3017" i="47"/>
  <c r="AZ3017" i="47"/>
  <c r="AX3017" i="47"/>
  <c r="AV3017" i="47"/>
  <c r="AT3017" i="47"/>
  <c r="AR3017" i="47"/>
  <c r="AP3017" i="47"/>
  <c r="BB3016" i="47"/>
  <c r="AZ3016" i="47"/>
  <c r="AX3016" i="47"/>
  <c r="AV3016" i="47"/>
  <c r="AT3016" i="47"/>
  <c r="AR3016" i="47"/>
  <c r="AP3016" i="47"/>
  <c r="BB3015" i="47"/>
  <c r="AZ3015" i="47"/>
  <c r="AX3015" i="47"/>
  <c r="AV3015" i="47"/>
  <c r="AT3015" i="47"/>
  <c r="AR3015" i="47"/>
  <c r="AP3015" i="47"/>
  <c r="BB3014" i="47"/>
  <c r="AZ3014" i="47"/>
  <c r="AX3014" i="47"/>
  <c r="AV3014" i="47"/>
  <c r="AT3014" i="47"/>
  <c r="AR3014" i="47"/>
  <c r="AP3014" i="47"/>
  <c r="BB3013" i="47"/>
  <c r="AZ3013" i="47"/>
  <c r="AX3013" i="47"/>
  <c r="AV3013" i="47"/>
  <c r="AT3013" i="47"/>
  <c r="AR3013" i="47"/>
  <c r="AP3013" i="47"/>
  <c r="BB3012" i="47"/>
  <c r="AZ3012" i="47"/>
  <c r="AX3012" i="47"/>
  <c r="AV3012" i="47"/>
  <c r="AT3012" i="47"/>
  <c r="AR3012" i="47"/>
  <c r="AP3012" i="47"/>
  <c r="BB3011" i="47"/>
  <c r="AZ3011" i="47"/>
  <c r="AX3011" i="47"/>
  <c r="AV3011" i="47"/>
  <c r="AT3011" i="47"/>
  <c r="AR3011" i="47"/>
  <c r="AP3011" i="47"/>
  <c r="BB3010" i="47"/>
  <c r="AZ3010" i="47"/>
  <c r="AX3010" i="47"/>
  <c r="AV3010" i="47"/>
  <c r="AT3010" i="47"/>
  <c r="AR3010" i="47"/>
  <c r="AP3010" i="47"/>
  <c r="BB3009" i="47"/>
  <c r="AZ3009" i="47"/>
  <c r="AX3009" i="47"/>
  <c r="AV3009" i="47"/>
  <c r="AT3009" i="47"/>
  <c r="AR3009" i="47"/>
  <c r="AP3009" i="47"/>
  <c r="BB3008" i="47"/>
  <c r="AZ3008" i="47"/>
  <c r="AX3008" i="47"/>
  <c r="AV3008" i="47"/>
  <c r="AT3008" i="47"/>
  <c r="AR3008" i="47"/>
  <c r="AP3008" i="47"/>
  <c r="BB3007" i="47"/>
  <c r="AZ3007" i="47"/>
  <c r="AX3007" i="47"/>
  <c r="AV3007" i="47"/>
  <c r="AT3007" i="47"/>
  <c r="AR3007" i="47"/>
  <c r="AP3007" i="47"/>
  <c r="BB3006" i="47"/>
  <c r="AZ3006" i="47"/>
  <c r="AX3006" i="47"/>
  <c r="AV3006" i="47"/>
  <c r="AT3006" i="47"/>
  <c r="AR3006" i="47"/>
  <c r="AP3006" i="47"/>
  <c r="BB3005" i="47"/>
  <c r="AZ3005" i="47"/>
  <c r="AX3005" i="47"/>
  <c r="AV3005" i="47"/>
  <c r="AT3005" i="47"/>
  <c r="AR3005" i="47"/>
  <c r="AP3005" i="47"/>
  <c r="BB3004" i="47"/>
  <c r="AZ3004" i="47"/>
  <c r="AX3004" i="47"/>
  <c r="AV3004" i="47"/>
  <c r="AT3004" i="47"/>
  <c r="AR3004" i="47"/>
  <c r="AP3004" i="47"/>
  <c r="BB3003" i="47"/>
  <c r="AZ3003" i="47"/>
  <c r="AX3003" i="47"/>
  <c r="AV3003" i="47"/>
  <c r="AT3003" i="47"/>
  <c r="AR3003" i="47"/>
  <c r="AP3003" i="47"/>
  <c r="BB3002" i="47"/>
  <c r="AZ3002" i="47"/>
  <c r="AX3002" i="47"/>
  <c r="AV3002" i="47"/>
  <c r="AT3002" i="47"/>
  <c r="AR3002" i="47"/>
  <c r="AP3002" i="47"/>
  <c r="BB3001" i="47"/>
  <c r="AZ3001" i="47"/>
  <c r="AX3001" i="47"/>
  <c r="AV3001" i="47"/>
  <c r="AT3001" i="47"/>
  <c r="AR3001" i="47"/>
  <c r="AP3001" i="47"/>
  <c r="BB3000" i="47"/>
  <c r="AZ3000" i="47"/>
  <c r="AX3000" i="47"/>
  <c r="AV3000" i="47"/>
  <c r="AT3000" i="47"/>
  <c r="AR3000" i="47"/>
  <c r="AP3000" i="47"/>
  <c r="BB2999" i="47"/>
  <c r="AZ2999" i="47"/>
  <c r="AX2999" i="47"/>
  <c r="AV2999" i="47"/>
  <c r="AT2999" i="47"/>
  <c r="AR2999" i="47"/>
  <c r="AP2999" i="47"/>
  <c r="BB2998" i="47"/>
  <c r="AZ2998" i="47"/>
  <c r="AX2998" i="47"/>
  <c r="AV2998" i="47"/>
  <c r="AT2998" i="47"/>
  <c r="AR2998" i="47"/>
  <c r="AP2998" i="47"/>
  <c r="BB2997" i="47"/>
  <c r="AZ2997" i="47"/>
  <c r="AX2997" i="47"/>
  <c r="AV2997" i="47"/>
  <c r="AT2997" i="47"/>
  <c r="AR2997" i="47"/>
  <c r="AP2997" i="47"/>
  <c r="BB2996" i="47"/>
  <c r="AZ2996" i="47"/>
  <c r="AX2996" i="47"/>
  <c r="AV2996" i="47"/>
  <c r="AT2996" i="47"/>
  <c r="AR2996" i="47"/>
  <c r="AP2996" i="47"/>
  <c r="BB2995" i="47"/>
  <c r="AZ2995" i="47"/>
  <c r="AX2995" i="47"/>
  <c r="AV2995" i="47"/>
  <c r="AT2995" i="47"/>
  <c r="AR2995" i="47"/>
  <c r="AP2995" i="47"/>
  <c r="BB2994" i="47"/>
  <c r="AZ2994" i="47"/>
  <c r="AX2994" i="47"/>
  <c r="AV2994" i="47"/>
  <c r="AT2994" i="47"/>
  <c r="AR2994" i="47"/>
  <c r="AP2994" i="47"/>
  <c r="BB2993" i="47"/>
  <c r="AZ2993" i="47"/>
  <c r="AX2993" i="47"/>
  <c r="AV2993" i="47"/>
  <c r="AT2993" i="47"/>
  <c r="AR2993" i="47"/>
  <c r="AP2993" i="47"/>
  <c r="BB2992" i="47"/>
  <c r="AZ2992" i="47"/>
  <c r="AX2992" i="47"/>
  <c r="AV2992" i="47"/>
  <c r="AT2992" i="47"/>
  <c r="AR2992" i="47"/>
  <c r="AP2992" i="47"/>
  <c r="BB2991" i="47"/>
  <c r="AZ2991" i="47"/>
  <c r="AX2991" i="47"/>
  <c r="AV2991" i="47"/>
  <c r="AT2991" i="47"/>
  <c r="AR2991" i="47"/>
  <c r="AP2991" i="47"/>
  <c r="BB2990" i="47"/>
  <c r="AZ2990" i="47"/>
  <c r="AX2990" i="47"/>
  <c r="AV2990" i="47"/>
  <c r="AT2990" i="47"/>
  <c r="AR2990" i="47"/>
  <c r="AP2990" i="47"/>
  <c r="BB2989" i="47"/>
  <c r="AZ2989" i="47"/>
  <c r="AX2989" i="47"/>
  <c r="AV2989" i="47"/>
  <c r="AT2989" i="47"/>
  <c r="AR2989" i="47"/>
  <c r="AP2989" i="47"/>
  <c r="BB2988" i="47"/>
  <c r="AZ2988" i="47"/>
  <c r="AX2988" i="47"/>
  <c r="AV2988" i="47"/>
  <c r="AT2988" i="47"/>
  <c r="AR2988" i="47"/>
  <c r="AP2988" i="47"/>
  <c r="BB2987" i="47"/>
  <c r="AZ2987" i="47"/>
  <c r="AX2987" i="47"/>
  <c r="AV2987" i="47"/>
  <c r="AT2987" i="47"/>
  <c r="AR2987" i="47"/>
  <c r="AP2987" i="47"/>
  <c r="BB2986" i="47"/>
  <c r="AZ2986" i="47"/>
  <c r="AX2986" i="47"/>
  <c r="AV2986" i="47"/>
  <c r="AT2986" i="47"/>
  <c r="AR2986" i="47"/>
  <c r="AP2986" i="47"/>
  <c r="BB2985" i="47"/>
  <c r="AZ2985" i="47"/>
  <c r="AX2985" i="47"/>
  <c r="AV2985" i="47"/>
  <c r="AT2985" i="47"/>
  <c r="AR2985" i="47"/>
  <c r="AP2985" i="47"/>
  <c r="BB2984" i="47"/>
  <c r="AZ2984" i="47"/>
  <c r="AX2984" i="47"/>
  <c r="AV2984" i="47"/>
  <c r="AT2984" i="47"/>
  <c r="AR2984" i="47"/>
  <c r="AP2984" i="47"/>
  <c r="BB2983" i="47"/>
  <c r="AZ2983" i="47"/>
  <c r="AX2983" i="47"/>
  <c r="AV2983" i="47"/>
  <c r="AT2983" i="47"/>
  <c r="AR2983" i="47"/>
  <c r="AP2983" i="47"/>
  <c r="BB2982" i="47"/>
  <c r="AZ2982" i="47"/>
  <c r="AX2982" i="47"/>
  <c r="AV2982" i="47"/>
  <c r="AT2982" i="47"/>
  <c r="AR2982" i="47"/>
  <c r="AP2982" i="47"/>
  <c r="BB2981" i="47"/>
  <c r="AZ2981" i="47"/>
  <c r="AX2981" i="47"/>
  <c r="AV2981" i="47"/>
  <c r="AT2981" i="47"/>
  <c r="AR2981" i="47"/>
  <c r="AP2981" i="47"/>
  <c r="BB2980" i="47"/>
  <c r="AZ2980" i="47"/>
  <c r="AX2980" i="47"/>
  <c r="AV2980" i="47"/>
  <c r="AT2980" i="47"/>
  <c r="AR2980" i="47"/>
  <c r="AP2980" i="47"/>
  <c r="BB2979" i="47"/>
  <c r="AZ2979" i="47"/>
  <c r="AX2979" i="47"/>
  <c r="AV2979" i="47"/>
  <c r="AT2979" i="47"/>
  <c r="AR2979" i="47"/>
  <c r="AP2979" i="47"/>
  <c r="BB2978" i="47"/>
  <c r="AZ2978" i="47"/>
  <c r="AX2978" i="47"/>
  <c r="AV2978" i="47"/>
  <c r="AT2978" i="47"/>
  <c r="AR2978" i="47"/>
  <c r="AP2978" i="47"/>
  <c r="BB2977" i="47"/>
  <c r="AZ2977" i="47"/>
  <c r="AX2977" i="47"/>
  <c r="AV2977" i="47"/>
  <c r="AT2977" i="47"/>
  <c r="AR2977" i="47"/>
  <c r="AP2977" i="47"/>
  <c r="BB2976" i="47"/>
  <c r="AZ2976" i="47"/>
  <c r="AX2976" i="47"/>
  <c r="AV2976" i="47"/>
  <c r="AT2976" i="47"/>
  <c r="AR2976" i="47"/>
  <c r="AP2976" i="47"/>
  <c r="BB2975" i="47"/>
  <c r="AZ2975" i="47"/>
  <c r="AX2975" i="47"/>
  <c r="AV2975" i="47"/>
  <c r="AT2975" i="47"/>
  <c r="AR2975" i="47"/>
  <c r="AP2975" i="47"/>
  <c r="BB2974" i="47"/>
  <c r="AZ2974" i="47"/>
  <c r="AX2974" i="47"/>
  <c r="AV2974" i="47"/>
  <c r="AT2974" i="47"/>
  <c r="AR2974" i="47"/>
  <c r="AP2974" i="47"/>
  <c r="BB2973" i="47"/>
  <c r="AZ2973" i="47"/>
  <c r="AX2973" i="47"/>
  <c r="AV2973" i="47"/>
  <c r="AT2973" i="47"/>
  <c r="AR2973" i="47"/>
  <c r="AP2973" i="47"/>
  <c r="BB2972" i="47"/>
  <c r="AZ2972" i="47"/>
  <c r="AX2972" i="47"/>
  <c r="AV2972" i="47"/>
  <c r="AT2972" i="47"/>
  <c r="AR2972" i="47"/>
  <c r="AP2972" i="47"/>
  <c r="BB2971" i="47"/>
  <c r="AZ2971" i="47"/>
  <c r="AX2971" i="47"/>
  <c r="AV2971" i="47"/>
  <c r="AT2971" i="47"/>
  <c r="AR2971" i="47"/>
  <c r="AP2971" i="47"/>
  <c r="BB2970" i="47"/>
  <c r="AZ2970" i="47"/>
  <c r="AX2970" i="47"/>
  <c r="AV2970" i="47"/>
  <c r="AT2970" i="47"/>
  <c r="AR2970" i="47"/>
  <c r="AP2970" i="47"/>
  <c r="BB2969" i="47"/>
  <c r="AZ2969" i="47"/>
  <c r="AX2969" i="47"/>
  <c r="AV2969" i="47"/>
  <c r="AT2969" i="47"/>
  <c r="AR2969" i="47"/>
  <c r="AP2969" i="47"/>
  <c r="BB2968" i="47"/>
  <c r="AZ2968" i="47"/>
  <c r="AX2968" i="47"/>
  <c r="AV2968" i="47"/>
  <c r="AT2968" i="47"/>
  <c r="AR2968" i="47"/>
  <c r="AP2968" i="47"/>
  <c r="BB2967" i="47"/>
  <c r="AZ2967" i="47"/>
  <c r="AX2967" i="47"/>
  <c r="AV2967" i="47"/>
  <c r="AT2967" i="47"/>
  <c r="AR2967" i="47"/>
  <c r="AP2967" i="47"/>
  <c r="BB2966" i="47"/>
  <c r="AZ2966" i="47"/>
  <c r="AX2966" i="47"/>
  <c r="AV2966" i="47"/>
  <c r="AT2966" i="47"/>
  <c r="AR2966" i="47"/>
  <c r="AP2966" i="47"/>
  <c r="BB2965" i="47"/>
  <c r="AZ2965" i="47"/>
  <c r="AX2965" i="47"/>
  <c r="AV2965" i="47"/>
  <c r="AT2965" i="47"/>
  <c r="AR2965" i="47"/>
  <c r="AP2965" i="47"/>
  <c r="BB2964" i="47"/>
  <c r="AZ2964" i="47"/>
  <c r="AX2964" i="47"/>
  <c r="AV2964" i="47"/>
  <c r="AT2964" i="47"/>
  <c r="AR2964" i="47"/>
  <c r="AP2964" i="47"/>
  <c r="BB2963" i="47"/>
  <c r="AZ2963" i="47"/>
  <c r="AX2963" i="47"/>
  <c r="AV2963" i="47"/>
  <c r="AT2963" i="47"/>
  <c r="AR2963" i="47"/>
  <c r="AP2963" i="47"/>
  <c r="BB2962" i="47"/>
  <c r="AZ2962" i="47"/>
  <c r="AX2962" i="47"/>
  <c r="AV2962" i="47"/>
  <c r="AT2962" i="47"/>
  <c r="AR2962" i="47"/>
  <c r="AP2962" i="47"/>
  <c r="BB2961" i="47"/>
  <c r="AZ2961" i="47"/>
  <c r="AX2961" i="47"/>
  <c r="AV2961" i="47"/>
  <c r="AT2961" i="47"/>
  <c r="AR2961" i="47"/>
  <c r="AP2961" i="47"/>
  <c r="BB2960" i="47"/>
  <c r="AZ2960" i="47"/>
  <c r="AX2960" i="47"/>
  <c r="AV2960" i="47"/>
  <c r="AT2960" i="47"/>
  <c r="AR2960" i="47"/>
  <c r="AP2960" i="47"/>
  <c r="BB2959" i="47"/>
  <c r="AZ2959" i="47"/>
  <c r="AX2959" i="47"/>
  <c r="AV2959" i="47"/>
  <c r="AT2959" i="47"/>
  <c r="AR2959" i="47"/>
  <c r="AP2959" i="47"/>
  <c r="BB2958" i="47"/>
  <c r="AZ2958" i="47"/>
  <c r="AX2958" i="47"/>
  <c r="AV2958" i="47"/>
  <c r="AT2958" i="47"/>
  <c r="AR2958" i="47"/>
  <c r="AP2958" i="47"/>
  <c r="BB2957" i="47"/>
  <c r="AZ2957" i="47"/>
  <c r="AX2957" i="47"/>
  <c r="AV2957" i="47"/>
  <c r="AT2957" i="47"/>
  <c r="AR2957" i="47"/>
  <c r="AP2957" i="47"/>
  <c r="BB2956" i="47"/>
  <c r="AZ2956" i="47"/>
  <c r="AX2956" i="47"/>
  <c r="AV2956" i="47"/>
  <c r="AT2956" i="47"/>
  <c r="AR2956" i="47"/>
  <c r="AP2956" i="47"/>
  <c r="BB2955" i="47"/>
  <c r="AZ2955" i="47"/>
  <c r="AX2955" i="47"/>
  <c r="AV2955" i="47"/>
  <c r="AT2955" i="47"/>
  <c r="AR2955" i="47"/>
  <c r="AP2955" i="47"/>
  <c r="BB2954" i="47"/>
  <c r="AZ2954" i="47"/>
  <c r="AX2954" i="47"/>
  <c r="AV2954" i="47"/>
  <c r="AT2954" i="47"/>
  <c r="AR2954" i="47"/>
  <c r="AP2954" i="47"/>
  <c r="BB2953" i="47"/>
  <c r="AZ2953" i="47"/>
  <c r="AX2953" i="47"/>
  <c r="AV2953" i="47"/>
  <c r="AT2953" i="47"/>
  <c r="AR2953" i="47"/>
  <c r="AP2953" i="47"/>
  <c r="BB2952" i="47"/>
  <c r="AZ2952" i="47"/>
  <c r="AX2952" i="47"/>
  <c r="AV2952" i="47"/>
  <c r="AT2952" i="47"/>
  <c r="AR2952" i="47"/>
  <c r="AP2952" i="47"/>
  <c r="BB2951" i="47"/>
  <c r="AZ2951" i="47"/>
  <c r="AX2951" i="47"/>
  <c r="AV2951" i="47"/>
  <c r="AT2951" i="47"/>
  <c r="AR2951" i="47"/>
  <c r="AP2951" i="47"/>
  <c r="BB2950" i="47"/>
  <c r="AZ2950" i="47"/>
  <c r="AX2950" i="47"/>
  <c r="AV2950" i="47"/>
  <c r="AT2950" i="47"/>
  <c r="AR2950" i="47"/>
  <c r="AP2950" i="47"/>
  <c r="BB2949" i="47"/>
  <c r="AZ2949" i="47"/>
  <c r="AX2949" i="47"/>
  <c r="AV2949" i="47"/>
  <c r="AT2949" i="47"/>
  <c r="AR2949" i="47"/>
  <c r="AP2949" i="47"/>
  <c r="BB2948" i="47"/>
  <c r="AZ2948" i="47"/>
  <c r="AX2948" i="47"/>
  <c r="AV2948" i="47"/>
  <c r="AT2948" i="47"/>
  <c r="AR2948" i="47"/>
  <c r="AP2948" i="47"/>
  <c r="BB2947" i="47"/>
  <c r="AZ2947" i="47"/>
  <c r="AX2947" i="47"/>
  <c r="AV2947" i="47"/>
  <c r="AT2947" i="47"/>
  <c r="AR2947" i="47"/>
  <c r="AP2947" i="47"/>
  <c r="BB2946" i="47"/>
  <c r="AZ2946" i="47"/>
  <c r="AX2946" i="47"/>
  <c r="AV2946" i="47"/>
  <c r="AT2946" i="47"/>
  <c r="AR2946" i="47"/>
  <c r="AP2946" i="47"/>
  <c r="BB2945" i="47"/>
  <c r="AZ2945" i="47"/>
  <c r="AX2945" i="47"/>
  <c r="AV2945" i="47"/>
  <c r="AT2945" i="47"/>
  <c r="AR2945" i="47"/>
  <c r="AP2945" i="47"/>
  <c r="BB2944" i="47"/>
  <c r="AZ2944" i="47"/>
  <c r="AX2944" i="47"/>
  <c r="AV2944" i="47"/>
  <c r="AT2944" i="47"/>
  <c r="AR2944" i="47"/>
  <c r="AP2944" i="47"/>
  <c r="BB2943" i="47"/>
  <c r="AZ2943" i="47"/>
  <c r="AX2943" i="47"/>
  <c r="AV2943" i="47"/>
  <c r="AT2943" i="47"/>
  <c r="AR2943" i="47"/>
  <c r="AP2943" i="47"/>
  <c r="BB2942" i="47"/>
  <c r="AZ2942" i="47"/>
  <c r="AX2942" i="47"/>
  <c r="AV2942" i="47"/>
  <c r="AT2942" i="47"/>
  <c r="AR2942" i="47"/>
  <c r="AP2942" i="47"/>
  <c r="BB2941" i="47"/>
  <c r="AZ2941" i="47"/>
  <c r="AX2941" i="47"/>
  <c r="AV2941" i="47"/>
  <c r="AT2941" i="47"/>
  <c r="AR2941" i="47"/>
  <c r="AP2941" i="47"/>
  <c r="BB2940" i="47"/>
  <c r="AZ2940" i="47"/>
  <c r="AX2940" i="47"/>
  <c r="AV2940" i="47"/>
  <c r="AT2940" i="47"/>
  <c r="AR2940" i="47"/>
  <c r="AP2940" i="47"/>
  <c r="BB2939" i="47"/>
  <c r="AZ2939" i="47"/>
  <c r="AX2939" i="47"/>
  <c r="AV2939" i="47"/>
  <c r="AT2939" i="47"/>
  <c r="AR2939" i="47"/>
  <c r="AP2939" i="47"/>
  <c r="BB2938" i="47"/>
  <c r="AZ2938" i="47"/>
  <c r="AX2938" i="47"/>
  <c r="AV2938" i="47"/>
  <c r="AT2938" i="47"/>
  <c r="AR2938" i="47"/>
  <c r="AP2938" i="47"/>
  <c r="BB2937" i="47"/>
  <c r="AZ2937" i="47"/>
  <c r="AX2937" i="47"/>
  <c r="AV2937" i="47"/>
  <c r="AT2937" i="47"/>
  <c r="AR2937" i="47"/>
  <c r="AP2937" i="47"/>
  <c r="BB2936" i="47"/>
  <c r="AZ2936" i="47"/>
  <c r="AX2936" i="47"/>
  <c r="AV2936" i="47"/>
  <c r="AT2936" i="47"/>
  <c r="AR2936" i="47"/>
  <c r="AP2936" i="47"/>
  <c r="BB2935" i="47"/>
  <c r="AZ2935" i="47"/>
  <c r="AX2935" i="47"/>
  <c r="AV2935" i="47"/>
  <c r="AT2935" i="47"/>
  <c r="AR2935" i="47"/>
  <c r="AP2935" i="47"/>
  <c r="BB2934" i="47"/>
  <c r="AZ2934" i="47"/>
  <c r="AX2934" i="47"/>
  <c r="AV2934" i="47"/>
  <c r="AT2934" i="47"/>
  <c r="AR2934" i="47"/>
  <c r="AP2934" i="47"/>
  <c r="BB2933" i="47"/>
  <c r="AZ2933" i="47"/>
  <c r="AX2933" i="47"/>
  <c r="AV2933" i="47"/>
  <c r="AT2933" i="47"/>
  <c r="AR2933" i="47"/>
  <c r="AP2933" i="47"/>
  <c r="BB2932" i="47"/>
  <c r="AZ2932" i="47"/>
  <c r="AX2932" i="47"/>
  <c r="AV2932" i="47"/>
  <c r="AT2932" i="47"/>
  <c r="AR2932" i="47"/>
  <c r="AP2932" i="47"/>
  <c r="BB2931" i="47"/>
  <c r="AZ2931" i="47"/>
  <c r="AX2931" i="47"/>
  <c r="AV2931" i="47"/>
  <c r="AT2931" i="47"/>
  <c r="AR2931" i="47"/>
  <c r="AP2931" i="47"/>
  <c r="BB2930" i="47"/>
  <c r="AZ2930" i="47"/>
  <c r="AX2930" i="47"/>
  <c r="AV2930" i="47"/>
  <c r="AT2930" i="47"/>
  <c r="AR2930" i="47"/>
  <c r="AP2930" i="47"/>
  <c r="BB2929" i="47"/>
  <c r="AZ2929" i="47"/>
  <c r="AX2929" i="47"/>
  <c r="AV2929" i="47"/>
  <c r="AT2929" i="47"/>
  <c r="AR2929" i="47"/>
  <c r="AP2929" i="47"/>
  <c r="BB2928" i="47"/>
  <c r="AZ2928" i="47"/>
  <c r="AX2928" i="47"/>
  <c r="AV2928" i="47"/>
  <c r="AT2928" i="47"/>
  <c r="AR2928" i="47"/>
  <c r="AP2928" i="47"/>
  <c r="BB2927" i="47"/>
  <c r="AZ2927" i="47"/>
  <c r="AX2927" i="47"/>
  <c r="AV2927" i="47"/>
  <c r="AT2927" i="47"/>
  <c r="AR2927" i="47"/>
  <c r="AP2927" i="47"/>
  <c r="BB2926" i="47"/>
  <c r="AZ2926" i="47"/>
  <c r="AX2926" i="47"/>
  <c r="AV2926" i="47"/>
  <c r="AT2926" i="47"/>
  <c r="AR2926" i="47"/>
  <c r="AP2926" i="47"/>
  <c r="BB2925" i="47"/>
  <c r="AZ2925" i="47"/>
  <c r="AX2925" i="47"/>
  <c r="AV2925" i="47"/>
  <c r="AT2925" i="47"/>
  <c r="AR2925" i="47"/>
  <c r="AP2925" i="47"/>
  <c r="BB2924" i="47"/>
  <c r="AZ2924" i="47"/>
  <c r="AX2924" i="47"/>
  <c r="AV2924" i="47"/>
  <c r="AT2924" i="47"/>
  <c r="AR2924" i="47"/>
  <c r="AP2924" i="47"/>
  <c r="BB2923" i="47"/>
  <c r="AZ2923" i="47"/>
  <c r="AX2923" i="47"/>
  <c r="AV2923" i="47"/>
  <c r="AT2923" i="47"/>
  <c r="AR2923" i="47"/>
  <c r="AP2923" i="47"/>
  <c r="BB2922" i="47"/>
  <c r="AZ2922" i="47"/>
  <c r="AX2922" i="47"/>
  <c r="AV2922" i="47"/>
  <c r="AT2922" i="47"/>
  <c r="AR2922" i="47"/>
  <c r="AP2922" i="47"/>
  <c r="BB2921" i="47"/>
  <c r="AZ2921" i="47"/>
  <c r="AX2921" i="47"/>
  <c r="AV2921" i="47"/>
  <c r="AT2921" i="47"/>
  <c r="AR2921" i="47"/>
  <c r="AP2921" i="47"/>
  <c r="BB2920" i="47"/>
  <c r="AZ2920" i="47"/>
  <c r="AX2920" i="47"/>
  <c r="AV2920" i="47"/>
  <c r="AT2920" i="47"/>
  <c r="AR2920" i="47"/>
  <c r="AP2920" i="47"/>
  <c r="BB2919" i="47"/>
  <c r="AZ2919" i="47"/>
  <c r="AX2919" i="47"/>
  <c r="AV2919" i="47"/>
  <c r="AT2919" i="47"/>
  <c r="AR2919" i="47"/>
  <c r="AP2919" i="47"/>
  <c r="BB2918" i="47"/>
  <c r="AZ2918" i="47"/>
  <c r="AX2918" i="47"/>
  <c r="AV2918" i="47"/>
  <c r="AT2918" i="47"/>
  <c r="AR2918" i="47"/>
  <c r="AP2918" i="47"/>
  <c r="BB2917" i="47"/>
  <c r="AZ2917" i="47"/>
  <c r="AX2917" i="47"/>
  <c r="AV2917" i="47"/>
  <c r="AT2917" i="47"/>
  <c r="AR2917" i="47"/>
  <c r="AP2917" i="47"/>
  <c r="BB2916" i="47"/>
  <c r="AZ2916" i="47"/>
  <c r="AX2916" i="47"/>
  <c r="AV2916" i="47"/>
  <c r="AT2916" i="47"/>
  <c r="AR2916" i="47"/>
  <c r="AP2916" i="47"/>
  <c r="BB2915" i="47"/>
  <c r="AZ2915" i="47"/>
  <c r="AX2915" i="47"/>
  <c r="AV2915" i="47"/>
  <c r="AT2915" i="47"/>
  <c r="AR2915" i="47"/>
  <c r="AP2915" i="47"/>
  <c r="BB2914" i="47"/>
  <c r="AZ2914" i="47"/>
  <c r="AX2914" i="47"/>
  <c r="AV2914" i="47"/>
  <c r="AT2914" i="47"/>
  <c r="AR2914" i="47"/>
  <c r="AP2914" i="47"/>
  <c r="BB2913" i="47"/>
  <c r="AZ2913" i="47"/>
  <c r="AX2913" i="47"/>
  <c r="AV2913" i="47"/>
  <c r="AT2913" i="47"/>
  <c r="AR2913" i="47"/>
  <c r="AP2913" i="47"/>
  <c r="BB2912" i="47"/>
  <c r="AZ2912" i="47"/>
  <c r="AX2912" i="47"/>
  <c r="AV2912" i="47"/>
  <c r="AT2912" i="47"/>
  <c r="AR2912" i="47"/>
  <c r="AP2912" i="47"/>
  <c r="BB2911" i="47"/>
  <c r="AZ2911" i="47"/>
  <c r="AX2911" i="47"/>
  <c r="AV2911" i="47"/>
  <c r="AT2911" i="47"/>
  <c r="AR2911" i="47"/>
  <c r="AP2911" i="47"/>
  <c r="BB2910" i="47"/>
  <c r="AZ2910" i="47"/>
  <c r="AX2910" i="47"/>
  <c r="AV2910" i="47"/>
  <c r="AT2910" i="47"/>
  <c r="AR2910" i="47"/>
  <c r="AP2910" i="47"/>
  <c r="BB2909" i="47"/>
  <c r="AZ2909" i="47"/>
  <c r="AX2909" i="47"/>
  <c r="AV2909" i="47"/>
  <c r="AT2909" i="47"/>
  <c r="AR2909" i="47"/>
  <c r="AP2909" i="47"/>
  <c r="BB2908" i="47"/>
  <c r="AZ2908" i="47"/>
  <c r="AX2908" i="47"/>
  <c r="AV2908" i="47"/>
  <c r="AT2908" i="47"/>
  <c r="AR2908" i="47"/>
  <c r="AP2908" i="47"/>
  <c r="BB2907" i="47"/>
  <c r="AZ2907" i="47"/>
  <c r="AX2907" i="47"/>
  <c r="AV2907" i="47"/>
  <c r="AT2907" i="47"/>
  <c r="AR2907" i="47"/>
  <c r="AP2907" i="47"/>
  <c r="BB2906" i="47"/>
  <c r="AZ2906" i="47"/>
  <c r="AX2906" i="47"/>
  <c r="AV2906" i="47"/>
  <c r="AT2906" i="47"/>
  <c r="AR2906" i="47"/>
  <c r="AP2906" i="47"/>
  <c r="BB2905" i="47"/>
  <c r="AZ2905" i="47"/>
  <c r="AX2905" i="47"/>
  <c r="AV2905" i="47"/>
  <c r="AT2905" i="47"/>
  <c r="AR2905" i="47"/>
  <c r="AP2905" i="47"/>
  <c r="BB2904" i="47"/>
  <c r="AZ2904" i="47"/>
  <c r="AX2904" i="47"/>
  <c r="AV2904" i="47"/>
  <c r="AT2904" i="47"/>
  <c r="AR2904" i="47"/>
  <c r="AP2904" i="47"/>
  <c r="BB2903" i="47"/>
  <c r="AZ2903" i="47"/>
  <c r="AX2903" i="47"/>
  <c r="AV2903" i="47"/>
  <c r="AT2903" i="47"/>
  <c r="AR2903" i="47"/>
  <c r="AP2903" i="47"/>
  <c r="BB2902" i="47"/>
  <c r="AZ2902" i="47"/>
  <c r="AX2902" i="47"/>
  <c r="AV2902" i="47"/>
  <c r="AT2902" i="47"/>
  <c r="AR2902" i="47"/>
  <c r="AP2902" i="47"/>
  <c r="BB2901" i="47"/>
  <c r="AZ2901" i="47"/>
  <c r="AX2901" i="47"/>
  <c r="AV2901" i="47"/>
  <c r="AT2901" i="47"/>
  <c r="AR2901" i="47"/>
  <c r="AP2901" i="47"/>
  <c r="BB2900" i="47"/>
  <c r="AZ2900" i="47"/>
  <c r="AX2900" i="47"/>
  <c r="AV2900" i="47"/>
  <c r="AT2900" i="47"/>
  <c r="AR2900" i="47"/>
  <c r="AP2900" i="47"/>
  <c r="BB2899" i="47"/>
  <c r="AZ2899" i="47"/>
  <c r="AX2899" i="47"/>
  <c r="AV2899" i="47"/>
  <c r="AT2899" i="47"/>
  <c r="AR2899" i="47"/>
  <c r="AP2899" i="47"/>
  <c r="BB2898" i="47"/>
  <c r="AZ2898" i="47"/>
  <c r="AX2898" i="47"/>
  <c r="AV2898" i="47"/>
  <c r="AT2898" i="47"/>
  <c r="AR2898" i="47"/>
  <c r="AP2898" i="47"/>
  <c r="BB2897" i="47"/>
  <c r="AZ2897" i="47"/>
  <c r="AX2897" i="47"/>
  <c r="AV2897" i="47"/>
  <c r="AT2897" i="47"/>
  <c r="AR2897" i="47"/>
  <c r="AP2897" i="47"/>
  <c r="BB2896" i="47"/>
  <c r="AZ2896" i="47"/>
  <c r="AX2896" i="47"/>
  <c r="AV2896" i="47"/>
  <c r="AT2896" i="47"/>
  <c r="AR2896" i="47"/>
  <c r="AP2896" i="47"/>
  <c r="BB2895" i="47"/>
  <c r="AZ2895" i="47"/>
  <c r="AX2895" i="47"/>
  <c r="AV2895" i="47"/>
  <c r="AT2895" i="47"/>
  <c r="AR2895" i="47"/>
  <c r="AP2895" i="47"/>
  <c r="BB2894" i="47"/>
  <c r="AZ2894" i="47"/>
  <c r="AX2894" i="47"/>
  <c r="AV2894" i="47"/>
  <c r="AT2894" i="47"/>
  <c r="AR2894" i="47"/>
  <c r="AP2894" i="47"/>
  <c r="BB2893" i="47"/>
  <c r="AZ2893" i="47"/>
  <c r="AX2893" i="47"/>
  <c r="AV2893" i="47"/>
  <c r="AT2893" i="47"/>
  <c r="AR2893" i="47"/>
  <c r="AP2893" i="47"/>
  <c r="BB2892" i="47"/>
  <c r="AZ2892" i="47"/>
  <c r="AX2892" i="47"/>
  <c r="AV2892" i="47"/>
  <c r="AT2892" i="47"/>
  <c r="AR2892" i="47"/>
  <c r="AP2892" i="47"/>
  <c r="BB2891" i="47"/>
  <c r="AZ2891" i="47"/>
  <c r="AX2891" i="47"/>
  <c r="AV2891" i="47"/>
  <c r="AT2891" i="47"/>
  <c r="AR2891" i="47"/>
  <c r="AP2891" i="47"/>
  <c r="BB2890" i="47"/>
  <c r="AZ2890" i="47"/>
  <c r="AX2890" i="47"/>
  <c r="AV2890" i="47"/>
  <c r="AT2890" i="47"/>
  <c r="AR2890" i="47"/>
  <c r="AP2890" i="47"/>
  <c r="BB2889" i="47"/>
  <c r="AZ2889" i="47"/>
  <c r="AX2889" i="47"/>
  <c r="AV2889" i="47"/>
  <c r="AT2889" i="47"/>
  <c r="AR2889" i="47"/>
  <c r="AP2889" i="47"/>
  <c r="BB2888" i="47"/>
  <c r="AZ2888" i="47"/>
  <c r="AX2888" i="47"/>
  <c r="AV2888" i="47"/>
  <c r="AT2888" i="47"/>
  <c r="AR2888" i="47"/>
  <c r="AP2888" i="47"/>
  <c r="BB2887" i="47"/>
  <c r="AZ2887" i="47"/>
  <c r="AX2887" i="47"/>
  <c r="AV2887" i="47"/>
  <c r="AT2887" i="47"/>
  <c r="AR2887" i="47"/>
  <c r="AP2887" i="47"/>
  <c r="BB2886" i="47"/>
  <c r="AZ2886" i="47"/>
  <c r="AX2886" i="47"/>
  <c r="AV2886" i="47"/>
  <c r="AT2886" i="47"/>
  <c r="AR2886" i="47"/>
  <c r="AP2886" i="47"/>
  <c r="BB2885" i="47"/>
  <c r="AZ2885" i="47"/>
  <c r="AX2885" i="47"/>
  <c r="AV2885" i="47"/>
  <c r="AT2885" i="47"/>
  <c r="AR2885" i="47"/>
  <c r="AP2885" i="47"/>
  <c r="BB2884" i="47"/>
  <c r="AZ2884" i="47"/>
  <c r="AX2884" i="47"/>
  <c r="AV2884" i="47"/>
  <c r="AT2884" i="47"/>
  <c r="AR2884" i="47"/>
  <c r="AP2884" i="47"/>
  <c r="BB2883" i="47"/>
  <c r="AZ2883" i="47"/>
  <c r="AX2883" i="47"/>
  <c r="AV2883" i="47"/>
  <c r="AT2883" i="47"/>
  <c r="AR2883" i="47"/>
  <c r="AP2883" i="47"/>
  <c r="BB2882" i="47"/>
  <c r="AZ2882" i="47"/>
  <c r="AX2882" i="47"/>
  <c r="AV2882" i="47"/>
  <c r="AT2882" i="47"/>
  <c r="AR2882" i="47"/>
  <c r="AP2882" i="47"/>
  <c r="BB2881" i="47"/>
  <c r="AZ2881" i="47"/>
  <c r="AX2881" i="47"/>
  <c r="AV2881" i="47"/>
  <c r="AT2881" i="47"/>
  <c r="AR2881" i="47"/>
  <c r="AP2881" i="47"/>
  <c r="BB2880" i="47"/>
  <c r="AZ2880" i="47"/>
  <c r="AX2880" i="47"/>
  <c r="AV2880" i="47"/>
  <c r="AT2880" i="47"/>
  <c r="AR2880" i="47"/>
  <c r="AP2880" i="47"/>
  <c r="BB2879" i="47"/>
  <c r="AZ2879" i="47"/>
  <c r="AX2879" i="47"/>
  <c r="AV2879" i="47"/>
  <c r="AT2879" i="47"/>
  <c r="AR2879" i="47"/>
  <c r="AP2879" i="47"/>
  <c r="BB2878" i="47"/>
  <c r="AZ2878" i="47"/>
  <c r="AX2878" i="47"/>
  <c r="AV2878" i="47"/>
  <c r="AT2878" i="47"/>
  <c r="AR2878" i="47"/>
  <c r="AP2878" i="47"/>
  <c r="BB2877" i="47"/>
  <c r="AZ2877" i="47"/>
  <c r="AX2877" i="47"/>
  <c r="AV2877" i="47"/>
  <c r="AT2877" i="47"/>
  <c r="AR2877" i="47"/>
  <c r="AP2877" i="47"/>
  <c r="BB2876" i="47"/>
  <c r="AZ2876" i="47"/>
  <c r="AX2876" i="47"/>
  <c r="AV2876" i="47"/>
  <c r="AT2876" i="47"/>
  <c r="AR2876" i="47"/>
  <c r="AP2876" i="47"/>
  <c r="BB2875" i="47"/>
  <c r="AZ2875" i="47"/>
  <c r="AX2875" i="47"/>
  <c r="AV2875" i="47"/>
  <c r="AT2875" i="47"/>
  <c r="AR2875" i="47"/>
  <c r="AP2875" i="47"/>
  <c r="BB2874" i="47"/>
  <c r="AZ2874" i="47"/>
  <c r="AX2874" i="47"/>
  <c r="AV2874" i="47"/>
  <c r="AT2874" i="47"/>
  <c r="AR2874" i="47"/>
  <c r="AP2874" i="47"/>
  <c r="BB2873" i="47"/>
  <c r="AZ2873" i="47"/>
  <c r="AX2873" i="47"/>
  <c r="AV2873" i="47"/>
  <c r="AT2873" i="47"/>
  <c r="AR2873" i="47"/>
  <c r="AP2873" i="47"/>
  <c r="BB2872" i="47"/>
  <c r="AZ2872" i="47"/>
  <c r="AX2872" i="47"/>
  <c r="AV2872" i="47"/>
  <c r="AT2872" i="47"/>
  <c r="AR2872" i="47"/>
  <c r="AP2872" i="47"/>
  <c r="BB2871" i="47"/>
  <c r="AZ2871" i="47"/>
  <c r="AX2871" i="47"/>
  <c r="AV2871" i="47"/>
  <c r="AT2871" i="47"/>
  <c r="AR2871" i="47"/>
  <c r="AP2871" i="47"/>
  <c r="BB2870" i="47"/>
  <c r="AZ2870" i="47"/>
  <c r="AX2870" i="47"/>
  <c r="AV2870" i="47"/>
  <c r="AT2870" i="47"/>
  <c r="AR2870" i="47"/>
  <c r="AP2870" i="47"/>
  <c r="BB2869" i="47"/>
  <c r="AZ2869" i="47"/>
  <c r="AX2869" i="47"/>
  <c r="AV2869" i="47"/>
  <c r="AT2869" i="47"/>
  <c r="AR2869" i="47"/>
  <c r="AP2869" i="47"/>
  <c r="BB2868" i="47"/>
  <c r="AZ2868" i="47"/>
  <c r="AX2868" i="47"/>
  <c r="AV2868" i="47"/>
  <c r="AT2868" i="47"/>
  <c r="AR2868" i="47"/>
  <c r="AP2868" i="47"/>
  <c r="BB2867" i="47"/>
  <c r="AZ2867" i="47"/>
  <c r="AX2867" i="47"/>
  <c r="AV2867" i="47"/>
  <c r="AT2867" i="47"/>
  <c r="AR2867" i="47"/>
  <c r="AP2867" i="47"/>
  <c r="BB2866" i="47"/>
  <c r="AZ2866" i="47"/>
  <c r="AX2866" i="47"/>
  <c r="AV2866" i="47"/>
  <c r="AT2866" i="47"/>
  <c r="AR2866" i="47"/>
  <c r="AP2866" i="47"/>
  <c r="BB2865" i="47"/>
  <c r="AZ2865" i="47"/>
  <c r="AX2865" i="47"/>
  <c r="AV2865" i="47"/>
  <c r="AT2865" i="47"/>
  <c r="AR2865" i="47"/>
  <c r="AP2865" i="47"/>
  <c r="BB2864" i="47"/>
  <c r="AZ2864" i="47"/>
  <c r="AX2864" i="47"/>
  <c r="AV2864" i="47"/>
  <c r="AT2864" i="47"/>
  <c r="AR2864" i="47"/>
  <c r="AP2864" i="47"/>
  <c r="BB2863" i="47"/>
  <c r="AZ2863" i="47"/>
  <c r="AX2863" i="47"/>
  <c r="AV2863" i="47"/>
  <c r="AT2863" i="47"/>
  <c r="AR2863" i="47"/>
  <c r="AP2863" i="47"/>
  <c r="BB2862" i="47"/>
  <c r="AZ2862" i="47"/>
  <c r="AX2862" i="47"/>
  <c r="AV2862" i="47"/>
  <c r="AT2862" i="47"/>
  <c r="AR2862" i="47"/>
  <c r="AP2862" i="47"/>
  <c r="BB2861" i="47"/>
  <c r="AZ2861" i="47"/>
  <c r="AX2861" i="47"/>
  <c r="AV2861" i="47"/>
  <c r="AT2861" i="47"/>
  <c r="AR2861" i="47"/>
  <c r="AP2861" i="47"/>
  <c r="BB2860" i="47"/>
  <c r="AZ2860" i="47"/>
  <c r="AX2860" i="47"/>
  <c r="AV2860" i="47"/>
  <c r="AT2860" i="47"/>
  <c r="AR2860" i="47"/>
  <c r="AP2860" i="47"/>
  <c r="BB2859" i="47"/>
  <c r="AZ2859" i="47"/>
  <c r="AX2859" i="47"/>
  <c r="AV2859" i="47"/>
  <c r="AT2859" i="47"/>
  <c r="AR2859" i="47"/>
  <c r="AP2859" i="47"/>
  <c r="BB2858" i="47"/>
  <c r="AZ2858" i="47"/>
  <c r="AX2858" i="47"/>
  <c r="AV2858" i="47"/>
  <c r="AT2858" i="47"/>
  <c r="AR2858" i="47"/>
  <c r="AP2858" i="47"/>
  <c r="BB2857" i="47"/>
  <c r="AZ2857" i="47"/>
  <c r="AX2857" i="47"/>
  <c r="AV2857" i="47"/>
  <c r="AT2857" i="47"/>
  <c r="AR2857" i="47"/>
  <c r="AP2857" i="47"/>
  <c r="BB2856" i="47"/>
  <c r="AZ2856" i="47"/>
  <c r="AX2856" i="47"/>
  <c r="AV2856" i="47"/>
  <c r="AT2856" i="47"/>
  <c r="AR2856" i="47"/>
  <c r="AP2856" i="47"/>
  <c r="BB2855" i="47"/>
  <c r="AZ2855" i="47"/>
  <c r="AX2855" i="47"/>
  <c r="AV2855" i="47"/>
  <c r="AT2855" i="47"/>
  <c r="AR2855" i="47"/>
  <c r="AP2855" i="47"/>
  <c r="BB2854" i="47"/>
  <c r="AZ2854" i="47"/>
  <c r="AX2854" i="47"/>
  <c r="AV2854" i="47"/>
  <c r="AT2854" i="47"/>
  <c r="AR2854" i="47"/>
  <c r="AP2854" i="47"/>
  <c r="BB2853" i="47"/>
  <c r="AZ2853" i="47"/>
  <c r="AX2853" i="47"/>
  <c r="AV2853" i="47"/>
  <c r="AT2853" i="47"/>
  <c r="AR2853" i="47"/>
  <c r="AP2853" i="47"/>
  <c r="BB2852" i="47"/>
  <c r="AZ2852" i="47"/>
  <c r="AX2852" i="47"/>
  <c r="AV2852" i="47"/>
  <c r="AT2852" i="47"/>
  <c r="AR2852" i="47"/>
  <c r="AP2852" i="47"/>
  <c r="BB2851" i="47"/>
  <c r="AZ2851" i="47"/>
  <c r="AX2851" i="47"/>
  <c r="AV2851" i="47"/>
  <c r="AT2851" i="47"/>
  <c r="AR2851" i="47"/>
  <c r="AP2851" i="47"/>
  <c r="BB2850" i="47"/>
  <c r="AZ2850" i="47"/>
  <c r="AX2850" i="47"/>
  <c r="AV2850" i="47"/>
  <c r="AT2850" i="47"/>
  <c r="AR2850" i="47"/>
  <c r="AP2850" i="47"/>
  <c r="BB2849" i="47"/>
  <c r="AZ2849" i="47"/>
  <c r="AX2849" i="47"/>
  <c r="AV2849" i="47"/>
  <c r="AT2849" i="47"/>
  <c r="AR2849" i="47"/>
  <c r="AP2849" i="47"/>
  <c r="BB2848" i="47"/>
  <c r="AZ2848" i="47"/>
  <c r="AX2848" i="47"/>
  <c r="AV2848" i="47"/>
  <c r="AT2848" i="47"/>
  <c r="AR2848" i="47"/>
  <c r="AP2848" i="47"/>
  <c r="BB2847" i="47"/>
  <c r="AZ2847" i="47"/>
  <c r="AX2847" i="47"/>
  <c r="AV2847" i="47"/>
  <c r="AT2847" i="47"/>
  <c r="AR2847" i="47"/>
  <c r="AP2847" i="47"/>
  <c r="BB2846" i="47"/>
  <c r="AZ2846" i="47"/>
  <c r="AX2846" i="47"/>
  <c r="AV2846" i="47"/>
  <c r="AT2846" i="47"/>
  <c r="AR2846" i="47"/>
  <c r="AP2846" i="47"/>
  <c r="BB2845" i="47"/>
  <c r="AZ2845" i="47"/>
  <c r="AX2845" i="47"/>
  <c r="AV2845" i="47"/>
  <c r="AT2845" i="47"/>
  <c r="AR2845" i="47"/>
  <c r="AP2845" i="47"/>
  <c r="BB2844" i="47"/>
  <c r="AZ2844" i="47"/>
  <c r="AX2844" i="47"/>
  <c r="AV2844" i="47"/>
  <c r="AT2844" i="47"/>
  <c r="AR2844" i="47"/>
  <c r="AP2844" i="47"/>
  <c r="BB2843" i="47"/>
  <c r="AZ2843" i="47"/>
  <c r="AX2843" i="47"/>
  <c r="AV2843" i="47"/>
  <c r="AT2843" i="47"/>
  <c r="AR2843" i="47"/>
  <c r="AP2843" i="47"/>
  <c r="BB2842" i="47"/>
  <c r="AZ2842" i="47"/>
  <c r="AX2842" i="47"/>
  <c r="AV2842" i="47"/>
  <c r="AT2842" i="47"/>
  <c r="AR2842" i="47"/>
  <c r="AP2842" i="47"/>
  <c r="BB2841" i="47"/>
  <c r="AZ2841" i="47"/>
  <c r="AX2841" i="47"/>
  <c r="AV2841" i="47"/>
  <c r="AT2841" i="47"/>
  <c r="AR2841" i="47"/>
  <c r="AP2841" i="47"/>
  <c r="BB2840" i="47"/>
  <c r="AZ2840" i="47"/>
  <c r="AX2840" i="47"/>
  <c r="AV2840" i="47"/>
  <c r="AT2840" i="47"/>
  <c r="AR2840" i="47"/>
  <c r="AP2840" i="47"/>
  <c r="BB2839" i="47"/>
  <c r="AZ2839" i="47"/>
  <c r="AX2839" i="47"/>
  <c r="AV2839" i="47"/>
  <c r="AT2839" i="47"/>
  <c r="AR2839" i="47"/>
  <c r="AP2839" i="47"/>
  <c r="BB2838" i="47"/>
  <c r="AZ2838" i="47"/>
  <c r="AX2838" i="47"/>
  <c r="AV2838" i="47"/>
  <c r="AT2838" i="47"/>
  <c r="AR2838" i="47"/>
  <c r="AP2838" i="47"/>
  <c r="BB2837" i="47"/>
  <c r="AZ2837" i="47"/>
  <c r="AX2837" i="47"/>
  <c r="AV2837" i="47"/>
  <c r="AT2837" i="47"/>
  <c r="AR2837" i="47"/>
  <c r="AP2837" i="47"/>
  <c r="BB2836" i="47"/>
  <c r="AZ2836" i="47"/>
  <c r="AX2836" i="47"/>
  <c r="AV2836" i="47"/>
  <c r="AT2836" i="47"/>
  <c r="AR2836" i="47"/>
  <c r="AP2836" i="47"/>
  <c r="BB2835" i="47"/>
  <c r="AZ2835" i="47"/>
  <c r="AX2835" i="47"/>
  <c r="AV2835" i="47"/>
  <c r="AT2835" i="47"/>
  <c r="AR2835" i="47"/>
  <c r="AP2835" i="47"/>
  <c r="BB2834" i="47"/>
  <c r="AZ2834" i="47"/>
  <c r="AX2834" i="47"/>
  <c r="AV2834" i="47"/>
  <c r="AT2834" i="47"/>
  <c r="AR2834" i="47"/>
  <c r="AP2834" i="47"/>
  <c r="BB2833" i="47"/>
  <c r="AZ2833" i="47"/>
  <c r="AX2833" i="47"/>
  <c r="AV2833" i="47"/>
  <c r="AT2833" i="47"/>
  <c r="AR2833" i="47"/>
  <c r="AP2833" i="47"/>
  <c r="BB2832" i="47"/>
  <c r="AZ2832" i="47"/>
  <c r="AX2832" i="47"/>
  <c r="AV2832" i="47"/>
  <c r="AT2832" i="47"/>
  <c r="AR2832" i="47"/>
  <c r="AP2832" i="47"/>
  <c r="BB2831" i="47"/>
  <c r="AZ2831" i="47"/>
  <c r="AX2831" i="47"/>
  <c r="AV2831" i="47"/>
  <c r="AT2831" i="47"/>
  <c r="AR2831" i="47"/>
  <c r="AP2831" i="47"/>
  <c r="BB2830" i="47"/>
  <c r="AZ2830" i="47"/>
  <c r="AX2830" i="47"/>
  <c r="AV2830" i="47"/>
  <c r="AT2830" i="47"/>
  <c r="AR2830" i="47"/>
  <c r="AP2830" i="47"/>
  <c r="BB2829" i="47"/>
  <c r="AZ2829" i="47"/>
  <c r="AX2829" i="47"/>
  <c r="AV2829" i="47"/>
  <c r="AT2829" i="47"/>
  <c r="AR2829" i="47"/>
  <c r="AP2829" i="47"/>
  <c r="BB2828" i="47"/>
  <c r="AZ2828" i="47"/>
  <c r="AX2828" i="47"/>
  <c r="AV2828" i="47"/>
  <c r="AT2828" i="47"/>
  <c r="AR2828" i="47"/>
  <c r="AP2828" i="47"/>
  <c r="BB2827" i="47"/>
  <c r="AZ2827" i="47"/>
  <c r="AX2827" i="47"/>
  <c r="AV2827" i="47"/>
  <c r="AT2827" i="47"/>
  <c r="AR2827" i="47"/>
  <c r="AP2827" i="47"/>
  <c r="BB2826" i="47"/>
  <c r="AZ2826" i="47"/>
  <c r="AX2826" i="47"/>
  <c r="AV2826" i="47"/>
  <c r="AT2826" i="47"/>
  <c r="AR2826" i="47"/>
  <c r="AP2826" i="47"/>
  <c r="BB2825" i="47"/>
  <c r="AZ2825" i="47"/>
  <c r="AX2825" i="47"/>
  <c r="AV2825" i="47"/>
  <c r="AT2825" i="47"/>
  <c r="AR2825" i="47"/>
  <c r="AP2825" i="47"/>
  <c r="BB2824" i="47"/>
  <c r="AZ2824" i="47"/>
  <c r="AX2824" i="47"/>
  <c r="AV2824" i="47"/>
  <c r="AT2824" i="47"/>
  <c r="AR2824" i="47"/>
  <c r="AP2824" i="47"/>
  <c r="BB2823" i="47"/>
  <c r="AZ2823" i="47"/>
  <c r="AX2823" i="47"/>
  <c r="AV2823" i="47"/>
  <c r="AT2823" i="47"/>
  <c r="AR2823" i="47"/>
  <c r="AP2823" i="47"/>
  <c r="BB2822" i="47"/>
  <c r="AZ2822" i="47"/>
  <c r="AX2822" i="47"/>
  <c r="AV2822" i="47"/>
  <c r="AT2822" i="47"/>
  <c r="AR2822" i="47"/>
  <c r="AP2822" i="47"/>
  <c r="BB2821" i="47"/>
  <c r="AZ2821" i="47"/>
  <c r="AX2821" i="47"/>
  <c r="AV2821" i="47"/>
  <c r="AT2821" i="47"/>
  <c r="AR2821" i="47"/>
  <c r="AP2821" i="47"/>
  <c r="BB2820" i="47"/>
  <c r="AZ2820" i="47"/>
  <c r="AX2820" i="47"/>
  <c r="AV2820" i="47"/>
  <c r="AT2820" i="47"/>
  <c r="AR2820" i="47"/>
  <c r="AP2820" i="47"/>
  <c r="BB2819" i="47"/>
  <c r="AZ2819" i="47"/>
  <c r="AX2819" i="47"/>
  <c r="AV2819" i="47"/>
  <c r="AT2819" i="47"/>
  <c r="AR2819" i="47"/>
  <c r="AP2819" i="47"/>
  <c r="BB2818" i="47"/>
  <c r="AZ2818" i="47"/>
  <c r="AX2818" i="47"/>
  <c r="AV2818" i="47"/>
  <c r="AT2818" i="47"/>
  <c r="AR2818" i="47"/>
  <c r="AP2818" i="47"/>
  <c r="BB2817" i="47"/>
  <c r="AZ2817" i="47"/>
  <c r="AX2817" i="47"/>
  <c r="AV2817" i="47"/>
  <c r="AT2817" i="47"/>
  <c r="AR2817" i="47"/>
  <c r="AP2817" i="47"/>
  <c r="BB2816" i="47"/>
  <c r="AZ2816" i="47"/>
  <c r="AX2816" i="47"/>
  <c r="AV2816" i="47"/>
  <c r="AT2816" i="47"/>
  <c r="AR2816" i="47"/>
  <c r="AP2816" i="47"/>
  <c r="BB2815" i="47"/>
  <c r="AZ2815" i="47"/>
  <c r="AX2815" i="47"/>
  <c r="AV2815" i="47"/>
  <c r="AT2815" i="47"/>
  <c r="AR2815" i="47"/>
  <c r="AP2815" i="47"/>
  <c r="BB2814" i="47"/>
  <c r="AZ2814" i="47"/>
  <c r="AX2814" i="47"/>
  <c r="AV2814" i="47"/>
  <c r="AT2814" i="47"/>
  <c r="AR2814" i="47"/>
  <c r="AP2814" i="47"/>
  <c r="BB2813" i="47"/>
  <c r="AZ2813" i="47"/>
  <c r="AX2813" i="47"/>
  <c r="AV2813" i="47"/>
  <c r="AT2813" i="47"/>
  <c r="AR2813" i="47"/>
  <c r="AP2813" i="47"/>
  <c r="BB2812" i="47"/>
  <c r="AZ2812" i="47"/>
  <c r="AX2812" i="47"/>
  <c r="AV2812" i="47"/>
  <c r="AT2812" i="47"/>
  <c r="AR2812" i="47"/>
  <c r="AP2812" i="47"/>
  <c r="BB2811" i="47"/>
  <c r="AZ2811" i="47"/>
  <c r="AX2811" i="47"/>
  <c r="AV2811" i="47"/>
  <c r="AT2811" i="47"/>
  <c r="AR2811" i="47"/>
  <c r="AP2811" i="47"/>
  <c r="BB2810" i="47"/>
  <c r="AZ2810" i="47"/>
  <c r="AX2810" i="47"/>
  <c r="AV2810" i="47"/>
  <c r="AT2810" i="47"/>
  <c r="AR2810" i="47"/>
  <c r="AP2810" i="47"/>
  <c r="BB2809" i="47"/>
  <c r="AZ2809" i="47"/>
  <c r="AX2809" i="47"/>
  <c r="AV2809" i="47"/>
  <c r="AT2809" i="47"/>
  <c r="AR2809" i="47"/>
  <c r="AP2809" i="47"/>
  <c r="BB2808" i="47"/>
  <c r="AZ2808" i="47"/>
  <c r="AX2808" i="47"/>
  <c r="AV2808" i="47"/>
  <c r="AT2808" i="47"/>
  <c r="AR2808" i="47"/>
  <c r="AP2808" i="47"/>
  <c r="BB2807" i="47"/>
  <c r="AZ2807" i="47"/>
  <c r="AX2807" i="47"/>
  <c r="AV2807" i="47"/>
  <c r="AT2807" i="47"/>
  <c r="AR2807" i="47"/>
  <c r="AP2807" i="47"/>
  <c r="BB2806" i="47"/>
  <c r="AZ2806" i="47"/>
  <c r="AX2806" i="47"/>
  <c r="AV2806" i="47"/>
  <c r="AT2806" i="47"/>
  <c r="AR2806" i="47"/>
  <c r="AP2806" i="47"/>
  <c r="BB2805" i="47"/>
  <c r="AZ2805" i="47"/>
  <c r="AX2805" i="47"/>
  <c r="AV2805" i="47"/>
  <c r="AT2805" i="47"/>
  <c r="AR2805" i="47"/>
  <c r="AP2805" i="47"/>
  <c r="BB2804" i="47"/>
  <c r="AZ2804" i="47"/>
  <c r="AX2804" i="47"/>
  <c r="AV2804" i="47"/>
  <c r="AT2804" i="47"/>
  <c r="AR2804" i="47"/>
  <c r="AP2804" i="47"/>
  <c r="BB2803" i="47"/>
  <c r="AZ2803" i="47"/>
  <c r="AX2803" i="47"/>
  <c r="AV2803" i="47"/>
  <c r="AT2803" i="47"/>
  <c r="AR2803" i="47"/>
  <c r="AP2803" i="47"/>
  <c r="BB2802" i="47"/>
  <c r="AZ2802" i="47"/>
  <c r="AX2802" i="47"/>
  <c r="AV2802" i="47"/>
  <c r="AT2802" i="47"/>
  <c r="AR2802" i="47"/>
  <c r="AP2802" i="47"/>
  <c r="BB2801" i="47"/>
  <c r="AZ2801" i="47"/>
  <c r="AX2801" i="47"/>
  <c r="AV2801" i="47"/>
  <c r="AT2801" i="47"/>
  <c r="AR2801" i="47"/>
  <c r="AP2801" i="47"/>
  <c r="BB2800" i="47"/>
  <c r="AZ2800" i="47"/>
  <c r="AX2800" i="47"/>
  <c r="AV2800" i="47"/>
  <c r="AT2800" i="47"/>
  <c r="AR2800" i="47"/>
  <c r="AP2800" i="47"/>
  <c r="BB2799" i="47"/>
  <c r="AZ2799" i="47"/>
  <c r="AX2799" i="47"/>
  <c r="AV2799" i="47"/>
  <c r="AT2799" i="47"/>
  <c r="AR2799" i="47"/>
  <c r="AP2799" i="47"/>
  <c r="BB2798" i="47"/>
  <c r="AZ2798" i="47"/>
  <c r="AX2798" i="47"/>
  <c r="AV2798" i="47"/>
  <c r="AT2798" i="47"/>
  <c r="AR2798" i="47"/>
  <c r="AP2798" i="47"/>
  <c r="BB2797" i="47"/>
  <c r="AZ2797" i="47"/>
  <c r="AX2797" i="47"/>
  <c r="AV2797" i="47"/>
  <c r="AT2797" i="47"/>
  <c r="AR2797" i="47"/>
  <c r="AP2797" i="47"/>
  <c r="BB2796" i="47"/>
  <c r="AZ2796" i="47"/>
  <c r="AX2796" i="47"/>
  <c r="AV2796" i="47"/>
  <c r="AT2796" i="47"/>
  <c r="AR2796" i="47"/>
  <c r="AP2796" i="47"/>
  <c r="BB2795" i="47"/>
  <c r="AZ2795" i="47"/>
  <c r="AX2795" i="47"/>
  <c r="AV2795" i="47"/>
  <c r="AT2795" i="47"/>
  <c r="AR2795" i="47"/>
  <c r="AP2795" i="47"/>
  <c r="BB2794" i="47"/>
  <c r="AZ2794" i="47"/>
  <c r="AX2794" i="47"/>
  <c r="AV2794" i="47"/>
  <c r="AT2794" i="47"/>
  <c r="AR2794" i="47"/>
  <c r="AP2794" i="47"/>
  <c r="BB2793" i="47"/>
  <c r="AZ2793" i="47"/>
  <c r="AX2793" i="47"/>
  <c r="AV2793" i="47"/>
  <c r="AT2793" i="47"/>
  <c r="AR2793" i="47"/>
  <c r="AP2793" i="47"/>
  <c r="BB2792" i="47"/>
  <c r="AZ2792" i="47"/>
  <c r="AX2792" i="47"/>
  <c r="AV2792" i="47"/>
  <c r="AT2792" i="47"/>
  <c r="AR2792" i="47"/>
  <c r="AP2792" i="47"/>
  <c r="BB2791" i="47"/>
  <c r="AZ2791" i="47"/>
  <c r="AX2791" i="47"/>
  <c r="AV2791" i="47"/>
  <c r="AT2791" i="47"/>
  <c r="AR2791" i="47"/>
  <c r="AP2791" i="47"/>
  <c r="BB2790" i="47"/>
  <c r="AZ2790" i="47"/>
  <c r="AX2790" i="47"/>
  <c r="AV2790" i="47"/>
  <c r="AT2790" i="47"/>
  <c r="AR2790" i="47"/>
  <c r="AP2790" i="47"/>
  <c r="BB2789" i="47"/>
  <c r="AZ2789" i="47"/>
  <c r="AX2789" i="47"/>
  <c r="AV2789" i="47"/>
  <c r="AT2789" i="47"/>
  <c r="AR2789" i="47"/>
  <c r="AP2789" i="47"/>
  <c r="BB2788" i="47"/>
  <c r="AZ2788" i="47"/>
  <c r="AX2788" i="47"/>
  <c r="AV2788" i="47"/>
  <c r="AT2788" i="47"/>
  <c r="AR2788" i="47"/>
  <c r="AP2788" i="47"/>
  <c r="BB2787" i="47"/>
  <c r="AZ2787" i="47"/>
  <c r="AX2787" i="47"/>
  <c r="AV2787" i="47"/>
  <c r="AT2787" i="47"/>
  <c r="AR2787" i="47"/>
  <c r="AP2787" i="47"/>
  <c r="BB2786" i="47"/>
  <c r="AZ2786" i="47"/>
  <c r="AX2786" i="47"/>
  <c r="AV2786" i="47"/>
  <c r="AT2786" i="47"/>
  <c r="AR2786" i="47"/>
  <c r="AP2786" i="47"/>
  <c r="BB2785" i="47"/>
  <c r="AZ2785" i="47"/>
  <c r="AX2785" i="47"/>
  <c r="AV2785" i="47"/>
  <c r="AT2785" i="47"/>
  <c r="AR2785" i="47"/>
  <c r="AP2785" i="47"/>
  <c r="BB2784" i="47"/>
  <c r="AZ2784" i="47"/>
  <c r="AX2784" i="47"/>
  <c r="AV2784" i="47"/>
  <c r="AT2784" i="47"/>
  <c r="AR2784" i="47"/>
  <c r="AP2784" i="47"/>
  <c r="BB2783" i="47"/>
  <c r="AZ2783" i="47"/>
  <c r="AX2783" i="47"/>
  <c r="AV2783" i="47"/>
  <c r="AT2783" i="47"/>
  <c r="AR2783" i="47"/>
  <c r="AP2783" i="47"/>
  <c r="BB2782" i="47"/>
  <c r="AZ2782" i="47"/>
  <c r="AX2782" i="47"/>
  <c r="AV2782" i="47"/>
  <c r="AT2782" i="47"/>
  <c r="AR2782" i="47"/>
  <c r="AP2782" i="47"/>
  <c r="BB2781" i="47"/>
  <c r="AZ2781" i="47"/>
  <c r="AX2781" i="47"/>
  <c r="AV2781" i="47"/>
  <c r="AT2781" i="47"/>
  <c r="AR2781" i="47"/>
  <c r="AP2781" i="47"/>
  <c r="BB2780" i="47"/>
  <c r="AZ2780" i="47"/>
  <c r="AX2780" i="47"/>
  <c r="AV2780" i="47"/>
  <c r="AT2780" i="47"/>
  <c r="AR2780" i="47"/>
  <c r="AP2780" i="47"/>
  <c r="BB2779" i="47"/>
  <c r="AZ2779" i="47"/>
  <c r="AX2779" i="47"/>
  <c r="AV2779" i="47"/>
  <c r="AT2779" i="47"/>
  <c r="AR2779" i="47"/>
  <c r="AP2779" i="47"/>
  <c r="BB2778" i="47"/>
  <c r="AZ2778" i="47"/>
  <c r="AX2778" i="47"/>
  <c r="AV2778" i="47"/>
  <c r="AT2778" i="47"/>
  <c r="AR2778" i="47"/>
  <c r="AP2778" i="47"/>
  <c r="BB2777" i="47"/>
  <c r="AZ2777" i="47"/>
  <c r="AX2777" i="47"/>
  <c r="AV2777" i="47"/>
  <c r="AT2777" i="47"/>
  <c r="AR2777" i="47"/>
  <c r="AP2777" i="47"/>
  <c r="BB2776" i="47"/>
  <c r="AZ2776" i="47"/>
  <c r="AX2776" i="47"/>
  <c r="AV2776" i="47"/>
  <c r="AT2776" i="47"/>
  <c r="AR2776" i="47"/>
  <c r="AP2776" i="47"/>
  <c r="BB2775" i="47"/>
  <c r="AZ2775" i="47"/>
  <c r="AX2775" i="47"/>
  <c r="AV2775" i="47"/>
  <c r="AT2775" i="47"/>
  <c r="AR2775" i="47"/>
  <c r="AP2775" i="47"/>
  <c r="BB2774" i="47"/>
  <c r="AZ2774" i="47"/>
  <c r="AX2774" i="47"/>
  <c r="AV2774" i="47"/>
  <c r="AT2774" i="47"/>
  <c r="AR2774" i="47"/>
  <c r="AP2774" i="47"/>
  <c r="BB2773" i="47"/>
  <c r="AZ2773" i="47"/>
  <c r="AX2773" i="47"/>
  <c r="AV2773" i="47"/>
  <c r="AT2773" i="47"/>
  <c r="AR2773" i="47"/>
  <c r="AP2773" i="47"/>
  <c r="BB2772" i="47"/>
  <c r="AZ2772" i="47"/>
  <c r="AX2772" i="47"/>
  <c r="AV2772" i="47"/>
  <c r="AT2772" i="47"/>
  <c r="AR2772" i="47"/>
  <c r="AP2772" i="47"/>
  <c r="BB2771" i="47"/>
  <c r="AZ2771" i="47"/>
  <c r="AX2771" i="47"/>
  <c r="AV2771" i="47"/>
  <c r="AT2771" i="47"/>
  <c r="AR2771" i="47"/>
  <c r="AP2771" i="47"/>
  <c r="BB2770" i="47"/>
  <c r="AZ2770" i="47"/>
  <c r="AX2770" i="47"/>
  <c r="AV2770" i="47"/>
  <c r="AT2770" i="47"/>
  <c r="AR2770" i="47"/>
  <c r="AP2770" i="47"/>
  <c r="BB2769" i="47"/>
  <c r="AZ2769" i="47"/>
  <c r="AX2769" i="47"/>
  <c r="AV2769" i="47"/>
  <c r="AT2769" i="47"/>
  <c r="AR2769" i="47"/>
  <c r="AP2769" i="47"/>
  <c r="BB2768" i="47"/>
  <c r="AZ2768" i="47"/>
  <c r="AX2768" i="47"/>
  <c r="AV2768" i="47"/>
  <c r="AT2768" i="47"/>
  <c r="AR2768" i="47"/>
  <c r="AP2768" i="47"/>
  <c r="BB2767" i="47"/>
  <c r="AZ2767" i="47"/>
  <c r="AX2767" i="47"/>
  <c r="AV2767" i="47"/>
  <c r="AT2767" i="47"/>
  <c r="AR2767" i="47"/>
  <c r="AP2767" i="47"/>
  <c r="BB2766" i="47"/>
  <c r="AZ2766" i="47"/>
  <c r="AX2766" i="47"/>
  <c r="AV2766" i="47"/>
  <c r="AT2766" i="47"/>
  <c r="AR2766" i="47"/>
  <c r="AP2766" i="47"/>
  <c r="BB2765" i="47"/>
  <c r="AZ2765" i="47"/>
  <c r="AX2765" i="47"/>
  <c r="AV2765" i="47"/>
  <c r="AT2765" i="47"/>
  <c r="AR2765" i="47"/>
  <c r="AP2765" i="47"/>
  <c r="BB2764" i="47"/>
  <c r="AZ2764" i="47"/>
  <c r="AX2764" i="47"/>
  <c r="AV2764" i="47"/>
  <c r="AT2764" i="47"/>
  <c r="AR2764" i="47"/>
  <c r="AP2764" i="47"/>
  <c r="BB2763" i="47"/>
  <c r="AZ2763" i="47"/>
  <c r="AX2763" i="47"/>
  <c r="AV2763" i="47"/>
  <c r="AT2763" i="47"/>
  <c r="AR2763" i="47"/>
  <c r="AP2763" i="47"/>
  <c r="BB2762" i="47"/>
  <c r="AZ2762" i="47"/>
  <c r="AX2762" i="47"/>
  <c r="AV2762" i="47"/>
  <c r="AT2762" i="47"/>
  <c r="AR2762" i="47"/>
  <c r="AP2762" i="47"/>
  <c r="BB2761" i="47"/>
  <c r="AZ2761" i="47"/>
  <c r="AX2761" i="47"/>
  <c r="AV2761" i="47"/>
  <c r="AT2761" i="47"/>
  <c r="AR2761" i="47"/>
  <c r="AP2761" i="47"/>
  <c r="BB2760" i="47"/>
  <c r="AZ2760" i="47"/>
  <c r="AX2760" i="47"/>
  <c r="AV2760" i="47"/>
  <c r="AT2760" i="47"/>
  <c r="AR2760" i="47"/>
  <c r="AP2760" i="47"/>
  <c r="BB2759" i="47"/>
  <c r="AZ2759" i="47"/>
  <c r="AX2759" i="47"/>
  <c r="AV2759" i="47"/>
  <c r="AT2759" i="47"/>
  <c r="AR2759" i="47"/>
  <c r="AP2759" i="47"/>
  <c r="BB2758" i="47"/>
  <c r="AZ2758" i="47"/>
  <c r="AX2758" i="47"/>
  <c r="AV2758" i="47"/>
  <c r="AT2758" i="47"/>
  <c r="AR2758" i="47"/>
  <c r="AP2758" i="47"/>
  <c r="BB2757" i="47"/>
  <c r="AZ2757" i="47"/>
  <c r="AX2757" i="47"/>
  <c r="AV2757" i="47"/>
  <c r="AT2757" i="47"/>
  <c r="AR2757" i="47"/>
  <c r="AP2757" i="47"/>
  <c r="BB2756" i="47"/>
  <c r="AZ2756" i="47"/>
  <c r="AX2756" i="47"/>
  <c r="AV2756" i="47"/>
  <c r="AT2756" i="47"/>
  <c r="AR2756" i="47"/>
  <c r="AP2756" i="47"/>
  <c r="BB2755" i="47"/>
  <c r="AZ2755" i="47"/>
  <c r="AX2755" i="47"/>
  <c r="AV2755" i="47"/>
  <c r="AT2755" i="47"/>
  <c r="AR2755" i="47"/>
  <c r="AP2755" i="47"/>
  <c r="BB2754" i="47"/>
  <c r="AZ2754" i="47"/>
  <c r="AX2754" i="47"/>
  <c r="AV2754" i="47"/>
  <c r="AT2754" i="47"/>
  <c r="AR2754" i="47"/>
  <c r="AP2754" i="47"/>
  <c r="BB2753" i="47"/>
  <c r="AZ2753" i="47"/>
  <c r="AX2753" i="47"/>
  <c r="AV2753" i="47"/>
  <c r="AT2753" i="47"/>
  <c r="AR2753" i="47"/>
  <c r="AP2753" i="47"/>
  <c r="BB2752" i="47"/>
  <c r="AZ2752" i="47"/>
  <c r="AX2752" i="47"/>
  <c r="AV2752" i="47"/>
  <c r="AT2752" i="47"/>
  <c r="AR2752" i="47"/>
  <c r="AP2752" i="47"/>
  <c r="BB2751" i="47"/>
  <c r="AZ2751" i="47"/>
  <c r="AX2751" i="47"/>
  <c r="AV2751" i="47"/>
  <c r="AT2751" i="47"/>
  <c r="AR2751" i="47"/>
  <c r="AP2751" i="47"/>
  <c r="BB2750" i="47"/>
  <c r="AZ2750" i="47"/>
  <c r="AX2750" i="47"/>
  <c r="AV2750" i="47"/>
  <c r="AT2750" i="47"/>
  <c r="AR2750" i="47"/>
  <c r="AP2750" i="47"/>
  <c r="BB2749" i="47"/>
  <c r="AZ2749" i="47"/>
  <c r="AX2749" i="47"/>
  <c r="AV2749" i="47"/>
  <c r="AT2749" i="47"/>
  <c r="AR2749" i="47"/>
  <c r="AP2749" i="47"/>
  <c r="BB2748" i="47"/>
  <c r="AZ2748" i="47"/>
  <c r="AX2748" i="47"/>
  <c r="AV2748" i="47"/>
  <c r="AT2748" i="47"/>
  <c r="AR2748" i="47"/>
  <c r="AP2748" i="47"/>
  <c r="BB2747" i="47"/>
  <c r="AZ2747" i="47"/>
  <c r="AX2747" i="47"/>
  <c r="AV2747" i="47"/>
  <c r="AT2747" i="47"/>
  <c r="AR2747" i="47"/>
  <c r="AP2747" i="47"/>
  <c r="BB2746" i="47"/>
  <c r="AZ2746" i="47"/>
  <c r="AX2746" i="47"/>
  <c r="AV2746" i="47"/>
  <c r="AT2746" i="47"/>
  <c r="AR2746" i="47"/>
  <c r="AP2746" i="47"/>
  <c r="BB2745" i="47"/>
  <c r="AZ2745" i="47"/>
  <c r="AX2745" i="47"/>
  <c r="AV2745" i="47"/>
  <c r="AT2745" i="47"/>
  <c r="AR2745" i="47"/>
  <c r="AP2745" i="47"/>
  <c r="BB2744" i="47"/>
  <c r="AZ2744" i="47"/>
  <c r="AX2744" i="47"/>
  <c r="AV2744" i="47"/>
  <c r="AT2744" i="47"/>
  <c r="AR2744" i="47"/>
  <c r="AP2744" i="47"/>
  <c r="BB2743" i="47"/>
  <c r="AZ2743" i="47"/>
  <c r="AX2743" i="47"/>
  <c r="AV2743" i="47"/>
  <c r="AT2743" i="47"/>
  <c r="AR2743" i="47"/>
  <c r="AP2743" i="47"/>
  <c r="BB2742" i="47"/>
  <c r="AZ2742" i="47"/>
  <c r="AX2742" i="47"/>
  <c r="AV2742" i="47"/>
  <c r="AT2742" i="47"/>
  <c r="AR2742" i="47"/>
  <c r="AP2742" i="47"/>
  <c r="BB2741" i="47"/>
  <c r="AZ2741" i="47"/>
  <c r="AX2741" i="47"/>
  <c r="AV2741" i="47"/>
  <c r="AT2741" i="47"/>
  <c r="AR2741" i="47"/>
  <c r="AP2741" i="47"/>
  <c r="BB2740" i="47"/>
  <c r="AZ2740" i="47"/>
  <c r="AX2740" i="47"/>
  <c r="AV2740" i="47"/>
  <c r="AT2740" i="47"/>
  <c r="AR2740" i="47"/>
  <c r="AP2740" i="47"/>
  <c r="BB2739" i="47"/>
  <c r="AZ2739" i="47"/>
  <c r="AX2739" i="47"/>
  <c r="AV2739" i="47"/>
  <c r="AT2739" i="47"/>
  <c r="AR2739" i="47"/>
  <c r="AP2739" i="47"/>
  <c r="BB2738" i="47"/>
  <c r="AZ2738" i="47"/>
  <c r="AX2738" i="47"/>
  <c r="AV2738" i="47"/>
  <c r="AT2738" i="47"/>
  <c r="AR2738" i="47"/>
  <c r="AP2738" i="47"/>
  <c r="BB2737" i="47"/>
  <c r="AZ2737" i="47"/>
  <c r="AX2737" i="47"/>
  <c r="AV2737" i="47"/>
  <c r="AT2737" i="47"/>
  <c r="AR2737" i="47"/>
  <c r="AP2737" i="47"/>
  <c r="BB2736" i="47"/>
  <c r="AZ2736" i="47"/>
  <c r="AX2736" i="47"/>
  <c r="AV2736" i="47"/>
  <c r="AT2736" i="47"/>
  <c r="AR2736" i="47"/>
  <c r="AP2736" i="47"/>
  <c r="BB2735" i="47"/>
  <c r="AZ2735" i="47"/>
  <c r="AX2735" i="47"/>
  <c r="AV2735" i="47"/>
  <c r="AT2735" i="47"/>
  <c r="AR2735" i="47"/>
  <c r="AP2735" i="47"/>
  <c r="BB2734" i="47"/>
  <c r="AZ2734" i="47"/>
  <c r="AX2734" i="47"/>
  <c r="AV2734" i="47"/>
  <c r="AT2734" i="47"/>
  <c r="AR2734" i="47"/>
  <c r="AP2734" i="47"/>
  <c r="BB2733" i="47"/>
  <c r="AZ2733" i="47"/>
  <c r="AX2733" i="47"/>
  <c r="AV2733" i="47"/>
  <c r="AT2733" i="47"/>
  <c r="AR2733" i="47"/>
  <c r="AP2733" i="47"/>
  <c r="BB2732" i="47"/>
  <c r="AZ2732" i="47"/>
  <c r="AX2732" i="47"/>
  <c r="AV2732" i="47"/>
  <c r="AT2732" i="47"/>
  <c r="AR2732" i="47"/>
  <c r="AP2732" i="47"/>
  <c r="BB2731" i="47"/>
  <c r="AZ2731" i="47"/>
  <c r="AX2731" i="47"/>
  <c r="AV2731" i="47"/>
  <c r="AT2731" i="47"/>
  <c r="AR2731" i="47"/>
  <c r="AP2731" i="47"/>
  <c r="BB2730" i="47"/>
  <c r="AZ2730" i="47"/>
  <c r="AX2730" i="47"/>
  <c r="AV2730" i="47"/>
  <c r="AT2730" i="47"/>
  <c r="AR2730" i="47"/>
  <c r="AP2730" i="47"/>
  <c r="BB2729" i="47"/>
  <c r="AZ2729" i="47"/>
  <c r="AX2729" i="47"/>
  <c r="AV2729" i="47"/>
  <c r="AT2729" i="47"/>
  <c r="AR2729" i="47"/>
  <c r="AP2729" i="47"/>
  <c r="BB2728" i="47"/>
  <c r="AZ2728" i="47"/>
  <c r="AX2728" i="47"/>
  <c r="AV2728" i="47"/>
  <c r="AT2728" i="47"/>
  <c r="AR2728" i="47"/>
  <c r="AP2728" i="47"/>
  <c r="BB2727" i="47"/>
  <c r="AZ2727" i="47"/>
  <c r="AX2727" i="47"/>
  <c r="AV2727" i="47"/>
  <c r="AT2727" i="47"/>
  <c r="AR2727" i="47"/>
  <c r="AP2727" i="47"/>
  <c r="BB2726" i="47"/>
  <c r="AZ2726" i="47"/>
  <c r="AX2726" i="47"/>
  <c r="AV2726" i="47"/>
  <c r="AT2726" i="47"/>
  <c r="AR2726" i="47"/>
  <c r="AP2726" i="47"/>
  <c r="BB2725" i="47"/>
  <c r="AZ2725" i="47"/>
  <c r="AX2725" i="47"/>
  <c r="AV2725" i="47"/>
  <c r="AT2725" i="47"/>
  <c r="AR2725" i="47"/>
  <c r="AP2725" i="47"/>
  <c r="BB2724" i="47"/>
  <c r="AZ2724" i="47"/>
  <c r="AX2724" i="47"/>
  <c r="AV2724" i="47"/>
  <c r="AT2724" i="47"/>
  <c r="AR2724" i="47"/>
  <c r="AP2724" i="47"/>
  <c r="BB2723" i="47"/>
  <c r="AZ2723" i="47"/>
  <c r="AX2723" i="47"/>
  <c r="AV2723" i="47"/>
  <c r="AT2723" i="47"/>
  <c r="AR2723" i="47"/>
  <c r="AP2723" i="47"/>
  <c r="BB2722" i="47"/>
  <c r="AZ2722" i="47"/>
  <c r="AX2722" i="47"/>
  <c r="AV2722" i="47"/>
  <c r="AT2722" i="47"/>
  <c r="AR2722" i="47"/>
  <c r="AP2722" i="47"/>
  <c r="BB2721" i="47"/>
  <c r="AZ2721" i="47"/>
  <c r="AX2721" i="47"/>
  <c r="AV2721" i="47"/>
  <c r="AT2721" i="47"/>
  <c r="AR2721" i="47"/>
  <c r="AP2721" i="47"/>
  <c r="BB2720" i="47"/>
  <c r="AZ2720" i="47"/>
  <c r="AX2720" i="47"/>
  <c r="AV2720" i="47"/>
  <c r="AT2720" i="47"/>
  <c r="AR2720" i="47"/>
  <c r="AP2720" i="47"/>
  <c r="BB2719" i="47"/>
  <c r="AZ2719" i="47"/>
  <c r="AX2719" i="47"/>
  <c r="AV2719" i="47"/>
  <c r="AT2719" i="47"/>
  <c r="AR2719" i="47"/>
  <c r="AP2719" i="47"/>
  <c r="BB2718" i="47"/>
  <c r="AZ2718" i="47"/>
  <c r="AX2718" i="47"/>
  <c r="AV2718" i="47"/>
  <c r="AT2718" i="47"/>
  <c r="AR2718" i="47"/>
  <c r="AP2718" i="47"/>
  <c r="BB2717" i="47"/>
  <c r="AZ2717" i="47"/>
  <c r="AX2717" i="47"/>
  <c r="AV2717" i="47"/>
  <c r="AT2717" i="47"/>
  <c r="AR2717" i="47"/>
  <c r="AP2717" i="47"/>
  <c r="BB2716" i="47"/>
  <c r="AZ2716" i="47"/>
  <c r="AX2716" i="47"/>
  <c r="AV2716" i="47"/>
  <c r="AT2716" i="47"/>
  <c r="AR2716" i="47"/>
  <c r="AP2716" i="47"/>
  <c r="BB2715" i="47"/>
  <c r="AZ2715" i="47"/>
  <c r="AX2715" i="47"/>
  <c r="AV2715" i="47"/>
  <c r="AT2715" i="47"/>
  <c r="AR2715" i="47"/>
  <c r="AP2715" i="47"/>
  <c r="BB2714" i="47"/>
  <c r="AZ2714" i="47"/>
  <c r="AX2714" i="47"/>
  <c r="AV2714" i="47"/>
  <c r="AT2714" i="47"/>
  <c r="AR2714" i="47"/>
  <c r="AP2714" i="47"/>
  <c r="BB2713" i="47"/>
  <c r="AZ2713" i="47"/>
  <c r="AX2713" i="47"/>
  <c r="AV2713" i="47"/>
  <c r="AT2713" i="47"/>
  <c r="AR2713" i="47"/>
  <c r="AP2713" i="47"/>
  <c r="BB2712" i="47"/>
  <c r="AZ2712" i="47"/>
  <c r="AX2712" i="47"/>
  <c r="AV2712" i="47"/>
  <c r="AT2712" i="47"/>
  <c r="AR2712" i="47"/>
  <c r="AP2712" i="47"/>
  <c r="BB2711" i="47"/>
  <c r="AZ2711" i="47"/>
  <c r="AX2711" i="47"/>
  <c r="AV2711" i="47"/>
  <c r="AT2711" i="47"/>
  <c r="AR2711" i="47"/>
  <c r="AP2711" i="47"/>
  <c r="BB2710" i="47"/>
  <c r="AZ2710" i="47"/>
  <c r="AX2710" i="47"/>
  <c r="AV2710" i="47"/>
  <c r="AT2710" i="47"/>
  <c r="AR2710" i="47"/>
  <c r="AP2710" i="47"/>
  <c r="BB2709" i="47"/>
  <c r="AZ2709" i="47"/>
  <c r="AX2709" i="47"/>
  <c r="AV2709" i="47"/>
  <c r="AT2709" i="47"/>
  <c r="AR2709" i="47"/>
  <c r="AP2709" i="47"/>
  <c r="BB2708" i="47"/>
  <c r="AZ2708" i="47"/>
  <c r="AX2708" i="47"/>
  <c r="AV2708" i="47"/>
  <c r="AT2708" i="47"/>
  <c r="AR2708" i="47"/>
  <c r="AP2708" i="47"/>
  <c r="BB2707" i="47"/>
  <c r="AZ2707" i="47"/>
  <c r="AX2707" i="47"/>
  <c r="AV2707" i="47"/>
  <c r="AT2707" i="47"/>
  <c r="AR2707" i="47"/>
  <c r="AP2707" i="47"/>
  <c r="BB2706" i="47"/>
  <c r="AZ2706" i="47"/>
  <c r="AX2706" i="47"/>
  <c r="AV2706" i="47"/>
  <c r="AT2706" i="47"/>
  <c r="AR2706" i="47"/>
  <c r="AP2706" i="47"/>
  <c r="BB2705" i="47"/>
  <c r="AZ2705" i="47"/>
  <c r="AX2705" i="47"/>
  <c r="AV2705" i="47"/>
  <c r="AT2705" i="47"/>
  <c r="AR2705" i="47"/>
  <c r="AP2705" i="47"/>
  <c r="BB2704" i="47"/>
  <c r="AZ2704" i="47"/>
  <c r="AX2704" i="47"/>
  <c r="AV2704" i="47"/>
  <c r="AT2704" i="47"/>
  <c r="AR2704" i="47"/>
  <c r="AP2704" i="47"/>
  <c r="BB2703" i="47"/>
  <c r="AZ2703" i="47"/>
  <c r="AX2703" i="47"/>
  <c r="AV2703" i="47"/>
  <c r="AT2703" i="47"/>
  <c r="AR2703" i="47"/>
  <c r="AP2703" i="47"/>
  <c r="BB2702" i="47"/>
  <c r="AZ2702" i="47"/>
  <c r="AX2702" i="47"/>
  <c r="AV2702" i="47"/>
  <c r="AT2702" i="47"/>
  <c r="AR2702" i="47"/>
  <c r="AP2702" i="47"/>
  <c r="BB2701" i="47"/>
  <c r="AZ2701" i="47"/>
  <c r="AX2701" i="47"/>
  <c r="AV2701" i="47"/>
  <c r="AT2701" i="47"/>
  <c r="AR2701" i="47"/>
  <c r="AP2701" i="47"/>
  <c r="BB2700" i="47"/>
  <c r="AZ2700" i="47"/>
  <c r="AX2700" i="47"/>
  <c r="AV2700" i="47"/>
  <c r="AT2700" i="47"/>
  <c r="AR2700" i="47"/>
  <c r="AP2700" i="47"/>
  <c r="BB2699" i="47"/>
  <c r="AZ2699" i="47"/>
  <c r="AX2699" i="47"/>
  <c r="AV2699" i="47"/>
  <c r="AT2699" i="47"/>
  <c r="AR2699" i="47"/>
  <c r="AP2699" i="47"/>
  <c r="BB2698" i="47"/>
  <c r="AZ2698" i="47"/>
  <c r="AX2698" i="47"/>
  <c r="AV2698" i="47"/>
  <c r="AT2698" i="47"/>
  <c r="AR2698" i="47"/>
  <c r="AP2698" i="47"/>
  <c r="BB2697" i="47"/>
  <c r="AZ2697" i="47"/>
  <c r="AX2697" i="47"/>
  <c r="AV2697" i="47"/>
  <c r="AT2697" i="47"/>
  <c r="AR2697" i="47"/>
  <c r="AP2697" i="47"/>
  <c r="BB2696" i="47"/>
  <c r="AZ2696" i="47"/>
  <c r="AX2696" i="47"/>
  <c r="AV2696" i="47"/>
  <c r="AT2696" i="47"/>
  <c r="AR2696" i="47"/>
  <c r="AP2696" i="47"/>
  <c r="BB2695" i="47"/>
  <c r="AZ2695" i="47"/>
  <c r="AX2695" i="47"/>
  <c r="AV2695" i="47"/>
  <c r="AT2695" i="47"/>
  <c r="AR2695" i="47"/>
  <c r="AP2695" i="47"/>
  <c r="BB2694" i="47"/>
  <c r="AZ2694" i="47"/>
  <c r="AX2694" i="47"/>
  <c r="AV2694" i="47"/>
  <c r="AT2694" i="47"/>
  <c r="AR2694" i="47"/>
  <c r="AP2694" i="47"/>
  <c r="BB2693" i="47"/>
  <c r="AZ2693" i="47"/>
  <c r="AX2693" i="47"/>
  <c r="AV2693" i="47"/>
  <c r="AT2693" i="47"/>
  <c r="AR2693" i="47"/>
  <c r="AP2693" i="47"/>
  <c r="BB2692" i="47"/>
  <c r="AZ2692" i="47"/>
  <c r="AX2692" i="47"/>
  <c r="AV2692" i="47"/>
  <c r="AT2692" i="47"/>
  <c r="AR2692" i="47"/>
  <c r="AP2692" i="47"/>
  <c r="BB2691" i="47"/>
  <c r="AZ2691" i="47"/>
  <c r="AX2691" i="47"/>
  <c r="AV2691" i="47"/>
  <c r="AT2691" i="47"/>
  <c r="AR2691" i="47"/>
  <c r="AP2691" i="47"/>
  <c r="BB2690" i="47"/>
  <c r="AZ2690" i="47"/>
  <c r="AX2690" i="47"/>
  <c r="AV2690" i="47"/>
  <c r="AT2690" i="47"/>
  <c r="AR2690" i="47"/>
  <c r="AP2690" i="47"/>
  <c r="BB2689" i="47"/>
  <c r="AZ2689" i="47"/>
  <c r="AX2689" i="47"/>
  <c r="AV2689" i="47"/>
  <c r="AT2689" i="47"/>
  <c r="AR2689" i="47"/>
  <c r="AP2689" i="47"/>
  <c r="BB2688" i="47"/>
  <c r="AZ2688" i="47"/>
  <c r="AX2688" i="47"/>
  <c r="AV2688" i="47"/>
  <c r="AT2688" i="47"/>
  <c r="AR2688" i="47"/>
  <c r="AP2688" i="47"/>
  <c r="BB2687" i="47"/>
  <c r="AZ2687" i="47"/>
  <c r="AX2687" i="47"/>
  <c r="AV2687" i="47"/>
  <c r="AT2687" i="47"/>
  <c r="AR2687" i="47"/>
  <c r="AP2687" i="47"/>
  <c r="BB2686" i="47"/>
  <c r="AZ2686" i="47"/>
  <c r="AX2686" i="47"/>
  <c r="AV2686" i="47"/>
  <c r="AT2686" i="47"/>
  <c r="AR2686" i="47"/>
  <c r="AP2686" i="47"/>
  <c r="BB2685" i="47"/>
  <c r="AZ2685" i="47"/>
  <c r="AX2685" i="47"/>
  <c r="AV2685" i="47"/>
  <c r="AT2685" i="47"/>
  <c r="AR2685" i="47"/>
  <c r="AP2685" i="47"/>
  <c r="BB2684" i="47"/>
  <c r="AZ2684" i="47"/>
  <c r="AX2684" i="47"/>
  <c r="AV2684" i="47"/>
  <c r="AT2684" i="47"/>
  <c r="AR2684" i="47"/>
  <c r="AP2684" i="47"/>
  <c r="BB2683" i="47"/>
  <c r="AZ2683" i="47"/>
  <c r="AX2683" i="47"/>
  <c r="AV2683" i="47"/>
  <c r="AT2683" i="47"/>
  <c r="AR2683" i="47"/>
  <c r="AP2683" i="47"/>
  <c r="BB2682" i="47"/>
  <c r="AZ2682" i="47"/>
  <c r="AX2682" i="47"/>
  <c r="AV2682" i="47"/>
  <c r="AT2682" i="47"/>
  <c r="AR2682" i="47"/>
  <c r="AP2682" i="47"/>
  <c r="BB2681" i="47"/>
  <c r="AZ2681" i="47"/>
  <c r="AX2681" i="47"/>
  <c r="AV2681" i="47"/>
  <c r="AT2681" i="47"/>
  <c r="AR2681" i="47"/>
  <c r="AP2681" i="47"/>
  <c r="BB2680" i="47"/>
  <c r="AZ2680" i="47"/>
  <c r="AX2680" i="47"/>
  <c r="AV2680" i="47"/>
  <c r="AT2680" i="47"/>
  <c r="AR2680" i="47"/>
  <c r="AP2680" i="47"/>
  <c r="BB2679" i="47"/>
  <c r="AZ2679" i="47"/>
  <c r="AX2679" i="47"/>
  <c r="AV2679" i="47"/>
  <c r="AT2679" i="47"/>
  <c r="AR2679" i="47"/>
  <c r="AP2679" i="47"/>
  <c r="BB2678" i="47"/>
  <c r="AZ2678" i="47"/>
  <c r="AX2678" i="47"/>
  <c r="AV2678" i="47"/>
  <c r="AT2678" i="47"/>
  <c r="AR2678" i="47"/>
  <c r="AP2678" i="47"/>
  <c r="BB2677" i="47"/>
  <c r="AZ2677" i="47"/>
  <c r="AX2677" i="47"/>
  <c r="AV2677" i="47"/>
  <c r="AT2677" i="47"/>
  <c r="AR2677" i="47"/>
  <c r="AP2677" i="47"/>
  <c r="BB2676" i="47"/>
  <c r="AZ2676" i="47"/>
  <c r="AX2676" i="47"/>
  <c r="AV2676" i="47"/>
  <c r="AT2676" i="47"/>
  <c r="AR2676" i="47"/>
  <c r="AP2676" i="47"/>
  <c r="BB2675" i="47"/>
  <c r="AZ2675" i="47"/>
  <c r="AX2675" i="47"/>
  <c r="AV2675" i="47"/>
  <c r="AT2675" i="47"/>
  <c r="AR2675" i="47"/>
  <c r="AP2675" i="47"/>
  <c r="BB2674" i="47"/>
  <c r="AZ2674" i="47"/>
  <c r="AX2674" i="47"/>
  <c r="AV2674" i="47"/>
  <c r="AT2674" i="47"/>
  <c r="AR2674" i="47"/>
  <c r="AP2674" i="47"/>
  <c r="BB2673" i="47"/>
  <c r="AZ2673" i="47"/>
  <c r="AX2673" i="47"/>
  <c r="AV2673" i="47"/>
  <c r="AT2673" i="47"/>
  <c r="AR2673" i="47"/>
  <c r="AP2673" i="47"/>
  <c r="BB2672" i="47"/>
  <c r="AZ2672" i="47"/>
  <c r="AX2672" i="47"/>
  <c r="AV2672" i="47"/>
  <c r="AT2672" i="47"/>
  <c r="AR2672" i="47"/>
  <c r="AP2672" i="47"/>
  <c r="BB2671" i="47"/>
  <c r="AZ2671" i="47"/>
  <c r="AX2671" i="47"/>
  <c r="AV2671" i="47"/>
  <c r="AT2671" i="47"/>
  <c r="AR2671" i="47"/>
  <c r="AP2671" i="47"/>
  <c r="BB2670" i="47"/>
  <c r="AZ2670" i="47"/>
  <c r="AX2670" i="47"/>
  <c r="AV2670" i="47"/>
  <c r="AT2670" i="47"/>
  <c r="AR2670" i="47"/>
  <c r="AP2670" i="47"/>
  <c r="BB2669" i="47"/>
  <c r="AZ2669" i="47"/>
  <c r="AX2669" i="47"/>
  <c r="AV2669" i="47"/>
  <c r="AT2669" i="47"/>
  <c r="AR2669" i="47"/>
  <c r="AP2669" i="47"/>
  <c r="BB2668" i="47"/>
  <c r="AZ2668" i="47"/>
  <c r="AX2668" i="47"/>
  <c r="AV2668" i="47"/>
  <c r="AT2668" i="47"/>
  <c r="AR2668" i="47"/>
  <c r="AP2668" i="47"/>
  <c r="BB2667" i="47"/>
  <c r="AZ2667" i="47"/>
  <c r="AX2667" i="47"/>
  <c r="AV2667" i="47"/>
  <c r="AT2667" i="47"/>
  <c r="AR2667" i="47"/>
  <c r="AP2667" i="47"/>
  <c r="BB2666" i="47"/>
  <c r="AZ2666" i="47"/>
  <c r="AX2666" i="47"/>
  <c r="AV2666" i="47"/>
  <c r="AT2666" i="47"/>
  <c r="AR2666" i="47"/>
  <c r="AP2666" i="47"/>
  <c r="BB2665" i="47"/>
  <c r="AZ2665" i="47"/>
  <c r="AX2665" i="47"/>
  <c r="AV2665" i="47"/>
  <c r="AT2665" i="47"/>
  <c r="AR2665" i="47"/>
  <c r="AP2665" i="47"/>
  <c r="BB2664" i="47"/>
  <c r="AZ2664" i="47"/>
  <c r="AX2664" i="47"/>
  <c r="AV2664" i="47"/>
  <c r="AT2664" i="47"/>
  <c r="AR2664" i="47"/>
  <c r="AP2664" i="47"/>
  <c r="BB2663" i="47"/>
  <c r="AZ2663" i="47"/>
  <c r="AX2663" i="47"/>
  <c r="AV2663" i="47"/>
  <c r="AT2663" i="47"/>
  <c r="AR2663" i="47"/>
  <c r="AP2663" i="47"/>
  <c r="BB2662" i="47"/>
  <c r="AZ2662" i="47"/>
  <c r="AX2662" i="47"/>
  <c r="AV2662" i="47"/>
  <c r="AT2662" i="47"/>
  <c r="AR2662" i="47"/>
  <c r="AP2662" i="47"/>
  <c r="BB2661" i="47"/>
  <c r="AZ2661" i="47"/>
  <c r="AX2661" i="47"/>
  <c r="AV2661" i="47"/>
  <c r="AT2661" i="47"/>
  <c r="AR2661" i="47"/>
  <c r="AP2661" i="47"/>
  <c r="BB2660" i="47"/>
  <c r="AZ2660" i="47"/>
  <c r="AX2660" i="47"/>
  <c r="AV2660" i="47"/>
  <c r="AT2660" i="47"/>
  <c r="AR2660" i="47"/>
  <c r="AP2660" i="47"/>
  <c r="BB2659" i="47"/>
  <c r="AZ2659" i="47"/>
  <c r="AX2659" i="47"/>
  <c r="AV2659" i="47"/>
  <c r="AT2659" i="47"/>
  <c r="AR2659" i="47"/>
  <c r="AP2659" i="47"/>
  <c r="BB2658" i="47"/>
  <c r="AZ2658" i="47"/>
  <c r="AX2658" i="47"/>
  <c r="AV2658" i="47"/>
  <c r="AT2658" i="47"/>
  <c r="AR2658" i="47"/>
  <c r="AP2658" i="47"/>
  <c r="BB2657" i="47"/>
  <c r="AZ2657" i="47"/>
  <c r="AX2657" i="47"/>
  <c r="AV2657" i="47"/>
  <c r="AT2657" i="47"/>
  <c r="AR2657" i="47"/>
  <c r="AP2657" i="47"/>
  <c r="BB2656" i="47"/>
  <c r="AZ2656" i="47"/>
  <c r="AX2656" i="47"/>
  <c r="AV2656" i="47"/>
  <c r="AT2656" i="47"/>
  <c r="AR2656" i="47"/>
  <c r="AP2656" i="47"/>
  <c r="BB2655" i="47"/>
  <c r="AZ2655" i="47"/>
  <c r="AX2655" i="47"/>
  <c r="AV2655" i="47"/>
  <c r="AT2655" i="47"/>
  <c r="AR2655" i="47"/>
  <c r="AP2655" i="47"/>
  <c r="BB2654" i="47"/>
  <c r="AZ2654" i="47"/>
  <c r="AX2654" i="47"/>
  <c r="AV2654" i="47"/>
  <c r="AT2654" i="47"/>
  <c r="AR2654" i="47"/>
  <c r="AP2654" i="47"/>
  <c r="BB2653" i="47"/>
  <c r="AZ2653" i="47"/>
  <c r="AX2653" i="47"/>
  <c r="AV2653" i="47"/>
  <c r="AT2653" i="47"/>
  <c r="AR2653" i="47"/>
  <c r="AP2653" i="47"/>
  <c r="BB2652" i="47"/>
  <c r="AZ2652" i="47"/>
  <c r="AX2652" i="47"/>
  <c r="AV2652" i="47"/>
  <c r="AT2652" i="47"/>
  <c r="AR2652" i="47"/>
  <c r="AP2652" i="47"/>
  <c r="BB2651" i="47"/>
  <c r="AZ2651" i="47"/>
  <c r="AX2651" i="47"/>
  <c r="AV2651" i="47"/>
  <c r="AT2651" i="47"/>
  <c r="AR2651" i="47"/>
  <c r="AP2651" i="47"/>
  <c r="BB2650" i="47"/>
  <c r="AZ2650" i="47"/>
  <c r="AX2650" i="47"/>
  <c r="AV2650" i="47"/>
  <c r="AT2650" i="47"/>
  <c r="AR2650" i="47"/>
  <c r="AP2650" i="47"/>
  <c r="BB2649" i="47"/>
  <c r="AZ2649" i="47"/>
  <c r="AX2649" i="47"/>
  <c r="AV2649" i="47"/>
  <c r="AT2649" i="47"/>
  <c r="AR2649" i="47"/>
  <c r="AP2649" i="47"/>
  <c r="BB2648" i="47"/>
  <c r="AZ2648" i="47"/>
  <c r="AX2648" i="47"/>
  <c r="AV2648" i="47"/>
  <c r="AT2648" i="47"/>
  <c r="AR2648" i="47"/>
  <c r="AP2648" i="47"/>
  <c r="BB2647" i="47"/>
  <c r="AZ2647" i="47"/>
  <c r="AX2647" i="47"/>
  <c r="AV2647" i="47"/>
  <c r="AT2647" i="47"/>
  <c r="AR2647" i="47"/>
  <c r="AP2647" i="47"/>
  <c r="BB2646" i="47"/>
  <c r="AZ2646" i="47"/>
  <c r="AX2646" i="47"/>
  <c r="AV2646" i="47"/>
  <c r="AT2646" i="47"/>
  <c r="AR2646" i="47"/>
  <c r="AP2646" i="47"/>
  <c r="BB2645" i="47"/>
  <c r="AZ2645" i="47"/>
  <c r="AX2645" i="47"/>
  <c r="AV2645" i="47"/>
  <c r="AT2645" i="47"/>
  <c r="AR2645" i="47"/>
  <c r="AP2645" i="47"/>
  <c r="BB2644" i="47"/>
  <c r="AZ2644" i="47"/>
  <c r="AX2644" i="47"/>
  <c r="AV2644" i="47"/>
  <c r="AT2644" i="47"/>
  <c r="AR2644" i="47"/>
  <c r="AP2644" i="47"/>
  <c r="BB2643" i="47"/>
  <c r="AZ2643" i="47"/>
  <c r="AX2643" i="47"/>
  <c r="AV2643" i="47"/>
  <c r="AT2643" i="47"/>
  <c r="AR2643" i="47"/>
  <c r="AP2643" i="47"/>
  <c r="BB2642" i="47"/>
  <c r="AZ2642" i="47"/>
  <c r="AX2642" i="47"/>
  <c r="AV2642" i="47"/>
  <c r="AT2642" i="47"/>
  <c r="AR2642" i="47"/>
  <c r="AP2642" i="47"/>
  <c r="BB2641" i="47"/>
  <c r="AZ2641" i="47"/>
  <c r="AX2641" i="47"/>
  <c r="AV2641" i="47"/>
  <c r="AT2641" i="47"/>
  <c r="AR2641" i="47"/>
  <c r="AP2641" i="47"/>
  <c r="BB2640" i="47"/>
  <c r="AZ2640" i="47"/>
  <c r="AX2640" i="47"/>
  <c r="AV2640" i="47"/>
  <c r="AT2640" i="47"/>
  <c r="AR2640" i="47"/>
  <c r="AP2640" i="47"/>
  <c r="BB2639" i="47"/>
  <c r="AZ2639" i="47"/>
  <c r="AX2639" i="47"/>
  <c r="AV2639" i="47"/>
  <c r="AT2639" i="47"/>
  <c r="AR2639" i="47"/>
  <c r="AP2639" i="47"/>
  <c r="BB2638" i="47"/>
  <c r="AZ2638" i="47"/>
  <c r="AX2638" i="47"/>
  <c r="AV2638" i="47"/>
  <c r="AT2638" i="47"/>
  <c r="AR2638" i="47"/>
  <c r="AP2638" i="47"/>
  <c r="BB2637" i="47"/>
  <c r="AZ2637" i="47"/>
  <c r="AX2637" i="47"/>
  <c r="AV2637" i="47"/>
  <c r="AT2637" i="47"/>
  <c r="AR2637" i="47"/>
  <c r="AP2637" i="47"/>
  <c r="BB2636" i="47"/>
  <c r="AZ2636" i="47"/>
  <c r="AX2636" i="47"/>
  <c r="AV2636" i="47"/>
  <c r="AT2636" i="47"/>
  <c r="AR2636" i="47"/>
  <c r="AP2636" i="47"/>
  <c r="BB2635" i="47"/>
  <c r="AZ2635" i="47"/>
  <c r="AX2635" i="47"/>
  <c r="AV2635" i="47"/>
  <c r="AT2635" i="47"/>
  <c r="AR2635" i="47"/>
  <c r="AP2635" i="47"/>
  <c r="BB2634" i="47"/>
  <c r="AZ2634" i="47"/>
  <c r="AX2634" i="47"/>
  <c r="AV2634" i="47"/>
  <c r="AT2634" i="47"/>
  <c r="AR2634" i="47"/>
  <c r="AP2634" i="47"/>
  <c r="BB2633" i="47"/>
  <c r="AZ2633" i="47"/>
  <c r="AX2633" i="47"/>
  <c r="AV2633" i="47"/>
  <c r="AT2633" i="47"/>
  <c r="AR2633" i="47"/>
  <c r="AP2633" i="47"/>
  <c r="BB2632" i="47"/>
  <c r="AZ2632" i="47"/>
  <c r="AX2632" i="47"/>
  <c r="AV2632" i="47"/>
  <c r="AT2632" i="47"/>
  <c r="AR2632" i="47"/>
  <c r="AP2632" i="47"/>
  <c r="BB2631" i="47"/>
  <c r="AZ2631" i="47"/>
  <c r="AX2631" i="47"/>
  <c r="AV2631" i="47"/>
  <c r="AT2631" i="47"/>
  <c r="AR2631" i="47"/>
  <c r="AP2631" i="47"/>
  <c r="BB2630" i="47"/>
  <c r="AZ2630" i="47"/>
  <c r="AX2630" i="47"/>
  <c r="AV2630" i="47"/>
  <c r="AT2630" i="47"/>
  <c r="AR2630" i="47"/>
  <c r="AP2630" i="47"/>
  <c r="BB2629" i="47"/>
  <c r="AZ2629" i="47"/>
  <c r="AX2629" i="47"/>
  <c r="AV2629" i="47"/>
  <c r="AT2629" i="47"/>
  <c r="AR2629" i="47"/>
  <c r="AP2629" i="47"/>
  <c r="BB2628" i="47"/>
  <c r="AZ2628" i="47"/>
  <c r="AX2628" i="47"/>
  <c r="AV2628" i="47"/>
  <c r="AT2628" i="47"/>
  <c r="AR2628" i="47"/>
  <c r="AP2628" i="47"/>
  <c r="BB2627" i="47"/>
  <c r="AZ2627" i="47"/>
  <c r="AX2627" i="47"/>
  <c r="AV2627" i="47"/>
  <c r="AT2627" i="47"/>
  <c r="AR2627" i="47"/>
  <c r="AP2627" i="47"/>
  <c r="BB2626" i="47"/>
  <c r="AZ2626" i="47"/>
  <c r="AX2626" i="47"/>
  <c r="AV2626" i="47"/>
  <c r="AT2626" i="47"/>
  <c r="AR2626" i="47"/>
  <c r="AP2626" i="47"/>
  <c r="BB2625" i="47"/>
  <c r="AZ2625" i="47"/>
  <c r="AX2625" i="47"/>
  <c r="AV2625" i="47"/>
  <c r="AT2625" i="47"/>
  <c r="AR2625" i="47"/>
  <c r="AP2625" i="47"/>
  <c r="BB2624" i="47"/>
  <c r="AZ2624" i="47"/>
  <c r="AX2624" i="47"/>
  <c r="AV2624" i="47"/>
  <c r="AT2624" i="47"/>
  <c r="AR2624" i="47"/>
  <c r="AP2624" i="47"/>
  <c r="BB2623" i="47"/>
  <c r="AZ2623" i="47"/>
  <c r="AX2623" i="47"/>
  <c r="AV2623" i="47"/>
  <c r="AT2623" i="47"/>
  <c r="AR2623" i="47"/>
  <c r="AP2623" i="47"/>
  <c r="BB2622" i="47"/>
  <c r="AZ2622" i="47"/>
  <c r="AX2622" i="47"/>
  <c r="AV2622" i="47"/>
  <c r="AT2622" i="47"/>
  <c r="AR2622" i="47"/>
  <c r="AP2622" i="47"/>
  <c r="BB2621" i="47"/>
  <c r="AZ2621" i="47"/>
  <c r="AX2621" i="47"/>
  <c r="AV2621" i="47"/>
  <c r="AT2621" i="47"/>
  <c r="AR2621" i="47"/>
  <c r="AP2621" i="47"/>
  <c r="BB2620" i="47"/>
  <c r="AZ2620" i="47"/>
  <c r="AX2620" i="47"/>
  <c r="AV2620" i="47"/>
  <c r="AT2620" i="47"/>
  <c r="AR2620" i="47"/>
  <c r="AP2620" i="47"/>
  <c r="BB2619" i="47"/>
  <c r="AZ2619" i="47"/>
  <c r="AX2619" i="47"/>
  <c r="AV2619" i="47"/>
  <c r="AT2619" i="47"/>
  <c r="AR2619" i="47"/>
  <c r="AP2619" i="47"/>
  <c r="BB2618" i="47"/>
  <c r="AZ2618" i="47"/>
  <c r="AX2618" i="47"/>
  <c r="AV2618" i="47"/>
  <c r="AT2618" i="47"/>
  <c r="AR2618" i="47"/>
  <c r="AP2618" i="47"/>
  <c r="BB2617" i="47"/>
  <c r="AZ2617" i="47"/>
  <c r="AX2617" i="47"/>
  <c r="AV2617" i="47"/>
  <c r="AT2617" i="47"/>
  <c r="AR2617" i="47"/>
  <c r="AP2617" i="47"/>
  <c r="BB2616" i="47"/>
  <c r="AZ2616" i="47"/>
  <c r="AX2616" i="47"/>
  <c r="AV2616" i="47"/>
  <c r="AT2616" i="47"/>
  <c r="AR2616" i="47"/>
  <c r="AP2616" i="47"/>
  <c r="BB2615" i="47"/>
  <c r="AZ2615" i="47"/>
  <c r="AX2615" i="47"/>
  <c r="AV2615" i="47"/>
  <c r="AT2615" i="47"/>
  <c r="AR2615" i="47"/>
  <c r="AP2615" i="47"/>
  <c r="BB2614" i="47"/>
  <c r="AZ2614" i="47"/>
  <c r="AX2614" i="47"/>
  <c r="AV2614" i="47"/>
  <c r="AT2614" i="47"/>
  <c r="AR2614" i="47"/>
  <c r="AP2614" i="47"/>
  <c r="BB2613" i="47"/>
  <c r="AZ2613" i="47"/>
  <c r="AX2613" i="47"/>
  <c r="AV2613" i="47"/>
  <c r="AT2613" i="47"/>
  <c r="AR2613" i="47"/>
  <c r="AP2613" i="47"/>
  <c r="BB2612" i="47"/>
  <c r="AZ2612" i="47"/>
  <c r="AX2612" i="47"/>
  <c r="AV2612" i="47"/>
  <c r="AT2612" i="47"/>
  <c r="AR2612" i="47"/>
  <c r="AP2612" i="47"/>
  <c r="BB2611" i="47"/>
  <c r="AZ2611" i="47"/>
  <c r="AX2611" i="47"/>
  <c r="AV2611" i="47"/>
  <c r="AT2611" i="47"/>
  <c r="AR2611" i="47"/>
  <c r="AP2611" i="47"/>
  <c r="BB2610" i="47"/>
  <c r="AZ2610" i="47"/>
  <c r="AX2610" i="47"/>
  <c r="AV2610" i="47"/>
  <c r="AT2610" i="47"/>
  <c r="AR2610" i="47"/>
  <c r="AP2610" i="47"/>
  <c r="BB2609" i="47"/>
  <c r="AZ2609" i="47"/>
  <c r="AX2609" i="47"/>
  <c r="AV2609" i="47"/>
  <c r="AT2609" i="47"/>
  <c r="AR2609" i="47"/>
  <c r="AP2609" i="47"/>
  <c r="BB2608" i="47"/>
  <c r="AZ2608" i="47"/>
  <c r="AX2608" i="47"/>
  <c r="AV2608" i="47"/>
  <c r="AT2608" i="47"/>
  <c r="AR2608" i="47"/>
  <c r="AP2608" i="47"/>
  <c r="BB2607" i="47"/>
  <c r="AZ2607" i="47"/>
  <c r="AX2607" i="47"/>
  <c r="AV2607" i="47"/>
  <c r="AT2607" i="47"/>
  <c r="AR2607" i="47"/>
  <c r="AP2607" i="47"/>
  <c r="BB2606" i="47"/>
  <c r="AZ2606" i="47"/>
  <c r="AX2606" i="47"/>
  <c r="AV2606" i="47"/>
  <c r="AT2606" i="47"/>
  <c r="AR2606" i="47"/>
  <c r="AP2606" i="47"/>
  <c r="BB2605" i="47"/>
  <c r="AZ2605" i="47"/>
  <c r="AX2605" i="47"/>
  <c r="AV2605" i="47"/>
  <c r="AT2605" i="47"/>
  <c r="AR2605" i="47"/>
  <c r="AP2605" i="47"/>
  <c r="BB2604" i="47"/>
  <c r="AZ2604" i="47"/>
  <c r="AX2604" i="47"/>
  <c r="AV2604" i="47"/>
  <c r="AT2604" i="47"/>
  <c r="AR2604" i="47"/>
  <c r="AP2604" i="47"/>
  <c r="BB2603" i="47"/>
  <c r="AZ2603" i="47"/>
  <c r="AX2603" i="47"/>
  <c r="AV2603" i="47"/>
  <c r="AT2603" i="47"/>
  <c r="AR2603" i="47"/>
  <c r="AP2603" i="47"/>
  <c r="BB2602" i="47"/>
  <c r="AZ2602" i="47"/>
  <c r="AX2602" i="47"/>
  <c r="AV2602" i="47"/>
  <c r="AT2602" i="47"/>
  <c r="AR2602" i="47"/>
  <c r="AP2602" i="47"/>
  <c r="BB2601" i="47"/>
  <c r="AZ2601" i="47"/>
  <c r="AX2601" i="47"/>
  <c r="AV2601" i="47"/>
  <c r="AT2601" i="47"/>
  <c r="AR2601" i="47"/>
  <c r="AP2601" i="47"/>
  <c r="BB2600" i="47"/>
  <c r="AZ2600" i="47"/>
  <c r="AX2600" i="47"/>
  <c r="AV2600" i="47"/>
  <c r="AT2600" i="47"/>
  <c r="AR2600" i="47"/>
  <c r="AP2600" i="47"/>
  <c r="BB2599" i="47"/>
  <c r="AZ2599" i="47"/>
  <c r="AX2599" i="47"/>
  <c r="AV2599" i="47"/>
  <c r="AT2599" i="47"/>
  <c r="AR2599" i="47"/>
  <c r="AP2599" i="47"/>
  <c r="BB2598" i="47"/>
  <c r="AZ2598" i="47"/>
  <c r="AX2598" i="47"/>
  <c r="AV2598" i="47"/>
  <c r="AT2598" i="47"/>
  <c r="AR2598" i="47"/>
  <c r="AP2598" i="47"/>
  <c r="BB2597" i="47"/>
  <c r="AZ2597" i="47"/>
  <c r="AX2597" i="47"/>
  <c r="AV2597" i="47"/>
  <c r="AT2597" i="47"/>
  <c r="AR2597" i="47"/>
  <c r="AP2597" i="47"/>
  <c r="BB2596" i="47"/>
  <c r="AZ2596" i="47"/>
  <c r="AX2596" i="47"/>
  <c r="AV2596" i="47"/>
  <c r="AT2596" i="47"/>
  <c r="AR2596" i="47"/>
  <c r="AP2596" i="47"/>
  <c r="BB2595" i="47"/>
  <c r="AZ2595" i="47"/>
  <c r="AX2595" i="47"/>
  <c r="AV2595" i="47"/>
  <c r="AT2595" i="47"/>
  <c r="AR2595" i="47"/>
  <c r="AP2595" i="47"/>
  <c r="BB2594" i="47"/>
  <c r="AZ2594" i="47"/>
  <c r="AX2594" i="47"/>
  <c r="AV2594" i="47"/>
  <c r="AT2594" i="47"/>
  <c r="AR2594" i="47"/>
  <c r="AP2594" i="47"/>
  <c r="BB2593" i="47"/>
  <c r="AZ2593" i="47"/>
  <c r="AX2593" i="47"/>
  <c r="AV2593" i="47"/>
  <c r="AT2593" i="47"/>
  <c r="AR2593" i="47"/>
  <c r="AP2593" i="47"/>
  <c r="BB2592" i="47"/>
  <c r="AZ2592" i="47"/>
  <c r="AX2592" i="47"/>
  <c r="AV2592" i="47"/>
  <c r="AT2592" i="47"/>
  <c r="AR2592" i="47"/>
  <c r="AP2592" i="47"/>
  <c r="BB2591" i="47"/>
  <c r="AZ2591" i="47"/>
  <c r="AX2591" i="47"/>
  <c r="AV2591" i="47"/>
  <c r="AT2591" i="47"/>
  <c r="AR2591" i="47"/>
  <c r="AP2591" i="47"/>
  <c r="BB2590" i="47"/>
  <c r="AZ2590" i="47"/>
  <c r="AX2590" i="47"/>
  <c r="AV2590" i="47"/>
  <c r="AT2590" i="47"/>
  <c r="AR2590" i="47"/>
  <c r="AP2590" i="47"/>
  <c r="BB2589" i="47"/>
  <c r="AZ2589" i="47"/>
  <c r="AX2589" i="47"/>
  <c r="AV2589" i="47"/>
  <c r="AT2589" i="47"/>
  <c r="AR2589" i="47"/>
  <c r="AP2589" i="47"/>
  <c r="BB2588" i="47"/>
  <c r="AZ2588" i="47"/>
  <c r="AX2588" i="47"/>
  <c r="AV2588" i="47"/>
  <c r="AT2588" i="47"/>
  <c r="AR2588" i="47"/>
  <c r="AP2588" i="47"/>
  <c r="BB2587" i="47"/>
  <c r="AZ2587" i="47"/>
  <c r="AX2587" i="47"/>
  <c r="AV2587" i="47"/>
  <c r="AT2587" i="47"/>
  <c r="AR2587" i="47"/>
  <c r="AP2587" i="47"/>
  <c r="BB2586" i="47"/>
  <c r="AZ2586" i="47"/>
  <c r="AX2586" i="47"/>
  <c r="AV2586" i="47"/>
  <c r="AT2586" i="47"/>
  <c r="AR2586" i="47"/>
  <c r="AP2586" i="47"/>
  <c r="BB2585" i="47"/>
  <c r="AZ2585" i="47"/>
  <c r="AX2585" i="47"/>
  <c r="AV2585" i="47"/>
  <c r="AT2585" i="47"/>
  <c r="AR2585" i="47"/>
  <c r="AP2585" i="47"/>
  <c r="BB2584" i="47"/>
  <c r="AZ2584" i="47"/>
  <c r="AX2584" i="47"/>
  <c r="AV2584" i="47"/>
  <c r="AT2584" i="47"/>
  <c r="AR2584" i="47"/>
  <c r="AP2584" i="47"/>
  <c r="BB2583" i="47"/>
  <c r="AZ2583" i="47"/>
  <c r="AX2583" i="47"/>
  <c r="AV2583" i="47"/>
  <c r="AT2583" i="47"/>
  <c r="AR2583" i="47"/>
  <c r="AP2583" i="47"/>
  <c r="BB2582" i="47"/>
  <c r="AZ2582" i="47"/>
  <c r="AX2582" i="47"/>
  <c r="AV2582" i="47"/>
  <c r="AT2582" i="47"/>
  <c r="AR2582" i="47"/>
  <c r="AP2582" i="47"/>
  <c r="BB2581" i="47"/>
  <c r="AZ2581" i="47"/>
  <c r="AX2581" i="47"/>
  <c r="AV2581" i="47"/>
  <c r="AT2581" i="47"/>
  <c r="AR2581" i="47"/>
  <c r="AP2581" i="47"/>
  <c r="BB2580" i="47"/>
  <c r="AZ2580" i="47"/>
  <c r="AX2580" i="47"/>
  <c r="AV2580" i="47"/>
  <c r="AT2580" i="47"/>
  <c r="AR2580" i="47"/>
  <c r="AP2580" i="47"/>
  <c r="BB2579" i="47"/>
  <c r="AZ2579" i="47"/>
  <c r="AX2579" i="47"/>
  <c r="AV2579" i="47"/>
  <c r="AT2579" i="47"/>
  <c r="AR2579" i="47"/>
  <c r="AP2579" i="47"/>
  <c r="BB2578" i="47"/>
  <c r="AZ2578" i="47"/>
  <c r="AX2578" i="47"/>
  <c r="AV2578" i="47"/>
  <c r="AT2578" i="47"/>
  <c r="AR2578" i="47"/>
  <c r="AP2578" i="47"/>
  <c r="BB2577" i="47"/>
  <c r="AZ2577" i="47"/>
  <c r="AX2577" i="47"/>
  <c r="AV2577" i="47"/>
  <c r="AT2577" i="47"/>
  <c r="AR2577" i="47"/>
  <c r="AP2577" i="47"/>
  <c r="BB2576" i="47"/>
  <c r="AZ2576" i="47"/>
  <c r="AX2576" i="47"/>
  <c r="AV2576" i="47"/>
  <c r="AT2576" i="47"/>
  <c r="AR2576" i="47"/>
  <c r="AP2576" i="47"/>
  <c r="BB2575" i="47"/>
  <c r="AZ2575" i="47"/>
  <c r="AX2575" i="47"/>
  <c r="AV2575" i="47"/>
  <c r="AT2575" i="47"/>
  <c r="AR2575" i="47"/>
  <c r="AP2575" i="47"/>
  <c r="BB2574" i="47"/>
  <c r="AZ2574" i="47"/>
  <c r="AX2574" i="47"/>
  <c r="AV2574" i="47"/>
  <c r="AT2574" i="47"/>
  <c r="AR2574" i="47"/>
  <c r="AP2574" i="47"/>
  <c r="BB2573" i="47"/>
  <c r="AZ2573" i="47"/>
  <c r="AX2573" i="47"/>
  <c r="AV2573" i="47"/>
  <c r="AT2573" i="47"/>
  <c r="AR2573" i="47"/>
  <c r="AP2573" i="47"/>
  <c r="BB2572" i="47"/>
  <c r="AZ2572" i="47"/>
  <c r="AX2572" i="47"/>
  <c r="AV2572" i="47"/>
  <c r="AT2572" i="47"/>
  <c r="AR2572" i="47"/>
  <c r="AP2572" i="47"/>
  <c r="BB2571" i="47"/>
  <c r="AZ2571" i="47"/>
  <c r="AX2571" i="47"/>
  <c r="AV2571" i="47"/>
  <c r="AT2571" i="47"/>
  <c r="AR2571" i="47"/>
  <c r="AP2571" i="47"/>
  <c r="BB2570" i="47"/>
  <c r="AZ2570" i="47"/>
  <c r="AX2570" i="47"/>
  <c r="AV2570" i="47"/>
  <c r="AT2570" i="47"/>
  <c r="AR2570" i="47"/>
  <c r="AP2570" i="47"/>
  <c r="BB2569" i="47"/>
  <c r="AZ2569" i="47"/>
  <c r="AX2569" i="47"/>
  <c r="AV2569" i="47"/>
  <c r="AT2569" i="47"/>
  <c r="AR2569" i="47"/>
  <c r="AP2569" i="47"/>
  <c r="BB2568" i="47"/>
  <c r="AZ2568" i="47"/>
  <c r="AX2568" i="47"/>
  <c r="AV2568" i="47"/>
  <c r="AT2568" i="47"/>
  <c r="AR2568" i="47"/>
  <c r="AP2568" i="47"/>
  <c r="BB2567" i="47"/>
  <c r="AZ2567" i="47"/>
  <c r="AX2567" i="47"/>
  <c r="AV2567" i="47"/>
  <c r="AT2567" i="47"/>
  <c r="AR2567" i="47"/>
  <c r="AP2567" i="47"/>
  <c r="BB2566" i="47"/>
  <c r="AZ2566" i="47"/>
  <c r="AX2566" i="47"/>
  <c r="AV2566" i="47"/>
  <c r="AT2566" i="47"/>
  <c r="AR2566" i="47"/>
  <c r="AP2566" i="47"/>
  <c r="BB2565" i="47"/>
  <c r="AZ2565" i="47"/>
  <c r="AX2565" i="47"/>
  <c r="AV2565" i="47"/>
  <c r="AT2565" i="47"/>
  <c r="AR2565" i="47"/>
  <c r="AP2565" i="47"/>
  <c r="BB2564" i="47"/>
  <c r="AZ2564" i="47"/>
  <c r="AX2564" i="47"/>
  <c r="AV2564" i="47"/>
  <c r="AT2564" i="47"/>
  <c r="AR2564" i="47"/>
  <c r="AP2564" i="47"/>
  <c r="BB2563" i="47"/>
  <c r="AZ2563" i="47"/>
  <c r="AX2563" i="47"/>
  <c r="AV2563" i="47"/>
  <c r="AT2563" i="47"/>
  <c r="AR2563" i="47"/>
  <c r="AP2563" i="47"/>
  <c r="BB2562" i="47"/>
  <c r="AZ2562" i="47"/>
  <c r="AX2562" i="47"/>
  <c r="AV2562" i="47"/>
  <c r="AT2562" i="47"/>
  <c r="AR2562" i="47"/>
  <c r="AP2562" i="47"/>
  <c r="BB2561" i="47"/>
  <c r="AZ2561" i="47"/>
  <c r="AX2561" i="47"/>
  <c r="AV2561" i="47"/>
  <c r="AT2561" i="47"/>
  <c r="AR2561" i="47"/>
  <c r="AP2561" i="47"/>
  <c r="BB2560" i="47"/>
  <c r="AZ2560" i="47"/>
  <c r="AX2560" i="47"/>
  <c r="AV2560" i="47"/>
  <c r="AT2560" i="47"/>
  <c r="AR2560" i="47"/>
  <c r="AP2560" i="47"/>
  <c r="BB2559" i="47"/>
  <c r="AZ2559" i="47"/>
  <c r="AX2559" i="47"/>
  <c r="AV2559" i="47"/>
  <c r="AT2559" i="47"/>
  <c r="AR2559" i="47"/>
  <c r="AP2559" i="47"/>
  <c r="BB2558" i="47"/>
  <c r="AZ2558" i="47"/>
  <c r="AX2558" i="47"/>
  <c r="AV2558" i="47"/>
  <c r="AT2558" i="47"/>
  <c r="AR2558" i="47"/>
  <c r="AP2558" i="47"/>
  <c r="BB2557" i="47"/>
  <c r="AZ2557" i="47"/>
  <c r="AX2557" i="47"/>
  <c r="AV2557" i="47"/>
  <c r="AT2557" i="47"/>
  <c r="AR2557" i="47"/>
  <c r="AP2557" i="47"/>
  <c r="BB2556" i="47"/>
  <c r="AZ2556" i="47"/>
  <c r="AX2556" i="47"/>
  <c r="AV2556" i="47"/>
  <c r="AT2556" i="47"/>
  <c r="AR2556" i="47"/>
  <c r="AP2556" i="47"/>
  <c r="BB2555" i="47"/>
  <c r="AZ2555" i="47"/>
  <c r="AX2555" i="47"/>
  <c r="AV2555" i="47"/>
  <c r="AT2555" i="47"/>
  <c r="AR2555" i="47"/>
  <c r="AP2555" i="47"/>
  <c r="BB2554" i="47"/>
  <c r="AZ2554" i="47"/>
  <c r="AX2554" i="47"/>
  <c r="AV2554" i="47"/>
  <c r="AT2554" i="47"/>
  <c r="AR2554" i="47"/>
  <c r="AP2554" i="47"/>
  <c r="BB2553" i="47"/>
  <c r="AZ2553" i="47"/>
  <c r="AX2553" i="47"/>
  <c r="AV2553" i="47"/>
  <c r="AT2553" i="47"/>
  <c r="AR2553" i="47"/>
  <c r="AP2553" i="47"/>
  <c r="BB2552" i="47"/>
  <c r="AZ2552" i="47"/>
  <c r="AX2552" i="47"/>
  <c r="AV2552" i="47"/>
  <c r="AT2552" i="47"/>
  <c r="AR2552" i="47"/>
  <c r="AP2552" i="47"/>
  <c r="BB2551" i="47"/>
  <c r="AZ2551" i="47"/>
  <c r="AX2551" i="47"/>
  <c r="AV2551" i="47"/>
  <c r="AT2551" i="47"/>
  <c r="AR2551" i="47"/>
  <c r="AP2551" i="47"/>
  <c r="BB2550" i="47"/>
  <c r="AZ2550" i="47"/>
  <c r="AX2550" i="47"/>
  <c r="AV2550" i="47"/>
  <c r="AT2550" i="47"/>
  <c r="AR2550" i="47"/>
  <c r="AP2550" i="47"/>
  <c r="BB2549" i="47"/>
  <c r="AZ2549" i="47"/>
  <c r="AX2549" i="47"/>
  <c r="AV2549" i="47"/>
  <c r="AT2549" i="47"/>
  <c r="AR2549" i="47"/>
  <c r="AP2549" i="47"/>
  <c r="BB2548" i="47"/>
  <c r="AZ2548" i="47"/>
  <c r="AX2548" i="47"/>
  <c r="AV2548" i="47"/>
  <c r="AT2548" i="47"/>
  <c r="AR2548" i="47"/>
  <c r="AP2548" i="47"/>
  <c r="BB2547" i="47"/>
  <c r="AZ2547" i="47"/>
  <c r="AX2547" i="47"/>
  <c r="AV2547" i="47"/>
  <c r="AT2547" i="47"/>
  <c r="AR2547" i="47"/>
  <c r="AP2547" i="47"/>
  <c r="BB2546" i="47"/>
  <c r="AZ2546" i="47"/>
  <c r="AX2546" i="47"/>
  <c r="AV2546" i="47"/>
  <c r="AT2546" i="47"/>
  <c r="AR2546" i="47"/>
  <c r="AP2546" i="47"/>
  <c r="BB2545" i="47"/>
  <c r="AZ2545" i="47"/>
  <c r="AX2545" i="47"/>
  <c r="AV2545" i="47"/>
  <c r="AT2545" i="47"/>
  <c r="AR2545" i="47"/>
  <c r="AP2545" i="47"/>
  <c r="BB2544" i="47"/>
  <c r="AZ2544" i="47"/>
  <c r="AX2544" i="47"/>
  <c r="AV2544" i="47"/>
  <c r="AT2544" i="47"/>
  <c r="AR2544" i="47"/>
  <c r="AP2544" i="47"/>
  <c r="BB2543" i="47"/>
  <c r="AZ2543" i="47"/>
  <c r="AX2543" i="47"/>
  <c r="AV2543" i="47"/>
  <c r="AT2543" i="47"/>
  <c r="AR2543" i="47"/>
  <c r="AP2543" i="47"/>
  <c r="BB2542" i="47"/>
  <c r="AZ2542" i="47"/>
  <c r="AX2542" i="47"/>
  <c r="AV2542" i="47"/>
  <c r="AT2542" i="47"/>
  <c r="AR2542" i="47"/>
  <c r="AP2542" i="47"/>
  <c r="BB2541" i="47"/>
  <c r="AZ2541" i="47"/>
  <c r="AX2541" i="47"/>
  <c r="AV2541" i="47"/>
  <c r="AT2541" i="47"/>
  <c r="AR2541" i="47"/>
  <c r="AP2541" i="47"/>
  <c r="BB2540" i="47"/>
  <c r="AZ2540" i="47"/>
  <c r="AX2540" i="47"/>
  <c r="AV2540" i="47"/>
  <c r="AT2540" i="47"/>
  <c r="AR2540" i="47"/>
  <c r="AP2540" i="47"/>
  <c r="BB2539" i="47"/>
  <c r="AZ2539" i="47"/>
  <c r="AX2539" i="47"/>
  <c r="AV2539" i="47"/>
  <c r="AT2539" i="47"/>
  <c r="AR2539" i="47"/>
  <c r="AP2539" i="47"/>
  <c r="BB2538" i="47"/>
  <c r="AZ2538" i="47"/>
  <c r="AX2538" i="47"/>
  <c r="AV2538" i="47"/>
  <c r="AT2538" i="47"/>
  <c r="AR2538" i="47"/>
  <c r="AP2538" i="47"/>
  <c r="BB2537" i="47"/>
  <c r="AZ2537" i="47"/>
  <c r="AX2537" i="47"/>
  <c r="AV2537" i="47"/>
  <c r="AT2537" i="47"/>
  <c r="AR2537" i="47"/>
  <c r="AP2537" i="47"/>
  <c r="BB2536" i="47"/>
  <c r="AZ2536" i="47"/>
  <c r="AX2536" i="47"/>
  <c r="AV2536" i="47"/>
  <c r="AT2536" i="47"/>
  <c r="AR2536" i="47"/>
  <c r="AP2536" i="47"/>
  <c r="BB2535" i="47"/>
  <c r="AZ2535" i="47"/>
  <c r="AX2535" i="47"/>
  <c r="AV2535" i="47"/>
  <c r="AT2535" i="47"/>
  <c r="AR2535" i="47"/>
  <c r="AP2535" i="47"/>
  <c r="BB2534" i="47"/>
  <c r="AZ2534" i="47"/>
  <c r="AX2534" i="47"/>
  <c r="AV2534" i="47"/>
  <c r="AT2534" i="47"/>
  <c r="AR2534" i="47"/>
  <c r="AP2534" i="47"/>
  <c r="BB2533" i="47"/>
  <c r="AZ2533" i="47"/>
  <c r="AX2533" i="47"/>
  <c r="AV2533" i="47"/>
  <c r="AT2533" i="47"/>
  <c r="AR2533" i="47"/>
  <c r="AP2533" i="47"/>
  <c r="BB2532" i="47"/>
  <c r="AZ2532" i="47"/>
  <c r="AX2532" i="47"/>
  <c r="AV2532" i="47"/>
  <c r="AT2532" i="47"/>
  <c r="AR2532" i="47"/>
  <c r="AP2532" i="47"/>
  <c r="BB2531" i="47"/>
  <c r="AZ2531" i="47"/>
  <c r="AX2531" i="47"/>
  <c r="AV2531" i="47"/>
  <c r="AT2531" i="47"/>
  <c r="AR2531" i="47"/>
  <c r="AP2531" i="47"/>
  <c r="BB2530" i="47"/>
  <c r="AZ2530" i="47"/>
  <c r="AX2530" i="47"/>
  <c r="AV2530" i="47"/>
  <c r="AT2530" i="47"/>
  <c r="AR2530" i="47"/>
  <c r="AP2530" i="47"/>
  <c r="BB2529" i="47"/>
  <c r="AZ2529" i="47"/>
  <c r="AX2529" i="47"/>
  <c r="AV2529" i="47"/>
  <c r="AT2529" i="47"/>
  <c r="AR2529" i="47"/>
  <c r="AP2529" i="47"/>
  <c r="BB2528" i="47"/>
  <c r="AZ2528" i="47"/>
  <c r="AX2528" i="47"/>
  <c r="AV2528" i="47"/>
  <c r="AT2528" i="47"/>
  <c r="AR2528" i="47"/>
  <c r="AP2528" i="47"/>
  <c r="BB2527" i="47"/>
  <c r="AZ2527" i="47"/>
  <c r="AX2527" i="47"/>
  <c r="AV2527" i="47"/>
  <c r="AT2527" i="47"/>
  <c r="AR2527" i="47"/>
  <c r="AP2527" i="47"/>
  <c r="BB2526" i="47"/>
  <c r="AZ2526" i="47"/>
  <c r="AX2526" i="47"/>
  <c r="AV2526" i="47"/>
  <c r="AT2526" i="47"/>
  <c r="AR2526" i="47"/>
  <c r="AP2526" i="47"/>
  <c r="BB2525" i="47"/>
  <c r="AZ2525" i="47"/>
  <c r="AX2525" i="47"/>
  <c r="AV2525" i="47"/>
  <c r="AT2525" i="47"/>
  <c r="AR2525" i="47"/>
  <c r="AP2525" i="47"/>
  <c r="BB2524" i="47"/>
  <c r="AZ2524" i="47"/>
  <c r="AX2524" i="47"/>
  <c r="AV2524" i="47"/>
  <c r="AT2524" i="47"/>
  <c r="AR2524" i="47"/>
  <c r="AP2524" i="47"/>
  <c r="BB2523" i="47"/>
  <c r="AZ2523" i="47"/>
  <c r="AX2523" i="47"/>
  <c r="AV2523" i="47"/>
  <c r="AT2523" i="47"/>
  <c r="AR2523" i="47"/>
  <c r="AP2523" i="47"/>
  <c r="BB2522" i="47"/>
  <c r="AZ2522" i="47"/>
  <c r="AX2522" i="47"/>
  <c r="AV2522" i="47"/>
  <c r="AT2522" i="47"/>
  <c r="AR2522" i="47"/>
  <c r="AP2522" i="47"/>
  <c r="BB2521" i="47"/>
  <c r="AZ2521" i="47"/>
  <c r="AX2521" i="47"/>
  <c r="AV2521" i="47"/>
  <c r="AT2521" i="47"/>
  <c r="AR2521" i="47"/>
  <c r="AP2521" i="47"/>
  <c r="BB2520" i="47"/>
  <c r="AZ2520" i="47"/>
  <c r="AX2520" i="47"/>
  <c r="AV2520" i="47"/>
  <c r="AT2520" i="47"/>
  <c r="AR2520" i="47"/>
  <c r="AP2520" i="47"/>
  <c r="BB2519" i="47"/>
  <c r="AZ2519" i="47"/>
  <c r="AX2519" i="47"/>
  <c r="AV2519" i="47"/>
  <c r="AT2519" i="47"/>
  <c r="AR2519" i="47"/>
  <c r="AP2519" i="47"/>
  <c r="BB2518" i="47"/>
  <c r="AZ2518" i="47"/>
  <c r="AX2518" i="47"/>
  <c r="AV2518" i="47"/>
  <c r="AT2518" i="47"/>
  <c r="AR2518" i="47"/>
  <c r="AP2518" i="47"/>
  <c r="BB2517" i="47"/>
  <c r="AZ2517" i="47"/>
  <c r="AX2517" i="47"/>
  <c r="AV2517" i="47"/>
  <c r="AT2517" i="47"/>
  <c r="AR2517" i="47"/>
  <c r="AP2517" i="47"/>
  <c r="BB2516" i="47"/>
  <c r="AZ2516" i="47"/>
  <c r="AX2516" i="47"/>
  <c r="AV2516" i="47"/>
  <c r="AT2516" i="47"/>
  <c r="AR2516" i="47"/>
  <c r="AP2516" i="47"/>
  <c r="BB2515" i="47"/>
  <c r="AZ2515" i="47"/>
  <c r="AX2515" i="47"/>
  <c r="AV2515" i="47"/>
  <c r="AT2515" i="47"/>
  <c r="AR2515" i="47"/>
  <c r="AP2515" i="47"/>
  <c r="BB2514" i="47"/>
  <c r="AZ2514" i="47"/>
  <c r="AX2514" i="47"/>
  <c r="AV2514" i="47"/>
  <c r="AT2514" i="47"/>
  <c r="AR2514" i="47"/>
  <c r="AP2514" i="47"/>
  <c r="BB2513" i="47"/>
  <c r="AZ2513" i="47"/>
  <c r="AX2513" i="47"/>
  <c r="AV2513" i="47"/>
  <c r="AT2513" i="47"/>
  <c r="AR2513" i="47"/>
  <c r="AP2513" i="47"/>
  <c r="BB2512" i="47"/>
  <c r="AZ2512" i="47"/>
  <c r="AX2512" i="47"/>
  <c r="AV2512" i="47"/>
  <c r="AT2512" i="47"/>
  <c r="AR2512" i="47"/>
  <c r="AP2512" i="47"/>
  <c r="BB2511" i="47"/>
  <c r="AZ2511" i="47"/>
  <c r="AX2511" i="47"/>
  <c r="AV2511" i="47"/>
  <c r="AT2511" i="47"/>
  <c r="AR2511" i="47"/>
  <c r="AP2511" i="47"/>
  <c r="BB2510" i="47"/>
  <c r="AZ2510" i="47"/>
  <c r="AX2510" i="47"/>
  <c r="AV2510" i="47"/>
  <c r="AT2510" i="47"/>
  <c r="AR2510" i="47"/>
  <c r="AP2510" i="47"/>
  <c r="BB2509" i="47"/>
  <c r="AZ2509" i="47"/>
  <c r="AX2509" i="47"/>
  <c r="AV2509" i="47"/>
  <c r="AT2509" i="47"/>
  <c r="AR2509" i="47"/>
  <c r="AP2509" i="47"/>
  <c r="BB2508" i="47"/>
  <c r="AZ2508" i="47"/>
  <c r="AX2508" i="47"/>
  <c r="AV2508" i="47"/>
  <c r="AT2508" i="47"/>
  <c r="AR2508" i="47"/>
  <c r="AP2508" i="47"/>
  <c r="BB2507" i="47"/>
  <c r="AZ2507" i="47"/>
  <c r="AX2507" i="47"/>
  <c r="AV2507" i="47"/>
  <c r="AT2507" i="47"/>
  <c r="AR2507" i="47"/>
  <c r="AP2507" i="47"/>
  <c r="BB2506" i="47"/>
  <c r="AZ2506" i="47"/>
  <c r="AX2506" i="47"/>
  <c r="AV2506" i="47"/>
  <c r="AT2506" i="47"/>
  <c r="AR2506" i="47"/>
  <c r="AP2506" i="47"/>
  <c r="BB2505" i="47"/>
  <c r="AZ2505" i="47"/>
  <c r="AX2505" i="47"/>
  <c r="AV2505" i="47"/>
  <c r="AT2505" i="47"/>
  <c r="AR2505" i="47"/>
  <c r="AP2505" i="47"/>
  <c r="BB2504" i="47"/>
  <c r="AZ2504" i="47"/>
  <c r="AX2504" i="47"/>
  <c r="AV2504" i="47"/>
  <c r="AT2504" i="47"/>
  <c r="AR2504" i="47"/>
  <c r="AP2504" i="47"/>
  <c r="BB2503" i="47"/>
  <c r="AZ2503" i="47"/>
  <c r="AX2503" i="47"/>
  <c r="AV2503" i="47"/>
  <c r="AT2503" i="47"/>
  <c r="AR2503" i="47"/>
  <c r="AP2503" i="47"/>
  <c r="BB2502" i="47"/>
  <c r="AZ2502" i="47"/>
  <c r="AX2502" i="47"/>
  <c r="AV2502" i="47"/>
  <c r="AT2502" i="47"/>
  <c r="AR2502" i="47"/>
  <c r="AP2502" i="47"/>
  <c r="BB2501" i="47"/>
  <c r="AZ2501" i="47"/>
  <c r="AX2501" i="47"/>
  <c r="AV2501" i="47"/>
  <c r="AT2501" i="47"/>
  <c r="AR2501" i="47"/>
  <c r="AP2501" i="47"/>
  <c r="BB2500" i="47"/>
  <c r="AZ2500" i="47"/>
  <c r="AX2500" i="47"/>
  <c r="AV2500" i="47"/>
  <c r="AT2500" i="47"/>
  <c r="AR2500" i="47"/>
  <c r="AP2500" i="47"/>
  <c r="BB2499" i="47"/>
  <c r="AZ2499" i="47"/>
  <c r="AX2499" i="47"/>
  <c r="AV2499" i="47"/>
  <c r="AT2499" i="47"/>
  <c r="AR2499" i="47"/>
  <c r="AP2499" i="47"/>
  <c r="BB2498" i="47"/>
  <c r="AZ2498" i="47"/>
  <c r="AX2498" i="47"/>
  <c r="AV2498" i="47"/>
  <c r="AT2498" i="47"/>
  <c r="AR2498" i="47"/>
  <c r="AP2498" i="47"/>
  <c r="BB2497" i="47"/>
  <c r="AZ2497" i="47"/>
  <c r="AX2497" i="47"/>
  <c r="AV2497" i="47"/>
  <c r="AT2497" i="47"/>
  <c r="AR2497" i="47"/>
  <c r="AP2497" i="47"/>
  <c r="BB2496" i="47"/>
  <c r="AZ2496" i="47"/>
  <c r="AX2496" i="47"/>
  <c r="AV2496" i="47"/>
  <c r="AT2496" i="47"/>
  <c r="AR2496" i="47"/>
  <c r="AP2496" i="47"/>
  <c r="BB2495" i="47"/>
  <c r="AZ2495" i="47"/>
  <c r="AX2495" i="47"/>
  <c r="AV2495" i="47"/>
  <c r="AT2495" i="47"/>
  <c r="AR2495" i="47"/>
  <c r="AP2495" i="47"/>
  <c r="BB2494" i="47"/>
  <c r="AZ2494" i="47"/>
  <c r="AX2494" i="47"/>
  <c r="AV2494" i="47"/>
  <c r="AT2494" i="47"/>
  <c r="AR2494" i="47"/>
  <c r="AP2494" i="47"/>
  <c r="BB2493" i="47"/>
  <c r="AZ2493" i="47"/>
  <c r="AX2493" i="47"/>
  <c r="AV2493" i="47"/>
  <c r="AT2493" i="47"/>
  <c r="AR2493" i="47"/>
  <c r="AP2493" i="47"/>
  <c r="BB2492" i="47"/>
  <c r="AZ2492" i="47"/>
  <c r="AX2492" i="47"/>
  <c r="AV2492" i="47"/>
  <c r="AT2492" i="47"/>
  <c r="AR2492" i="47"/>
  <c r="AP2492" i="47"/>
  <c r="BB2491" i="47"/>
  <c r="AZ2491" i="47"/>
  <c r="AX2491" i="47"/>
  <c r="AV2491" i="47"/>
  <c r="AT2491" i="47"/>
  <c r="AR2491" i="47"/>
  <c r="AP2491" i="47"/>
  <c r="BB2490" i="47"/>
  <c r="AZ2490" i="47"/>
  <c r="AX2490" i="47"/>
  <c r="AV2490" i="47"/>
  <c r="AT2490" i="47"/>
  <c r="AR2490" i="47"/>
  <c r="AP2490" i="47"/>
  <c r="BB2489" i="47"/>
  <c r="AZ2489" i="47"/>
  <c r="AX2489" i="47"/>
  <c r="AV2489" i="47"/>
  <c r="AT2489" i="47"/>
  <c r="AR2489" i="47"/>
  <c r="AP2489" i="47"/>
  <c r="BB2488" i="47"/>
  <c r="AZ2488" i="47"/>
  <c r="AX2488" i="47"/>
  <c r="AV2488" i="47"/>
  <c r="AT2488" i="47"/>
  <c r="AR2488" i="47"/>
  <c r="AP2488" i="47"/>
  <c r="BB2487" i="47"/>
  <c r="AZ2487" i="47"/>
  <c r="AX2487" i="47"/>
  <c r="AV2487" i="47"/>
  <c r="AT2487" i="47"/>
  <c r="AR2487" i="47"/>
  <c r="AP2487" i="47"/>
  <c r="BB2486" i="47"/>
  <c r="AZ2486" i="47"/>
  <c r="AX2486" i="47"/>
  <c r="AV2486" i="47"/>
  <c r="AT2486" i="47"/>
  <c r="AR2486" i="47"/>
  <c r="AP2486" i="47"/>
  <c r="BB2485" i="47"/>
  <c r="AZ2485" i="47"/>
  <c r="AX2485" i="47"/>
  <c r="AV2485" i="47"/>
  <c r="AT2485" i="47"/>
  <c r="AR2485" i="47"/>
  <c r="AP2485" i="47"/>
  <c r="BB2484" i="47"/>
  <c r="AZ2484" i="47"/>
  <c r="AX2484" i="47"/>
  <c r="AV2484" i="47"/>
  <c r="AT2484" i="47"/>
  <c r="AR2484" i="47"/>
  <c r="AP2484" i="47"/>
  <c r="BB2483" i="47"/>
  <c r="AZ2483" i="47"/>
  <c r="AX2483" i="47"/>
  <c r="AV2483" i="47"/>
  <c r="AT2483" i="47"/>
  <c r="AR2483" i="47"/>
  <c r="AP2483" i="47"/>
  <c r="BB2482" i="47"/>
  <c r="AZ2482" i="47"/>
  <c r="AX2482" i="47"/>
  <c r="AV2482" i="47"/>
  <c r="AT2482" i="47"/>
  <c r="AR2482" i="47"/>
  <c r="AP2482" i="47"/>
  <c r="BB2481" i="47"/>
  <c r="AZ2481" i="47"/>
  <c r="AX2481" i="47"/>
  <c r="AV2481" i="47"/>
  <c r="AT2481" i="47"/>
  <c r="AR2481" i="47"/>
  <c r="AP2481" i="47"/>
  <c r="BB2480" i="47"/>
  <c r="AZ2480" i="47"/>
  <c r="AX2480" i="47"/>
  <c r="AV2480" i="47"/>
  <c r="AT2480" i="47"/>
  <c r="AR2480" i="47"/>
  <c r="AP2480" i="47"/>
  <c r="BB2479" i="47"/>
  <c r="AZ2479" i="47"/>
  <c r="AX2479" i="47"/>
  <c r="AV2479" i="47"/>
  <c r="AT2479" i="47"/>
  <c r="AR2479" i="47"/>
  <c r="AP2479" i="47"/>
  <c r="BB2478" i="47"/>
  <c r="AZ2478" i="47"/>
  <c r="AX2478" i="47"/>
  <c r="AV2478" i="47"/>
  <c r="AT2478" i="47"/>
  <c r="AR2478" i="47"/>
  <c r="AP2478" i="47"/>
  <c r="BB2477" i="47"/>
  <c r="AZ2477" i="47"/>
  <c r="AX2477" i="47"/>
  <c r="AV2477" i="47"/>
  <c r="AT2477" i="47"/>
  <c r="AR2477" i="47"/>
  <c r="AP2477" i="47"/>
  <c r="BB2476" i="47"/>
  <c r="AZ2476" i="47"/>
  <c r="AX2476" i="47"/>
  <c r="AV2476" i="47"/>
  <c r="AT2476" i="47"/>
  <c r="AR2476" i="47"/>
  <c r="AP2476" i="47"/>
  <c r="BB2475" i="47"/>
  <c r="AZ2475" i="47"/>
  <c r="AX2475" i="47"/>
  <c r="AV2475" i="47"/>
  <c r="AT2475" i="47"/>
  <c r="AR2475" i="47"/>
  <c r="AP2475" i="47"/>
  <c r="BB2474" i="47"/>
  <c r="AZ2474" i="47"/>
  <c r="AX2474" i="47"/>
  <c r="AV2474" i="47"/>
  <c r="AT2474" i="47"/>
  <c r="AR2474" i="47"/>
  <c r="AP2474" i="47"/>
  <c r="BB2473" i="47"/>
  <c r="AZ2473" i="47"/>
  <c r="AX2473" i="47"/>
  <c r="AV2473" i="47"/>
  <c r="AT2473" i="47"/>
  <c r="AR2473" i="47"/>
  <c r="AP2473" i="47"/>
  <c r="BB2472" i="47"/>
  <c r="AZ2472" i="47"/>
  <c r="AX2472" i="47"/>
  <c r="AV2472" i="47"/>
  <c r="AT2472" i="47"/>
  <c r="AR2472" i="47"/>
  <c r="AP2472" i="47"/>
  <c r="BB2471" i="47"/>
  <c r="AZ2471" i="47"/>
  <c r="AX2471" i="47"/>
  <c r="AV2471" i="47"/>
  <c r="AT2471" i="47"/>
  <c r="AR2471" i="47"/>
  <c r="AP2471" i="47"/>
  <c r="BB2470" i="47"/>
  <c r="AZ2470" i="47"/>
  <c r="AX2470" i="47"/>
  <c r="AV2470" i="47"/>
  <c r="AT2470" i="47"/>
  <c r="AR2470" i="47"/>
  <c r="AP2470" i="47"/>
  <c r="BB2469" i="47"/>
  <c r="AZ2469" i="47"/>
  <c r="AX2469" i="47"/>
  <c r="AV2469" i="47"/>
  <c r="AT2469" i="47"/>
  <c r="AR2469" i="47"/>
  <c r="AP2469" i="47"/>
  <c r="BB2468" i="47"/>
  <c r="AZ2468" i="47"/>
  <c r="AX2468" i="47"/>
  <c r="AV2468" i="47"/>
  <c r="AT2468" i="47"/>
  <c r="AR2468" i="47"/>
  <c r="AP2468" i="47"/>
  <c r="BB2467" i="47"/>
  <c r="AZ2467" i="47"/>
  <c r="AX2467" i="47"/>
  <c r="AV2467" i="47"/>
  <c r="AT2467" i="47"/>
  <c r="AR2467" i="47"/>
  <c r="AP2467" i="47"/>
  <c r="BB2466" i="47"/>
  <c r="AZ2466" i="47"/>
  <c r="AX2466" i="47"/>
  <c r="AV2466" i="47"/>
  <c r="AT2466" i="47"/>
  <c r="AR2466" i="47"/>
  <c r="AP2466" i="47"/>
  <c r="BB2465" i="47"/>
  <c r="AZ2465" i="47"/>
  <c r="AX2465" i="47"/>
  <c r="AV2465" i="47"/>
  <c r="AT2465" i="47"/>
  <c r="AR2465" i="47"/>
  <c r="AP2465" i="47"/>
  <c r="BB2464" i="47"/>
  <c r="AZ2464" i="47"/>
  <c r="AX2464" i="47"/>
  <c r="AV2464" i="47"/>
  <c r="AT2464" i="47"/>
  <c r="AR2464" i="47"/>
  <c r="AP2464" i="47"/>
  <c r="BB2463" i="47"/>
  <c r="AZ2463" i="47"/>
  <c r="AX2463" i="47"/>
  <c r="AV2463" i="47"/>
  <c r="AT2463" i="47"/>
  <c r="AR2463" i="47"/>
  <c r="AP2463" i="47"/>
  <c r="BB2462" i="47"/>
  <c r="AZ2462" i="47"/>
  <c r="AX2462" i="47"/>
  <c r="AV2462" i="47"/>
  <c r="AT2462" i="47"/>
  <c r="AR2462" i="47"/>
  <c r="AP2462" i="47"/>
  <c r="BB2461" i="47"/>
  <c r="AZ2461" i="47"/>
  <c r="AX2461" i="47"/>
  <c r="AV2461" i="47"/>
  <c r="AT2461" i="47"/>
  <c r="AR2461" i="47"/>
  <c r="AP2461" i="47"/>
  <c r="BB2460" i="47"/>
  <c r="AZ2460" i="47"/>
  <c r="AX2460" i="47"/>
  <c r="AV2460" i="47"/>
  <c r="AT2460" i="47"/>
  <c r="AR2460" i="47"/>
  <c r="AP2460" i="47"/>
  <c r="BB2459" i="47"/>
  <c r="AZ2459" i="47"/>
  <c r="AX2459" i="47"/>
  <c r="AV2459" i="47"/>
  <c r="AT2459" i="47"/>
  <c r="AR2459" i="47"/>
  <c r="AP2459" i="47"/>
  <c r="BB2458" i="47"/>
  <c r="AZ2458" i="47"/>
  <c r="AX2458" i="47"/>
  <c r="AV2458" i="47"/>
  <c r="AT2458" i="47"/>
  <c r="AR2458" i="47"/>
  <c r="AP2458" i="47"/>
  <c r="BB2457" i="47"/>
  <c r="AZ2457" i="47"/>
  <c r="AX2457" i="47"/>
  <c r="AV2457" i="47"/>
  <c r="AT2457" i="47"/>
  <c r="AR2457" i="47"/>
  <c r="AP2457" i="47"/>
  <c r="BB2456" i="47"/>
  <c r="AZ2456" i="47"/>
  <c r="AX2456" i="47"/>
  <c r="AV2456" i="47"/>
  <c r="AT2456" i="47"/>
  <c r="AR2456" i="47"/>
  <c r="AP2456" i="47"/>
  <c r="BB2455" i="47"/>
  <c r="AZ2455" i="47"/>
  <c r="AX2455" i="47"/>
  <c r="AV2455" i="47"/>
  <c r="AT2455" i="47"/>
  <c r="AR2455" i="47"/>
  <c r="AP2455" i="47"/>
  <c r="BB2454" i="47"/>
  <c r="AZ2454" i="47"/>
  <c r="AX2454" i="47"/>
  <c r="AV2454" i="47"/>
  <c r="AT2454" i="47"/>
  <c r="AR2454" i="47"/>
  <c r="AP2454" i="47"/>
  <c r="BB2453" i="47"/>
  <c r="AZ2453" i="47"/>
  <c r="AX2453" i="47"/>
  <c r="AV2453" i="47"/>
  <c r="AT2453" i="47"/>
  <c r="AR2453" i="47"/>
  <c r="AP2453" i="47"/>
  <c r="BB2452" i="47"/>
  <c r="AZ2452" i="47"/>
  <c r="AX2452" i="47"/>
  <c r="AV2452" i="47"/>
  <c r="AT2452" i="47"/>
  <c r="AR2452" i="47"/>
  <c r="AP2452" i="47"/>
  <c r="BB2451" i="47"/>
  <c r="AZ2451" i="47"/>
  <c r="AX2451" i="47"/>
  <c r="AV2451" i="47"/>
  <c r="AT2451" i="47"/>
  <c r="AR2451" i="47"/>
  <c r="AP2451" i="47"/>
  <c r="BB2450" i="47"/>
  <c r="AZ2450" i="47"/>
  <c r="AX2450" i="47"/>
  <c r="AV2450" i="47"/>
  <c r="AT2450" i="47"/>
  <c r="AR2450" i="47"/>
  <c r="AP2450" i="47"/>
  <c r="BB2449" i="47"/>
  <c r="AZ2449" i="47"/>
  <c r="AX2449" i="47"/>
  <c r="AV2449" i="47"/>
  <c r="AT2449" i="47"/>
  <c r="AR2449" i="47"/>
  <c r="AP2449" i="47"/>
  <c r="BB2448" i="47"/>
  <c r="AZ2448" i="47"/>
  <c r="AX2448" i="47"/>
  <c r="AV2448" i="47"/>
  <c r="AT2448" i="47"/>
  <c r="AR2448" i="47"/>
  <c r="AP2448" i="47"/>
  <c r="BB2447" i="47"/>
  <c r="AZ2447" i="47"/>
  <c r="AX2447" i="47"/>
  <c r="AV2447" i="47"/>
  <c r="AT2447" i="47"/>
  <c r="AR2447" i="47"/>
  <c r="AP2447" i="47"/>
  <c r="BB2446" i="47"/>
  <c r="AZ2446" i="47"/>
  <c r="AX2446" i="47"/>
  <c r="AV2446" i="47"/>
  <c r="AT2446" i="47"/>
  <c r="AR2446" i="47"/>
  <c r="AP2446" i="47"/>
  <c r="BB2445" i="47"/>
  <c r="AZ2445" i="47"/>
  <c r="AX2445" i="47"/>
  <c r="AV2445" i="47"/>
  <c r="AT2445" i="47"/>
  <c r="AR2445" i="47"/>
  <c r="AP2445" i="47"/>
  <c r="BB2444" i="47"/>
  <c r="AZ2444" i="47"/>
  <c r="AX2444" i="47"/>
  <c r="AV2444" i="47"/>
  <c r="AT2444" i="47"/>
  <c r="AR2444" i="47"/>
  <c r="AP2444" i="47"/>
  <c r="BB2443" i="47"/>
  <c r="AZ2443" i="47"/>
  <c r="AX2443" i="47"/>
  <c r="AV2443" i="47"/>
  <c r="AT2443" i="47"/>
  <c r="AR2443" i="47"/>
  <c r="AP2443" i="47"/>
  <c r="BB2442" i="47"/>
  <c r="AZ2442" i="47"/>
  <c r="AX2442" i="47"/>
  <c r="AV2442" i="47"/>
  <c r="AT2442" i="47"/>
  <c r="AR2442" i="47"/>
  <c r="AP2442" i="47"/>
  <c r="BB2441" i="47"/>
  <c r="AZ2441" i="47"/>
  <c r="AX2441" i="47"/>
  <c r="AV2441" i="47"/>
  <c r="AT2441" i="47"/>
  <c r="AR2441" i="47"/>
  <c r="AP2441" i="47"/>
  <c r="BB2440" i="47"/>
  <c r="AZ2440" i="47"/>
  <c r="AX2440" i="47"/>
  <c r="AV2440" i="47"/>
  <c r="AT2440" i="47"/>
  <c r="AR2440" i="47"/>
  <c r="AP2440" i="47"/>
  <c r="BB2439" i="47"/>
  <c r="AZ2439" i="47"/>
  <c r="AX2439" i="47"/>
  <c r="AV2439" i="47"/>
  <c r="AT2439" i="47"/>
  <c r="AR2439" i="47"/>
  <c r="AP2439" i="47"/>
  <c r="BB2438" i="47"/>
  <c r="AZ2438" i="47"/>
  <c r="AX2438" i="47"/>
  <c r="AV2438" i="47"/>
  <c r="AT2438" i="47"/>
  <c r="AR2438" i="47"/>
  <c r="AP2438" i="47"/>
  <c r="BB2437" i="47"/>
  <c r="AZ2437" i="47"/>
  <c r="AX2437" i="47"/>
  <c r="AV2437" i="47"/>
  <c r="AT2437" i="47"/>
  <c r="AR2437" i="47"/>
  <c r="AP2437" i="47"/>
  <c r="BB2436" i="47"/>
  <c r="AZ2436" i="47"/>
  <c r="AX2436" i="47"/>
  <c r="AV2436" i="47"/>
  <c r="AT2436" i="47"/>
  <c r="AR2436" i="47"/>
  <c r="AP2436" i="47"/>
  <c r="BB2435" i="47"/>
  <c r="AZ2435" i="47"/>
  <c r="AX2435" i="47"/>
  <c r="AV2435" i="47"/>
  <c r="AT2435" i="47"/>
  <c r="AR2435" i="47"/>
  <c r="AP2435" i="47"/>
  <c r="BB2434" i="47"/>
  <c r="AZ2434" i="47"/>
  <c r="AX2434" i="47"/>
  <c r="AV2434" i="47"/>
  <c r="AT2434" i="47"/>
  <c r="AR2434" i="47"/>
  <c r="AP2434" i="47"/>
  <c r="BB2433" i="47"/>
  <c r="AZ2433" i="47"/>
  <c r="AX2433" i="47"/>
  <c r="AV2433" i="47"/>
  <c r="AT2433" i="47"/>
  <c r="AR2433" i="47"/>
  <c r="AP2433" i="47"/>
  <c r="BB2432" i="47"/>
  <c r="AZ2432" i="47"/>
  <c r="AX2432" i="47"/>
  <c r="AV2432" i="47"/>
  <c r="AT2432" i="47"/>
  <c r="AR2432" i="47"/>
  <c r="AP2432" i="47"/>
  <c r="BB2431" i="47"/>
  <c r="AZ2431" i="47"/>
  <c r="AX2431" i="47"/>
  <c r="AV2431" i="47"/>
  <c r="AT2431" i="47"/>
  <c r="AR2431" i="47"/>
  <c r="AP2431" i="47"/>
  <c r="BB2430" i="47"/>
  <c r="AZ2430" i="47"/>
  <c r="AX2430" i="47"/>
  <c r="AV2430" i="47"/>
  <c r="AT2430" i="47"/>
  <c r="AR2430" i="47"/>
  <c r="AP2430" i="47"/>
  <c r="BB2429" i="47"/>
  <c r="AZ2429" i="47"/>
  <c r="AX2429" i="47"/>
  <c r="AV2429" i="47"/>
  <c r="AT2429" i="47"/>
  <c r="AR2429" i="47"/>
  <c r="AP2429" i="47"/>
  <c r="BB2428" i="47"/>
  <c r="AZ2428" i="47"/>
  <c r="AX2428" i="47"/>
  <c r="AV2428" i="47"/>
  <c r="AT2428" i="47"/>
  <c r="AR2428" i="47"/>
  <c r="AP2428" i="47"/>
  <c r="BB2427" i="47"/>
  <c r="AZ2427" i="47"/>
  <c r="AX2427" i="47"/>
  <c r="AV2427" i="47"/>
  <c r="AT2427" i="47"/>
  <c r="AR2427" i="47"/>
  <c r="AP2427" i="47"/>
  <c r="BB2426" i="47"/>
  <c r="AZ2426" i="47"/>
  <c r="AX2426" i="47"/>
  <c r="AV2426" i="47"/>
  <c r="AT2426" i="47"/>
  <c r="AR2426" i="47"/>
  <c r="AP2426" i="47"/>
  <c r="BB2425" i="47"/>
  <c r="AZ2425" i="47"/>
  <c r="AX2425" i="47"/>
  <c r="AV2425" i="47"/>
  <c r="AT2425" i="47"/>
  <c r="AR2425" i="47"/>
  <c r="AP2425" i="47"/>
  <c r="BB2424" i="47"/>
  <c r="AZ2424" i="47"/>
  <c r="AX2424" i="47"/>
  <c r="AV2424" i="47"/>
  <c r="AT2424" i="47"/>
  <c r="AR2424" i="47"/>
  <c r="AP2424" i="47"/>
  <c r="BB2423" i="47"/>
  <c r="AZ2423" i="47"/>
  <c r="AX2423" i="47"/>
  <c r="AV2423" i="47"/>
  <c r="AT2423" i="47"/>
  <c r="AR2423" i="47"/>
  <c r="AP2423" i="47"/>
  <c r="BB2422" i="47"/>
  <c r="AZ2422" i="47"/>
  <c r="AX2422" i="47"/>
  <c r="AV2422" i="47"/>
  <c r="AT2422" i="47"/>
  <c r="AR2422" i="47"/>
  <c r="AP2422" i="47"/>
  <c r="BB2421" i="47"/>
  <c r="AZ2421" i="47"/>
  <c r="AX2421" i="47"/>
  <c r="AV2421" i="47"/>
  <c r="AT2421" i="47"/>
  <c r="AR2421" i="47"/>
  <c r="AP2421" i="47"/>
  <c r="BB2420" i="47"/>
  <c r="AZ2420" i="47"/>
  <c r="AX2420" i="47"/>
  <c r="AV2420" i="47"/>
  <c r="AT2420" i="47"/>
  <c r="AR2420" i="47"/>
  <c r="AP2420" i="47"/>
  <c r="BB2419" i="47"/>
  <c r="AZ2419" i="47"/>
  <c r="AX2419" i="47"/>
  <c r="AV2419" i="47"/>
  <c r="AT2419" i="47"/>
  <c r="AR2419" i="47"/>
  <c r="AP2419" i="47"/>
  <c r="BB2418" i="47"/>
  <c r="AZ2418" i="47"/>
  <c r="AX2418" i="47"/>
  <c r="AV2418" i="47"/>
  <c r="AT2418" i="47"/>
  <c r="AR2418" i="47"/>
  <c r="AP2418" i="47"/>
  <c r="BB2417" i="47"/>
  <c r="AZ2417" i="47"/>
  <c r="AX2417" i="47"/>
  <c r="AV2417" i="47"/>
  <c r="AT2417" i="47"/>
  <c r="AR2417" i="47"/>
  <c r="AP2417" i="47"/>
  <c r="BB2416" i="47"/>
  <c r="AZ2416" i="47"/>
  <c r="AX2416" i="47"/>
  <c r="AV2416" i="47"/>
  <c r="AT2416" i="47"/>
  <c r="AR2416" i="47"/>
  <c r="AP2416" i="47"/>
  <c r="BB2415" i="47"/>
  <c r="AZ2415" i="47"/>
  <c r="AX2415" i="47"/>
  <c r="AV2415" i="47"/>
  <c r="AT2415" i="47"/>
  <c r="AR2415" i="47"/>
  <c r="AP2415" i="47"/>
  <c r="BB2414" i="47"/>
  <c r="AZ2414" i="47"/>
  <c r="AX2414" i="47"/>
  <c r="AV2414" i="47"/>
  <c r="AT2414" i="47"/>
  <c r="AR2414" i="47"/>
  <c r="AP2414" i="47"/>
  <c r="BB2413" i="47"/>
  <c r="AZ2413" i="47"/>
  <c r="AX2413" i="47"/>
  <c r="AV2413" i="47"/>
  <c r="AT2413" i="47"/>
  <c r="AR2413" i="47"/>
  <c r="AP2413" i="47"/>
  <c r="BB2412" i="47"/>
  <c r="AZ2412" i="47"/>
  <c r="AX2412" i="47"/>
  <c r="AV2412" i="47"/>
  <c r="AT2412" i="47"/>
  <c r="AR2412" i="47"/>
  <c r="AP2412" i="47"/>
  <c r="BB2411" i="47"/>
  <c r="AZ2411" i="47"/>
  <c r="AX2411" i="47"/>
  <c r="AV2411" i="47"/>
  <c r="AT2411" i="47"/>
  <c r="AR2411" i="47"/>
  <c r="AP2411" i="47"/>
  <c r="BB2410" i="47"/>
  <c r="AZ2410" i="47"/>
  <c r="AX2410" i="47"/>
  <c r="AV2410" i="47"/>
  <c r="AT2410" i="47"/>
  <c r="AR2410" i="47"/>
  <c r="AP2410" i="47"/>
  <c r="BB2409" i="47"/>
  <c r="AZ2409" i="47"/>
  <c r="AX2409" i="47"/>
  <c r="AV2409" i="47"/>
  <c r="AT2409" i="47"/>
  <c r="AR2409" i="47"/>
  <c r="AP2409" i="47"/>
  <c r="BB2408" i="47"/>
  <c r="AZ2408" i="47"/>
  <c r="AX2408" i="47"/>
  <c r="AV2408" i="47"/>
  <c r="AT2408" i="47"/>
  <c r="AR2408" i="47"/>
  <c r="AP2408" i="47"/>
  <c r="BB2407" i="47"/>
  <c r="AZ2407" i="47"/>
  <c r="AX2407" i="47"/>
  <c r="AV2407" i="47"/>
  <c r="AT2407" i="47"/>
  <c r="AR2407" i="47"/>
  <c r="AP2407" i="47"/>
  <c r="BB2406" i="47"/>
  <c r="AZ2406" i="47"/>
  <c r="AX2406" i="47"/>
  <c r="AV2406" i="47"/>
  <c r="AT2406" i="47"/>
  <c r="AR2406" i="47"/>
  <c r="AP2406" i="47"/>
  <c r="BB2405" i="47"/>
  <c r="AZ2405" i="47"/>
  <c r="AX2405" i="47"/>
  <c r="AV2405" i="47"/>
  <c r="AT2405" i="47"/>
  <c r="AR2405" i="47"/>
  <c r="AP2405" i="47"/>
  <c r="BB2404" i="47"/>
  <c r="AZ2404" i="47"/>
  <c r="AX2404" i="47"/>
  <c r="AV2404" i="47"/>
  <c r="AT2404" i="47"/>
  <c r="AR2404" i="47"/>
  <c r="AP2404" i="47"/>
  <c r="BB2403" i="47"/>
  <c r="AZ2403" i="47"/>
  <c r="AX2403" i="47"/>
  <c r="AV2403" i="47"/>
  <c r="AT2403" i="47"/>
  <c r="AR2403" i="47"/>
  <c r="AP2403" i="47"/>
  <c r="BB2402" i="47"/>
  <c r="AZ2402" i="47"/>
  <c r="AX2402" i="47"/>
  <c r="AV2402" i="47"/>
  <c r="AT2402" i="47"/>
  <c r="AR2402" i="47"/>
  <c r="AP2402" i="47"/>
  <c r="BB2401" i="47"/>
  <c r="AZ2401" i="47"/>
  <c r="AX2401" i="47"/>
  <c r="AV2401" i="47"/>
  <c r="AT2401" i="47"/>
  <c r="AR2401" i="47"/>
  <c r="AP2401" i="47"/>
  <c r="BB2400" i="47"/>
  <c r="AZ2400" i="47"/>
  <c r="AX2400" i="47"/>
  <c r="AV2400" i="47"/>
  <c r="AT2400" i="47"/>
  <c r="AR2400" i="47"/>
  <c r="AP2400" i="47"/>
  <c r="BB2399" i="47"/>
  <c r="AZ2399" i="47"/>
  <c r="AX2399" i="47"/>
  <c r="AV2399" i="47"/>
  <c r="AT2399" i="47"/>
  <c r="AR2399" i="47"/>
  <c r="AP2399" i="47"/>
  <c r="BB2398" i="47"/>
  <c r="AZ2398" i="47"/>
  <c r="AX2398" i="47"/>
  <c r="AV2398" i="47"/>
  <c r="AT2398" i="47"/>
  <c r="AR2398" i="47"/>
  <c r="AP2398" i="47"/>
  <c r="BB2397" i="47"/>
  <c r="AZ2397" i="47"/>
  <c r="AX2397" i="47"/>
  <c r="AV2397" i="47"/>
  <c r="AT2397" i="47"/>
  <c r="AR2397" i="47"/>
  <c r="AP2397" i="47"/>
  <c r="BB2396" i="47"/>
  <c r="AZ2396" i="47"/>
  <c r="AX2396" i="47"/>
  <c r="AV2396" i="47"/>
  <c r="AT2396" i="47"/>
  <c r="AR2396" i="47"/>
  <c r="AP2396" i="47"/>
  <c r="BB2395" i="47"/>
  <c r="AZ2395" i="47"/>
  <c r="AX2395" i="47"/>
  <c r="AV2395" i="47"/>
  <c r="AT2395" i="47"/>
  <c r="AR2395" i="47"/>
  <c r="AP2395" i="47"/>
  <c r="BB2394" i="47"/>
  <c r="AZ2394" i="47"/>
  <c r="AX2394" i="47"/>
  <c r="AV2394" i="47"/>
  <c r="AT2394" i="47"/>
  <c r="AR2394" i="47"/>
  <c r="AP2394" i="47"/>
  <c r="BB2393" i="47"/>
  <c r="AZ2393" i="47"/>
  <c r="AX2393" i="47"/>
  <c r="AV2393" i="47"/>
  <c r="AT2393" i="47"/>
  <c r="AR2393" i="47"/>
  <c r="AP2393" i="47"/>
  <c r="BB2392" i="47"/>
  <c r="AZ2392" i="47"/>
  <c r="AX2392" i="47"/>
  <c r="AV2392" i="47"/>
  <c r="AT2392" i="47"/>
  <c r="AR2392" i="47"/>
  <c r="AP2392" i="47"/>
  <c r="BB2391" i="47"/>
  <c r="AZ2391" i="47"/>
  <c r="AX2391" i="47"/>
  <c r="AV2391" i="47"/>
  <c r="AT2391" i="47"/>
  <c r="AR2391" i="47"/>
  <c r="AP2391" i="47"/>
  <c r="BB2390" i="47"/>
  <c r="AZ2390" i="47"/>
  <c r="AX2390" i="47"/>
  <c r="AV2390" i="47"/>
  <c r="AT2390" i="47"/>
  <c r="AR2390" i="47"/>
  <c r="AP2390" i="47"/>
  <c r="BB2389" i="47"/>
  <c r="AZ2389" i="47"/>
  <c r="AX2389" i="47"/>
  <c r="AV2389" i="47"/>
  <c r="AT2389" i="47"/>
  <c r="AR2389" i="47"/>
  <c r="AP2389" i="47"/>
  <c r="BB2388" i="47"/>
  <c r="AZ2388" i="47"/>
  <c r="AX2388" i="47"/>
  <c r="AV2388" i="47"/>
  <c r="AT2388" i="47"/>
  <c r="AR2388" i="47"/>
  <c r="AP2388" i="47"/>
  <c r="BB2387" i="47"/>
  <c r="AZ2387" i="47"/>
  <c r="AX2387" i="47"/>
  <c r="AV2387" i="47"/>
  <c r="AT2387" i="47"/>
  <c r="AR2387" i="47"/>
  <c r="AP2387" i="47"/>
  <c r="BB2386" i="47"/>
  <c r="AZ2386" i="47"/>
  <c r="AX2386" i="47"/>
  <c r="AV2386" i="47"/>
  <c r="AT2386" i="47"/>
  <c r="AR2386" i="47"/>
  <c r="AP2386" i="47"/>
  <c r="BB2385" i="47"/>
  <c r="AZ2385" i="47"/>
  <c r="AX2385" i="47"/>
  <c r="AV2385" i="47"/>
  <c r="AT2385" i="47"/>
  <c r="AR2385" i="47"/>
  <c r="AP2385" i="47"/>
  <c r="BB2384" i="47"/>
  <c r="AZ2384" i="47"/>
  <c r="AX2384" i="47"/>
  <c r="AV2384" i="47"/>
  <c r="AT2384" i="47"/>
  <c r="AR2384" i="47"/>
  <c r="AP2384" i="47"/>
  <c r="BB2383" i="47"/>
  <c r="AZ2383" i="47"/>
  <c r="AX2383" i="47"/>
  <c r="AV2383" i="47"/>
  <c r="AT2383" i="47"/>
  <c r="AR2383" i="47"/>
  <c r="AP2383" i="47"/>
  <c r="BB2382" i="47"/>
  <c r="AZ2382" i="47"/>
  <c r="AX2382" i="47"/>
  <c r="AV2382" i="47"/>
  <c r="AT2382" i="47"/>
  <c r="AR2382" i="47"/>
  <c r="AP2382" i="47"/>
  <c r="BB2381" i="47"/>
  <c r="AZ2381" i="47"/>
  <c r="AX2381" i="47"/>
  <c r="AV2381" i="47"/>
  <c r="AT2381" i="47"/>
  <c r="AR2381" i="47"/>
  <c r="AP2381" i="47"/>
  <c r="BB2380" i="47"/>
  <c r="AZ2380" i="47"/>
  <c r="AX2380" i="47"/>
  <c r="AV2380" i="47"/>
  <c r="AT2380" i="47"/>
  <c r="AR2380" i="47"/>
  <c r="AP2380" i="47"/>
  <c r="BB2379" i="47"/>
  <c r="AZ2379" i="47"/>
  <c r="AX2379" i="47"/>
  <c r="AV2379" i="47"/>
  <c r="AT2379" i="47"/>
  <c r="AR2379" i="47"/>
  <c r="AP2379" i="47"/>
  <c r="BB2378" i="47"/>
  <c r="AZ2378" i="47"/>
  <c r="AX2378" i="47"/>
  <c r="AV2378" i="47"/>
  <c r="AT2378" i="47"/>
  <c r="AR2378" i="47"/>
  <c r="AP2378" i="47"/>
  <c r="BB2377" i="47"/>
  <c r="AZ2377" i="47"/>
  <c r="AX2377" i="47"/>
  <c r="AV2377" i="47"/>
  <c r="AT2377" i="47"/>
  <c r="AR2377" i="47"/>
  <c r="AP2377" i="47"/>
  <c r="BB2376" i="47"/>
  <c r="AZ2376" i="47"/>
  <c r="AX2376" i="47"/>
  <c r="AV2376" i="47"/>
  <c r="AT2376" i="47"/>
  <c r="AR2376" i="47"/>
  <c r="AP2376" i="47"/>
  <c r="BB2375" i="47"/>
  <c r="AZ2375" i="47"/>
  <c r="AX2375" i="47"/>
  <c r="AV2375" i="47"/>
  <c r="AT2375" i="47"/>
  <c r="AR2375" i="47"/>
  <c r="AP2375" i="47"/>
  <c r="BB2374" i="47"/>
  <c r="AZ2374" i="47"/>
  <c r="AX2374" i="47"/>
  <c r="AV2374" i="47"/>
  <c r="AT2374" i="47"/>
  <c r="AR2374" i="47"/>
  <c r="AP2374" i="47"/>
  <c r="BB2373" i="47"/>
  <c r="AZ2373" i="47"/>
  <c r="AX2373" i="47"/>
  <c r="AV2373" i="47"/>
  <c r="AT2373" i="47"/>
  <c r="AR2373" i="47"/>
  <c r="AP2373" i="47"/>
  <c r="BB2372" i="47"/>
  <c r="AZ2372" i="47"/>
  <c r="AX2372" i="47"/>
  <c r="AV2372" i="47"/>
  <c r="AT2372" i="47"/>
  <c r="AR2372" i="47"/>
  <c r="AP2372" i="47"/>
  <c r="BB2371" i="47"/>
  <c r="AZ2371" i="47"/>
  <c r="AX2371" i="47"/>
  <c r="AV2371" i="47"/>
  <c r="AT2371" i="47"/>
  <c r="AR2371" i="47"/>
  <c r="AP2371" i="47"/>
  <c r="BB2370" i="47"/>
  <c r="AZ2370" i="47"/>
  <c r="AX2370" i="47"/>
  <c r="AV2370" i="47"/>
  <c r="AT2370" i="47"/>
  <c r="AR2370" i="47"/>
  <c r="AP2370" i="47"/>
  <c r="BB2369" i="47"/>
  <c r="AZ2369" i="47"/>
  <c r="AX2369" i="47"/>
  <c r="AV2369" i="47"/>
  <c r="AT2369" i="47"/>
  <c r="AR2369" i="47"/>
  <c r="AP2369" i="47"/>
  <c r="BB2368" i="47"/>
  <c r="AZ2368" i="47"/>
  <c r="AX2368" i="47"/>
  <c r="AV2368" i="47"/>
  <c r="AT2368" i="47"/>
  <c r="AR2368" i="47"/>
  <c r="AP2368" i="47"/>
  <c r="BB2367" i="47"/>
  <c r="AZ2367" i="47"/>
  <c r="AX2367" i="47"/>
  <c r="AV2367" i="47"/>
  <c r="AT2367" i="47"/>
  <c r="AR2367" i="47"/>
  <c r="AP2367" i="47"/>
  <c r="BB2366" i="47"/>
  <c r="AZ2366" i="47"/>
  <c r="AX2366" i="47"/>
  <c r="AV2366" i="47"/>
  <c r="AT2366" i="47"/>
  <c r="AR2366" i="47"/>
  <c r="AP2366" i="47"/>
  <c r="BB2365" i="47"/>
  <c r="AZ2365" i="47"/>
  <c r="AX2365" i="47"/>
  <c r="AV2365" i="47"/>
  <c r="AT2365" i="47"/>
  <c r="AR2365" i="47"/>
  <c r="AP2365" i="47"/>
  <c r="BB2364" i="47"/>
  <c r="AZ2364" i="47"/>
  <c r="AX2364" i="47"/>
  <c r="AV2364" i="47"/>
  <c r="AT2364" i="47"/>
  <c r="AR2364" i="47"/>
  <c r="AP2364" i="47"/>
  <c r="BB2363" i="47"/>
  <c r="AZ2363" i="47"/>
  <c r="AX2363" i="47"/>
  <c r="AV2363" i="47"/>
  <c r="AT2363" i="47"/>
  <c r="AR2363" i="47"/>
  <c r="AP2363" i="47"/>
  <c r="BB2362" i="47"/>
  <c r="AZ2362" i="47"/>
  <c r="AX2362" i="47"/>
  <c r="AV2362" i="47"/>
  <c r="AT2362" i="47"/>
  <c r="AR2362" i="47"/>
  <c r="AP2362" i="47"/>
  <c r="BB2361" i="47"/>
  <c r="AZ2361" i="47"/>
  <c r="AX2361" i="47"/>
  <c r="AV2361" i="47"/>
  <c r="AT2361" i="47"/>
  <c r="AR2361" i="47"/>
  <c r="AP2361" i="47"/>
  <c r="BB2360" i="47"/>
  <c r="AZ2360" i="47"/>
  <c r="AX2360" i="47"/>
  <c r="AV2360" i="47"/>
  <c r="AT2360" i="47"/>
  <c r="AR2360" i="47"/>
  <c r="AP2360" i="47"/>
  <c r="BB2359" i="47"/>
  <c r="AZ2359" i="47"/>
  <c r="AX2359" i="47"/>
  <c r="AV2359" i="47"/>
  <c r="AT2359" i="47"/>
  <c r="AR2359" i="47"/>
  <c r="AP2359" i="47"/>
  <c r="BB2358" i="47"/>
  <c r="AZ2358" i="47"/>
  <c r="AX2358" i="47"/>
  <c r="AV2358" i="47"/>
  <c r="AT2358" i="47"/>
  <c r="AR2358" i="47"/>
  <c r="AP2358" i="47"/>
  <c r="BB2357" i="47"/>
  <c r="AZ2357" i="47"/>
  <c r="AX2357" i="47"/>
  <c r="AV2357" i="47"/>
  <c r="AT2357" i="47"/>
  <c r="AR2357" i="47"/>
  <c r="AP2357" i="47"/>
  <c r="BB2356" i="47"/>
  <c r="AZ2356" i="47"/>
  <c r="AX2356" i="47"/>
  <c r="AV2356" i="47"/>
  <c r="AT2356" i="47"/>
  <c r="AR2356" i="47"/>
  <c r="AP2356" i="47"/>
  <c r="BB2355" i="47"/>
  <c r="AZ2355" i="47"/>
  <c r="AX2355" i="47"/>
  <c r="AV2355" i="47"/>
  <c r="AT2355" i="47"/>
  <c r="AR2355" i="47"/>
  <c r="AP2355" i="47"/>
  <c r="BB2354" i="47"/>
  <c r="AZ2354" i="47"/>
  <c r="AX2354" i="47"/>
  <c r="AV2354" i="47"/>
  <c r="AT2354" i="47"/>
  <c r="AR2354" i="47"/>
  <c r="AP2354" i="47"/>
  <c r="BB2353" i="47"/>
  <c r="AZ2353" i="47"/>
  <c r="AX2353" i="47"/>
  <c r="AV2353" i="47"/>
  <c r="AT2353" i="47"/>
  <c r="AR2353" i="47"/>
  <c r="AP2353" i="47"/>
  <c r="BB2352" i="47"/>
  <c r="AZ2352" i="47"/>
  <c r="AX2352" i="47"/>
  <c r="AV2352" i="47"/>
  <c r="AT2352" i="47"/>
  <c r="AR2352" i="47"/>
  <c r="AP2352" i="47"/>
  <c r="BB2351" i="47"/>
  <c r="AZ2351" i="47"/>
  <c r="AX2351" i="47"/>
  <c r="AV2351" i="47"/>
  <c r="AT2351" i="47"/>
  <c r="AR2351" i="47"/>
  <c r="AP2351" i="47"/>
  <c r="BB2350" i="47"/>
  <c r="AZ2350" i="47"/>
  <c r="AX2350" i="47"/>
  <c r="AV2350" i="47"/>
  <c r="AT2350" i="47"/>
  <c r="AR2350" i="47"/>
  <c r="AP2350" i="47"/>
  <c r="BB2349" i="47"/>
  <c r="AZ2349" i="47"/>
  <c r="AX2349" i="47"/>
  <c r="AV2349" i="47"/>
  <c r="AT2349" i="47"/>
  <c r="AR2349" i="47"/>
  <c r="AP2349" i="47"/>
  <c r="BB2348" i="47"/>
  <c r="AZ2348" i="47"/>
  <c r="AX2348" i="47"/>
  <c r="AV2348" i="47"/>
  <c r="AT2348" i="47"/>
  <c r="AR2348" i="47"/>
  <c r="AP2348" i="47"/>
  <c r="BB2347" i="47"/>
  <c r="AZ2347" i="47"/>
  <c r="AX2347" i="47"/>
  <c r="AV2347" i="47"/>
  <c r="AT2347" i="47"/>
  <c r="AR2347" i="47"/>
  <c r="AP2347" i="47"/>
  <c r="BB2346" i="47"/>
  <c r="AZ2346" i="47"/>
  <c r="AX2346" i="47"/>
  <c r="AV2346" i="47"/>
  <c r="AT2346" i="47"/>
  <c r="AR2346" i="47"/>
  <c r="AP2346" i="47"/>
  <c r="BB2345" i="47"/>
  <c r="AZ2345" i="47"/>
  <c r="AX2345" i="47"/>
  <c r="AV2345" i="47"/>
  <c r="AT2345" i="47"/>
  <c r="AR2345" i="47"/>
  <c r="AP2345" i="47"/>
  <c r="BB2344" i="47"/>
  <c r="AZ2344" i="47"/>
  <c r="AX2344" i="47"/>
  <c r="AV2344" i="47"/>
  <c r="AT2344" i="47"/>
  <c r="AR2344" i="47"/>
  <c r="AP2344" i="47"/>
  <c r="BB2343" i="47"/>
  <c r="AZ2343" i="47"/>
  <c r="AX2343" i="47"/>
  <c r="AV2343" i="47"/>
  <c r="AT2343" i="47"/>
  <c r="AR2343" i="47"/>
  <c r="AP2343" i="47"/>
  <c r="BB2342" i="47"/>
  <c r="AZ2342" i="47"/>
  <c r="AX2342" i="47"/>
  <c r="AV2342" i="47"/>
  <c r="AT2342" i="47"/>
  <c r="AR2342" i="47"/>
  <c r="AP2342" i="47"/>
  <c r="BB2341" i="47"/>
  <c r="AZ2341" i="47"/>
  <c r="AX2341" i="47"/>
  <c r="AV2341" i="47"/>
  <c r="AT2341" i="47"/>
  <c r="AR2341" i="47"/>
  <c r="AP2341" i="47"/>
  <c r="BB2340" i="47"/>
  <c r="AZ2340" i="47"/>
  <c r="AX2340" i="47"/>
  <c r="AV2340" i="47"/>
  <c r="AT2340" i="47"/>
  <c r="AR2340" i="47"/>
  <c r="AP2340" i="47"/>
  <c r="BB2339" i="47"/>
  <c r="AZ2339" i="47"/>
  <c r="AX2339" i="47"/>
  <c r="AV2339" i="47"/>
  <c r="AT2339" i="47"/>
  <c r="AR2339" i="47"/>
  <c r="AP2339" i="47"/>
  <c r="BB2338" i="47"/>
  <c r="AZ2338" i="47"/>
  <c r="AX2338" i="47"/>
  <c r="AV2338" i="47"/>
  <c r="AT2338" i="47"/>
  <c r="AR2338" i="47"/>
  <c r="AP2338" i="47"/>
  <c r="BB2337" i="47"/>
  <c r="AZ2337" i="47"/>
  <c r="AX2337" i="47"/>
  <c r="AV2337" i="47"/>
  <c r="AT2337" i="47"/>
  <c r="AR2337" i="47"/>
  <c r="AP2337" i="47"/>
  <c r="BB2336" i="47"/>
  <c r="AZ2336" i="47"/>
  <c r="AX2336" i="47"/>
  <c r="AV2336" i="47"/>
  <c r="AT2336" i="47"/>
  <c r="AR2336" i="47"/>
  <c r="AP2336" i="47"/>
  <c r="BB2335" i="47"/>
  <c r="AZ2335" i="47"/>
  <c r="AX2335" i="47"/>
  <c r="AV2335" i="47"/>
  <c r="AT2335" i="47"/>
  <c r="AR2335" i="47"/>
  <c r="AP2335" i="47"/>
  <c r="BB2334" i="47"/>
  <c r="AZ2334" i="47"/>
  <c r="AX2334" i="47"/>
  <c r="AV2334" i="47"/>
  <c r="AT2334" i="47"/>
  <c r="AR2334" i="47"/>
  <c r="AP2334" i="47"/>
  <c r="BB2333" i="47"/>
  <c r="AZ2333" i="47"/>
  <c r="AX2333" i="47"/>
  <c r="AV2333" i="47"/>
  <c r="AT2333" i="47"/>
  <c r="AR2333" i="47"/>
  <c r="AP2333" i="47"/>
  <c r="BB2332" i="47"/>
  <c r="AZ2332" i="47"/>
  <c r="AX2332" i="47"/>
  <c r="AV2332" i="47"/>
  <c r="AT2332" i="47"/>
  <c r="AR2332" i="47"/>
  <c r="AP2332" i="47"/>
  <c r="BB2331" i="47"/>
  <c r="AZ2331" i="47"/>
  <c r="AX2331" i="47"/>
  <c r="AV2331" i="47"/>
  <c r="AT2331" i="47"/>
  <c r="AR2331" i="47"/>
  <c r="AP2331" i="47"/>
  <c r="BB2330" i="47"/>
  <c r="AZ2330" i="47"/>
  <c r="AX2330" i="47"/>
  <c r="AV2330" i="47"/>
  <c r="AT2330" i="47"/>
  <c r="AR2330" i="47"/>
  <c r="AP2330" i="47"/>
  <c r="BB2329" i="47"/>
  <c r="AZ2329" i="47"/>
  <c r="AX2329" i="47"/>
  <c r="AV2329" i="47"/>
  <c r="AT2329" i="47"/>
  <c r="AR2329" i="47"/>
  <c r="AP2329" i="47"/>
  <c r="BB2328" i="47"/>
  <c r="AZ2328" i="47"/>
  <c r="AX2328" i="47"/>
  <c r="AV2328" i="47"/>
  <c r="AT2328" i="47"/>
  <c r="AR2328" i="47"/>
  <c r="AP2328" i="47"/>
  <c r="BB2327" i="47"/>
  <c r="AZ2327" i="47"/>
  <c r="AX2327" i="47"/>
  <c r="AV2327" i="47"/>
  <c r="AT2327" i="47"/>
  <c r="AR2327" i="47"/>
  <c r="AP2327" i="47"/>
  <c r="BB2326" i="47"/>
  <c r="AZ2326" i="47"/>
  <c r="AX2326" i="47"/>
  <c r="AV2326" i="47"/>
  <c r="AT2326" i="47"/>
  <c r="AR2326" i="47"/>
  <c r="AP2326" i="47"/>
  <c r="BB2325" i="47"/>
  <c r="AZ2325" i="47"/>
  <c r="AX2325" i="47"/>
  <c r="AV2325" i="47"/>
  <c r="AT2325" i="47"/>
  <c r="AR2325" i="47"/>
  <c r="AP2325" i="47"/>
  <c r="BB2324" i="47"/>
  <c r="AZ2324" i="47"/>
  <c r="AX2324" i="47"/>
  <c r="AV2324" i="47"/>
  <c r="AT2324" i="47"/>
  <c r="AR2324" i="47"/>
  <c r="AP2324" i="47"/>
  <c r="BB2323" i="47"/>
  <c r="AZ2323" i="47"/>
  <c r="AX2323" i="47"/>
  <c r="AV2323" i="47"/>
  <c r="AT2323" i="47"/>
  <c r="AR2323" i="47"/>
  <c r="AP2323" i="47"/>
  <c r="BB2322" i="47"/>
  <c r="AZ2322" i="47"/>
  <c r="AX2322" i="47"/>
  <c r="AV2322" i="47"/>
  <c r="AT2322" i="47"/>
  <c r="AR2322" i="47"/>
  <c r="AP2322" i="47"/>
  <c r="BB2321" i="47"/>
  <c r="AZ2321" i="47"/>
  <c r="AX2321" i="47"/>
  <c r="AV2321" i="47"/>
  <c r="AT2321" i="47"/>
  <c r="AR2321" i="47"/>
  <c r="AP2321" i="47"/>
  <c r="BB2320" i="47"/>
  <c r="AZ2320" i="47"/>
  <c r="AX2320" i="47"/>
  <c r="AV2320" i="47"/>
  <c r="AT2320" i="47"/>
  <c r="AR2320" i="47"/>
  <c r="AP2320" i="47"/>
  <c r="BB2319" i="47"/>
  <c r="AZ2319" i="47"/>
  <c r="AX2319" i="47"/>
  <c r="AV2319" i="47"/>
  <c r="AT2319" i="47"/>
  <c r="AR2319" i="47"/>
  <c r="AP2319" i="47"/>
  <c r="BB2318" i="47"/>
  <c r="AZ2318" i="47"/>
  <c r="AX2318" i="47"/>
  <c r="AV2318" i="47"/>
  <c r="AT2318" i="47"/>
  <c r="AR2318" i="47"/>
  <c r="AP2318" i="47"/>
  <c r="BB2317" i="47"/>
  <c r="AZ2317" i="47"/>
  <c r="AX2317" i="47"/>
  <c r="AV2317" i="47"/>
  <c r="AT2317" i="47"/>
  <c r="AR2317" i="47"/>
  <c r="AP2317" i="47"/>
  <c r="BB2316" i="47"/>
  <c r="AZ2316" i="47"/>
  <c r="AX2316" i="47"/>
  <c r="AV2316" i="47"/>
  <c r="AT2316" i="47"/>
  <c r="AR2316" i="47"/>
  <c r="AP2316" i="47"/>
  <c r="BB2315" i="47"/>
  <c r="AZ2315" i="47"/>
  <c r="AX2315" i="47"/>
  <c r="AV2315" i="47"/>
  <c r="AT2315" i="47"/>
  <c r="AR2315" i="47"/>
  <c r="AP2315" i="47"/>
  <c r="BB2314" i="47"/>
  <c r="AZ2314" i="47"/>
  <c r="AX2314" i="47"/>
  <c r="AV2314" i="47"/>
  <c r="AT2314" i="47"/>
  <c r="AR2314" i="47"/>
  <c r="AP2314" i="47"/>
  <c r="BB2313" i="47"/>
  <c r="AZ2313" i="47"/>
  <c r="AX2313" i="47"/>
  <c r="AV2313" i="47"/>
  <c r="AT2313" i="47"/>
  <c r="AR2313" i="47"/>
  <c r="AP2313" i="47"/>
  <c r="BB2312" i="47"/>
  <c r="AZ2312" i="47"/>
  <c r="AX2312" i="47"/>
  <c r="AV2312" i="47"/>
  <c r="AT2312" i="47"/>
  <c r="AR2312" i="47"/>
  <c r="AP2312" i="47"/>
  <c r="BB2311" i="47"/>
  <c r="AZ2311" i="47"/>
  <c r="AX2311" i="47"/>
  <c r="AV2311" i="47"/>
  <c r="AT2311" i="47"/>
  <c r="AR2311" i="47"/>
  <c r="AP2311" i="47"/>
  <c r="BB2310" i="47"/>
  <c r="AZ2310" i="47"/>
  <c r="AX2310" i="47"/>
  <c r="AV2310" i="47"/>
  <c r="AT2310" i="47"/>
  <c r="AR2310" i="47"/>
  <c r="AP2310" i="47"/>
  <c r="BB2309" i="47"/>
  <c r="AZ2309" i="47"/>
  <c r="AX2309" i="47"/>
  <c r="AV2309" i="47"/>
  <c r="AT2309" i="47"/>
  <c r="AR2309" i="47"/>
  <c r="AP2309" i="47"/>
  <c r="BB2308" i="47"/>
  <c r="AZ2308" i="47"/>
  <c r="AX2308" i="47"/>
  <c r="AV2308" i="47"/>
  <c r="AT2308" i="47"/>
  <c r="AR2308" i="47"/>
  <c r="AP2308" i="47"/>
  <c r="BB2307" i="47"/>
  <c r="AZ2307" i="47"/>
  <c r="AX2307" i="47"/>
  <c r="AV2307" i="47"/>
  <c r="AT2307" i="47"/>
  <c r="AR2307" i="47"/>
  <c r="AP2307" i="47"/>
  <c r="BB2306" i="47"/>
  <c r="AZ2306" i="47"/>
  <c r="AX2306" i="47"/>
  <c r="AV2306" i="47"/>
  <c r="AT2306" i="47"/>
  <c r="AR2306" i="47"/>
  <c r="AP2306" i="47"/>
  <c r="BB2305" i="47"/>
  <c r="AZ2305" i="47"/>
  <c r="AX2305" i="47"/>
  <c r="AV2305" i="47"/>
  <c r="AT2305" i="47"/>
  <c r="AR2305" i="47"/>
  <c r="AP2305" i="47"/>
  <c r="BB2304" i="47"/>
  <c r="AZ2304" i="47"/>
  <c r="AX2304" i="47"/>
  <c r="AV2304" i="47"/>
  <c r="AT2304" i="47"/>
  <c r="AR2304" i="47"/>
  <c r="AP2304" i="47"/>
  <c r="BB2303" i="47"/>
  <c r="AZ2303" i="47"/>
  <c r="AX2303" i="47"/>
  <c r="AV2303" i="47"/>
  <c r="AT2303" i="47"/>
  <c r="AR2303" i="47"/>
  <c r="AP2303" i="47"/>
  <c r="BB2302" i="47"/>
  <c r="AZ2302" i="47"/>
  <c r="AX2302" i="47"/>
  <c r="AV2302" i="47"/>
  <c r="AT2302" i="47"/>
  <c r="AR2302" i="47"/>
  <c r="AP2302" i="47"/>
  <c r="BB2301" i="47"/>
  <c r="AZ2301" i="47"/>
  <c r="AX2301" i="47"/>
  <c r="AV2301" i="47"/>
  <c r="AT2301" i="47"/>
  <c r="AR2301" i="47"/>
  <c r="AP2301" i="47"/>
  <c r="BB2300" i="47"/>
  <c r="AZ2300" i="47"/>
  <c r="AX2300" i="47"/>
  <c r="AV2300" i="47"/>
  <c r="AT2300" i="47"/>
  <c r="AR2300" i="47"/>
  <c r="AP2300" i="47"/>
  <c r="BB2299" i="47"/>
  <c r="AZ2299" i="47"/>
  <c r="AX2299" i="47"/>
  <c r="AV2299" i="47"/>
  <c r="AT2299" i="47"/>
  <c r="AR2299" i="47"/>
  <c r="AP2299" i="47"/>
  <c r="BB2298" i="47"/>
  <c r="AZ2298" i="47"/>
  <c r="AX2298" i="47"/>
  <c r="AV2298" i="47"/>
  <c r="AT2298" i="47"/>
  <c r="AR2298" i="47"/>
  <c r="AP2298" i="47"/>
  <c r="BB2297" i="47"/>
  <c r="AZ2297" i="47"/>
  <c r="AX2297" i="47"/>
  <c r="AV2297" i="47"/>
  <c r="AT2297" i="47"/>
  <c r="AR2297" i="47"/>
  <c r="AP2297" i="47"/>
  <c r="BB2296" i="47"/>
  <c r="AZ2296" i="47"/>
  <c r="AX2296" i="47"/>
  <c r="AV2296" i="47"/>
  <c r="AT2296" i="47"/>
  <c r="AR2296" i="47"/>
  <c r="AP2296" i="47"/>
  <c r="BB2295" i="47"/>
  <c r="AZ2295" i="47"/>
  <c r="AX2295" i="47"/>
  <c r="AV2295" i="47"/>
  <c r="AT2295" i="47"/>
  <c r="AR2295" i="47"/>
  <c r="AP2295" i="47"/>
  <c r="BB2294" i="47"/>
  <c r="AZ2294" i="47"/>
  <c r="AX2294" i="47"/>
  <c r="AV2294" i="47"/>
  <c r="AT2294" i="47"/>
  <c r="AR2294" i="47"/>
  <c r="AP2294" i="47"/>
  <c r="BB2293" i="47"/>
  <c r="AZ2293" i="47"/>
  <c r="AX2293" i="47"/>
  <c r="AV2293" i="47"/>
  <c r="AT2293" i="47"/>
  <c r="AR2293" i="47"/>
  <c r="AP2293" i="47"/>
  <c r="BB2292" i="47"/>
  <c r="AZ2292" i="47"/>
  <c r="AX2292" i="47"/>
  <c r="AV2292" i="47"/>
  <c r="AT2292" i="47"/>
  <c r="AR2292" i="47"/>
  <c r="AP2292" i="47"/>
  <c r="BB2291" i="47"/>
  <c r="AZ2291" i="47"/>
  <c r="AX2291" i="47"/>
  <c r="AV2291" i="47"/>
  <c r="AT2291" i="47"/>
  <c r="AR2291" i="47"/>
  <c r="AP2291" i="47"/>
  <c r="BB2290" i="47"/>
  <c r="AZ2290" i="47"/>
  <c r="AX2290" i="47"/>
  <c r="AV2290" i="47"/>
  <c r="AT2290" i="47"/>
  <c r="AR2290" i="47"/>
  <c r="AP2290" i="47"/>
  <c r="BB2289" i="47"/>
  <c r="AZ2289" i="47"/>
  <c r="AX2289" i="47"/>
  <c r="AV2289" i="47"/>
  <c r="AT2289" i="47"/>
  <c r="AR2289" i="47"/>
  <c r="AP2289" i="47"/>
  <c r="BB2288" i="47"/>
  <c r="AZ2288" i="47"/>
  <c r="AX2288" i="47"/>
  <c r="AV2288" i="47"/>
  <c r="AT2288" i="47"/>
  <c r="AR2288" i="47"/>
  <c r="AP2288" i="47"/>
  <c r="BB2287" i="47"/>
  <c r="AZ2287" i="47"/>
  <c r="AX2287" i="47"/>
  <c r="AV2287" i="47"/>
  <c r="AT2287" i="47"/>
  <c r="AR2287" i="47"/>
  <c r="AP2287" i="47"/>
  <c r="BB2286" i="47"/>
  <c r="AZ2286" i="47"/>
  <c r="AX2286" i="47"/>
  <c r="AV2286" i="47"/>
  <c r="AT2286" i="47"/>
  <c r="AR2286" i="47"/>
  <c r="AP2286" i="47"/>
  <c r="BB2285" i="47"/>
  <c r="AZ2285" i="47"/>
  <c r="AX2285" i="47"/>
  <c r="AV2285" i="47"/>
  <c r="AT2285" i="47"/>
  <c r="AR2285" i="47"/>
  <c r="AP2285" i="47"/>
  <c r="BB2284" i="47"/>
  <c r="AZ2284" i="47"/>
  <c r="AX2284" i="47"/>
  <c r="AV2284" i="47"/>
  <c r="AT2284" i="47"/>
  <c r="AR2284" i="47"/>
  <c r="AP2284" i="47"/>
  <c r="BB2283" i="47"/>
  <c r="AZ2283" i="47"/>
  <c r="AX2283" i="47"/>
  <c r="AV2283" i="47"/>
  <c r="AT2283" i="47"/>
  <c r="AR2283" i="47"/>
  <c r="AP2283" i="47"/>
  <c r="BB2282" i="47"/>
  <c r="AZ2282" i="47"/>
  <c r="AX2282" i="47"/>
  <c r="AV2282" i="47"/>
  <c r="AT2282" i="47"/>
  <c r="AR2282" i="47"/>
  <c r="AP2282" i="47"/>
  <c r="BB2281" i="47"/>
  <c r="AZ2281" i="47"/>
  <c r="AX2281" i="47"/>
  <c r="AV2281" i="47"/>
  <c r="AT2281" i="47"/>
  <c r="AR2281" i="47"/>
  <c r="AP2281" i="47"/>
  <c r="BB2280" i="47"/>
  <c r="AZ2280" i="47"/>
  <c r="AX2280" i="47"/>
  <c r="AV2280" i="47"/>
  <c r="AT2280" i="47"/>
  <c r="AR2280" i="47"/>
  <c r="AP2280" i="47"/>
  <c r="BB2279" i="47"/>
  <c r="AZ2279" i="47"/>
  <c r="AX2279" i="47"/>
  <c r="AV2279" i="47"/>
  <c r="AT2279" i="47"/>
  <c r="AR2279" i="47"/>
  <c r="AP2279" i="47"/>
  <c r="BB2278" i="47"/>
  <c r="AZ2278" i="47"/>
  <c r="AX2278" i="47"/>
  <c r="AV2278" i="47"/>
  <c r="AT2278" i="47"/>
  <c r="AR2278" i="47"/>
  <c r="AP2278" i="47"/>
  <c r="BB2277" i="47"/>
  <c r="AZ2277" i="47"/>
  <c r="AX2277" i="47"/>
  <c r="AV2277" i="47"/>
  <c r="AT2277" i="47"/>
  <c r="AR2277" i="47"/>
  <c r="AP2277" i="47"/>
  <c r="BB2276" i="47"/>
  <c r="AZ2276" i="47"/>
  <c r="AX2276" i="47"/>
  <c r="AV2276" i="47"/>
  <c r="AT2276" i="47"/>
  <c r="AR2276" i="47"/>
  <c r="AP2276" i="47"/>
  <c r="BB2275" i="47"/>
  <c r="AZ2275" i="47"/>
  <c r="AX2275" i="47"/>
  <c r="AV2275" i="47"/>
  <c r="AT2275" i="47"/>
  <c r="AR2275" i="47"/>
  <c r="AP2275" i="47"/>
  <c r="BB2274" i="47"/>
  <c r="AZ2274" i="47"/>
  <c r="AX2274" i="47"/>
  <c r="AV2274" i="47"/>
  <c r="AT2274" i="47"/>
  <c r="AR2274" i="47"/>
  <c r="AP2274" i="47"/>
  <c r="BB2273" i="47"/>
  <c r="AZ2273" i="47"/>
  <c r="AX2273" i="47"/>
  <c r="AV2273" i="47"/>
  <c r="AT2273" i="47"/>
  <c r="AR2273" i="47"/>
  <c r="AP2273" i="47"/>
  <c r="BB2272" i="47"/>
  <c r="AZ2272" i="47"/>
  <c r="AX2272" i="47"/>
  <c r="AV2272" i="47"/>
  <c r="AT2272" i="47"/>
  <c r="AR2272" i="47"/>
  <c r="AP2272" i="47"/>
  <c r="BB2271" i="47"/>
  <c r="AZ2271" i="47"/>
  <c r="AX2271" i="47"/>
  <c r="AV2271" i="47"/>
  <c r="AT2271" i="47"/>
  <c r="AR2271" i="47"/>
  <c r="AP2271" i="47"/>
  <c r="BB2270" i="47"/>
  <c r="AZ2270" i="47"/>
  <c r="AX2270" i="47"/>
  <c r="AV2270" i="47"/>
  <c r="AT2270" i="47"/>
  <c r="AR2270" i="47"/>
  <c r="AP2270" i="47"/>
  <c r="BB2269" i="47"/>
  <c r="AZ2269" i="47"/>
  <c r="AX2269" i="47"/>
  <c r="AV2269" i="47"/>
  <c r="AT2269" i="47"/>
  <c r="AR2269" i="47"/>
  <c r="AP2269" i="47"/>
  <c r="BB2268" i="47"/>
  <c r="AZ2268" i="47"/>
  <c r="AX2268" i="47"/>
  <c r="AV2268" i="47"/>
  <c r="AT2268" i="47"/>
  <c r="AR2268" i="47"/>
  <c r="AP2268" i="47"/>
  <c r="BB2267" i="47"/>
  <c r="AZ2267" i="47"/>
  <c r="AX2267" i="47"/>
  <c r="AV2267" i="47"/>
  <c r="AT2267" i="47"/>
  <c r="AR2267" i="47"/>
  <c r="AP2267" i="47"/>
  <c r="BB2266" i="47"/>
  <c r="AZ2266" i="47"/>
  <c r="AX2266" i="47"/>
  <c r="AV2266" i="47"/>
  <c r="AT2266" i="47"/>
  <c r="AR2266" i="47"/>
  <c r="AP2266" i="47"/>
  <c r="BB2265" i="47"/>
  <c r="AZ2265" i="47"/>
  <c r="AX2265" i="47"/>
  <c r="AV2265" i="47"/>
  <c r="AT2265" i="47"/>
  <c r="AR2265" i="47"/>
  <c r="AP2265" i="47"/>
  <c r="BB2264" i="47"/>
  <c r="AZ2264" i="47"/>
  <c r="AX2264" i="47"/>
  <c r="AV2264" i="47"/>
  <c r="AT2264" i="47"/>
  <c r="AR2264" i="47"/>
  <c r="AP2264" i="47"/>
  <c r="BB2263" i="47"/>
  <c r="AZ2263" i="47"/>
  <c r="AX2263" i="47"/>
  <c r="AV2263" i="47"/>
  <c r="AT2263" i="47"/>
  <c r="AR2263" i="47"/>
  <c r="AP2263" i="47"/>
  <c r="BB2262" i="47"/>
  <c r="AZ2262" i="47"/>
  <c r="AX2262" i="47"/>
  <c r="AV2262" i="47"/>
  <c r="AT2262" i="47"/>
  <c r="AR2262" i="47"/>
  <c r="AP2262" i="47"/>
  <c r="BB2261" i="47"/>
  <c r="AZ2261" i="47"/>
  <c r="AX2261" i="47"/>
  <c r="AV2261" i="47"/>
  <c r="AT2261" i="47"/>
  <c r="AR2261" i="47"/>
  <c r="AP2261" i="47"/>
  <c r="BB2260" i="47"/>
  <c r="AZ2260" i="47"/>
  <c r="AX2260" i="47"/>
  <c r="AV2260" i="47"/>
  <c r="AT2260" i="47"/>
  <c r="AR2260" i="47"/>
  <c r="AP2260" i="47"/>
  <c r="BB2259" i="47"/>
  <c r="AZ2259" i="47"/>
  <c r="AX2259" i="47"/>
  <c r="AV2259" i="47"/>
  <c r="AT2259" i="47"/>
  <c r="AR2259" i="47"/>
  <c r="AP2259" i="47"/>
  <c r="BB2258" i="47"/>
  <c r="AZ2258" i="47"/>
  <c r="AX2258" i="47"/>
  <c r="AV2258" i="47"/>
  <c r="AT2258" i="47"/>
  <c r="AR2258" i="47"/>
  <c r="AP2258" i="47"/>
  <c r="BB2257" i="47"/>
  <c r="AZ2257" i="47"/>
  <c r="AX2257" i="47"/>
  <c r="AV2257" i="47"/>
  <c r="AT2257" i="47"/>
  <c r="AR2257" i="47"/>
  <c r="AP2257" i="47"/>
  <c r="BB2256" i="47"/>
  <c r="AZ2256" i="47"/>
  <c r="AX2256" i="47"/>
  <c r="AV2256" i="47"/>
  <c r="AT2256" i="47"/>
  <c r="AR2256" i="47"/>
  <c r="AP2256" i="47"/>
  <c r="BB2255" i="47"/>
  <c r="AZ2255" i="47"/>
  <c r="AX2255" i="47"/>
  <c r="AV2255" i="47"/>
  <c r="AT2255" i="47"/>
  <c r="AR2255" i="47"/>
  <c r="AP2255" i="47"/>
  <c r="BB2254" i="47"/>
  <c r="AZ2254" i="47"/>
  <c r="AX2254" i="47"/>
  <c r="AV2254" i="47"/>
  <c r="AT2254" i="47"/>
  <c r="AR2254" i="47"/>
  <c r="AP2254" i="47"/>
  <c r="BB2253" i="47"/>
  <c r="AZ2253" i="47"/>
  <c r="AX2253" i="47"/>
  <c r="AV2253" i="47"/>
  <c r="AT2253" i="47"/>
  <c r="AR2253" i="47"/>
  <c r="AP2253" i="47"/>
  <c r="BB2252" i="47"/>
  <c r="AZ2252" i="47"/>
  <c r="AX2252" i="47"/>
  <c r="AV2252" i="47"/>
  <c r="AT2252" i="47"/>
  <c r="AR2252" i="47"/>
  <c r="AP2252" i="47"/>
  <c r="BB2251" i="47"/>
  <c r="AZ2251" i="47"/>
  <c r="AX2251" i="47"/>
  <c r="AV2251" i="47"/>
  <c r="AT2251" i="47"/>
  <c r="AR2251" i="47"/>
  <c r="AP2251" i="47"/>
  <c r="BB2250" i="47"/>
  <c r="AZ2250" i="47"/>
  <c r="AX2250" i="47"/>
  <c r="AV2250" i="47"/>
  <c r="AT2250" i="47"/>
  <c r="AR2250" i="47"/>
  <c r="AP2250" i="47"/>
  <c r="BB2249" i="47"/>
  <c r="AZ2249" i="47"/>
  <c r="AX2249" i="47"/>
  <c r="AV2249" i="47"/>
  <c r="AT2249" i="47"/>
  <c r="AR2249" i="47"/>
  <c r="AP2249" i="47"/>
  <c r="BB2248" i="47"/>
  <c r="AZ2248" i="47"/>
  <c r="AX2248" i="47"/>
  <c r="AV2248" i="47"/>
  <c r="AT2248" i="47"/>
  <c r="AR2248" i="47"/>
  <c r="AP2248" i="47"/>
  <c r="BB2247" i="47"/>
  <c r="AZ2247" i="47"/>
  <c r="AX2247" i="47"/>
  <c r="AV2247" i="47"/>
  <c r="AT2247" i="47"/>
  <c r="AR2247" i="47"/>
  <c r="AP2247" i="47"/>
  <c r="BB2246" i="47"/>
  <c r="AZ2246" i="47"/>
  <c r="AX2246" i="47"/>
  <c r="AV2246" i="47"/>
  <c r="AT2246" i="47"/>
  <c r="AR2246" i="47"/>
  <c r="AP2246" i="47"/>
  <c r="BB2245" i="47"/>
  <c r="AZ2245" i="47"/>
  <c r="AX2245" i="47"/>
  <c r="AV2245" i="47"/>
  <c r="AT2245" i="47"/>
  <c r="AR2245" i="47"/>
  <c r="AP2245" i="47"/>
  <c r="BB2244" i="47"/>
  <c r="AZ2244" i="47"/>
  <c r="AX2244" i="47"/>
  <c r="AV2244" i="47"/>
  <c r="AT2244" i="47"/>
  <c r="AR2244" i="47"/>
  <c r="AP2244" i="47"/>
  <c r="BB2243" i="47"/>
  <c r="AZ2243" i="47"/>
  <c r="AX2243" i="47"/>
  <c r="AV2243" i="47"/>
  <c r="AT2243" i="47"/>
  <c r="AR2243" i="47"/>
  <c r="AP2243" i="47"/>
  <c r="BB2242" i="47"/>
  <c r="AZ2242" i="47"/>
  <c r="AX2242" i="47"/>
  <c r="AV2242" i="47"/>
  <c r="AT2242" i="47"/>
  <c r="AR2242" i="47"/>
  <c r="AP2242" i="47"/>
  <c r="BB2241" i="47"/>
  <c r="AZ2241" i="47"/>
  <c r="AX2241" i="47"/>
  <c r="AV2241" i="47"/>
  <c r="AT2241" i="47"/>
  <c r="AR2241" i="47"/>
  <c r="AP2241" i="47"/>
  <c r="BB2240" i="47"/>
  <c r="AZ2240" i="47"/>
  <c r="AX2240" i="47"/>
  <c r="AV2240" i="47"/>
  <c r="AT2240" i="47"/>
  <c r="AR2240" i="47"/>
  <c r="AP2240" i="47"/>
  <c r="BB2239" i="47"/>
  <c r="AZ2239" i="47"/>
  <c r="AX2239" i="47"/>
  <c r="AV2239" i="47"/>
  <c r="AT2239" i="47"/>
  <c r="AR2239" i="47"/>
  <c r="AP2239" i="47"/>
  <c r="BB2238" i="47"/>
  <c r="AZ2238" i="47"/>
  <c r="AX2238" i="47"/>
  <c r="AV2238" i="47"/>
  <c r="AT2238" i="47"/>
  <c r="AR2238" i="47"/>
  <c r="AP2238" i="47"/>
  <c r="BB2237" i="47"/>
  <c r="AZ2237" i="47"/>
  <c r="AX2237" i="47"/>
  <c r="AV2237" i="47"/>
  <c r="AT2237" i="47"/>
  <c r="AR2237" i="47"/>
  <c r="AP2237" i="47"/>
  <c r="BB2236" i="47"/>
  <c r="AZ2236" i="47"/>
  <c r="AX2236" i="47"/>
  <c r="AV2236" i="47"/>
  <c r="AT2236" i="47"/>
  <c r="AR2236" i="47"/>
  <c r="AP2236" i="47"/>
  <c r="BB2235" i="47"/>
  <c r="AZ2235" i="47"/>
  <c r="AX2235" i="47"/>
  <c r="AV2235" i="47"/>
  <c r="AT2235" i="47"/>
  <c r="AR2235" i="47"/>
  <c r="AP2235" i="47"/>
  <c r="BB2234" i="47"/>
  <c r="AZ2234" i="47"/>
  <c r="AX2234" i="47"/>
  <c r="AV2234" i="47"/>
  <c r="AT2234" i="47"/>
  <c r="AR2234" i="47"/>
  <c r="AP2234" i="47"/>
  <c r="BB2233" i="47"/>
  <c r="AZ2233" i="47"/>
  <c r="AX2233" i="47"/>
  <c r="AV2233" i="47"/>
  <c r="AT2233" i="47"/>
  <c r="AR2233" i="47"/>
  <c r="AP2233" i="47"/>
  <c r="BB2232" i="47"/>
  <c r="AZ2232" i="47"/>
  <c r="AX2232" i="47"/>
  <c r="AV2232" i="47"/>
  <c r="AT2232" i="47"/>
  <c r="AR2232" i="47"/>
  <c r="AP2232" i="47"/>
  <c r="BB2231" i="47"/>
  <c r="AZ2231" i="47"/>
  <c r="AX2231" i="47"/>
  <c r="AV2231" i="47"/>
  <c r="AT2231" i="47"/>
  <c r="AR2231" i="47"/>
  <c r="AP2231" i="47"/>
  <c r="BB2230" i="47"/>
  <c r="AZ2230" i="47"/>
  <c r="AX2230" i="47"/>
  <c r="AV2230" i="47"/>
  <c r="AT2230" i="47"/>
  <c r="AR2230" i="47"/>
  <c r="AP2230" i="47"/>
  <c r="BB2229" i="47"/>
  <c r="AZ2229" i="47"/>
  <c r="AX2229" i="47"/>
  <c r="AV2229" i="47"/>
  <c r="AT2229" i="47"/>
  <c r="AR2229" i="47"/>
  <c r="AP2229" i="47"/>
  <c r="BB2228" i="47"/>
  <c r="AZ2228" i="47"/>
  <c r="AX2228" i="47"/>
  <c r="AV2228" i="47"/>
  <c r="AT2228" i="47"/>
  <c r="AR2228" i="47"/>
  <c r="AP2228" i="47"/>
  <c r="BB2227" i="47"/>
  <c r="AZ2227" i="47"/>
  <c r="AX2227" i="47"/>
  <c r="AV2227" i="47"/>
  <c r="AT2227" i="47"/>
  <c r="AR2227" i="47"/>
  <c r="AP2227" i="47"/>
  <c r="BB2226" i="47"/>
  <c r="AZ2226" i="47"/>
  <c r="AX2226" i="47"/>
  <c r="AV2226" i="47"/>
  <c r="AT2226" i="47"/>
  <c r="AR2226" i="47"/>
  <c r="AP2226" i="47"/>
  <c r="BB2225" i="47"/>
  <c r="AZ2225" i="47"/>
  <c r="AX2225" i="47"/>
  <c r="AV2225" i="47"/>
  <c r="AT2225" i="47"/>
  <c r="AR2225" i="47"/>
  <c r="AP2225" i="47"/>
  <c r="BB2224" i="47"/>
  <c r="AZ2224" i="47"/>
  <c r="AX2224" i="47"/>
  <c r="AV2224" i="47"/>
  <c r="AT2224" i="47"/>
  <c r="AR2224" i="47"/>
  <c r="AP2224" i="47"/>
  <c r="BB2223" i="47"/>
  <c r="AZ2223" i="47"/>
  <c r="AX2223" i="47"/>
  <c r="AV2223" i="47"/>
  <c r="AT2223" i="47"/>
  <c r="AR2223" i="47"/>
  <c r="AP2223" i="47"/>
  <c r="BB2222" i="47"/>
  <c r="AZ2222" i="47"/>
  <c r="AX2222" i="47"/>
  <c r="AV2222" i="47"/>
  <c r="AT2222" i="47"/>
  <c r="AR2222" i="47"/>
  <c r="AP2222" i="47"/>
  <c r="BB2221" i="47"/>
  <c r="AZ2221" i="47"/>
  <c r="AX2221" i="47"/>
  <c r="AV2221" i="47"/>
  <c r="AT2221" i="47"/>
  <c r="AR2221" i="47"/>
  <c r="AP2221" i="47"/>
  <c r="BB2220" i="47"/>
  <c r="AZ2220" i="47"/>
  <c r="AX2220" i="47"/>
  <c r="AV2220" i="47"/>
  <c r="AT2220" i="47"/>
  <c r="AR2220" i="47"/>
  <c r="AP2220" i="47"/>
  <c r="BB2219" i="47"/>
  <c r="AZ2219" i="47"/>
  <c r="AX2219" i="47"/>
  <c r="AV2219" i="47"/>
  <c r="AT2219" i="47"/>
  <c r="AR2219" i="47"/>
  <c r="AP2219" i="47"/>
  <c r="BB2218" i="47"/>
  <c r="AZ2218" i="47"/>
  <c r="AX2218" i="47"/>
  <c r="AV2218" i="47"/>
  <c r="AT2218" i="47"/>
  <c r="AR2218" i="47"/>
  <c r="AP2218" i="47"/>
  <c r="BB2217" i="47"/>
  <c r="AZ2217" i="47"/>
  <c r="AX2217" i="47"/>
  <c r="AV2217" i="47"/>
  <c r="AT2217" i="47"/>
  <c r="AR2217" i="47"/>
  <c r="AP2217" i="47"/>
  <c r="BB2216" i="47"/>
  <c r="AZ2216" i="47"/>
  <c r="AX2216" i="47"/>
  <c r="AV2216" i="47"/>
  <c r="AT2216" i="47"/>
  <c r="AR2216" i="47"/>
  <c r="AP2216" i="47"/>
  <c r="BB2215" i="47"/>
  <c r="AZ2215" i="47"/>
  <c r="AX2215" i="47"/>
  <c r="AV2215" i="47"/>
  <c r="AT2215" i="47"/>
  <c r="AR2215" i="47"/>
  <c r="AP2215" i="47"/>
  <c r="BB2214" i="47"/>
  <c r="AZ2214" i="47"/>
  <c r="AX2214" i="47"/>
  <c r="AV2214" i="47"/>
  <c r="AT2214" i="47"/>
  <c r="AR2214" i="47"/>
  <c r="AP2214" i="47"/>
  <c r="BB2213" i="47"/>
  <c r="AZ2213" i="47"/>
  <c r="AX2213" i="47"/>
  <c r="AV2213" i="47"/>
  <c r="AT2213" i="47"/>
  <c r="AR2213" i="47"/>
  <c r="AP2213" i="47"/>
  <c r="BB2212" i="47"/>
  <c r="AZ2212" i="47"/>
  <c r="AX2212" i="47"/>
  <c r="AV2212" i="47"/>
  <c r="AT2212" i="47"/>
  <c r="AR2212" i="47"/>
  <c r="AP2212" i="47"/>
  <c r="BB2211" i="47"/>
  <c r="AZ2211" i="47"/>
  <c r="AX2211" i="47"/>
  <c r="AV2211" i="47"/>
  <c r="AT2211" i="47"/>
  <c r="AR2211" i="47"/>
  <c r="AP2211" i="47"/>
  <c r="BB2210" i="47"/>
  <c r="AZ2210" i="47"/>
  <c r="AX2210" i="47"/>
  <c r="AV2210" i="47"/>
  <c r="AT2210" i="47"/>
  <c r="AR2210" i="47"/>
  <c r="AP2210" i="47"/>
  <c r="BB2209" i="47"/>
  <c r="AZ2209" i="47"/>
  <c r="AX2209" i="47"/>
  <c r="AV2209" i="47"/>
  <c r="AT2209" i="47"/>
  <c r="AR2209" i="47"/>
  <c r="AP2209" i="47"/>
  <c r="BB2208" i="47"/>
  <c r="AZ2208" i="47"/>
  <c r="AX2208" i="47"/>
  <c r="AV2208" i="47"/>
  <c r="AT2208" i="47"/>
  <c r="AR2208" i="47"/>
  <c r="AP2208" i="47"/>
  <c r="BB2207" i="47"/>
  <c r="AZ2207" i="47"/>
  <c r="AX2207" i="47"/>
  <c r="AV2207" i="47"/>
  <c r="AT2207" i="47"/>
  <c r="AR2207" i="47"/>
  <c r="AP2207" i="47"/>
  <c r="BB2206" i="47"/>
  <c r="AZ2206" i="47"/>
  <c r="AX2206" i="47"/>
  <c r="AV2206" i="47"/>
  <c r="AT2206" i="47"/>
  <c r="AR2206" i="47"/>
  <c r="AP2206" i="47"/>
  <c r="BB2205" i="47"/>
  <c r="AZ2205" i="47"/>
  <c r="AX2205" i="47"/>
  <c r="AV2205" i="47"/>
  <c r="AT2205" i="47"/>
  <c r="AR2205" i="47"/>
  <c r="AP2205" i="47"/>
  <c r="BB2204" i="47"/>
  <c r="AZ2204" i="47"/>
  <c r="AX2204" i="47"/>
  <c r="AV2204" i="47"/>
  <c r="AT2204" i="47"/>
  <c r="AR2204" i="47"/>
  <c r="AP2204" i="47"/>
  <c r="BB2203" i="47"/>
  <c r="AZ2203" i="47"/>
  <c r="AX2203" i="47"/>
  <c r="AV2203" i="47"/>
  <c r="AT2203" i="47"/>
  <c r="AR2203" i="47"/>
  <c r="AP2203" i="47"/>
  <c r="BB2202" i="47"/>
  <c r="AZ2202" i="47"/>
  <c r="AX2202" i="47"/>
  <c r="AV2202" i="47"/>
  <c r="AT2202" i="47"/>
  <c r="AR2202" i="47"/>
  <c r="AP2202" i="47"/>
  <c r="BB2201" i="47"/>
  <c r="AZ2201" i="47"/>
  <c r="AX2201" i="47"/>
  <c r="AV2201" i="47"/>
  <c r="AT2201" i="47"/>
  <c r="AR2201" i="47"/>
  <c r="AP2201" i="47"/>
  <c r="BB2200" i="47"/>
  <c r="AZ2200" i="47"/>
  <c r="AX2200" i="47"/>
  <c r="AV2200" i="47"/>
  <c r="AT2200" i="47"/>
  <c r="AR2200" i="47"/>
  <c r="AP2200" i="47"/>
  <c r="BB2199" i="47"/>
  <c r="AZ2199" i="47"/>
  <c r="AX2199" i="47"/>
  <c r="AV2199" i="47"/>
  <c r="AT2199" i="47"/>
  <c r="AR2199" i="47"/>
  <c r="AP2199" i="47"/>
  <c r="BB2198" i="47"/>
  <c r="AZ2198" i="47"/>
  <c r="AX2198" i="47"/>
  <c r="AV2198" i="47"/>
  <c r="AT2198" i="47"/>
  <c r="AR2198" i="47"/>
  <c r="AP2198" i="47"/>
  <c r="BB2197" i="47"/>
  <c r="AZ2197" i="47"/>
  <c r="AX2197" i="47"/>
  <c r="AV2197" i="47"/>
  <c r="AT2197" i="47"/>
  <c r="AR2197" i="47"/>
  <c r="AP2197" i="47"/>
  <c r="BB2196" i="47"/>
  <c r="AZ2196" i="47"/>
  <c r="AX2196" i="47"/>
  <c r="AV2196" i="47"/>
  <c r="AT2196" i="47"/>
  <c r="AR2196" i="47"/>
  <c r="AP2196" i="47"/>
  <c r="BB2195" i="47"/>
  <c r="AZ2195" i="47"/>
  <c r="AX2195" i="47"/>
  <c r="AV2195" i="47"/>
  <c r="AT2195" i="47"/>
  <c r="AR2195" i="47"/>
  <c r="AP2195" i="47"/>
  <c r="BB2194" i="47"/>
  <c r="AZ2194" i="47"/>
  <c r="AX2194" i="47"/>
  <c r="AV2194" i="47"/>
  <c r="AT2194" i="47"/>
  <c r="AR2194" i="47"/>
  <c r="AP2194" i="47"/>
  <c r="BB2193" i="47"/>
  <c r="AZ2193" i="47"/>
  <c r="AX2193" i="47"/>
  <c r="AV2193" i="47"/>
  <c r="AT2193" i="47"/>
  <c r="AR2193" i="47"/>
  <c r="AP2193" i="47"/>
  <c r="BB2192" i="47"/>
  <c r="AZ2192" i="47"/>
  <c r="AX2192" i="47"/>
  <c r="AV2192" i="47"/>
  <c r="AT2192" i="47"/>
  <c r="AR2192" i="47"/>
  <c r="AP2192" i="47"/>
  <c r="BB2191" i="47"/>
  <c r="AZ2191" i="47"/>
  <c r="AX2191" i="47"/>
  <c r="AV2191" i="47"/>
  <c r="AT2191" i="47"/>
  <c r="AR2191" i="47"/>
  <c r="AP2191" i="47"/>
  <c r="BB2190" i="47"/>
  <c r="AZ2190" i="47"/>
  <c r="AX2190" i="47"/>
  <c r="AV2190" i="47"/>
  <c r="AT2190" i="47"/>
  <c r="AR2190" i="47"/>
  <c r="AP2190" i="47"/>
  <c r="BB2189" i="47"/>
  <c r="AZ2189" i="47"/>
  <c r="AX2189" i="47"/>
  <c r="AV2189" i="47"/>
  <c r="AT2189" i="47"/>
  <c r="AR2189" i="47"/>
  <c r="AP2189" i="47"/>
  <c r="BB2188" i="47"/>
  <c r="AZ2188" i="47"/>
  <c r="AX2188" i="47"/>
  <c r="AV2188" i="47"/>
  <c r="AT2188" i="47"/>
  <c r="AR2188" i="47"/>
  <c r="AP2188" i="47"/>
  <c r="BB2187" i="47"/>
  <c r="AZ2187" i="47"/>
  <c r="AX2187" i="47"/>
  <c r="AV2187" i="47"/>
  <c r="AT2187" i="47"/>
  <c r="AR2187" i="47"/>
  <c r="AP2187" i="47"/>
  <c r="BB2186" i="47"/>
  <c r="AZ2186" i="47"/>
  <c r="AX2186" i="47"/>
  <c r="AV2186" i="47"/>
  <c r="AT2186" i="47"/>
  <c r="AR2186" i="47"/>
  <c r="AP2186" i="47"/>
  <c r="BB2185" i="47"/>
  <c r="AZ2185" i="47"/>
  <c r="AX2185" i="47"/>
  <c r="AV2185" i="47"/>
  <c r="AT2185" i="47"/>
  <c r="AR2185" i="47"/>
  <c r="AP2185" i="47"/>
  <c r="BB2184" i="47"/>
  <c r="AZ2184" i="47"/>
  <c r="AX2184" i="47"/>
  <c r="AV2184" i="47"/>
  <c r="AT2184" i="47"/>
  <c r="AR2184" i="47"/>
  <c r="AP2184" i="47"/>
  <c r="BB2183" i="47"/>
  <c r="AZ2183" i="47"/>
  <c r="AX2183" i="47"/>
  <c r="AV2183" i="47"/>
  <c r="AT2183" i="47"/>
  <c r="AR2183" i="47"/>
  <c r="AP2183" i="47"/>
  <c r="BB2182" i="47"/>
  <c r="AZ2182" i="47"/>
  <c r="AX2182" i="47"/>
  <c r="AV2182" i="47"/>
  <c r="AT2182" i="47"/>
  <c r="AR2182" i="47"/>
  <c r="AP2182" i="47"/>
  <c r="BB2181" i="47"/>
  <c r="AZ2181" i="47"/>
  <c r="AX2181" i="47"/>
  <c r="AV2181" i="47"/>
  <c r="AT2181" i="47"/>
  <c r="AR2181" i="47"/>
  <c r="AP2181" i="47"/>
  <c r="BB2180" i="47"/>
  <c r="AZ2180" i="47"/>
  <c r="AX2180" i="47"/>
  <c r="AV2180" i="47"/>
  <c r="AT2180" i="47"/>
  <c r="AR2180" i="47"/>
  <c r="AP2180" i="47"/>
  <c r="BB2179" i="47"/>
  <c r="AZ2179" i="47"/>
  <c r="AX2179" i="47"/>
  <c r="AV2179" i="47"/>
  <c r="AT2179" i="47"/>
  <c r="AR2179" i="47"/>
  <c r="AP2179" i="47"/>
  <c r="BB2178" i="47"/>
  <c r="AZ2178" i="47"/>
  <c r="AX2178" i="47"/>
  <c r="AV2178" i="47"/>
  <c r="AT2178" i="47"/>
  <c r="AR2178" i="47"/>
  <c r="AP2178" i="47"/>
  <c r="BB2177" i="47"/>
  <c r="AZ2177" i="47"/>
  <c r="AX2177" i="47"/>
  <c r="AV2177" i="47"/>
  <c r="AT2177" i="47"/>
  <c r="AR2177" i="47"/>
  <c r="AP2177" i="47"/>
  <c r="BB2176" i="47"/>
  <c r="AZ2176" i="47"/>
  <c r="AX2176" i="47"/>
  <c r="AV2176" i="47"/>
  <c r="AT2176" i="47"/>
  <c r="AR2176" i="47"/>
  <c r="AP2176" i="47"/>
  <c r="BB2175" i="47"/>
  <c r="AZ2175" i="47"/>
  <c r="AX2175" i="47"/>
  <c r="AV2175" i="47"/>
  <c r="AT2175" i="47"/>
  <c r="AR2175" i="47"/>
  <c r="AP2175" i="47"/>
  <c r="BB2174" i="47"/>
  <c r="AZ2174" i="47"/>
  <c r="AX2174" i="47"/>
  <c r="AV2174" i="47"/>
  <c r="AT2174" i="47"/>
  <c r="AR2174" i="47"/>
  <c r="AP2174" i="47"/>
  <c r="BB2173" i="47"/>
  <c r="AZ2173" i="47"/>
  <c r="AX2173" i="47"/>
  <c r="AV2173" i="47"/>
  <c r="AT2173" i="47"/>
  <c r="AR2173" i="47"/>
  <c r="AP2173" i="47"/>
  <c r="BB2172" i="47"/>
  <c r="AZ2172" i="47"/>
  <c r="AX2172" i="47"/>
  <c r="AV2172" i="47"/>
  <c r="AT2172" i="47"/>
  <c r="AR2172" i="47"/>
  <c r="AP2172" i="47"/>
  <c r="BB2171" i="47"/>
  <c r="AZ2171" i="47"/>
  <c r="AX2171" i="47"/>
  <c r="AV2171" i="47"/>
  <c r="AT2171" i="47"/>
  <c r="AR2171" i="47"/>
  <c r="AP2171" i="47"/>
  <c r="BB2170" i="47"/>
  <c r="AZ2170" i="47"/>
  <c r="AX2170" i="47"/>
  <c r="AV2170" i="47"/>
  <c r="AT2170" i="47"/>
  <c r="AR2170" i="47"/>
  <c r="AP2170" i="47"/>
  <c r="BB2169" i="47"/>
  <c r="AZ2169" i="47"/>
  <c r="AX2169" i="47"/>
  <c r="AV2169" i="47"/>
  <c r="AT2169" i="47"/>
  <c r="AR2169" i="47"/>
  <c r="AP2169" i="47"/>
  <c r="BB2168" i="47"/>
  <c r="AZ2168" i="47"/>
  <c r="AX2168" i="47"/>
  <c r="AV2168" i="47"/>
  <c r="AT2168" i="47"/>
  <c r="AR2168" i="47"/>
  <c r="AP2168" i="47"/>
  <c r="BB2167" i="47"/>
  <c r="AZ2167" i="47"/>
  <c r="AX2167" i="47"/>
  <c r="AV2167" i="47"/>
  <c r="AT2167" i="47"/>
  <c r="AR2167" i="47"/>
  <c r="AP2167" i="47"/>
  <c r="BB2166" i="47"/>
  <c r="AZ2166" i="47"/>
  <c r="AX2166" i="47"/>
  <c r="AV2166" i="47"/>
  <c r="AT2166" i="47"/>
  <c r="AR2166" i="47"/>
  <c r="AP2166" i="47"/>
  <c r="BB2165" i="47"/>
  <c r="AZ2165" i="47"/>
  <c r="AX2165" i="47"/>
  <c r="AV2165" i="47"/>
  <c r="AT2165" i="47"/>
  <c r="AR2165" i="47"/>
  <c r="AP2165" i="47"/>
  <c r="BB2164" i="47"/>
  <c r="AZ2164" i="47"/>
  <c r="AX2164" i="47"/>
  <c r="AV2164" i="47"/>
  <c r="AT2164" i="47"/>
  <c r="AR2164" i="47"/>
  <c r="AP2164" i="47"/>
  <c r="BB2163" i="47"/>
  <c r="AZ2163" i="47"/>
  <c r="AX2163" i="47"/>
  <c r="AV2163" i="47"/>
  <c r="AT2163" i="47"/>
  <c r="AR2163" i="47"/>
  <c r="AP2163" i="47"/>
  <c r="BB2162" i="47"/>
  <c r="AZ2162" i="47"/>
  <c r="AX2162" i="47"/>
  <c r="AV2162" i="47"/>
  <c r="AT2162" i="47"/>
  <c r="AR2162" i="47"/>
  <c r="AP2162" i="47"/>
  <c r="BB2161" i="47"/>
  <c r="AZ2161" i="47"/>
  <c r="AX2161" i="47"/>
  <c r="AV2161" i="47"/>
  <c r="AT2161" i="47"/>
  <c r="AR2161" i="47"/>
  <c r="AP2161" i="47"/>
  <c r="BB2160" i="47"/>
  <c r="AZ2160" i="47"/>
  <c r="AX2160" i="47"/>
  <c r="AV2160" i="47"/>
  <c r="AT2160" i="47"/>
  <c r="AR2160" i="47"/>
  <c r="AP2160" i="47"/>
  <c r="BB2159" i="47"/>
  <c r="AZ2159" i="47"/>
  <c r="AX2159" i="47"/>
  <c r="AV2159" i="47"/>
  <c r="AT2159" i="47"/>
  <c r="AR2159" i="47"/>
  <c r="AP2159" i="47"/>
  <c r="BB2158" i="47"/>
  <c r="AZ2158" i="47"/>
  <c r="AX2158" i="47"/>
  <c r="AV2158" i="47"/>
  <c r="AT2158" i="47"/>
  <c r="AR2158" i="47"/>
  <c r="AP2158" i="47"/>
  <c r="BB2157" i="47"/>
  <c r="AZ2157" i="47"/>
  <c r="AX2157" i="47"/>
  <c r="AV2157" i="47"/>
  <c r="AT2157" i="47"/>
  <c r="AR2157" i="47"/>
  <c r="AP2157" i="47"/>
  <c r="BB2156" i="47"/>
  <c r="AZ2156" i="47"/>
  <c r="AX2156" i="47"/>
  <c r="AV2156" i="47"/>
  <c r="AT2156" i="47"/>
  <c r="AR2156" i="47"/>
  <c r="AP2156" i="47"/>
  <c r="BB2155" i="47"/>
  <c r="AZ2155" i="47"/>
  <c r="AX2155" i="47"/>
  <c r="AV2155" i="47"/>
  <c r="AT2155" i="47"/>
  <c r="AR2155" i="47"/>
  <c r="AP2155" i="47"/>
  <c r="BB2154" i="47"/>
  <c r="AZ2154" i="47"/>
  <c r="AX2154" i="47"/>
  <c r="AV2154" i="47"/>
  <c r="AT2154" i="47"/>
  <c r="AR2154" i="47"/>
  <c r="AP2154" i="47"/>
  <c r="BB2153" i="47"/>
  <c r="AZ2153" i="47"/>
  <c r="AX2153" i="47"/>
  <c r="AV2153" i="47"/>
  <c r="AT2153" i="47"/>
  <c r="AR2153" i="47"/>
  <c r="AP2153" i="47"/>
  <c r="BB2152" i="47"/>
  <c r="AZ2152" i="47"/>
  <c r="AX2152" i="47"/>
  <c r="AV2152" i="47"/>
  <c r="AT2152" i="47"/>
  <c r="AR2152" i="47"/>
  <c r="AP2152" i="47"/>
  <c r="BB2151" i="47"/>
  <c r="AZ2151" i="47"/>
  <c r="AX2151" i="47"/>
  <c r="AV2151" i="47"/>
  <c r="AT2151" i="47"/>
  <c r="AR2151" i="47"/>
  <c r="AP2151" i="47"/>
  <c r="BB2150" i="47"/>
  <c r="AZ2150" i="47"/>
  <c r="AX2150" i="47"/>
  <c r="AV2150" i="47"/>
  <c r="AT2150" i="47"/>
  <c r="AR2150" i="47"/>
  <c r="AP2150" i="47"/>
  <c r="BB2149" i="47"/>
  <c r="AZ2149" i="47"/>
  <c r="AX2149" i="47"/>
  <c r="AV2149" i="47"/>
  <c r="AT2149" i="47"/>
  <c r="AR2149" i="47"/>
  <c r="AP2149" i="47"/>
  <c r="BB2148" i="47"/>
  <c r="AZ2148" i="47"/>
  <c r="AX2148" i="47"/>
  <c r="AV2148" i="47"/>
  <c r="AT2148" i="47"/>
  <c r="AR2148" i="47"/>
  <c r="AP2148" i="47"/>
  <c r="BB2147" i="47"/>
  <c r="AZ2147" i="47"/>
  <c r="AX2147" i="47"/>
  <c r="AV2147" i="47"/>
  <c r="AT2147" i="47"/>
  <c r="AR2147" i="47"/>
  <c r="AP2147" i="47"/>
  <c r="BB2146" i="47"/>
  <c r="AZ2146" i="47"/>
  <c r="AX2146" i="47"/>
  <c r="AV2146" i="47"/>
  <c r="AT2146" i="47"/>
  <c r="AR2146" i="47"/>
  <c r="AP2146" i="47"/>
  <c r="BB2145" i="47"/>
  <c r="AZ2145" i="47"/>
  <c r="AX2145" i="47"/>
  <c r="AV2145" i="47"/>
  <c r="AT2145" i="47"/>
  <c r="AR2145" i="47"/>
  <c r="AP2145" i="47"/>
  <c r="BB2144" i="47"/>
  <c r="AZ2144" i="47"/>
  <c r="AX2144" i="47"/>
  <c r="AV2144" i="47"/>
  <c r="AT2144" i="47"/>
  <c r="AR2144" i="47"/>
  <c r="AP2144" i="47"/>
  <c r="BB2143" i="47"/>
  <c r="AZ2143" i="47"/>
  <c r="AX2143" i="47"/>
  <c r="AV2143" i="47"/>
  <c r="AT2143" i="47"/>
  <c r="AR2143" i="47"/>
  <c r="AP2143" i="47"/>
  <c r="BB2142" i="47"/>
  <c r="AZ2142" i="47"/>
  <c r="AX2142" i="47"/>
  <c r="AV2142" i="47"/>
  <c r="AT2142" i="47"/>
  <c r="AR2142" i="47"/>
  <c r="AP2142" i="47"/>
  <c r="BB2141" i="47"/>
  <c r="AZ2141" i="47"/>
  <c r="AX2141" i="47"/>
  <c r="AV2141" i="47"/>
  <c r="AT2141" i="47"/>
  <c r="AR2141" i="47"/>
  <c r="AP2141" i="47"/>
  <c r="BB2140" i="47"/>
  <c r="AZ2140" i="47"/>
  <c r="AX2140" i="47"/>
  <c r="AV2140" i="47"/>
  <c r="AT2140" i="47"/>
  <c r="AR2140" i="47"/>
  <c r="AP2140" i="47"/>
  <c r="BB2139" i="47"/>
  <c r="AZ2139" i="47"/>
  <c r="AX2139" i="47"/>
  <c r="AV2139" i="47"/>
  <c r="AT2139" i="47"/>
  <c r="AR2139" i="47"/>
  <c r="AP2139" i="47"/>
  <c r="BB2138" i="47"/>
  <c r="AZ2138" i="47"/>
  <c r="AX2138" i="47"/>
  <c r="AV2138" i="47"/>
  <c r="AT2138" i="47"/>
  <c r="AR2138" i="47"/>
  <c r="AP2138" i="47"/>
  <c r="BB2137" i="47"/>
  <c r="AZ2137" i="47"/>
  <c r="AX2137" i="47"/>
  <c r="AV2137" i="47"/>
  <c r="AT2137" i="47"/>
  <c r="AR2137" i="47"/>
  <c r="AP2137" i="47"/>
  <c r="BB2136" i="47"/>
  <c r="AZ2136" i="47"/>
  <c r="AX2136" i="47"/>
  <c r="AV2136" i="47"/>
  <c r="AT2136" i="47"/>
  <c r="AR2136" i="47"/>
  <c r="AP2136" i="47"/>
  <c r="BB2135" i="47"/>
  <c r="AZ2135" i="47"/>
  <c r="AX2135" i="47"/>
  <c r="AV2135" i="47"/>
  <c r="AT2135" i="47"/>
  <c r="AR2135" i="47"/>
  <c r="AP2135" i="47"/>
  <c r="BB2134" i="47"/>
  <c r="AZ2134" i="47"/>
  <c r="AX2134" i="47"/>
  <c r="AV2134" i="47"/>
  <c r="AT2134" i="47"/>
  <c r="AR2134" i="47"/>
  <c r="AP2134" i="47"/>
  <c r="BB2133" i="47"/>
  <c r="AZ2133" i="47"/>
  <c r="AX2133" i="47"/>
  <c r="AV2133" i="47"/>
  <c r="AT2133" i="47"/>
  <c r="AR2133" i="47"/>
  <c r="AP2133" i="47"/>
  <c r="BB2132" i="47"/>
  <c r="AZ2132" i="47"/>
  <c r="AX2132" i="47"/>
  <c r="AV2132" i="47"/>
  <c r="AT2132" i="47"/>
  <c r="AR2132" i="47"/>
  <c r="AP2132" i="47"/>
  <c r="BB2131" i="47"/>
  <c r="AZ2131" i="47"/>
  <c r="AX2131" i="47"/>
  <c r="AV2131" i="47"/>
  <c r="AT2131" i="47"/>
  <c r="AR2131" i="47"/>
  <c r="AP2131" i="47"/>
  <c r="BB2130" i="47"/>
  <c r="AZ2130" i="47"/>
  <c r="AX2130" i="47"/>
  <c r="AV2130" i="47"/>
  <c r="AT2130" i="47"/>
  <c r="AR2130" i="47"/>
  <c r="AP2130" i="47"/>
  <c r="BB2129" i="47"/>
  <c r="AZ2129" i="47"/>
  <c r="AX2129" i="47"/>
  <c r="AV2129" i="47"/>
  <c r="AT2129" i="47"/>
  <c r="AR2129" i="47"/>
  <c r="AP2129" i="47"/>
  <c r="BB2128" i="47"/>
  <c r="AZ2128" i="47"/>
  <c r="AX2128" i="47"/>
  <c r="AV2128" i="47"/>
  <c r="AT2128" i="47"/>
  <c r="AR2128" i="47"/>
  <c r="AP2128" i="47"/>
  <c r="BB2127" i="47"/>
  <c r="AZ2127" i="47"/>
  <c r="AX2127" i="47"/>
  <c r="AV2127" i="47"/>
  <c r="AT2127" i="47"/>
  <c r="AR2127" i="47"/>
  <c r="AP2127" i="47"/>
  <c r="BB2126" i="47"/>
  <c r="AZ2126" i="47"/>
  <c r="AX2126" i="47"/>
  <c r="AV2126" i="47"/>
  <c r="AT2126" i="47"/>
  <c r="AR2126" i="47"/>
  <c r="AP2126" i="47"/>
  <c r="BB2125" i="47"/>
  <c r="AZ2125" i="47"/>
  <c r="AX2125" i="47"/>
  <c r="AV2125" i="47"/>
  <c r="AT2125" i="47"/>
  <c r="AR2125" i="47"/>
  <c r="AP2125" i="47"/>
  <c r="BB2124" i="47"/>
  <c r="AZ2124" i="47"/>
  <c r="AX2124" i="47"/>
  <c r="AV2124" i="47"/>
  <c r="AT2124" i="47"/>
  <c r="AR2124" i="47"/>
  <c r="AP2124" i="47"/>
  <c r="BB2123" i="47"/>
  <c r="AZ2123" i="47"/>
  <c r="AX2123" i="47"/>
  <c r="AV2123" i="47"/>
  <c r="AT2123" i="47"/>
  <c r="AR2123" i="47"/>
  <c r="AP2123" i="47"/>
  <c r="BB2122" i="47"/>
  <c r="AZ2122" i="47"/>
  <c r="AX2122" i="47"/>
  <c r="AV2122" i="47"/>
  <c r="AT2122" i="47"/>
  <c r="AR2122" i="47"/>
  <c r="AP2122" i="47"/>
  <c r="BB2121" i="47"/>
  <c r="AZ2121" i="47"/>
  <c r="AX2121" i="47"/>
  <c r="AV2121" i="47"/>
  <c r="AT2121" i="47"/>
  <c r="AR2121" i="47"/>
  <c r="AP2121" i="47"/>
  <c r="BB2120" i="47"/>
  <c r="AZ2120" i="47"/>
  <c r="AX2120" i="47"/>
  <c r="AV2120" i="47"/>
  <c r="AT2120" i="47"/>
  <c r="AR2120" i="47"/>
  <c r="AP2120" i="47"/>
  <c r="BB2119" i="47"/>
  <c r="AZ2119" i="47"/>
  <c r="AX2119" i="47"/>
  <c r="AV2119" i="47"/>
  <c r="AT2119" i="47"/>
  <c r="AR2119" i="47"/>
  <c r="AP2119" i="47"/>
  <c r="BB2118" i="47"/>
  <c r="AZ2118" i="47"/>
  <c r="AX2118" i="47"/>
  <c r="AV2118" i="47"/>
  <c r="AT2118" i="47"/>
  <c r="AR2118" i="47"/>
  <c r="AP2118" i="47"/>
  <c r="BB2117" i="47"/>
  <c r="AZ2117" i="47"/>
  <c r="AX2117" i="47"/>
  <c r="AV2117" i="47"/>
  <c r="AT2117" i="47"/>
  <c r="AR2117" i="47"/>
  <c r="AP2117" i="47"/>
  <c r="BB2116" i="47"/>
  <c r="AZ2116" i="47"/>
  <c r="AX2116" i="47"/>
  <c r="AV2116" i="47"/>
  <c r="AT2116" i="47"/>
  <c r="AR2116" i="47"/>
  <c r="AP2116" i="47"/>
  <c r="BB2115" i="47"/>
  <c r="AZ2115" i="47"/>
  <c r="AX2115" i="47"/>
  <c r="AV2115" i="47"/>
  <c r="AT2115" i="47"/>
  <c r="AR2115" i="47"/>
  <c r="AP2115" i="47"/>
  <c r="BB2114" i="47"/>
  <c r="AZ2114" i="47"/>
  <c r="AX2114" i="47"/>
  <c r="AV2114" i="47"/>
  <c r="AT2114" i="47"/>
  <c r="AR2114" i="47"/>
  <c r="AP2114" i="47"/>
  <c r="BB2113" i="47"/>
  <c r="AZ2113" i="47"/>
  <c r="AX2113" i="47"/>
  <c r="AV2113" i="47"/>
  <c r="AT2113" i="47"/>
  <c r="AR2113" i="47"/>
  <c r="AP2113" i="47"/>
  <c r="BB2112" i="47"/>
  <c r="AZ2112" i="47"/>
  <c r="AX2112" i="47"/>
  <c r="AV2112" i="47"/>
  <c r="AT2112" i="47"/>
  <c r="AR2112" i="47"/>
  <c r="AP2112" i="47"/>
  <c r="BB2111" i="47"/>
  <c r="AZ2111" i="47"/>
  <c r="AX2111" i="47"/>
  <c r="AV2111" i="47"/>
  <c r="AT2111" i="47"/>
  <c r="AR2111" i="47"/>
  <c r="AP2111" i="47"/>
  <c r="BB2110" i="47"/>
  <c r="AZ2110" i="47"/>
  <c r="AX2110" i="47"/>
  <c r="AV2110" i="47"/>
  <c r="AT2110" i="47"/>
  <c r="AR2110" i="47"/>
  <c r="AP2110" i="47"/>
  <c r="BB2109" i="47"/>
  <c r="AZ2109" i="47"/>
  <c r="AX2109" i="47"/>
  <c r="AV2109" i="47"/>
  <c r="AT2109" i="47"/>
  <c r="AR2109" i="47"/>
  <c r="AP2109" i="47"/>
  <c r="BB2108" i="47"/>
  <c r="AZ2108" i="47"/>
  <c r="AX2108" i="47"/>
  <c r="AV2108" i="47"/>
  <c r="AT2108" i="47"/>
  <c r="AR2108" i="47"/>
  <c r="AP2108" i="47"/>
  <c r="BB2107" i="47"/>
  <c r="AZ2107" i="47"/>
  <c r="AX2107" i="47"/>
  <c r="AV2107" i="47"/>
  <c r="AT2107" i="47"/>
  <c r="AR2107" i="47"/>
  <c r="AP2107" i="47"/>
  <c r="BB2106" i="47"/>
  <c r="AZ2106" i="47"/>
  <c r="AX2106" i="47"/>
  <c r="AV2106" i="47"/>
  <c r="AT2106" i="47"/>
  <c r="AR2106" i="47"/>
  <c r="AP2106" i="47"/>
  <c r="BB2105" i="47"/>
  <c r="AZ2105" i="47"/>
  <c r="AX2105" i="47"/>
  <c r="AV2105" i="47"/>
  <c r="AT2105" i="47"/>
  <c r="AR2105" i="47"/>
  <c r="AP2105" i="47"/>
  <c r="BB2104" i="47"/>
  <c r="AZ2104" i="47"/>
  <c r="AX2104" i="47"/>
  <c r="AV2104" i="47"/>
  <c r="AT2104" i="47"/>
  <c r="AR2104" i="47"/>
  <c r="AP2104" i="47"/>
  <c r="BB2103" i="47"/>
  <c r="AZ2103" i="47"/>
  <c r="AX2103" i="47"/>
  <c r="AV2103" i="47"/>
  <c r="AT2103" i="47"/>
  <c r="AR2103" i="47"/>
  <c r="AP2103" i="47"/>
  <c r="BB2102" i="47"/>
  <c r="AZ2102" i="47"/>
  <c r="AX2102" i="47"/>
  <c r="AV2102" i="47"/>
  <c r="AT2102" i="47"/>
  <c r="AR2102" i="47"/>
  <c r="AP2102" i="47"/>
  <c r="BB2101" i="47"/>
  <c r="AZ2101" i="47"/>
  <c r="AX2101" i="47"/>
  <c r="AV2101" i="47"/>
  <c r="AT2101" i="47"/>
  <c r="AR2101" i="47"/>
  <c r="AP2101" i="47"/>
  <c r="BB2100" i="47"/>
  <c r="AZ2100" i="47"/>
  <c r="AX2100" i="47"/>
  <c r="AV2100" i="47"/>
  <c r="AT2100" i="47"/>
  <c r="AR2100" i="47"/>
  <c r="AP2100" i="47"/>
  <c r="BB2099" i="47"/>
  <c r="AZ2099" i="47"/>
  <c r="AX2099" i="47"/>
  <c r="AV2099" i="47"/>
  <c r="AT2099" i="47"/>
  <c r="AR2099" i="47"/>
  <c r="AP2099" i="47"/>
  <c r="BB2098" i="47"/>
  <c r="AZ2098" i="47"/>
  <c r="AX2098" i="47"/>
  <c r="AV2098" i="47"/>
  <c r="AT2098" i="47"/>
  <c r="AR2098" i="47"/>
  <c r="AP2098" i="47"/>
  <c r="BB2097" i="47"/>
  <c r="AZ2097" i="47"/>
  <c r="AX2097" i="47"/>
  <c r="AV2097" i="47"/>
  <c r="AT2097" i="47"/>
  <c r="AR2097" i="47"/>
  <c r="AP2097" i="47"/>
  <c r="BB2096" i="47"/>
  <c r="AZ2096" i="47"/>
  <c r="AX2096" i="47"/>
  <c r="AV2096" i="47"/>
  <c r="AT2096" i="47"/>
  <c r="AR2096" i="47"/>
  <c r="AP2096" i="47"/>
  <c r="BB2095" i="47"/>
  <c r="AZ2095" i="47"/>
  <c r="AX2095" i="47"/>
  <c r="AV2095" i="47"/>
  <c r="AT2095" i="47"/>
  <c r="AR2095" i="47"/>
  <c r="AP2095" i="47"/>
  <c r="BB2094" i="47"/>
  <c r="AZ2094" i="47"/>
  <c r="AX2094" i="47"/>
  <c r="AV2094" i="47"/>
  <c r="AT2094" i="47"/>
  <c r="AR2094" i="47"/>
  <c r="AP2094" i="47"/>
  <c r="BB2093" i="47"/>
  <c r="AZ2093" i="47"/>
  <c r="AX2093" i="47"/>
  <c r="AV2093" i="47"/>
  <c r="AT2093" i="47"/>
  <c r="AR2093" i="47"/>
  <c r="AP2093" i="47"/>
  <c r="BB2092" i="47"/>
  <c r="AZ2092" i="47"/>
  <c r="AX2092" i="47"/>
  <c r="AV2092" i="47"/>
  <c r="AT2092" i="47"/>
  <c r="AR2092" i="47"/>
  <c r="AP2092" i="47"/>
  <c r="BB2091" i="47"/>
  <c r="AZ2091" i="47"/>
  <c r="AX2091" i="47"/>
  <c r="AV2091" i="47"/>
  <c r="AT2091" i="47"/>
  <c r="AR2091" i="47"/>
  <c r="AP2091" i="47"/>
  <c r="BB2090" i="47"/>
  <c r="AZ2090" i="47"/>
  <c r="AX2090" i="47"/>
  <c r="AV2090" i="47"/>
  <c r="AT2090" i="47"/>
  <c r="AR2090" i="47"/>
  <c r="AP2090" i="47"/>
  <c r="BB2089" i="47"/>
  <c r="AZ2089" i="47"/>
  <c r="AX2089" i="47"/>
  <c r="AV2089" i="47"/>
  <c r="AT2089" i="47"/>
  <c r="AR2089" i="47"/>
  <c r="AP2089" i="47"/>
  <c r="BB2088" i="47"/>
  <c r="AZ2088" i="47"/>
  <c r="AX2088" i="47"/>
  <c r="AV2088" i="47"/>
  <c r="AT2088" i="47"/>
  <c r="AR2088" i="47"/>
  <c r="AP2088" i="47"/>
  <c r="BB2087" i="47"/>
  <c r="AZ2087" i="47"/>
  <c r="AX2087" i="47"/>
  <c r="AV2087" i="47"/>
  <c r="AT2087" i="47"/>
  <c r="AR2087" i="47"/>
  <c r="AP2087" i="47"/>
  <c r="BB2086" i="47"/>
  <c r="AZ2086" i="47"/>
  <c r="AX2086" i="47"/>
  <c r="AV2086" i="47"/>
  <c r="AT2086" i="47"/>
  <c r="AR2086" i="47"/>
  <c r="AP2086" i="47"/>
  <c r="BB2085" i="47"/>
  <c r="AZ2085" i="47"/>
  <c r="AX2085" i="47"/>
  <c r="AV2085" i="47"/>
  <c r="AT2085" i="47"/>
  <c r="AR2085" i="47"/>
  <c r="AP2085" i="47"/>
  <c r="BB2084" i="47"/>
  <c r="AZ2084" i="47"/>
  <c r="AX2084" i="47"/>
  <c r="AV2084" i="47"/>
  <c r="AT2084" i="47"/>
  <c r="AR2084" i="47"/>
  <c r="AP2084" i="47"/>
  <c r="BB2083" i="47"/>
  <c r="AZ2083" i="47"/>
  <c r="AX2083" i="47"/>
  <c r="AV2083" i="47"/>
  <c r="AT2083" i="47"/>
  <c r="AR2083" i="47"/>
  <c r="AP2083" i="47"/>
  <c r="BB2082" i="47"/>
  <c r="AZ2082" i="47"/>
  <c r="AX2082" i="47"/>
  <c r="AV2082" i="47"/>
  <c r="AT2082" i="47"/>
  <c r="AR2082" i="47"/>
  <c r="AP2082" i="47"/>
  <c r="BB2081" i="47"/>
  <c r="AZ2081" i="47"/>
  <c r="AX2081" i="47"/>
  <c r="AV2081" i="47"/>
  <c r="AT2081" i="47"/>
  <c r="AR2081" i="47"/>
  <c r="AP2081" i="47"/>
  <c r="BB2080" i="47"/>
  <c r="AZ2080" i="47"/>
  <c r="AX2080" i="47"/>
  <c r="AV2080" i="47"/>
  <c r="AT2080" i="47"/>
  <c r="AR2080" i="47"/>
  <c r="AP2080" i="47"/>
  <c r="BB2079" i="47"/>
  <c r="AZ2079" i="47"/>
  <c r="AX2079" i="47"/>
  <c r="AV2079" i="47"/>
  <c r="AT2079" i="47"/>
  <c r="AR2079" i="47"/>
  <c r="AP2079" i="47"/>
  <c r="BB2078" i="47"/>
  <c r="AZ2078" i="47"/>
  <c r="AX2078" i="47"/>
  <c r="AV2078" i="47"/>
  <c r="AT2078" i="47"/>
  <c r="AR2078" i="47"/>
  <c r="AP2078" i="47"/>
  <c r="BB2077" i="47"/>
  <c r="AZ2077" i="47"/>
  <c r="AX2077" i="47"/>
  <c r="AV2077" i="47"/>
  <c r="AT2077" i="47"/>
  <c r="AR2077" i="47"/>
  <c r="AP2077" i="47"/>
  <c r="BB2076" i="47"/>
  <c r="AZ2076" i="47"/>
  <c r="AX2076" i="47"/>
  <c r="AV2076" i="47"/>
  <c r="AT2076" i="47"/>
  <c r="AR2076" i="47"/>
  <c r="AP2076" i="47"/>
  <c r="BB2075" i="47"/>
  <c r="AZ2075" i="47"/>
  <c r="AX2075" i="47"/>
  <c r="AV2075" i="47"/>
  <c r="AT2075" i="47"/>
  <c r="AR2075" i="47"/>
  <c r="AP2075" i="47"/>
  <c r="BB2074" i="47"/>
  <c r="AZ2074" i="47"/>
  <c r="AX2074" i="47"/>
  <c r="AV2074" i="47"/>
  <c r="AT2074" i="47"/>
  <c r="AR2074" i="47"/>
  <c r="AP2074" i="47"/>
  <c r="BB2073" i="47"/>
  <c r="AZ2073" i="47"/>
  <c r="AX2073" i="47"/>
  <c r="AV2073" i="47"/>
  <c r="AT2073" i="47"/>
  <c r="AR2073" i="47"/>
  <c r="AP2073" i="47"/>
  <c r="BB2072" i="47"/>
  <c r="AZ2072" i="47"/>
  <c r="AX2072" i="47"/>
  <c r="AV2072" i="47"/>
  <c r="AT2072" i="47"/>
  <c r="AR2072" i="47"/>
  <c r="AP2072" i="47"/>
  <c r="BB2071" i="47"/>
  <c r="AZ2071" i="47"/>
  <c r="AX2071" i="47"/>
  <c r="AV2071" i="47"/>
  <c r="AT2071" i="47"/>
  <c r="AR2071" i="47"/>
  <c r="AP2071" i="47"/>
  <c r="BB2070" i="47"/>
  <c r="AZ2070" i="47"/>
  <c r="AX2070" i="47"/>
  <c r="AV2070" i="47"/>
  <c r="AT2070" i="47"/>
  <c r="AR2070" i="47"/>
  <c r="AP2070" i="47"/>
  <c r="BB2069" i="47"/>
  <c r="AZ2069" i="47"/>
  <c r="AX2069" i="47"/>
  <c r="AV2069" i="47"/>
  <c r="AT2069" i="47"/>
  <c r="AR2069" i="47"/>
  <c r="AP2069" i="47"/>
  <c r="BB2068" i="47"/>
  <c r="AZ2068" i="47"/>
  <c r="AX2068" i="47"/>
  <c r="AV2068" i="47"/>
  <c r="AT2068" i="47"/>
  <c r="AR2068" i="47"/>
  <c r="AP2068" i="47"/>
  <c r="BB2067" i="47"/>
  <c r="AZ2067" i="47"/>
  <c r="AX2067" i="47"/>
  <c r="AV2067" i="47"/>
  <c r="AT2067" i="47"/>
  <c r="AR2067" i="47"/>
  <c r="AP2067" i="47"/>
  <c r="BB2066" i="47"/>
  <c r="AZ2066" i="47"/>
  <c r="AX2066" i="47"/>
  <c r="AV2066" i="47"/>
  <c r="AT2066" i="47"/>
  <c r="AR2066" i="47"/>
  <c r="AP2066" i="47"/>
  <c r="BB2065" i="47"/>
  <c r="AZ2065" i="47"/>
  <c r="AX2065" i="47"/>
  <c r="AV2065" i="47"/>
  <c r="AT2065" i="47"/>
  <c r="AR2065" i="47"/>
  <c r="AP2065" i="47"/>
  <c r="BB2064" i="47"/>
  <c r="AZ2064" i="47"/>
  <c r="AX2064" i="47"/>
  <c r="AV2064" i="47"/>
  <c r="AT2064" i="47"/>
  <c r="AR2064" i="47"/>
  <c r="AP2064" i="47"/>
  <c r="BB2063" i="47"/>
  <c r="AZ2063" i="47"/>
  <c r="AX2063" i="47"/>
  <c r="AV2063" i="47"/>
  <c r="AT2063" i="47"/>
  <c r="AR2063" i="47"/>
  <c r="AP2063" i="47"/>
  <c r="BB2062" i="47"/>
  <c r="AZ2062" i="47"/>
  <c r="AX2062" i="47"/>
  <c r="AV2062" i="47"/>
  <c r="AT2062" i="47"/>
  <c r="AR2062" i="47"/>
  <c r="AP2062" i="47"/>
  <c r="BB2061" i="47"/>
  <c r="AZ2061" i="47"/>
  <c r="AX2061" i="47"/>
  <c r="AV2061" i="47"/>
  <c r="AT2061" i="47"/>
  <c r="AR2061" i="47"/>
  <c r="AP2061" i="47"/>
  <c r="BB2060" i="47"/>
  <c r="AZ2060" i="47"/>
  <c r="AX2060" i="47"/>
  <c r="AV2060" i="47"/>
  <c r="AT2060" i="47"/>
  <c r="AR2060" i="47"/>
  <c r="AP2060" i="47"/>
  <c r="BB2059" i="47"/>
  <c r="AZ2059" i="47"/>
  <c r="AX2059" i="47"/>
  <c r="AV2059" i="47"/>
  <c r="AT2059" i="47"/>
  <c r="AR2059" i="47"/>
  <c r="AP2059" i="47"/>
  <c r="BB2058" i="47"/>
  <c r="AZ2058" i="47"/>
  <c r="AX2058" i="47"/>
  <c r="AV2058" i="47"/>
  <c r="AT2058" i="47"/>
  <c r="AR2058" i="47"/>
  <c r="AP2058" i="47"/>
  <c r="BB2057" i="47"/>
  <c r="AZ2057" i="47"/>
  <c r="AX2057" i="47"/>
  <c r="AV2057" i="47"/>
  <c r="AT2057" i="47"/>
  <c r="AR2057" i="47"/>
  <c r="AP2057" i="47"/>
  <c r="BB2056" i="47"/>
  <c r="AZ2056" i="47"/>
  <c r="AX2056" i="47"/>
  <c r="AV2056" i="47"/>
  <c r="AT2056" i="47"/>
  <c r="AR2056" i="47"/>
  <c r="AP2056" i="47"/>
  <c r="BB2055" i="47"/>
  <c r="AZ2055" i="47"/>
  <c r="AX2055" i="47"/>
  <c r="AV2055" i="47"/>
  <c r="AT2055" i="47"/>
  <c r="AR2055" i="47"/>
  <c r="AP2055" i="47"/>
  <c r="BB2054" i="47"/>
  <c r="AZ2054" i="47"/>
  <c r="AX2054" i="47"/>
  <c r="AV2054" i="47"/>
  <c r="AT2054" i="47"/>
  <c r="AR2054" i="47"/>
  <c r="AP2054" i="47"/>
  <c r="BB2053" i="47"/>
  <c r="AZ2053" i="47"/>
  <c r="AX2053" i="47"/>
  <c r="AV2053" i="47"/>
  <c r="AT2053" i="47"/>
  <c r="AR2053" i="47"/>
  <c r="AP2053" i="47"/>
  <c r="BB2052" i="47"/>
  <c r="AZ2052" i="47"/>
  <c r="AX2052" i="47"/>
  <c r="AV2052" i="47"/>
  <c r="AT2052" i="47"/>
  <c r="AR2052" i="47"/>
  <c r="AP2052" i="47"/>
  <c r="BB2051" i="47"/>
  <c r="AZ2051" i="47"/>
  <c r="AX2051" i="47"/>
  <c r="AV2051" i="47"/>
  <c r="AT2051" i="47"/>
  <c r="AR2051" i="47"/>
  <c r="AP2051" i="47"/>
  <c r="BB2050" i="47"/>
  <c r="AZ2050" i="47"/>
  <c r="AX2050" i="47"/>
  <c r="AV2050" i="47"/>
  <c r="AT2050" i="47"/>
  <c r="AR2050" i="47"/>
  <c r="AP2050" i="47"/>
  <c r="BB2049" i="47"/>
  <c r="AZ2049" i="47"/>
  <c r="AX2049" i="47"/>
  <c r="AV2049" i="47"/>
  <c r="AT2049" i="47"/>
  <c r="AR2049" i="47"/>
  <c r="AP2049" i="47"/>
  <c r="BB2048" i="47"/>
  <c r="AZ2048" i="47"/>
  <c r="AX2048" i="47"/>
  <c r="AV2048" i="47"/>
  <c r="AT2048" i="47"/>
  <c r="AR2048" i="47"/>
  <c r="AP2048" i="47"/>
  <c r="BB2047" i="47"/>
  <c r="AZ2047" i="47"/>
  <c r="AX2047" i="47"/>
  <c r="AV2047" i="47"/>
  <c r="AT2047" i="47"/>
  <c r="AR2047" i="47"/>
  <c r="AP2047" i="47"/>
  <c r="BB2046" i="47"/>
  <c r="AZ2046" i="47"/>
  <c r="AX2046" i="47"/>
  <c r="AV2046" i="47"/>
  <c r="AT2046" i="47"/>
  <c r="AR2046" i="47"/>
  <c r="AP2046" i="47"/>
  <c r="BB2045" i="47"/>
  <c r="AZ2045" i="47"/>
  <c r="AX2045" i="47"/>
  <c r="AV2045" i="47"/>
  <c r="AT2045" i="47"/>
  <c r="AR2045" i="47"/>
  <c r="AP2045" i="47"/>
  <c r="BB2044" i="47"/>
  <c r="AZ2044" i="47"/>
  <c r="AX2044" i="47"/>
  <c r="AV2044" i="47"/>
  <c r="AT2044" i="47"/>
  <c r="AR2044" i="47"/>
  <c r="AP2044" i="47"/>
  <c r="BB2043" i="47"/>
  <c r="AZ2043" i="47"/>
  <c r="AX2043" i="47"/>
  <c r="AV2043" i="47"/>
  <c r="AT2043" i="47"/>
  <c r="AR2043" i="47"/>
  <c r="AP2043" i="47"/>
  <c r="BB2042" i="47"/>
  <c r="AZ2042" i="47"/>
  <c r="AX2042" i="47"/>
  <c r="AV2042" i="47"/>
  <c r="AT2042" i="47"/>
  <c r="AR2042" i="47"/>
  <c r="AP2042" i="47"/>
  <c r="BB2041" i="47"/>
  <c r="AZ2041" i="47"/>
  <c r="AX2041" i="47"/>
  <c r="AV2041" i="47"/>
  <c r="AT2041" i="47"/>
  <c r="AR2041" i="47"/>
  <c r="AP2041" i="47"/>
  <c r="BB2040" i="47"/>
  <c r="AZ2040" i="47"/>
  <c r="AX2040" i="47"/>
  <c r="AV2040" i="47"/>
  <c r="AT2040" i="47"/>
  <c r="AR2040" i="47"/>
  <c r="AP2040" i="47"/>
  <c r="BB2039" i="47"/>
  <c r="AZ2039" i="47"/>
  <c r="AX2039" i="47"/>
  <c r="AV2039" i="47"/>
  <c r="AT2039" i="47"/>
  <c r="AR2039" i="47"/>
  <c r="AP2039" i="47"/>
  <c r="BB2038" i="47"/>
  <c r="AZ2038" i="47"/>
  <c r="AX2038" i="47"/>
  <c r="AV2038" i="47"/>
  <c r="AT2038" i="47"/>
  <c r="AR2038" i="47"/>
  <c r="AP2038" i="47"/>
  <c r="BB2037" i="47"/>
  <c r="AZ2037" i="47"/>
  <c r="AX2037" i="47"/>
  <c r="AV2037" i="47"/>
  <c r="AT2037" i="47"/>
  <c r="AR2037" i="47"/>
  <c r="AP2037" i="47"/>
  <c r="BB2036" i="47"/>
  <c r="AZ2036" i="47"/>
  <c r="AX2036" i="47"/>
  <c r="AV2036" i="47"/>
  <c r="AT2036" i="47"/>
  <c r="AR2036" i="47"/>
  <c r="AP2036" i="47"/>
  <c r="BB2035" i="47"/>
  <c r="AZ2035" i="47"/>
  <c r="AX2035" i="47"/>
  <c r="AV2035" i="47"/>
  <c r="AT2035" i="47"/>
  <c r="AR2035" i="47"/>
  <c r="AP2035" i="47"/>
  <c r="BB2034" i="47"/>
  <c r="AZ2034" i="47"/>
  <c r="AX2034" i="47"/>
  <c r="AV2034" i="47"/>
  <c r="AT2034" i="47"/>
  <c r="AR2034" i="47"/>
  <c r="AP2034" i="47"/>
  <c r="BB2033" i="47"/>
  <c r="AZ2033" i="47"/>
  <c r="AX2033" i="47"/>
  <c r="AV2033" i="47"/>
  <c r="AT2033" i="47"/>
  <c r="AR2033" i="47"/>
  <c r="AP2033" i="47"/>
  <c r="BB2032" i="47"/>
  <c r="AZ2032" i="47"/>
  <c r="AX2032" i="47"/>
  <c r="AV2032" i="47"/>
  <c r="AT2032" i="47"/>
  <c r="AR2032" i="47"/>
  <c r="AP2032" i="47"/>
  <c r="BB2031" i="47"/>
  <c r="AZ2031" i="47"/>
  <c r="AX2031" i="47"/>
  <c r="AV2031" i="47"/>
  <c r="AT2031" i="47"/>
  <c r="AR2031" i="47"/>
  <c r="AP2031" i="47"/>
  <c r="BB2030" i="47"/>
  <c r="AZ2030" i="47"/>
  <c r="AX2030" i="47"/>
  <c r="AV2030" i="47"/>
  <c r="AT2030" i="47"/>
  <c r="AR2030" i="47"/>
  <c r="AP2030" i="47"/>
  <c r="BB2029" i="47"/>
  <c r="AZ2029" i="47"/>
  <c r="AX2029" i="47"/>
  <c r="AV2029" i="47"/>
  <c r="AT2029" i="47"/>
  <c r="AR2029" i="47"/>
  <c r="AP2029" i="47"/>
  <c r="BB2028" i="47"/>
  <c r="AZ2028" i="47"/>
  <c r="AX2028" i="47"/>
  <c r="AV2028" i="47"/>
  <c r="AT2028" i="47"/>
  <c r="AR2028" i="47"/>
  <c r="AP2028" i="47"/>
  <c r="BB2027" i="47"/>
  <c r="AZ2027" i="47"/>
  <c r="AX2027" i="47"/>
  <c r="AV2027" i="47"/>
  <c r="AT2027" i="47"/>
  <c r="AR2027" i="47"/>
  <c r="AP2027" i="47"/>
  <c r="BB2026" i="47"/>
  <c r="AZ2026" i="47"/>
  <c r="AX2026" i="47"/>
  <c r="AV2026" i="47"/>
  <c r="AT2026" i="47"/>
  <c r="AR2026" i="47"/>
  <c r="AP2026" i="47"/>
  <c r="BB2025" i="47"/>
  <c r="AZ2025" i="47"/>
  <c r="AX2025" i="47"/>
  <c r="AV2025" i="47"/>
  <c r="AT2025" i="47"/>
  <c r="AR2025" i="47"/>
  <c r="AP2025" i="47"/>
  <c r="BB2024" i="47"/>
  <c r="AZ2024" i="47"/>
  <c r="AX2024" i="47"/>
  <c r="AV2024" i="47"/>
  <c r="AT2024" i="47"/>
  <c r="AR2024" i="47"/>
  <c r="AP2024" i="47"/>
  <c r="BB2023" i="47"/>
  <c r="AZ2023" i="47"/>
  <c r="AX2023" i="47"/>
  <c r="AV2023" i="47"/>
  <c r="AT2023" i="47"/>
  <c r="AR2023" i="47"/>
  <c r="AP2023" i="47"/>
  <c r="BB2022" i="47"/>
  <c r="AZ2022" i="47"/>
  <c r="AX2022" i="47"/>
  <c r="AV2022" i="47"/>
  <c r="AT2022" i="47"/>
  <c r="AR2022" i="47"/>
  <c r="AP2022" i="47"/>
  <c r="BB2021" i="47"/>
  <c r="AZ2021" i="47"/>
  <c r="AX2021" i="47"/>
  <c r="AV2021" i="47"/>
  <c r="AT2021" i="47"/>
  <c r="AR2021" i="47"/>
  <c r="AP2021" i="47"/>
  <c r="BB2020" i="47"/>
  <c r="AZ2020" i="47"/>
  <c r="AX2020" i="47"/>
  <c r="AV2020" i="47"/>
  <c r="AT2020" i="47"/>
  <c r="AR2020" i="47"/>
  <c r="AP2020" i="47"/>
  <c r="BB2019" i="47"/>
  <c r="AZ2019" i="47"/>
  <c r="AX2019" i="47"/>
  <c r="AV2019" i="47"/>
  <c r="AT2019" i="47"/>
  <c r="AR2019" i="47"/>
  <c r="AP2019" i="47"/>
  <c r="BB2018" i="47"/>
  <c r="AZ2018" i="47"/>
  <c r="AX2018" i="47"/>
  <c r="AV2018" i="47"/>
  <c r="AT2018" i="47"/>
  <c r="AR2018" i="47"/>
  <c r="AP2018" i="47"/>
  <c r="BB2017" i="47"/>
  <c r="AZ2017" i="47"/>
  <c r="AX2017" i="47"/>
  <c r="AV2017" i="47"/>
  <c r="AT2017" i="47"/>
  <c r="AR2017" i="47"/>
  <c r="AP2017" i="47"/>
  <c r="BB2016" i="47"/>
  <c r="AZ2016" i="47"/>
  <c r="AX2016" i="47"/>
  <c r="AV2016" i="47"/>
  <c r="AT2016" i="47"/>
  <c r="AR2016" i="47"/>
  <c r="AP2016" i="47"/>
  <c r="BB2015" i="47"/>
  <c r="AZ2015" i="47"/>
  <c r="AX2015" i="47"/>
  <c r="AV2015" i="47"/>
  <c r="AT2015" i="47"/>
  <c r="AR2015" i="47"/>
  <c r="AP2015" i="47"/>
  <c r="BB2014" i="47"/>
  <c r="AZ2014" i="47"/>
  <c r="AX2014" i="47"/>
  <c r="AV2014" i="47"/>
  <c r="AT2014" i="47"/>
  <c r="AR2014" i="47"/>
  <c r="AP2014" i="47"/>
  <c r="BB2013" i="47"/>
  <c r="AZ2013" i="47"/>
  <c r="AX2013" i="47"/>
  <c r="AV2013" i="47"/>
  <c r="AT2013" i="47"/>
  <c r="AR2013" i="47"/>
  <c r="AP2013" i="47"/>
  <c r="BB2012" i="47"/>
  <c r="AZ2012" i="47"/>
  <c r="AX2012" i="47"/>
  <c r="AV2012" i="47"/>
  <c r="AT2012" i="47"/>
  <c r="AR2012" i="47"/>
  <c r="AP2012" i="47"/>
  <c r="BB2011" i="47"/>
  <c r="AZ2011" i="47"/>
  <c r="AX2011" i="47"/>
  <c r="AV2011" i="47"/>
  <c r="AT2011" i="47"/>
  <c r="AR2011" i="47"/>
  <c r="AP2011" i="47"/>
  <c r="BB2010" i="47"/>
  <c r="AZ2010" i="47"/>
  <c r="AX2010" i="47"/>
  <c r="AV2010" i="47"/>
  <c r="AT2010" i="47"/>
  <c r="AR2010" i="47"/>
  <c r="AP2010" i="47"/>
  <c r="BB2009" i="47"/>
  <c r="AZ2009" i="47"/>
  <c r="AX2009" i="47"/>
  <c r="AV2009" i="47"/>
  <c r="AT2009" i="47"/>
  <c r="AR2009" i="47"/>
  <c r="AP2009" i="47"/>
  <c r="BB2008" i="47"/>
  <c r="AZ2008" i="47"/>
  <c r="AX2008" i="47"/>
  <c r="AV2008" i="47"/>
  <c r="AT2008" i="47"/>
  <c r="AR2008" i="47"/>
  <c r="AP2008" i="47"/>
  <c r="BB2007" i="47"/>
  <c r="AZ2007" i="47"/>
  <c r="AX2007" i="47"/>
  <c r="AV2007" i="47"/>
  <c r="AT2007" i="47"/>
  <c r="AR2007" i="47"/>
  <c r="AP2007" i="47"/>
  <c r="BB2006" i="47"/>
  <c r="AZ2006" i="47"/>
  <c r="AX2006" i="47"/>
  <c r="AV2006" i="47"/>
  <c r="AT2006" i="47"/>
  <c r="AR2006" i="47"/>
  <c r="AP2006" i="47"/>
  <c r="BB2005" i="47"/>
  <c r="AZ2005" i="47"/>
  <c r="AX2005" i="47"/>
  <c r="AV2005" i="47"/>
  <c r="AT2005" i="47"/>
  <c r="AR2005" i="47"/>
  <c r="AP2005" i="47"/>
  <c r="BB2004" i="47"/>
  <c r="AZ2004" i="47"/>
  <c r="AX2004" i="47"/>
  <c r="AV2004" i="47"/>
  <c r="AT2004" i="47"/>
  <c r="AR2004" i="47"/>
  <c r="AP2004" i="47"/>
  <c r="BB2003" i="47"/>
  <c r="AZ2003" i="47"/>
  <c r="AX2003" i="47"/>
  <c r="AV2003" i="47"/>
  <c r="AT2003" i="47"/>
  <c r="AR2003" i="47"/>
  <c r="AP2003" i="47"/>
  <c r="BB2002" i="47"/>
  <c r="AZ2002" i="47"/>
  <c r="AX2002" i="47"/>
  <c r="AV2002" i="47"/>
  <c r="AT2002" i="47"/>
  <c r="AR2002" i="47"/>
  <c r="AP2002" i="47"/>
  <c r="BB2001" i="47"/>
  <c r="AZ2001" i="47"/>
  <c r="AX2001" i="47"/>
  <c r="AV2001" i="47"/>
  <c r="AT2001" i="47"/>
  <c r="AR2001" i="47"/>
  <c r="AP2001" i="47"/>
  <c r="BB2000" i="47"/>
  <c r="AZ2000" i="47"/>
  <c r="AX2000" i="47"/>
  <c r="AV2000" i="47"/>
  <c r="AT2000" i="47"/>
  <c r="AR2000" i="47"/>
  <c r="AP2000" i="47"/>
  <c r="BB1999" i="47"/>
  <c r="AZ1999" i="47"/>
  <c r="AX1999" i="47"/>
  <c r="AV1999" i="47"/>
  <c r="AT1999" i="47"/>
  <c r="AR1999" i="47"/>
  <c r="AP1999" i="47"/>
  <c r="BB1998" i="47"/>
  <c r="AZ1998" i="47"/>
  <c r="AX1998" i="47"/>
  <c r="AV1998" i="47"/>
  <c r="AT1998" i="47"/>
  <c r="AR1998" i="47"/>
  <c r="AP1998" i="47"/>
  <c r="BB1997" i="47"/>
  <c r="AZ1997" i="47"/>
  <c r="AX1997" i="47"/>
  <c r="AV1997" i="47"/>
  <c r="AT1997" i="47"/>
  <c r="AR1997" i="47"/>
  <c r="AP1997" i="47"/>
  <c r="BB1996" i="47"/>
  <c r="AZ1996" i="47"/>
  <c r="AX1996" i="47"/>
  <c r="AV1996" i="47"/>
  <c r="AT1996" i="47"/>
  <c r="AR1996" i="47"/>
  <c r="AP1996" i="47"/>
  <c r="BB1995" i="47"/>
  <c r="AZ1995" i="47"/>
  <c r="AX1995" i="47"/>
  <c r="AV1995" i="47"/>
  <c r="AT1995" i="47"/>
  <c r="AR1995" i="47"/>
  <c r="AP1995" i="47"/>
  <c r="BB1994" i="47"/>
  <c r="AZ1994" i="47"/>
  <c r="AX1994" i="47"/>
  <c r="AV1994" i="47"/>
  <c r="AT1994" i="47"/>
  <c r="AR1994" i="47"/>
  <c r="AP1994" i="47"/>
  <c r="BB1993" i="47"/>
  <c r="AZ1993" i="47"/>
  <c r="AX1993" i="47"/>
  <c r="AV1993" i="47"/>
  <c r="AT1993" i="47"/>
  <c r="AR1993" i="47"/>
  <c r="AP1993" i="47"/>
  <c r="BB1992" i="47"/>
  <c r="AZ1992" i="47"/>
  <c r="AX1992" i="47"/>
  <c r="AV1992" i="47"/>
  <c r="AT1992" i="47"/>
  <c r="AR1992" i="47"/>
  <c r="AP1992" i="47"/>
  <c r="BB1991" i="47"/>
  <c r="AZ1991" i="47"/>
  <c r="AX1991" i="47"/>
  <c r="AV1991" i="47"/>
  <c r="AT1991" i="47"/>
  <c r="AR1991" i="47"/>
  <c r="AP1991" i="47"/>
  <c r="BB1990" i="47"/>
  <c r="AZ1990" i="47"/>
  <c r="AX1990" i="47"/>
  <c r="AV1990" i="47"/>
  <c r="AT1990" i="47"/>
  <c r="AR1990" i="47"/>
  <c r="AP1990" i="47"/>
  <c r="BB1989" i="47"/>
  <c r="AZ1989" i="47"/>
  <c r="AX1989" i="47"/>
  <c r="AV1989" i="47"/>
  <c r="AT1989" i="47"/>
  <c r="AR1989" i="47"/>
  <c r="AP1989" i="47"/>
  <c r="BB1988" i="47"/>
  <c r="AZ1988" i="47"/>
  <c r="AX1988" i="47"/>
  <c r="AV1988" i="47"/>
  <c r="AT1988" i="47"/>
  <c r="AR1988" i="47"/>
  <c r="AP1988" i="47"/>
  <c r="BB1987" i="47"/>
  <c r="AZ1987" i="47"/>
  <c r="AX1987" i="47"/>
  <c r="AV1987" i="47"/>
  <c r="AT1987" i="47"/>
  <c r="AR1987" i="47"/>
  <c r="AP1987" i="47"/>
  <c r="BB1986" i="47"/>
  <c r="AZ1986" i="47"/>
  <c r="AX1986" i="47"/>
  <c r="AV1986" i="47"/>
  <c r="AT1986" i="47"/>
  <c r="AR1986" i="47"/>
  <c r="AP1986" i="47"/>
  <c r="BB1985" i="47"/>
  <c r="AZ1985" i="47"/>
  <c r="AX1985" i="47"/>
  <c r="AV1985" i="47"/>
  <c r="AT1985" i="47"/>
  <c r="AR1985" i="47"/>
  <c r="AP1985" i="47"/>
  <c r="BB1984" i="47"/>
  <c r="AZ1984" i="47"/>
  <c r="AX1984" i="47"/>
  <c r="AV1984" i="47"/>
  <c r="AT1984" i="47"/>
  <c r="AR1984" i="47"/>
  <c r="AP1984" i="47"/>
  <c r="BB1983" i="47"/>
  <c r="AZ1983" i="47"/>
  <c r="AX1983" i="47"/>
  <c r="AV1983" i="47"/>
  <c r="AT1983" i="47"/>
  <c r="AR1983" i="47"/>
  <c r="AP1983" i="47"/>
  <c r="BB1982" i="47"/>
  <c r="AZ1982" i="47"/>
  <c r="AX1982" i="47"/>
  <c r="AV1982" i="47"/>
  <c r="AT1982" i="47"/>
  <c r="AR1982" i="47"/>
  <c r="AP1982" i="47"/>
  <c r="BB1981" i="47"/>
  <c r="AZ1981" i="47"/>
  <c r="AX1981" i="47"/>
  <c r="AV1981" i="47"/>
  <c r="AT1981" i="47"/>
  <c r="AR1981" i="47"/>
  <c r="AP1981" i="47"/>
  <c r="BB1980" i="47"/>
  <c r="AZ1980" i="47"/>
  <c r="AX1980" i="47"/>
  <c r="AV1980" i="47"/>
  <c r="AT1980" i="47"/>
  <c r="AR1980" i="47"/>
  <c r="AP1980" i="47"/>
  <c r="BB1979" i="47"/>
  <c r="AZ1979" i="47"/>
  <c r="AX1979" i="47"/>
  <c r="AV1979" i="47"/>
  <c r="AT1979" i="47"/>
  <c r="AR1979" i="47"/>
  <c r="AP1979" i="47"/>
  <c r="BB1978" i="47"/>
  <c r="AZ1978" i="47"/>
  <c r="AX1978" i="47"/>
  <c r="AV1978" i="47"/>
  <c r="AT1978" i="47"/>
  <c r="AR1978" i="47"/>
  <c r="AP1978" i="47"/>
  <c r="BB1977" i="47"/>
  <c r="AZ1977" i="47"/>
  <c r="AX1977" i="47"/>
  <c r="AV1977" i="47"/>
  <c r="AT1977" i="47"/>
  <c r="AR1977" i="47"/>
  <c r="AP1977" i="47"/>
  <c r="BB1976" i="47"/>
  <c r="AZ1976" i="47"/>
  <c r="AX1976" i="47"/>
  <c r="AV1976" i="47"/>
  <c r="AT1976" i="47"/>
  <c r="AR1976" i="47"/>
  <c r="AP1976" i="47"/>
  <c r="BB1975" i="47"/>
  <c r="AZ1975" i="47"/>
  <c r="AX1975" i="47"/>
  <c r="AV1975" i="47"/>
  <c r="AT1975" i="47"/>
  <c r="AR1975" i="47"/>
  <c r="AP1975" i="47"/>
  <c r="BB1974" i="47"/>
  <c r="AZ1974" i="47"/>
  <c r="AX1974" i="47"/>
  <c r="AV1974" i="47"/>
  <c r="AT1974" i="47"/>
  <c r="AR1974" i="47"/>
  <c r="AP1974" i="47"/>
  <c r="BB1973" i="47"/>
  <c r="AZ1973" i="47"/>
  <c r="AX1973" i="47"/>
  <c r="AV1973" i="47"/>
  <c r="AT1973" i="47"/>
  <c r="AR1973" i="47"/>
  <c r="AP1973" i="47"/>
  <c r="BB1972" i="47"/>
  <c r="AZ1972" i="47"/>
  <c r="AX1972" i="47"/>
  <c r="AV1972" i="47"/>
  <c r="AT1972" i="47"/>
  <c r="AR1972" i="47"/>
  <c r="AP1972" i="47"/>
  <c r="BB1971" i="47"/>
  <c r="AZ1971" i="47"/>
  <c r="AX1971" i="47"/>
  <c r="AV1971" i="47"/>
  <c r="AT1971" i="47"/>
  <c r="AR1971" i="47"/>
  <c r="AP1971" i="47"/>
  <c r="BB1970" i="47"/>
  <c r="AZ1970" i="47"/>
  <c r="AX1970" i="47"/>
  <c r="AV1970" i="47"/>
  <c r="AT1970" i="47"/>
  <c r="AR1970" i="47"/>
  <c r="AP1970" i="47"/>
  <c r="BB1969" i="47"/>
  <c r="AZ1969" i="47"/>
  <c r="AX1969" i="47"/>
  <c r="AV1969" i="47"/>
  <c r="AT1969" i="47"/>
  <c r="AR1969" i="47"/>
  <c r="AP1969" i="47"/>
  <c r="BB1968" i="47"/>
  <c r="AZ1968" i="47"/>
  <c r="AX1968" i="47"/>
  <c r="AV1968" i="47"/>
  <c r="AT1968" i="47"/>
  <c r="AR1968" i="47"/>
  <c r="AP1968" i="47"/>
  <c r="BB1967" i="47"/>
  <c r="AZ1967" i="47"/>
  <c r="AX1967" i="47"/>
  <c r="AV1967" i="47"/>
  <c r="AT1967" i="47"/>
  <c r="AR1967" i="47"/>
  <c r="AP1967" i="47"/>
  <c r="BB1966" i="47"/>
  <c r="AZ1966" i="47"/>
  <c r="AX1966" i="47"/>
  <c r="AV1966" i="47"/>
  <c r="AT1966" i="47"/>
  <c r="AR1966" i="47"/>
  <c r="AP1966" i="47"/>
  <c r="BB1965" i="47"/>
  <c r="AZ1965" i="47"/>
  <c r="AX1965" i="47"/>
  <c r="AV1965" i="47"/>
  <c r="AT1965" i="47"/>
  <c r="AR1965" i="47"/>
  <c r="AP1965" i="47"/>
  <c r="BB1964" i="47"/>
  <c r="AZ1964" i="47"/>
  <c r="AX1964" i="47"/>
  <c r="AV1964" i="47"/>
  <c r="AT1964" i="47"/>
  <c r="AR1964" i="47"/>
  <c r="AP1964" i="47"/>
  <c r="BB1963" i="47"/>
  <c r="AZ1963" i="47"/>
  <c r="AX1963" i="47"/>
  <c r="AV1963" i="47"/>
  <c r="AT1963" i="47"/>
  <c r="AR1963" i="47"/>
  <c r="AP1963" i="47"/>
  <c r="BB1962" i="47"/>
  <c r="AZ1962" i="47"/>
  <c r="AX1962" i="47"/>
  <c r="AV1962" i="47"/>
  <c r="AT1962" i="47"/>
  <c r="AR1962" i="47"/>
  <c r="AP1962" i="47"/>
  <c r="BB1961" i="47"/>
  <c r="AZ1961" i="47"/>
  <c r="AX1961" i="47"/>
  <c r="AV1961" i="47"/>
  <c r="AT1961" i="47"/>
  <c r="AR1961" i="47"/>
  <c r="AP1961" i="47"/>
  <c r="BB1960" i="47"/>
  <c r="AZ1960" i="47"/>
  <c r="AX1960" i="47"/>
  <c r="AV1960" i="47"/>
  <c r="AT1960" i="47"/>
  <c r="AR1960" i="47"/>
  <c r="AP1960" i="47"/>
  <c r="BB1959" i="47"/>
  <c r="AZ1959" i="47"/>
  <c r="AX1959" i="47"/>
  <c r="AV1959" i="47"/>
  <c r="AT1959" i="47"/>
  <c r="AR1959" i="47"/>
  <c r="AP1959" i="47"/>
  <c r="BB1958" i="47"/>
  <c r="AZ1958" i="47"/>
  <c r="AX1958" i="47"/>
  <c r="AV1958" i="47"/>
  <c r="AT1958" i="47"/>
  <c r="AR1958" i="47"/>
  <c r="AP1958" i="47"/>
  <c r="BB1957" i="47"/>
  <c r="AZ1957" i="47"/>
  <c r="AX1957" i="47"/>
  <c r="AV1957" i="47"/>
  <c r="AT1957" i="47"/>
  <c r="AR1957" i="47"/>
  <c r="AP1957" i="47"/>
  <c r="BB1956" i="47"/>
  <c r="AZ1956" i="47"/>
  <c r="AX1956" i="47"/>
  <c r="AV1956" i="47"/>
  <c r="AT1956" i="47"/>
  <c r="AR1956" i="47"/>
  <c r="AP1956" i="47"/>
  <c r="BB1955" i="47"/>
  <c r="AZ1955" i="47"/>
  <c r="AX1955" i="47"/>
  <c r="AV1955" i="47"/>
  <c r="AT1955" i="47"/>
  <c r="AR1955" i="47"/>
  <c r="AP1955" i="47"/>
  <c r="BB1954" i="47"/>
  <c r="AZ1954" i="47"/>
  <c r="AX1954" i="47"/>
  <c r="AV1954" i="47"/>
  <c r="AT1954" i="47"/>
  <c r="AR1954" i="47"/>
  <c r="AP1954" i="47"/>
  <c r="BB1953" i="47"/>
  <c r="AZ1953" i="47"/>
  <c r="AX1953" i="47"/>
  <c r="AV1953" i="47"/>
  <c r="AT1953" i="47"/>
  <c r="AR1953" i="47"/>
  <c r="AP1953" i="47"/>
  <c r="BB1952" i="47"/>
  <c r="AZ1952" i="47"/>
  <c r="AX1952" i="47"/>
  <c r="AV1952" i="47"/>
  <c r="AT1952" i="47"/>
  <c r="AR1952" i="47"/>
  <c r="AP1952" i="47"/>
  <c r="BB1951" i="47"/>
  <c r="AZ1951" i="47"/>
  <c r="AX1951" i="47"/>
  <c r="AV1951" i="47"/>
  <c r="AT1951" i="47"/>
  <c r="AR1951" i="47"/>
  <c r="AP1951" i="47"/>
  <c r="BB1950" i="47"/>
  <c r="AZ1950" i="47"/>
  <c r="AX1950" i="47"/>
  <c r="AV1950" i="47"/>
  <c r="AT1950" i="47"/>
  <c r="AR1950" i="47"/>
  <c r="AP1950" i="47"/>
  <c r="BB1949" i="47"/>
  <c r="AZ1949" i="47"/>
  <c r="AX1949" i="47"/>
  <c r="AV1949" i="47"/>
  <c r="AT1949" i="47"/>
  <c r="AR1949" i="47"/>
  <c r="AP1949" i="47"/>
  <c r="BB1948" i="47"/>
  <c r="AZ1948" i="47"/>
  <c r="AX1948" i="47"/>
  <c r="AV1948" i="47"/>
  <c r="AT1948" i="47"/>
  <c r="AR1948" i="47"/>
  <c r="AP1948" i="47"/>
  <c r="BB1947" i="47"/>
  <c r="AZ1947" i="47"/>
  <c r="AX1947" i="47"/>
  <c r="AV1947" i="47"/>
  <c r="AT1947" i="47"/>
  <c r="AR1947" i="47"/>
  <c r="AP1947" i="47"/>
  <c r="BB1946" i="47"/>
  <c r="AZ1946" i="47"/>
  <c r="AX1946" i="47"/>
  <c r="AV1946" i="47"/>
  <c r="AT1946" i="47"/>
  <c r="AR1946" i="47"/>
  <c r="AP1946" i="47"/>
  <c r="BB1945" i="47"/>
  <c r="AZ1945" i="47"/>
  <c r="AX1945" i="47"/>
  <c r="AV1945" i="47"/>
  <c r="AT1945" i="47"/>
  <c r="AR1945" i="47"/>
  <c r="AP1945" i="47"/>
  <c r="BB1944" i="47"/>
  <c r="AZ1944" i="47"/>
  <c r="AX1944" i="47"/>
  <c r="AV1944" i="47"/>
  <c r="AT1944" i="47"/>
  <c r="AR1944" i="47"/>
  <c r="AP1944" i="47"/>
  <c r="BB1943" i="47"/>
  <c r="AZ1943" i="47"/>
  <c r="AX1943" i="47"/>
  <c r="AV1943" i="47"/>
  <c r="AT1943" i="47"/>
  <c r="AR1943" i="47"/>
  <c r="AP1943" i="47"/>
  <c r="BB1942" i="47"/>
  <c r="AZ1942" i="47"/>
  <c r="AX1942" i="47"/>
  <c r="AV1942" i="47"/>
  <c r="AT1942" i="47"/>
  <c r="AR1942" i="47"/>
  <c r="AP1942" i="47"/>
  <c r="BB1941" i="47"/>
  <c r="AZ1941" i="47"/>
  <c r="AX1941" i="47"/>
  <c r="AV1941" i="47"/>
  <c r="AT1941" i="47"/>
  <c r="AR1941" i="47"/>
  <c r="AP1941" i="47"/>
  <c r="BB1940" i="47"/>
  <c r="AZ1940" i="47"/>
  <c r="AX1940" i="47"/>
  <c r="AV1940" i="47"/>
  <c r="AT1940" i="47"/>
  <c r="AR1940" i="47"/>
  <c r="AP1940" i="47"/>
  <c r="BB1939" i="47"/>
  <c r="AZ1939" i="47"/>
  <c r="AX1939" i="47"/>
  <c r="AV1939" i="47"/>
  <c r="AT1939" i="47"/>
  <c r="AR1939" i="47"/>
  <c r="AP1939" i="47"/>
  <c r="BB1938" i="47"/>
  <c r="AZ1938" i="47"/>
  <c r="AX1938" i="47"/>
  <c r="AV1938" i="47"/>
  <c r="AT1938" i="47"/>
  <c r="AR1938" i="47"/>
  <c r="AP1938" i="47"/>
  <c r="BB1937" i="47"/>
  <c r="AZ1937" i="47"/>
  <c r="AX1937" i="47"/>
  <c r="AV1937" i="47"/>
  <c r="AT1937" i="47"/>
  <c r="AR1937" i="47"/>
  <c r="AP1937" i="47"/>
  <c r="BB1936" i="47"/>
  <c r="AZ1936" i="47"/>
  <c r="AX1936" i="47"/>
  <c r="AV1936" i="47"/>
  <c r="AT1936" i="47"/>
  <c r="AR1936" i="47"/>
  <c r="AP1936" i="47"/>
  <c r="BB1935" i="47"/>
  <c r="AZ1935" i="47"/>
  <c r="AX1935" i="47"/>
  <c r="AV1935" i="47"/>
  <c r="AT1935" i="47"/>
  <c r="AR1935" i="47"/>
  <c r="AP1935" i="47"/>
  <c r="BB1934" i="47"/>
  <c r="AZ1934" i="47"/>
  <c r="AX1934" i="47"/>
  <c r="AV1934" i="47"/>
  <c r="AT1934" i="47"/>
  <c r="AR1934" i="47"/>
  <c r="AP1934" i="47"/>
  <c r="BB1933" i="47"/>
  <c r="AZ1933" i="47"/>
  <c r="AX1933" i="47"/>
  <c r="AV1933" i="47"/>
  <c r="AT1933" i="47"/>
  <c r="AR1933" i="47"/>
  <c r="AP1933" i="47"/>
  <c r="BB1932" i="47"/>
  <c r="AZ1932" i="47"/>
  <c r="AX1932" i="47"/>
  <c r="AV1932" i="47"/>
  <c r="AT1932" i="47"/>
  <c r="AR1932" i="47"/>
  <c r="AP1932" i="47"/>
  <c r="BB1931" i="47"/>
  <c r="AZ1931" i="47"/>
  <c r="AX1931" i="47"/>
  <c r="AV1931" i="47"/>
  <c r="AT1931" i="47"/>
  <c r="AR1931" i="47"/>
  <c r="AP1931" i="47"/>
  <c r="BB1930" i="47"/>
  <c r="AZ1930" i="47"/>
  <c r="AX1930" i="47"/>
  <c r="AV1930" i="47"/>
  <c r="AT1930" i="47"/>
  <c r="AR1930" i="47"/>
  <c r="AP1930" i="47"/>
  <c r="BB1929" i="47"/>
  <c r="AZ1929" i="47"/>
  <c r="AX1929" i="47"/>
  <c r="AV1929" i="47"/>
  <c r="AT1929" i="47"/>
  <c r="AR1929" i="47"/>
  <c r="AP1929" i="47"/>
  <c r="BB1928" i="47"/>
  <c r="AZ1928" i="47"/>
  <c r="AX1928" i="47"/>
  <c r="AV1928" i="47"/>
  <c r="AT1928" i="47"/>
  <c r="AR1928" i="47"/>
  <c r="AP1928" i="47"/>
  <c r="BB1927" i="47"/>
  <c r="AZ1927" i="47"/>
  <c r="AX1927" i="47"/>
  <c r="AV1927" i="47"/>
  <c r="AT1927" i="47"/>
  <c r="AR1927" i="47"/>
  <c r="AP1927" i="47"/>
  <c r="BB1926" i="47"/>
  <c r="AZ1926" i="47"/>
  <c r="AX1926" i="47"/>
  <c r="AV1926" i="47"/>
  <c r="AT1926" i="47"/>
  <c r="AR1926" i="47"/>
  <c r="AP1926" i="47"/>
  <c r="BB1925" i="47"/>
  <c r="AZ1925" i="47"/>
  <c r="AX1925" i="47"/>
  <c r="AV1925" i="47"/>
  <c r="AT1925" i="47"/>
  <c r="AR1925" i="47"/>
  <c r="AP1925" i="47"/>
  <c r="BB1924" i="47"/>
  <c r="AZ1924" i="47"/>
  <c r="AX1924" i="47"/>
  <c r="AV1924" i="47"/>
  <c r="AT1924" i="47"/>
  <c r="AR1924" i="47"/>
  <c r="AP1924" i="47"/>
  <c r="BB1923" i="47"/>
  <c r="AZ1923" i="47"/>
  <c r="AX1923" i="47"/>
  <c r="AV1923" i="47"/>
  <c r="AT1923" i="47"/>
  <c r="AR1923" i="47"/>
  <c r="AP1923" i="47"/>
  <c r="BB1922" i="47"/>
  <c r="AZ1922" i="47"/>
  <c r="AX1922" i="47"/>
  <c r="AV1922" i="47"/>
  <c r="AT1922" i="47"/>
  <c r="AR1922" i="47"/>
  <c r="AP1922" i="47"/>
  <c r="BB1921" i="47"/>
  <c r="AZ1921" i="47"/>
  <c r="AX1921" i="47"/>
  <c r="AV1921" i="47"/>
  <c r="AT1921" i="47"/>
  <c r="AR1921" i="47"/>
  <c r="AP1921" i="47"/>
  <c r="BB1920" i="47"/>
  <c r="AZ1920" i="47"/>
  <c r="AX1920" i="47"/>
  <c r="AV1920" i="47"/>
  <c r="AT1920" i="47"/>
  <c r="AR1920" i="47"/>
  <c r="AP1920" i="47"/>
  <c r="BB1919" i="47"/>
  <c r="AZ1919" i="47"/>
  <c r="AX1919" i="47"/>
  <c r="AV1919" i="47"/>
  <c r="AT1919" i="47"/>
  <c r="AR1919" i="47"/>
  <c r="AP1919" i="47"/>
  <c r="BB1918" i="47"/>
  <c r="AZ1918" i="47"/>
  <c r="AX1918" i="47"/>
  <c r="AV1918" i="47"/>
  <c r="AT1918" i="47"/>
  <c r="AR1918" i="47"/>
  <c r="AP1918" i="47"/>
  <c r="BB1917" i="47"/>
  <c r="AZ1917" i="47"/>
  <c r="AX1917" i="47"/>
  <c r="AV1917" i="47"/>
  <c r="AT1917" i="47"/>
  <c r="AR1917" i="47"/>
  <c r="AP1917" i="47"/>
  <c r="BB1916" i="47"/>
  <c r="AZ1916" i="47"/>
  <c r="AX1916" i="47"/>
  <c r="AV1916" i="47"/>
  <c r="AT1916" i="47"/>
  <c r="AR1916" i="47"/>
  <c r="AP1916" i="47"/>
  <c r="BB1915" i="47"/>
  <c r="AZ1915" i="47"/>
  <c r="AX1915" i="47"/>
  <c r="AV1915" i="47"/>
  <c r="AT1915" i="47"/>
  <c r="AR1915" i="47"/>
  <c r="AP1915" i="47"/>
  <c r="BB1914" i="47"/>
  <c r="AZ1914" i="47"/>
  <c r="AX1914" i="47"/>
  <c r="AV1914" i="47"/>
  <c r="AT1914" i="47"/>
  <c r="AR1914" i="47"/>
  <c r="AP1914" i="47"/>
  <c r="BB1913" i="47"/>
  <c r="AZ1913" i="47"/>
  <c r="AX1913" i="47"/>
  <c r="AV1913" i="47"/>
  <c r="AT1913" i="47"/>
  <c r="AR1913" i="47"/>
  <c r="AP1913" i="47"/>
  <c r="BB1912" i="47"/>
  <c r="AZ1912" i="47"/>
  <c r="AX1912" i="47"/>
  <c r="AV1912" i="47"/>
  <c r="AT1912" i="47"/>
  <c r="AR1912" i="47"/>
  <c r="AP1912" i="47"/>
  <c r="BB1911" i="47"/>
  <c r="AZ1911" i="47"/>
  <c r="AX1911" i="47"/>
  <c r="AV1911" i="47"/>
  <c r="AT1911" i="47"/>
  <c r="AR1911" i="47"/>
  <c r="AP1911" i="47"/>
  <c r="BB1910" i="47"/>
  <c r="AZ1910" i="47"/>
  <c r="AX1910" i="47"/>
  <c r="AV1910" i="47"/>
  <c r="AT1910" i="47"/>
  <c r="AR1910" i="47"/>
  <c r="AP1910" i="47"/>
  <c r="BB1909" i="47"/>
  <c r="AZ1909" i="47"/>
  <c r="AX1909" i="47"/>
  <c r="AV1909" i="47"/>
  <c r="AT1909" i="47"/>
  <c r="AR1909" i="47"/>
  <c r="AP1909" i="47"/>
  <c r="BB1908" i="47"/>
  <c r="AZ1908" i="47"/>
  <c r="AX1908" i="47"/>
  <c r="AV1908" i="47"/>
  <c r="AT1908" i="47"/>
  <c r="AR1908" i="47"/>
  <c r="AP1908" i="47"/>
  <c r="BB1907" i="47"/>
  <c r="AZ1907" i="47"/>
  <c r="AX1907" i="47"/>
  <c r="AV1907" i="47"/>
  <c r="AT1907" i="47"/>
  <c r="AR1907" i="47"/>
  <c r="AP1907" i="47"/>
  <c r="BB1906" i="47"/>
  <c r="AZ1906" i="47"/>
  <c r="AX1906" i="47"/>
  <c r="AV1906" i="47"/>
  <c r="AT1906" i="47"/>
  <c r="AR1906" i="47"/>
  <c r="AP1906" i="47"/>
  <c r="BB1905" i="47"/>
  <c r="AZ1905" i="47"/>
  <c r="AX1905" i="47"/>
  <c r="AV1905" i="47"/>
  <c r="AT1905" i="47"/>
  <c r="AR1905" i="47"/>
  <c r="AP1905" i="47"/>
  <c r="BB1904" i="47"/>
  <c r="AZ1904" i="47"/>
  <c r="AX1904" i="47"/>
  <c r="AV1904" i="47"/>
  <c r="AT1904" i="47"/>
  <c r="AR1904" i="47"/>
  <c r="AP1904" i="47"/>
  <c r="BB1903" i="47"/>
  <c r="AZ1903" i="47"/>
  <c r="AX1903" i="47"/>
  <c r="AV1903" i="47"/>
  <c r="AT1903" i="47"/>
  <c r="AR1903" i="47"/>
  <c r="AP1903" i="47"/>
  <c r="BB1902" i="47"/>
  <c r="AZ1902" i="47"/>
  <c r="AX1902" i="47"/>
  <c r="AV1902" i="47"/>
  <c r="AT1902" i="47"/>
  <c r="AR1902" i="47"/>
  <c r="AP1902" i="47"/>
  <c r="BB1901" i="47"/>
  <c r="AZ1901" i="47"/>
  <c r="AX1901" i="47"/>
  <c r="AV1901" i="47"/>
  <c r="AT1901" i="47"/>
  <c r="AR1901" i="47"/>
  <c r="AP1901" i="47"/>
  <c r="BB1900" i="47"/>
  <c r="AZ1900" i="47"/>
  <c r="AX1900" i="47"/>
  <c r="AV1900" i="47"/>
  <c r="AT1900" i="47"/>
  <c r="AR1900" i="47"/>
  <c r="AP1900" i="47"/>
  <c r="BB1899" i="47"/>
  <c r="AZ1899" i="47"/>
  <c r="AX1899" i="47"/>
  <c r="AV1899" i="47"/>
  <c r="AT1899" i="47"/>
  <c r="AR1899" i="47"/>
  <c r="AP1899" i="47"/>
  <c r="BB1898" i="47"/>
  <c r="AZ1898" i="47"/>
  <c r="AX1898" i="47"/>
  <c r="AV1898" i="47"/>
  <c r="AT1898" i="47"/>
  <c r="AR1898" i="47"/>
  <c r="AP1898" i="47"/>
  <c r="BB1897" i="47"/>
  <c r="AZ1897" i="47"/>
  <c r="AX1897" i="47"/>
  <c r="AV1897" i="47"/>
  <c r="AT1897" i="47"/>
  <c r="AR1897" i="47"/>
  <c r="AP1897" i="47"/>
  <c r="BB1896" i="47"/>
  <c r="AZ1896" i="47"/>
  <c r="AX1896" i="47"/>
  <c r="AV1896" i="47"/>
  <c r="AT1896" i="47"/>
  <c r="AR1896" i="47"/>
  <c r="AP1896" i="47"/>
  <c r="BB1895" i="47"/>
  <c r="AZ1895" i="47"/>
  <c r="AX1895" i="47"/>
  <c r="AV1895" i="47"/>
  <c r="AT1895" i="47"/>
  <c r="AR1895" i="47"/>
  <c r="AP1895" i="47"/>
  <c r="BB1894" i="47"/>
  <c r="AZ1894" i="47"/>
  <c r="AX1894" i="47"/>
  <c r="AV1894" i="47"/>
  <c r="AT1894" i="47"/>
  <c r="AR1894" i="47"/>
  <c r="AP1894" i="47"/>
  <c r="BB1893" i="47"/>
  <c r="AZ1893" i="47"/>
  <c r="AX1893" i="47"/>
  <c r="AV1893" i="47"/>
  <c r="AT1893" i="47"/>
  <c r="AR1893" i="47"/>
  <c r="AP1893" i="47"/>
  <c r="BB1892" i="47"/>
  <c r="AZ1892" i="47"/>
  <c r="AX1892" i="47"/>
  <c r="AV1892" i="47"/>
  <c r="AT1892" i="47"/>
  <c r="AR1892" i="47"/>
  <c r="AP1892" i="47"/>
  <c r="BB1891" i="47"/>
  <c r="AZ1891" i="47"/>
  <c r="AX1891" i="47"/>
  <c r="AV1891" i="47"/>
  <c r="AT1891" i="47"/>
  <c r="AR1891" i="47"/>
  <c r="AP1891" i="47"/>
  <c r="BB1890" i="47"/>
  <c r="AZ1890" i="47"/>
  <c r="AX1890" i="47"/>
  <c r="AV1890" i="47"/>
  <c r="AT1890" i="47"/>
  <c r="AR1890" i="47"/>
  <c r="AP1890" i="47"/>
  <c r="BB1889" i="47"/>
  <c r="AZ1889" i="47"/>
  <c r="AX1889" i="47"/>
  <c r="AV1889" i="47"/>
  <c r="AT1889" i="47"/>
  <c r="AR1889" i="47"/>
  <c r="AP1889" i="47"/>
  <c r="BB1888" i="47"/>
  <c r="AZ1888" i="47"/>
  <c r="AX1888" i="47"/>
  <c r="AV1888" i="47"/>
  <c r="AT1888" i="47"/>
  <c r="AR1888" i="47"/>
  <c r="AP1888" i="47"/>
  <c r="BB1887" i="47"/>
  <c r="AZ1887" i="47"/>
  <c r="AX1887" i="47"/>
  <c r="AV1887" i="47"/>
  <c r="AT1887" i="47"/>
  <c r="AR1887" i="47"/>
  <c r="AP1887" i="47"/>
  <c r="BB1886" i="47"/>
  <c r="AZ1886" i="47"/>
  <c r="AX1886" i="47"/>
  <c r="AV1886" i="47"/>
  <c r="AT1886" i="47"/>
  <c r="AR1886" i="47"/>
  <c r="AP1886" i="47"/>
  <c r="BB1885" i="47"/>
  <c r="AZ1885" i="47"/>
  <c r="AX1885" i="47"/>
  <c r="AV1885" i="47"/>
  <c r="AT1885" i="47"/>
  <c r="AR1885" i="47"/>
  <c r="AP1885" i="47"/>
  <c r="BB1884" i="47"/>
  <c r="AZ1884" i="47"/>
  <c r="AX1884" i="47"/>
  <c r="AV1884" i="47"/>
  <c r="AT1884" i="47"/>
  <c r="AR1884" i="47"/>
  <c r="AP1884" i="47"/>
  <c r="BB1883" i="47"/>
  <c r="AZ1883" i="47"/>
  <c r="AX1883" i="47"/>
  <c r="AV1883" i="47"/>
  <c r="AT1883" i="47"/>
  <c r="AR1883" i="47"/>
  <c r="AP1883" i="47"/>
  <c r="BB1882" i="47"/>
  <c r="AZ1882" i="47"/>
  <c r="AX1882" i="47"/>
  <c r="AV1882" i="47"/>
  <c r="AT1882" i="47"/>
  <c r="AR1882" i="47"/>
  <c r="AP1882" i="47"/>
  <c r="BB1881" i="47"/>
  <c r="AZ1881" i="47"/>
  <c r="AX1881" i="47"/>
  <c r="AV1881" i="47"/>
  <c r="AT1881" i="47"/>
  <c r="AR1881" i="47"/>
  <c r="AP1881" i="47"/>
  <c r="BB1880" i="47"/>
  <c r="AZ1880" i="47"/>
  <c r="AX1880" i="47"/>
  <c r="AV1880" i="47"/>
  <c r="AT1880" i="47"/>
  <c r="AR1880" i="47"/>
  <c r="AP1880" i="47"/>
  <c r="BB1879" i="47"/>
  <c r="AZ1879" i="47"/>
  <c r="AX1879" i="47"/>
  <c r="AV1879" i="47"/>
  <c r="AT1879" i="47"/>
  <c r="AR1879" i="47"/>
  <c r="AP1879" i="47"/>
  <c r="BB1878" i="47"/>
  <c r="AZ1878" i="47"/>
  <c r="AX1878" i="47"/>
  <c r="AV1878" i="47"/>
  <c r="AT1878" i="47"/>
  <c r="AR1878" i="47"/>
  <c r="AP1878" i="47"/>
  <c r="BB1877" i="47"/>
  <c r="AZ1877" i="47"/>
  <c r="AX1877" i="47"/>
  <c r="AV1877" i="47"/>
  <c r="AT1877" i="47"/>
  <c r="AR1877" i="47"/>
  <c r="AP1877" i="47"/>
  <c r="BB1876" i="47"/>
  <c r="AZ1876" i="47"/>
  <c r="AX1876" i="47"/>
  <c r="AV1876" i="47"/>
  <c r="AT1876" i="47"/>
  <c r="AR1876" i="47"/>
  <c r="AP1876" i="47"/>
  <c r="BB1875" i="47"/>
  <c r="AZ1875" i="47"/>
  <c r="AX1875" i="47"/>
  <c r="AV1875" i="47"/>
  <c r="AT1875" i="47"/>
  <c r="AR1875" i="47"/>
  <c r="AP1875" i="47"/>
  <c r="BB1874" i="47"/>
  <c r="AZ1874" i="47"/>
  <c r="AX1874" i="47"/>
  <c r="AV1874" i="47"/>
  <c r="AT1874" i="47"/>
  <c r="AR1874" i="47"/>
  <c r="AP1874" i="47"/>
  <c r="BB1873" i="47"/>
  <c r="AZ1873" i="47"/>
  <c r="AX1873" i="47"/>
  <c r="AV1873" i="47"/>
  <c r="AT1873" i="47"/>
  <c r="AR1873" i="47"/>
  <c r="AP1873" i="47"/>
  <c r="BB1872" i="47"/>
  <c r="AZ1872" i="47"/>
  <c r="AX1872" i="47"/>
  <c r="AV1872" i="47"/>
  <c r="AT1872" i="47"/>
  <c r="AR1872" i="47"/>
  <c r="AP1872" i="47"/>
  <c r="BB1871" i="47"/>
  <c r="AZ1871" i="47"/>
  <c r="AX1871" i="47"/>
  <c r="AV1871" i="47"/>
  <c r="AT1871" i="47"/>
  <c r="AR1871" i="47"/>
  <c r="AP1871" i="47"/>
  <c r="BB1870" i="47"/>
  <c r="AZ1870" i="47"/>
  <c r="AX1870" i="47"/>
  <c r="AV1870" i="47"/>
  <c r="AT1870" i="47"/>
  <c r="AR1870" i="47"/>
  <c r="AP1870" i="47"/>
  <c r="BB1869" i="47"/>
  <c r="AZ1869" i="47"/>
  <c r="AX1869" i="47"/>
  <c r="AV1869" i="47"/>
  <c r="AT1869" i="47"/>
  <c r="AR1869" i="47"/>
  <c r="AP1869" i="47"/>
  <c r="BB1868" i="47"/>
  <c r="AZ1868" i="47"/>
  <c r="AX1868" i="47"/>
  <c r="AV1868" i="47"/>
  <c r="AT1868" i="47"/>
  <c r="AR1868" i="47"/>
  <c r="AP1868" i="47"/>
  <c r="BB1867" i="47"/>
  <c r="AZ1867" i="47"/>
  <c r="AX1867" i="47"/>
  <c r="AV1867" i="47"/>
  <c r="AT1867" i="47"/>
  <c r="AR1867" i="47"/>
  <c r="AP1867" i="47"/>
  <c r="BB1866" i="47"/>
  <c r="AZ1866" i="47"/>
  <c r="AX1866" i="47"/>
  <c r="AV1866" i="47"/>
  <c r="AT1866" i="47"/>
  <c r="AR1866" i="47"/>
  <c r="AP1866" i="47"/>
  <c r="BB1865" i="47"/>
  <c r="AZ1865" i="47"/>
  <c r="AX1865" i="47"/>
  <c r="AV1865" i="47"/>
  <c r="AT1865" i="47"/>
  <c r="AR1865" i="47"/>
  <c r="AP1865" i="47"/>
  <c r="BB1864" i="47"/>
  <c r="AZ1864" i="47"/>
  <c r="AX1864" i="47"/>
  <c r="AV1864" i="47"/>
  <c r="AT1864" i="47"/>
  <c r="AR1864" i="47"/>
  <c r="AP1864" i="47"/>
  <c r="BB1863" i="47"/>
  <c r="AZ1863" i="47"/>
  <c r="AX1863" i="47"/>
  <c r="AV1863" i="47"/>
  <c r="AT1863" i="47"/>
  <c r="AR1863" i="47"/>
  <c r="AP1863" i="47"/>
  <c r="BB1862" i="47"/>
  <c r="AZ1862" i="47"/>
  <c r="AX1862" i="47"/>
  <c r="AV1862" i="47"/>
  <c r="AT1862" i="47"/>
  <c r="AR1862" i="47"/>
  <c r="AP1862" i="47"/>
  <c r="BB1861" i="47"/>
  <c r="AZ1861" i="47"/>
  <c r="AX1861" i="47"/>
  <c r="AV1861" i="47"/>
  <c r="AT1861" i="47"/>
  <c r="AR1861" i="47"/>
  <c r="AP1861" i="47"/>
  <c r="BB1860" i="47"/>
  <c r="AZ1860" i="47"/>
  <c r="AX1860" i="47"/>
  <c r="AV1860" i="47"/>
  <c r="AT1860" i="47"/>
  <c r="AR1860" i="47"/>
  <c r="AP1860" i="47"/>
  <c r="BB1859" i="47"/>
  <c r="AZ1859" i="47"/>
  <c r="AX1859" i="47"/>
  <c r="AV1859" i="47"/>
  <c r="AT1859" i="47"/>
  <c r="AR1859" i="47"/>
  <c r="AP1859" i="47"/>
  <c r="BB1858" i="47"/>
  <c r="AZ1858" i="47"/>
  <c r="AX1858" i="47"/>
  <c r="AV1858" i="47"/>
  <c r="AT1858" i="47"/>
  <c r="AR1858" i="47"/>
  <c r="AP1858" i="47"/>
  <c r="BB1857" i="47"/>
  <c r="AZ1857" i="47"/>
  <c r="AX1857" i="47"/>
  <c r="AV1857" i="47"/>
  <c r="AT1857" i="47"/>
  <c r="AR1857" i="47"/>
  <c r="AP1857" i="47"/>
  <c r="BB1856" i="47"/>
  <c r="AZ1856" i="47"/>
  <c r="AX1856" i="47"/>
  <c r="AV1856" i="47"/>
  <c r="AT1856" i="47"/>
  <c r="AR1856" i="47"/>
  <c r="AP1856" i="47"/>
  <c r="BB1855" i="47"/>
  <c r="AZ1855" i="47"/>
  <c r="AX1855" i="47"/>
  <c r="AV1855" i="47"/>
  <c r="AT1855" i="47"/>
  <c r="AR1855" i="47"/>
  <c r="AP1855" i="47"/>
  <c r="BB1854" i="47"/>
  <c r="AZ1854" i="47"/>
  <c r="AX1854" i="47"/>
  <c r="AV1854" i="47"/>
  <c r="AT1854" i="47"/>
  <c r="AR1854" i="47"/>
  <c r="AP1854" i="47"/>
  <c r="BB1853" i="47"/>
  <c r="AZ1853" i="47"/>
  <c r="AX1853" i="47"/>
  <c r="AV1853" i="47"/>
  <c r="AT1853" i="47"/>
  <c r="AR1853" i="47"/>
  <c r="AP1853" i="47"/>
  <c r="BB1852" i="47"/>
  <c r="AZ1852" i="47"/>
  <c r="AX1852" i="47"/>
  <c r="AV1852" i="47"/>
  <c r="AT1852" i="47"/>
  <c r="AR1852" i="47"/>
  <c r="AP1852" i="47"/>
  <c r="BB1851" i="47"/>
  <c r="AZ1851" i="47"/>
  <c r="AX1851" i="47"/>
  <c r="AV1851" i="47"/>
  <c r="AT1851" i="47"/>
  <c r="AR1851" i="47"/>
  <c r="AP1851" i="47"/>
  <c r="BB1850" i="47"/>
  <c r="AZ1850" i="47"/>
  <c r="AX1850" i="47"/>
  <c r="AV1850" i="47"/>
  <c r="AT1850" i="47"/>
  <c r="AR1850" i="47"/>
  <c r="AP1850" i="47"/>
  <c r="BB1849" i="47"/>
  <c r="AZ1849" i="47"/>
  <c r="AX1849" i="47"/>
  <c r="AV1849" i="47"/>
  <c r="AT1849" i="47"/>
  <c r="AR1849" i="47"/>
  <c r="AP1849" i="47"/>
  <c r="BB1848" i="47"/>
  <c r="AZ1848" i="47"/>
  <c r="AX1848" i="47"/>
  <c r="AV1848" i="47"/>
  <c r="AT1848" i="47"/>
  <c r="AR1848" i="47"/>
  <c r="AP1848" i="47"/>
  <c r="BB1847" i="47"/>
  <c r="AZ1847" i="47"/>
  <c r="AX1847" i="47"/>
  <c r="AV1847" i="47"/>
  <c r="AT1847" i="47"/>
  <c r="AR1847" i="47"/>
  <c r="AP1847" i="47"/>
  <c r="BB1846" i="47"/>
  <c r="AZ1846" i="47"/>
  <c r="AX1846" i="47"/>
  <c r="AV1846" i="47"/>
  <c r="AT1846" i="47"/>
  <c r="AR1846" i="47"/>
  <c r="AP1846" i="47"/>
  <c r="BB1845" i="47"/>
  <c r="AZ1845" i="47"/>
  <c r="AX1845" i="47"/>
  <c r="AV1845" i="47"/>
  <c r="AT1845" i="47"/>
  <c r="AR1845" i="47"/>
  <c r="AP1845" i="47"/>
  <c r="BB1844" i="47"/>
  <c r="AZ1844" i="47"/>
  <c r="AX1844" i="47"/>
  <c r="AV1844" i="47"/>
  <c r="AT1844" i="47"/>
  <c r="AR1844" i="47"/>
  <c r="AP1844" i="47"/>
  <c r="BB1843" i="47"/>
  <c r="AZ1843" i="47"/>
  <c r="AX1843" i="47"/>
  <c r="AV1843" i="47"/>
  <c r="AT1843" i="47"/>
  <c r="AR1843" i="47"/>
  <c r="AP1843" i="47"/>
  <c r="BB1842" i="47"/>
  <c r="AZ1842" i="47"/>
  <c r="AX1842" i="47"/>
  <c r="AV1842" i="47"/>
  <c r="AT1842" i="47"/>
  <c r="AR1842" i="47"/>
  <c r="AP1842" i="47"/>
  <c r="BB1841" i="47"/>
  <c r="AZ1841" i="47"/>
  <c r="AX1841" i="47"/>
  <c r="AV1841" i="47"/>
  <c r="AT1841" i="47"/>
  <c r="AR1841" i="47"/>
  <c r="AP1841" i="47"/>
  <c r="BB1840" i="47"/>
  <c r="AZ1840" i="47"/>
  <c r="AX1840" i="47"/>
  <c r="AV1840" i="47"/>
  <c r="AT1840" i="47"/>
  <c r="AR1840" i="47"/>
  <c r="AP1840" i="47"/>
  <c r="BB1839" i="47"/>
  <c r="AZ1839" i="47"/>
  <c r="AX1839" i="47"/>
  <c r="AV1839" i="47"/>
  <c r="AT1839" i="47"/>
  <c r="AR1839" i="47"/>
  <c r="AP1839" i="47"/>
  <c r="BB1838" i="47"/>
  <c r="AZ1838" i="47"/>
  <c r="AX1838" i="47"/>
  <c r="AV1838" i="47"/>
  <c r="AT1838" i="47"/>
  <c r="AR1838" i="47"/>
  <c r="AP1838" i="47"/>
  <c r="BB1837" i="47"/>
  <c r="AZ1837" i="47"/>
  <c r="AX1837" i="47"/>
  <c r="AV1837" i="47"/>
  <c r="AT1837" i="47"/>
  <c r="AR1837" i="47"/>
  <c r="AP1837" i="47"/>
  <c r="BB1836" i="47"/>
  <c r="AZ1836" i="47"/>
  <c r="AX1836" i="47"/>
  <c r="AV1836" i="47"/>
  <c r="AT1836" i="47"/>
  <c r="AR1836" i="47"/>
  <c r="AP1836" i="47"/>
  <c r="BB1835" i="47"/>
  <c r="AZ1835" i="47"/>
  <c r="AX1835" i="47"/>
  <c r="AV1835" i="47"/>
  <c r="AT1835" i="47"/>
  <c r="AR1835" i="47"/>
  <c r="AP1835" i="47"/>
  <c r="BB1834" i="47"/>
  <c r="AZ1834" i="47"/>
  <c r="AX1834" i="47"/>
  <c r="AV1834" i="47"/>
  <c r="AT1834" i="47"/>
  <c r="AR1834" i="47"/>
  <c r="AP1834" i="47"/>
  <c r="BB1833" i="47"/>
  <c r="AZ1833" i="47"/>
  <c r="AX1833" i="47"/>
  <c r="AV1833" i="47"/>
  <c r="AT1833" i="47"/>
  <c r="AR1833" i="47"/>
  <c r="AP1833" i="47"/>
  <c r="BB1832" i="47"/>
  <c r="AZ1832" i="47"/>
  <c r="AX1832" i="47"/>
  <c r="AV1832" i="47"/>
  <c r="AT1832" i="47"/>
  <c r="AR1832" i="47"/>
  <c r="AP1832" i="47"/>
  <c r="BB1831" i="47"/>
  <c r="AZ1831" i="47"/>
  <c r="AX1831" i="47"/>
  <c r="AV1831" i="47"/>
  <c r="AT1831" i="47"/>
  <c r="AR1831" i="47"/>
  <c r="AP1831" i="47"/>
  <c r="BB1830" i="47"/>
  <c r="AZ1830" i="47"/>
  <c r="AX1830" i="47"/>
  <c r="AV1830" i="47"/>
  <c r="AT1830" i="47"/>
  <c r="AR1830" i="47"/>
  <c r="AP1830" i="47"/>
  <c r="BB1829" i="47"/>
  <c r="AZ1829" i="47"/>
  <c r="AX1829" i="47"/>
  <c r="AV1829" i="47"/>
  <c r="AT1829" i="47"/>
  <c r="AR1829" i="47"/>
  <c r="AP1829" i="47"/>
  <c r="BB1828" i="47"/>
  <c r="AZ1828" i="47"/>
  <c r="AX1828" i="47"/>
  <c r="AV1828" i="47"/>
  <c r="AT1828" i="47"/>
  <c r="AR1828" i="47"/>
  <c r="AP1828" i="47"/>
  <c r="BB1827" i="47"/>
  <c r="AZ1827" i="47"/>
  <c r="AX1827" i="47"/>
  <c r="AV1827" i="47"/>
  <c r="AT1827" i="47"/>
  <c r="AR1827" i="47"/>
  <c r="AP1827" i="47"/>
  <c r="BB1826" i="47"/>
  <c r="AZ1826" i="47"/>
  <c r="AX1826" i="47"/>
  <c r="AV1826" i="47"/>
  <c r="AT1826" i="47"/>
  <c r="AR1826" i="47"/>
  <c r="AP1826" i="47"/>
  <c r="BB1825" i="47"/>
  <c r="AZ1825" i="47"/>
  <c r="AX1825" i="47"/>
  <c r="AV1825" i="47"/>
  <c r="AT1825" i="47"/>
  <c r="AR1825" i="47"/>
  <c r="AP1825" i="47"/>
  <c r="BB1824" i="47"/>
  <c r="AZ1824" i="47"/>
  <c r="AX1824" i="47"/>
  <c r="AV1824" i="47"/>
  <c r="AT1824" i="47"/>
  <c r="AR1824" i="47"/>
  <c r="AP1824" i="47"/>
  <c r="BB1823" i="47"/>
  <c r="AZ1823" i="47"/>
  <c r="AX1823" i="47"/>
  <c r="AV1823" i="47"/>
  <c r="AT1823" i="47"/>
  <c r="AR1823" i="47"/>
  <c r="AP1823" i="47"/>
  <c r="BB1822" i="47"/>
  <c r="AZ1822" i="47"/>
  <c r="AX1822" i="47"/>
  <c r="AV1822" i="47"/>
  <c r="AT1822" i="47"/>
  <c r="AR1822" i="47"/>
  <c r="AP1822" i="47"/>
  <c r="BB1821" i="47"/>
  <c r="AZ1821" i="47"/>
  <c r="AX1821" i="47"/>
  <c r="AV1821" i="47"/>
  <c r="AT1821" i="47"/>
  <c r="AR1821" i="47"/>
  <c r="AP1821" i="47"/>
  <c r="BB1820" i="47"/>
  <c r="AZ1820" i="47"/>
  <c r="AX1820" i="47"/>
  <c r="AV1820" i="47"/>
  <c r="AT1820" i="47"/>
  <c r="AR1820" i="47"/>
  <c r="AP1820" i="47"/>
  <c r="BB1819" i="47"/>
  <c r="AZ1819" i="47"/>
  <c r="AX1819" i="47"/>
  <c r="AV1819" i="47"/>
  <c r="AT1819" i="47"/>
  <c r="AR1819" i="47"/>
  <c r="AP1819" i="47"/>
  <c r="BB1818" i="47"/>
  <c r="AZ1818" i="47"/>
  <c r="AX1818" i="47"/>
  <c r="AV1818" i="47"/>
  <c r="AT1818" i="47"/>
  <c r="AR1818" i="47"/>
  <c r="AP1818" i="47"/>
  <c r="BB1817" i="47"/>
  <c r="AZ1817" i="47"/>
  <c r="AX1817" i="47"/>
  <c r="AV1817" i="47"/>
  <c r="AT1817" i="47"/>
  <c r="AR1817" i="47"/>
  <c r="AP1817" i="47"/>
  <c r="BB1816" i="47"/>
  <c r="AZ1816" i="47"/>
  <c r="AX1816" i="47"/>
  <c r="AV1816" i="47"/>
  <c r="AT1816" i="47"/>
  <c r="AR1816" i="47"/>
  <c r="AP1816" i="47"/>
  <c r="BB1815" i="47"/>
  <c r="AZ1815" i="47"/>
  <c r="AX1815" i="47"/>
  <c r="AV1815" i="47"/>
  <c r="AT1815" i="47"/>
  <c r="AR1815" i="47"/>
  <c r="AP1815" i="47"/>
  <c r="BB1814" i="47"/>
  <c r="AZ1814" i="47"/>
  <c r="AX1814" i="47"/>
  <c r="AV1814" i="47"/>
  <c r="AT1814" i="47"/>
  <c r="AR1814" i="47"/>
  <c r="AP1814" i="47"/>
  <c r="BB1813" i="47"/>
  <c r="AZ1813" i="47"/>
  <c r="AX1813" i="47"/>
  <c r="AV1813" i="47"/>
  <c r="AT1813" i="47"/>
  <c r="AR1813" i="47"/>
  <c r="AP1813" i="47"/>
  <c r="BB1812" i="47"/>
  <c r="AZ1812" i="47"/>
  <c r="AX1812" i="47"/>
  <c r="AV1812" i="47"/>
  <c r="AT1812" i="47"/>
  <c r="AR1812" i="47"/>
  <c r="AP1812" i="47"/>
  <c r="BB1811" i="47"/>
  <c r="AZ1811" i="47"/>
  <c r="AX1811" i="47"/>
  <c r="AV1811" i="47"/>
  <c r="AT1811" i="47"/>
  <c r="AR1811" i="47"/>
  <c r="AP1811" i="47"/>
  <c r="BB1810" i="47"/>
  <c r="AZ1810" i="47"/>
  <c r="AX1810" i="47"/>
  <c r="AV1810" i="47"/>
  <c r="AT1810" i="47"/>
  <c r="AR1810" i="47"/>
  <c r="AP1810" i="47"/>
  <c r="BB1809" i="47"/>
  <c r="AZ1809" i="47"/>
  <c r="AX1809" i="47"/>
  <c r="AV1809" i="47"/>
  <c r="AT1809" i="47"/>
  <c r="AR1809" i="47"/>
  <c r="AP1809" i="47"/>
  <c r="BB1808" i="47"/>
  <c r="AZ1808" i="47"/>
  <c r="AX1808" i="47"/>
  <c r="AV1808" i="47"/>
  <c r="AT1808" i="47"/>
  <c r="AR1808" i="47"/>
  <c r="AP1808" i="47"/>
  <c r="BB1807" i="47"/>
  <c r="AZ1807" i="47"/>
  <c r="AX1807" i="47"/>
  <c r="AV1807" i="47"/>
  <c r="AT1807" i="47"/>
  <c r="AR1807" i="47"/>
  <c r="AP1807" i="47"/>
  <c r="BB1806" i="47"/>
  <c r="AZ1806" i="47"/>
  <c r="AX1806" i="47"/>
  <c r="AV1806" i="47"/>
  <c r="AT1806" i="47"/>
  <c r="AR1806" i="47"/>
  <c r="AP1806" i="47"/>
  <c r="BB1805" i="47"/>
  <c r="AZ1805" i="47"/>
  <c r="AX1805" i="47"/>
  <c r="AV1805" i="47"/>
  <c r="AT1805" i="47"/>
  <c r="AR1805" i="47"/>
  <c r="AP1805" i="47"/>
  <c r="BB1804" i="47"/>
  <c r="AZ1804" i="47"/>
  <c r="AX1804" i="47"/>
  <c r="AV1804" i="47"/>
  <c r="AT1804" i="47"/>
  <c r="AR1804" i="47"/>
  <c r="AP1804" i="47"/>
  <c r="BB1803" i="47"/>
  <c r="AZ1803" i="47"/>
  <c r="AX1803" i="47"/>
  <c r="AV1803" i="47"/>
  <c r="AT1803" i="47"/>
  <c r="AR1803" i="47"/>
  <c r="AP1803" i="47"/>
  <c r="BB1802" i="47"/>
  <c r="AZ1802" i="47"/>
  <c r="AX1802" i="47"/>
  <c r="AV1802" i="47"/>
  <c r="AT1802" i="47"/>
  <c r="AR1802" i="47"/>
  <c r="AP1802" i="47"/>
  <c r="BB1801" i="47"/>
  <c r="AZ1801" i="47"/>
  <c r="AX1801" i="47"/>
  <c r="AV1801" i="47"/>
  <c r="AT1801" i="47"/>
  <c r="AR1801" i="47"/>
  <c r="AP1801" i="47"/>
  <c r="BB1800" i="47"/>
  <c r="AZ1800" i="47"/>
  <c r="AX1800" i="47"/>
  <c r="AV1800" i="47"/>
  <c r="AT1800" i="47"/>
  <c r="AR1800" i="47"/>
  <c r="AP1800" i="47"/>
  <c r="BB1799" i="47"/>
  <c r="AZ1799" i="47"/>
  <c r="AX1799" i="47"/>
  <c r="AV1799" i="47"/>
  <c r="AT1799" i="47"/>
  <c r="AR1799" i="47"/>
  <c r="AP1799" i="47"/>
  <c r="BB1798" i="47"/>
  <c r="AZ1798" i="47"/>
  <c r="AX1798" i="47"/>
  <c r="AV1798" i="47"/>
  <c r="AT1798" i="47"/>
  <c r="AR1798" i="47"/>
  <c r="AP1798" i="47"/>
  <c r="BB1797" i="47"/>
  <c r="AZ1797" i="47"/>
  <c r="AX1797" i="47"/>
  <c r="AV1797" i="47"/>
  <c r="AT1797" i="47"/>
  <c r="AR1797" i="47"/>
  <c r="AP1797" i="47"/>
  <c r="BB1796" i="47"/>
  <c r="AZ1796" i="47"/>
  <c r="AX1796" i="47"/>
  <c r="AV1796" i="47"/>
  <c r="AT1796" i="47"/>
  <c r="AR1796" i="47"/>
  <c r="AP1796" i="47"/>
  <c r="BB1795" i="47"/>
  <c r="AZ1795" i="47"/>
  <c r="AX1795" i="47"/>
  <c r="AV1795" i="47"/>
  <c r="AT1795" i="47"/>
  <c r="AR1795" i="47"/>
  <c r="AP1795" i="47"/>
  <c r="BB1794" i="47"/>
  <c r="AZ1794" i="47"/>
  <c r="AX1794" i="47"/>
  <c r="AV1794" i="47"/>
  <c r="AT1794" i="47"/>
  <c r="AR1794" i="47"/>
  <c r="AP1794" i="47"/>
  <c r="BB1793" i="47"/>
  <c r="AZ1793" i="47"/>
  <c r="AX1793" i="47"/>
  <c r="AV1793" i="47"/>
  <c r="AT1793" i="47"/>
  <c r="AR1793" i="47"/>
  <c r="AP1793" i="47"/>
  <c r="BB1792" i="47"/>
  <c r="AZ1792" i="47"/>
  <c r="AX1792" i="47"/>
  <c r="AV1792" i="47"/>
  <c r="AT1792" i="47"/>
  <c r="AR1792" i="47"/>
  <c r="AP1792" i="47"/>
  <c r="BB1791" i="47"/>
  <c r="AZ1791" i="47"/>
  <c r="AX1791" i="47"/>
  <c r="AV1791" i="47"/>
  <c r="AT1791" i="47"/>
  <c r="AR1791" i="47"/>
  <c r="AP1791" i="47"/>
  <c r="BB1790" i="47"/>
  <c r="AZ1790" i="47"/>
  <c r="AX1790" i="47"/>
  <c r="AV1790" i="47"/>
  <c r="AT1790" i="47"/>
  <c r="AR1790" i="47"/>
  <c r="AP1790" i="47"/>
  <c r="BB1789" i="47"/>
  <c r="AZ1789" i="47"/>
  <c r="AX1789" i="47"/>
  <c r="AV1789" i="47"/>
  <c r="AT1789" i="47"/>
  <c r="AR1789" i="47"/>
  <c r="AP1789" i="47"/>
  <c r="BB1788" i="47"/>
  <c r="AZ1788" i="47"/>
  <c r="AX1788" i="47"/>
  <c r="AV1788" i="47"/>
  <c r="AT1788" i="47"/>
  <c r="AR1788" i="47"/>
  <c r="AP1788" i="47"/>
  <c r="BB1787" i="47"/>
  <c r="AZ1787" i="47"/>
  <c r="AX1787" i="47"/>
  <c r="AV1787" i="47"/>
  <c r="AT1787" i="47"/>
  <c r="AR1787" i="47"/>
  <c r="AP1787" i="47"/>
  <c r="BB1786" i="47"/>
  <c r="AZ1786" i="47"/>
  <c r="AX1786" i="47"/>
  <c r="AV1786" i="47"/>
  <c r="AT1786" i="47"/>
  <c r="AR1786" i="47"/>
  <c r="AP1786" i="47"/>
  <c r="BB1785" i="47"/>
  <c r="AZ1785" i="47"/>
  <c r="AX1785" i="47"/>
  <c r="AV1785" i="47"/>
  <c r="AT1785" i="47"/>
  <c r="AR1785" i="47"/>
  <c r="AP1785" i="47"/>
  <c r="BB1784" i="47"/>
  <c r="AZ1784" i="47"/>
  <c r="AX1784" i="47"/>
  <c r="AV1784" i="47"/>
  <c r="AT1784" i="47"/>
  <c r="AR1784" i="47"/>
  <c r="AP1784" i="47"/>
  <c r="BB1783" i="47"/>
  <c r="AZ1783" i="47"/>
  <c r="AX1783" i="47"/>
  <c r="AV1783" i="47"/>
  <c r="AT1783" i="47"/>
  <c r="AR1783" i="47"/>
  <c r="AP1783" i="47"/>
  <c r="BB1782" i="47"/>
  <c r="AZ1782" i="47"/>
  <c r="AX1782" i="47"/>
  <c r="AV1782" i="47"/>
  <c r="AT1782" i="47"/>
  <c r="AR1782" i="47"/>
  <c r="AP1782" i="47"/>
  <c r="BB1781" i="47"/>
  <c r="AZ1781" i="47"/>
  <c r="AX1781" i="47"/>
  <c r="AV1781" i="47"/>
  <c r="AT1781" i="47"/>
  <c r="AR1781" i="47"/>
  <c r="AP1781" i="47"/>
  <c r="BB1780" i="47"/>
  <c r="AZ1780" i="47"/>
  <c r="AX1780" i="47"/>
  <c r="AV1780" i="47"/>
  <c r="AT1780" i="47"/>
  <c r="AR1780" i="47"/>
  <c r="AP1780" i="47"/>
  <c r="BB1779" i="47"/>
  <c r="AZ1779" i="47"/>
  <c r="AX1779" i="47"/>
  <c r="AV1779" i="47"/>
  <c r="AT1779" i="47"/>
  <c r="AR1779" i="47"/>
  <c r="AP1779" i="47"/>
  <c r="BB1778" i="47"/>
  <c r="AZ1778" i="47"/>
  <c r="AX1778" i="47"/>
  <c r="AV1778" i="47"/>
  <c r="AT1778" i="47"/>
  <c r="AR1778" i="47"/>
  <c r="AP1778" i="47"/>
  <c r="BB1777" i="47"/>
  <c r="AZ1777" i="47"/>
  <c r="AX1777" i="47"/>
  <c r="AV1777" i="47"/>
  <c r="AT1777" i="47"/>
  <c r="AR1777" i="47"/>
  <c r="AP1777" i="47"/>
  <c r="BB1776" i="47"/>
  <c r="AZ1776" i="47"/>
  <c r="AX1776" i="47"/>
  <c r="AV1776" i="47"/>
  <c r="AT1776" i="47"/>
  <c r="AR1776" i="47"/>
  <c r="AP1776" i="47"/>
  <c r="BB1775" i="47"/>
  <c r="AZ1775" i="47"/>
  <c r="AX1775" i="47"/>
  <c r="AV1775" i="47"/>
  <c r="AT1775" i="47"/>
  <c r="AR1775" i="47"/>
  <c r="AP1775" i="47"/>
  <c r="BB1774" i="47"/>
  <c r="AZ1774" i="47"/>
  <c r="AX1774" i="47"/>
  <c r="AV1774" i="47"/>
  <c r="AT1774" i="47"/>
  <c r="AR1774" i="47"/>
  <c r="AP1774" i="47"/>
  <c r="BB1773" i="47"/>
  <c r="AZ1773" i="47"/>
  <c r="AX1773" i="47"/>
  <c r="AV1773" i="47"/>
  <c r="AT1773" i="47"/>
  <c r="AR1773" i="47"/>
  <c r="AP1773" i="47"/>
  <c r="BB1772" i="47"/>
  <c r="AZ1772" i="47"/>
  <c r="AX1772" i="47"/>
  <c r="AV1772" i="47"/>
  <c r="AT1772" i="47"/>
  <c r="AR1772" i="47"/>
  <c r="AP1772" i="47"/>
  <c r="BB1771" i="47"/>
  <c r="AZ1771" i="47"/>
  <c r="AX1771" i="47"/>
  <c r="AV1771" i="47"/>
  <c r="AT1771" i="47"/>
  <c r="AR1771" i="47"/>
  <c r="AP1771" i="47"/>
  <c r="BB1770" i="47"/>
  <c r="AZ1770" i="47"/>
  <c r="AX1770" i="47"/>
  <c r="AV1770" i="47"/>
  <c r="AT1770" i="47"/>
  <c r="AR1770" i="47"/>
  <c r="AP1770" i="47"/>
  <c r="BB1769" i="47"/>
  <c r="AZ1769" i="47"/>
  <c r="AX1769" i="47"/>
  <c r="AV1769" i="47"/>
  <c r="AT1769" i="47"/>
  <c r="AR1769" i="47"/>
  <c r="AP1769" i="47"/>
  <c r="BB1768" i="47"/>
  <c r="AZ1768" i="47"/>
  <c r="AX1768" i="47"/>
  <c r="AV1768" i="47"/>
  <c r="AT1768" i="47"/>
  <c r="AR1768" i="47"/>
  <c r="AP1768" i="47"/>
  <c r="BB1767" i="47"/>
  <c r="AZ1767" i="47"/>
  <c r="AX1767" i="47"/>
  <c r="AV1767" i="47"/>
  <c r="AT1767" i="47"/>
  <c r="AR1767" i="47"/>
  <c r="AP1767" i="47"/>
  <c r="BB1766" i="47"/>
  <c r="AZ1766" i="47"/>
  <c r="AX1766" i="47"/>
  <c r="AV1766" i="47"/>
  <c r="AT1766" i="47"/>
  <c r="AR1766" i="47"/>
  <c r="AP1766" i="47"/>
  <c r="BB1765" i="47"/>
  <c r="AZ1765" i="47"/>
  <c r="AX1765" i="47"/>
  <c r="AV1765" i="47"/>
  <c r="AT1765" i="47"/>
  <c r="AR1765" i="47"/>
  <c r="AP1765" i="47"/>
  <c r="BB1764" i="47"/>
  <c r="AZ1764" i="47"/>
  <c r="AX1764" i="47"/>
  <c r="AV1764" i="47"/>
  <c r="AT1764" i="47"/>
  <c r="AR1764" i="47"/>
  <c r="AP1764" i="47"/>
  <c r="BB1763" i="47"/>
  <c r="AZ1763" i="47"/>
  <c r="AX1763" i="47"/>
  <c r="AV1763" i="47"/>
  <c r="AT1763" i="47"/>
  <c r="AR1763" i="47"/>
  <c r="AP1763" i="47"/>
  <c r="BB1762" i="47"/>
  <c r="AZ1762" i="47"/>
  <c r="AX1762" i="47"/>
  <c r="AV1762" i="47"/>
  <c r="AT1762" i="47"/>
  <c r="AR1762" i="47"/>
  <c r="AP1762" i="47"/>
  <c r="BB1761" i="47"/>
  <c r="AZ1761" i="47"/>
  <c r="AX1761" i="47"/>
  <c r="AV1761" i="47"/>
  <c r="AT1761" i="47"/>
  <c r="AR1761" i="47"/>
  <c r="AP1761" i="47"/>
  <c r="BB1760" i="47"/>
  <c r="AZ1760" i="47"/>
  <c r="AX1760" i="47"/>
  <c r="AV1760" i="47"/>
  <c r="AT1760" i="47"/>
  <c r="AR1760" i="47"/>
  <c r="AP1760" i="47"/>
  <c r="BB1759" i="47"/>
  <c r="AZ1759" i="47"/>
  <c r="AX1759" i="47"/>
  <c r="AV1759" i="47"/>
  <c r="AT1759" i="47"/>
  <c r="AR1759" i="47"/>
  <c r="AP1759" i="47"/>
  <c r="BB1758" i="47"/>
  <c r="AZ1758" i="47"/>
  <c r="AX1758" i="47"/>
  <c r="AV1758" i="47"/>
  <c r="AT1758" i="47"/>
  <c r="AR1758" i="47"/>
  <c r="AP1758" i="47"/>
  <c r="BB1757" i="47"/>
  <c r="AZ1757" i="47"/>
  <c r="AX1757" i="47"/>
  <c r="AV1757" i="47"/>
  <c r="AT1757" i="47"/>
  <c r="AR1757" i="47"/>
  <c r="AP1757" i="47"/>
  <c r="BB1756" i="47"/>
  <c r="AZ1756" i="47"/>
  <c r="AX1756" i="47"/>
  <c r="AV1756" i="47"/>
  <c r="AT1756" i="47"/>
  <c r="AR1756" i="47"/>
  <c r="AP1756" i="47"/>
  <c r="BB1755" i="47"/>
  <c r="AZ1755" i="47"/>
  <c r="AX1755" i="47"/>
  <c r="AV1755" i="47"/>
  <c r="AT1755" i="47"/>
  <c r="AR1755" i="47"/>
  <c r="AP1755" i="47"/>
  <c r="BB1754" i="47"/>
  <c r="AZ1754" i="47"/>
  <c r="AX1754" i="47"/>
  <c r="AV1754" i="47"/>
  <c r="AT1754" i="47"/>
  <c r="AR1754" i="47"/>
  <c r="AP1754" i="47"/>
  <c r="BB1753" i="47"/>
  <c r="AZ1753" i="47"/>
  <c r="AX1753" i="47"/>
  <c r="AV1753" i="47"/>
  <c r="AT1753" i="47"/>
  <c r="AR1753" i="47"/>
  <c r="AP1753" i="47"/>
  <c r="BB1752" i="47"/>
  <c r="AZ1752" i="47"/>
  <c r="AX1752" i="47"/>
  <c r="AV1752" i="47"/>
  <c r="AT1752" i="47"/>
  <c r="AR1752" i="47"/>
  <c r="AP1752" i="47"/>
  <c r="BB1751" i="47"/>
  <c r="AZ1751" i="47"/>
  <c r="AX1751" i="47"/>
  <c r="AV1751" i="47"/>
  <c r="AT1751" i="47"/>
  <c r="AR1751" i="47"/>
  <c r="AP1751" i="47"/>
  <c r="BB1750" i="47"/>
  <c r="AZ1750" i="47"/>
  <c r="AX1750" i="47"/>
  <c r="AV1750" i="47"/>
  <c r="AT1750" i="47"/>
  <c r="AR1750" i="47"/>
  <c r="AP1750" i="47"/>
  <c r="BB1749" i="47"/>
  <c r="AZ1749" i="47"/>
  <c r="AX1749" i="47"/>
  <c r="AV1749" i="47"/>
  <c r="AT1749" i="47"/>
  <c r="AR1749" i="47"/>
  <c r="AP1749" i="47"/>
  <c r="BB1748" i="47"/>
  <c r="AZ1748" i="47"/>
  <c r="AX1748" i="47"/>
  <c r="AV1748" i="47"/>
  <c r="AT1748" i="47"/>
  <c r="AR1748" i="47"/>
  <c r="AP1748" i="47"/>
  <c r="BB1747" i="47"/>
  <c r="AZ1747" i="47"/>
  <c r="AX1747" i="47"/>
  <c r="AV1747" i="47"/>
  <c r="AT1747" i="47"/>
  <c r="AR1747" i="47"/>
  <c r="AP1747" i="47"/>
  <c r="BB1746" i="47"/>
  <c r="AZ1746" i="47"/>
  <c r="AX1746" i="47"/>
  <c r="AV1746" i="47"/>
  <c r="AT1746" i="47"/>
  <c r="AR1746" i="47"/>
  <c r="AP1746" i="47"/>
  <c r="BB1745" i="47"/>
  <c r="AZ1745" i="47"/>
  <c r="AX1745" i="47"/>
  <c r="AV1745" i="47"/>
  <c r="AT1745" i="47"/>
  <c r="AR1745" i="47"/>
  <c r="AP1745" i="47"/>
  <c r="BB1744" i="47"/>
  <c r="AZ1744" i="47"/>
  <c r="AX1744" i="47"/>
  <c r="AV1744" i="47"/>
  <c r="AT1744" i="47"/>
  <c r="AR1744" i="47"/>
  <c r="AP1744" i="47"/>
  <c r="BB1743" i="47"/>
  <c r="AZ1743" i="47"/>
  <c r="AX1743" i="47"/>
  <c r="AV1743" i="47"/>
  <c r="AT1743" i="47"/>
  <c r="AR1743" i="47"/>
  <c r="AP1743" i="47"/>
  <c r="BB1742" i="47"/>
  <c r="AZ1742" i="47"/>
  <c r="AX1742" i="47"/>
  <c r="AV1742" i="47"/>
  <c r="AT1742" i="47"/>
  <c r="AR1742" i="47"/>
  <c r="AP1742" i="47"/>
  <c r="BB1741" i="47"/>
  <c r="AZ1741" i="47"/>
  <c r="AX1741" i="47"/>
  <c r="AV1741" i="47"/>
  <c r="AT1741" i="47"/>
  <c r="AR1741" i="47"/>
  <c r="AP1741" i="47"/>
  <c r="BB1740" i="47"/>
  <c r="AZ1740" i="47"/>
  <c r="AX1740" i="47"/>
  <c r="AV1740" i="47"/>
  <c r="AT1740" i="47"/>
  <c r="AR1740" i="47"/>
  <c r="AP1740" i="47"/>
  <c r="BB1739" i="47"/>
  <c r="AZ1739" i="47"/>
  <c r="AX1739" i="47"/>
  <c r="AV1739" i="47"/>
  <c r="AT1739" i="47"/>
  <c r="AR1739" i="47"/>
  <c r="AP1739" i="47"/>
  <c r="BB1738" i="47"/>
  <c r="AZ1738" i="47"/>
  <c r="AX1738" i="47"/>
  <c r="AV1738" i="47"/>
  <c r="AT1738" i="47"/>
  <c r="AR1738" i="47"/>
  <c r="AP1738" i="47"/>
  <c r="BB1737" i="47"/>
  <c r="AZ1737" i="47"/>
  <c r="AX1737" i="47"/>
  <c r="AV1737" i="47"/>
  <c r="AT1737" i="47"/>
  <c r="AR1737" i="47"/>
  <c r="AP1737" i="47"/>
  <c r="BB1736" i="47"/>
  <c r="AZ1736" i="47"/>
  <c r="AX1736" i="47"/>
  <c r="AV1736" i="47"/>
  <c r="AT1736" i="47"/>
  <c r="AR1736" i="47"/>
  <c r="AP1736" i="47"/>
  <c r="BB1735" i="47"/>
  <c r="AZ1735" i="47"/>
  <c r="AX1735" i="47"/>
  <c r="AV1735" i="47"/>
  <c r="AT1735" i="47"/>
  <c r="AR1735" i="47"/>
  <c r="AP1735" i="47"/>
  <c r="BB1734" i="47"/>
  <c r="AZ1734" i="47"/>
  <c r="AX1734" i="47"/>
  <c r="AV1734" i="47"/>
  <c r="AT1734" i="47"/>
  <c r="AR1734" i="47"/>
  <c r="AP1734" i="47"/>
  <c r="BB1733" i="47"/>
  <c r="AZ1733" i="47"/>
  <c r="AX1733" i="47"/>
  <c r="AV1733" i="47"/>
  <c r="AT1733" i="47"/>
  <c r="AR1733" i="47"/>
  <c r="AP1733" i="47"/>
  <c r="BB1732" i="47"/>
  <c r="AZ1732" i="47"/>
  <c r="AX1732" i="47"/>
  <c r="AV1732" i="47"/>
  <c r="AT1732" i="47"/>
  <c r="AR1732" i="47"/>
  <c r="AP1732" i="47"/>
  <c r="BB1731" i="47"/>
  <c r="AZ1731" i="47"/>
  <c r="AX1731" i="47"/>
  <c r="AV1731" i="47"/>
  <c r="AT1731" i="47"/>
  <c r="AR1731" i="47"/>
  <c r="AP1731" i="47"/>
  <c r="BB1730" i="47"/>
  <c r="AZ1730" i="47"/>
  <c r="AX1730" i="47"/>
  <c r="AV1730" i="47"/>
  <c r="AT1730" i="47"/>
  <c r="AR1730" i="47"/>
  <c r="AP1730" i="47"/>
  <c r="BB1729" i="47"/>
  <c r="AZ1729" i="47"/>
  <c r="AX1729" i="47"/>
  <c r="AV1729" i="47"/>
  <c r="AT1729" i="47"/>
  <c r="AR1729" i="47"/>
  <c r="AP1729" i="47"/>
  <c r="BB1728" i="47"/>
  <c r="AZ1728" i="47"/>
  <c r="AX1728" i="47"/>
  <c r="AV1728" i="47"/>
  <c r="AT1728" i="47"/>
  <c r="AR1728" i="47"/>
  <c r="AP1728" i="47"/>
  <c r="BB1727" i="47"/>
  <c r="AZ1727" i="47"/>
  <c r="AX1727" i="47"/>
  <c r="AV1727" i="47"/>
  <c r="AT1727" i="47"/>
  <c r="AR1727" i="47"/>
  <c r="AP1727" i="47"/>
  <c r="BB1726" i="47"/>
  <c r="AZ1726" i="47"/>
  <c r="AX1726" i="47"/>
  <c r="AV1726" i="47"/>
  <c r="AT1726" i="47"/>
  <c r="AR1726" i="47"/>
  <c r="AP1726" i="47"/>
  <c r="BB1725" i="47"/>
  <c r="AZ1725" i="47"/>
  <c r="AX1725" i="47"/>
  <c r="AV1725" i="47"/>
  <c r="AT1725" i="47"/>
  <c r="AR1725" i="47"/>
  <c r="AP1725" i="47"/>
  <c r="BB1724" i="47"/>
  <c r="AZ1724" i="47"/>
  <c r="AX1724" i="47"/>
  <c r="AV1724" i="47"/>
  <c r="AT1724" i="47"/>
  <c r="AR1724" i="47"/>
  <c r="AP1724" i="47"/>
  <c r="BB1723" i="47"/>
  <c r="AZ1723" i="47"/>
  <c r="AX1723" i="47"/>
  <c r="AV1723" i="47"/>
  <c r="AT1723" i="47"/>
  <c r="AR1723" i="47"/>
  <c r="AP1723" i="47"/>
  <c r="BB1722" i="47"/>
  <c r="AZ1722" i="47"/>
  <c r="AX1722" i="47"/>
  <c r="AV1722" i="47"/>
  <c r="AT1722" i="47"/>
  <c r="AR1722" i="47"/>
  <c r="AP1722" i="47"/>
  <c r="BB1721" i="47"/>
  <c r="AZ1721" i="47"/>
  <c r="AX1721" i="47"/>
  <c r="AV1721" i="47"/>
  <c r="AT1721" i="47"/>
  <c r="AR1721" i="47"/>
  <c r="AP1721" i="47"/>
  <c r="BB1720" i="47"/>
  <c r="AZ1720" i="47"/>
  <c r="AX1720" i="47"/>
  <c r="AV1720" i="47"/>
  <c r="AT1720" i="47"/>
  <c r="AR1720" i="47"/>
  <c r="AP1720" i="47"/>
  <c r="BB1719" i="47"/>
  <c r="AZ1719" i="47"/>
  <c r="AX1719" i="47"/>
  <c r="AV1719" i="47"/>
  <c r="AT1719" i="47"/>
  <c r="AR1719" i="47"/>
  <c r="AP1719" i="47"/>
  <c r="BB1718" i="47"/>
  <c r="AZ1718" i="47"/>
  <c r="AX1718" i="47"/>
  <c r="AV1718" i="47"/>
  <c r="AT1718" i="47"/>
  <c r="AR1718" i="47"/>
  <c r="AP1718" i="47"/>
  <c r="BB1717" i="47"/>
  <c r="AZ1717" i="47"/>
  <c r="AX1717" i="47"/>
  <c r="AV1717" i="47"/>
  <c r="AT1717" i="47"/>
  <c r="AR1717" i="47"/>
  <c r="AP1717" i="47"/>
  <c r="BB1716" i="47"/>
  <c r="AZ1716" i="47"/>
  <c r="AX1716" i="47"/>
  <c r="AV1716" i="47"/>
  <c r="AT1716" i="47"/>
  <c r="AR1716" i="47"/>
  <c r="AP1716" i="47"/>
  <c r="BB1715" i="47"/>
  <c r="AZ1715" i="47"/>
  <c r="AX1715" i="47"/>
  <c r="AV1715" i="47"/>
  <c r="AT1715" i="47"/>
  <c r="AR1715" i="47"/>
  <c r="AP1715" i="47"/>
  <c r="BB1714" i="47"/>
  <c r="AZ1714" i="47"/>
  <c r="AX1714" i="47"/>
  <c r="AV1714" i="47"/>
  <c r="AT1714" i="47"/>
  <c r="AR1714" i="47"/>
  <c r="AP1714" i="47"/>
  <c r="BB1713" i="47"/>
  <c r="AZ1713" i="47"/>
  <c r="AX1713" i="47"/>
  <c r="AV1713" i="47"/>
  <c r="AT1713" i="47"/>
  <c r="AR1713" i="47"/>
  <c r="AP1713" i="47"/>
  <c r="BB1712" i="47"/>
  <c r="AZ1712" i="47"/>
  <c r="AX1712" i="47"/>
  <c r="AV1712" i="47"/>
  <c r="AT1712" i="47"/>
  <c r="AR1712" i="47"/>
  <c r="AP1712" i="47"/>
  <c r="BB1711" i="47"/>
  <c r="AZ1711" i="47"/>
  <c r="AX1711" i="47"/>
  <c r="AV1711" i="47"/>
  <c r="AT1711" i="47"/>
  <c r="AR1711" i="47"/>
  <c r="AP1711" i="47"/>
  <c r="BB1710" i="47"/>
  <c r="AZ1710" i="47"/>
  <c r="AX1710" i="47"/>
  <c r="AV1710" i="47"/>
  <c r="AT1710" i="47"/>
  <c r="AR1710" i="47"/>
  <c r="AP1710" i="47"/>
  <c r="BB1709" i="47"/>
  <c r="AZ1709" i="47"/>
  <c r="AX1709" i="47"/>
  <c r="AV1709" i="47"/>
  <c r="AT1709" i="47"/>
  <c r="AR1709" i="47"/>
  <c r="AP1709" i="47"/>
  <c r="BB1708" i="47"/>
  <c r="AZ1708" i="47"/>
  <c r="AX1708" i="47"/>
  <c r="AV1708" i="47"/>
  <c r="AT1708" i="47"/>
  <c r="AR1708" i="47"/>
  <c r="AP1708" i="47"/>
  <c r="BB1707" i="47"/>
  <c r="AZ1707" i="47"/>
  <c r="AX1707" i="47"/>
  <c r="AV1707" i="47"/>
  <c r="AT1707" i="47"/>
  <c r="AR1707" i="47"/>
  <c r="AP1707" i="47"/>
  <c r="BB1706" i="47"/>
  <c r="AZ1706" i="47"/>
  <c r="AX1706" i="47"/>
  <c r="AV1706" i="47"/>
  <c r="AT1706" i="47"/>
  <c r="AR1706" i="47"/>
  <c r="AP1706" i="47"/>
  <c r="BB1705" i="47"/>
  <c r="AZ1705" i="47"/>
  <c r="AX1705" i="47"/>
  <c r="AV1705" i="47"/>
  <c r="AT1705" i="47"/>
  <c r="AR1705" i="47"/>
  <c r="AP1705" i="47"/>
  <c r="BB1704" i="47"/>
  <c r="AZ1704" i="47"/>
  <c r="AX1704" i="47"/>
  <c r="AV1704" i="47"/>
  <c r="AT1704" i="47"/>
  <c r="AR1704" i="47"/>
  <c r="AP1704" i="47"/>
  <c r="BB1703" i="47"/>
  <c r="AZ1703" i="47"/>
  <c r="AX1703" i="47"/>
  <c r="AV1703" i="47"/>
  <c r="AT1703" i="47"/>
  <c r="AR1703" i="47"/>
  <c r="AP1703" i="47"/>
  <c r="BB1702" i="47"/>
  <c r="AZ1702" i="47"/>
  <c r="AX1702" i="47"/>
  <c r="AV1702" i="47"/>
  <c r="AT1702" i="47"/>
  <c r="AR1702" i="47"/>
  <c r="AP1702" i="47"/>
  <c r="BB1701" i="47"/>
  <c r="AZ1701" i="47"/>
  <c r="AX1701" i="47"/>
  <c r="AV1701" i="47"/>
  <c r="AT1701" i="47"/>
  <c r="AR1701" i="47"/>
  <c r="AP1701" i="47"/>
  <c r="BB1700" i="47"/>
  <c r="AZ1700" i="47"/>
  <c r="AX1700" i="47"/>
  <c r="AV1700" i="47"/>
  <c r="AT1700" i="47"/>
  <c r="AR1700" i="47"/>
  <c r="AP1700" i="47"/>
  <c r="BB1699" i="47"/>
  <c r="AZ1699" i="47"/>
  <c r="AX1699" i="47"/>
  <c r="AV1699" i="47"/>
  <c r="AT1699" i="47"/>
  <c r="AR1699" i="47"/>
  <c r="AP1699" i="47"/>
  <c r="BB1698" i="47"/>
  <c r="AZ1698" i="47"/>
  <c r="AX1698" i="47"/>
  <c r="AV1698" i="47"/>
  <c r="AT1698" i="47"/>
  <c r="AR1698" i="47"/>
  <c r="AP1698" i="47"/>
  <c r="BB1697" i="47"/>
  <c r="AZ1697" i="47"/>
  <c r="AX1697" i="47"/>
  <c r="AV1697" i="47"/>
  <c r="AT1697" i="47"/>
  <c r="AR1697" i="47"/>
  <c r="AP1697" i="47"/>
  <c r="BB1696" i="47"/>
  <c r="AZ1696" i="47"/>
  <c r="AX1696" i="47"/>
  <c r="AV1696" i="47"/>
  <c r="AT1696" i="47"/>
  <c r="AR1696" i="47"/>
  <c r="AP1696" i="47"/>
  <c r="BB1695" i="47"/>
  <c r="AZ1695" i="47"/>
  <c r="AX1695" i="47"/>
  <c r="AV1695" i="47"/>
  <c r="AT1695" i="47"/>
  <c r="AR1695" i="47"/>
  <c r="AP1695" i="47"/>
  <c r="BB1694" i="47"/>
  <c r="AZ1694" i="47"/>
  <c r="AX1694" i="47"/>
  <c r="AV1694" i="47"/>
  <c r="AT1694" i="47"/>
  <c r="AR1694" i="47"/>
  <c r="AP1694" i="47"/>
  <c r="BB1693" i="47"/>
  <c r="AZ1693" i="47"/>
  <c r="AX1693" i="47"/>
  <c r="AV1693" i="47"/>
  <c r="AT1693" i="47"/>
  <c r="AR1693" i="47"/>
  <c r="AP1693" i="47"/>
  <c r="BB1692" i="47"/>
  <c r="AZ1692" i="47"/>
  <c r="AX1692" i="47"/>
  <c r="AV1692" i="47"/>
  <c r="AT1692" i="47"/>
  <c r="AR1692" i="47"/>
  <c r="AP1692" i="47"/>
  <c r="BB1691" i="47"/>
  <c r="AZ1691" i="47"/>
  <c r="AX1691" i="47"/>
  <c r="AV1691" i="47"/>
  <c r="AT1691" i="47"/>
  <c r="AR1691" i="47"/>
  <c r="AP1691" i="47"/>
  <c r="BB1690" i="47"/>
  <c r="AZ1690" i="47"/>
  <c r="AX1690" i="47"/>
  <c r="AV1690" i="47"/>
  <c r="AT1690" i="47"/>
  <c r="AR1690" i="47"/>
  <c r="AP1690" i="47"/>
  <c r="BB1689" i="47"/>
  <c r="AZ1689" i="47"/>
  <c r="AX1689" i="47"/>
  <c r="AV1689" i="47"/>
  <c r="AT1689" i="47"/>
  <c r="AR1689" i="47"/>
  <c r="AP1689" i="47"/>
  <c r="BB1688" i="47"/>
  <c r="AZ1688" i="47"/>
  <c r="AX1688" i="47"/>
  <c r="AV1688" i="47"/>
  <c r="AT1688" i="47"/>
  <c r="AR1688" i="47"/>
  <c r="AP1688" i="47"/>
  <c r="BB1687" i="47"/>
  <c r="AZ1687" i="47"/>
  <c r="AX1687" i="47"/>
  <c r="AV1687" i="47"/>
  <c r="AT1687" i="47"/>
  <c r="AR1687" i="47"/>
  <c r="AP1687" i="47"/>
  <c r="BB1686" i="47"/>
  <c r="AZ1686" i="47"/>
  <c r="AX1686" i="47"/>
  <c r="AV1686" i="47"/>
  <c r="AT1686" i="47"/>
  <c r="AR1686" i="47"/>
  <c r="AP1686" i="47"/>
  <c r="BB1685" i="47"/>
  <c r="AZ1685" i="47"/>
  <c r="AX1685" i="47"/>
  <c r="AV1685" i="47"/>
  <c r="AT1685" i="47"/>
  <c r="AR1685" i="47"/>
  <c r="AP1685" i="47"/>
  <c r="BB1684" i="47"/>
  <c r="AZ1684" i="47"/>
  <c r="AX1684" i="47"/>
  <c r="AV1684" i="47"/>
  <c r="AT1684" i="47"/>
  <c r="AR1684" i="47"/>
  <c r="AP1684" i="47"/>
  <c r="BB1683" i="47"/>
  <c r="AZ1683" i="47"/>
  <c r="AX1683" i="47"/>
  <c r="AV1683" i="47"/>
  <c r="AT1683" i="47"/>
  <c r="AR1683" i="47"/>
  <c r="AP1683" i="47"/>
  <c r="BB1682" i="47"/>
  <c r="AZ1682" i="47"/>
  <c r="AX1682" i="47"/>
  <c r="AV1682" i="47"/>
  <c r="AT1682" i="47"/>
  <c r="AR1682" i="47"/>
  <c r="AP1682" i="47"/>
  <c r="BB1681" i="47"/>
  <c r="AZ1681" i="47"/>
  <c r="AX1681" i="47"/>
  <c r="AV1681" i="47"/>
  <c r="AT1681" i="47"/>
  <c r="AR1681" i="47"/>
  <c r="AP1681" i="47"/>
  <c r="BB1680" i="47"/>
  <c r="AZ1680" i="47"/>
  <c r="AX1680" i="47"/>
  <c r="AV1680" i="47"/>
  <c r="AT1680" i="47"/>
  <c r="AR1680" i="47"/>
  <c r="AP1680" i="47"/>
  <c r="BB1679" i="47"/>
  <c r="AZ1679" i="47"/>
  <c r="AX1679" i="47"/>
  <c r="AV1679" i="47"/>
  <c r="AT1679" i="47"/>
  <c r="AR1679" i="47"/>
  <c r="AP1679" i="47"/>
  <c r="BB1678" i="47"/>
  <c r="AZ1678" i="47"/>
  <c r="AX1678" i="47"/>
  <c r="AV1678" i="47"/>
  <c r="AT1678" i="47"/>
  <c r="AR1678" i="47"/>
  <c r="AP1678" i="47"/>
  <c r="BB1677" i="47"/>
  <c r="AZ1677" i="47"/>
  <c r="AX1677" i="47"/>
  <c r="AV1677" i="47"/>
  <c r="AT1677" i="47"/>
  <c r="AR1677" i="47"/>
  <c r="AP1677" i="47"/>
  <c r="BB1676" i="47"/>
  <c r="AZ1676" i="47"/>
  <c r="AX1676" i="47"/>
  <c r="AV1676" i="47"/>
  <c r="AT1676" i="47"/>
  <c r="AR1676" i="47"/>
  <c r="AP1676" i="47"/>
  <c r="BB1675" i="47"/>
  <c r="AZ1675" i="47"/>
  <c r="AX1675" i="47"/>
  <c r="AV1675" i="47"/>
  <c r="AT1675" i="47"/>
  <c r="AR1675" i="47"/>
  <c r="AP1675" i="47"/>
  <c r="BB1674" i="47"/>
  <c r="AZ1674" i="47"/>
  <c r="AX1674" i="47"/>
  <c r="AV1674" i="47"/>
  <c r="AT1674" i="47"/>
  <c r="AR1674" i="47"/>
  <c r="AP1674" i="47"/>
  <c r="BB1673" i="47"/>
  <c r="AZ1673" i="47"/>
  <c r="AX1673" i="47"/>
  <c r="AV1673" i="47"/>
  <c r="AT1673" i="47"/>
  <c r="AR1673" i="47"/>
  <c r="AP1673" i="47"/>
  <c r="BB1672" i="47"/>
  <c r="AZ1672" i="47"/>
  <c r="AX1672" i="47"/>
  <c r="AV1672" i="47"/>
  <c r="AT1672" i="47"/>
  <c r="AR1672" i="47"/>
  <c r="AP1672" i="47"/>
  <c r="BB1671" i="47"/>
  <c r="AZ1671" i="47"/>
  <c r="AX1671" i="47"/>
  <c r="AV1671" i="47"/>
  <c r="AT1671" i="47"/>
  <c r="AR1671" i="47"/>
  <c r="AP1671" i="47"/>
  <c r="BB1670" i="47"/>
  <c r="AZ1670" i="47"/>
  <c r="AX1670" i="47"/>
  <c r="AV1670" i="47"/>
  <c r="AT1670" i="47"/>
  <c r="AR1670" i="47"/>
  <c r="AP1670" i="47"/>
  <c r="BB1669" i="47"/>
  <c r="AZ1669" i="47"/>
  <c r="AX1669" i="47"/>
  <c r="AV1669" i="47"/>
  <c r="AT1669" i="47"/>
  <c r="AR1669" i="47"/>
  <c r="AP1669" i="47"/>
  <c r="BB1668" i="47"/>
  <c r="AZ1668" i="47"/>
  <c r="AX1668" i="47"/>
  <c r="AV1668" i="47"/>
  <c r="AT1668" i="47"/>
  <c r="AR1668" i="47"/>
  <c r="AP1668" i="47"/>
  <c r="BB1667" i="47"/>
  <c r="AZ1667" i="47"/>
  <c r="AX1667" i="47"/>
  <c r="AV1667" i="47"/>
  <c r="AT1667" i="47"/>
  <c r="AR1667" i="47"/>
  <c r="AP1667" i="47"/>
  <c r="BB1666" i="47"/>
  <c r="AZ1666" i="47"/>
  <c r="AX1666" i="47"/>
  <c r="AV1666" i="47"/>
  <c r="AT1666" i="47"/>
  <c r="AR1666" i="47"/>
  <c r="AP1666" i="47"/>
  <c r="BB1665" i="47"/>
  <c r="AZ1665" i="47"/>
  <c r="AX1665" i="47"/>
  <c r="AV1665" i="47"/>
  <c r="AT1665" i="47"/>
  <c r="AR1665" i="47"/>
  <c r="AP1665" i="47"/>
  <c r="BB1664" i="47"/>
  <c r="AZ1664" i="47"/>
  <c r="AX1664" i="47"/>
  <c r="AV1664" i="47"/>
  <c r="AT1664" i="47"/>
  <c r="AR1664" i="47"/>
  <c r="AP1664" i="47"/>
  <c r="BB1663" i="47"/>
  <c r="AZ1663" i="47"/>
  <c r="AX1663" i="47"/>
  <c r="AV1663" i="47"/>
  <c r="AT1663" i="47"/>
  <c r="AR1663" i="47"/>
  <c r="AP1663" i="47"/>
  <c r="BB1662" i="47"/>
  <c r="AZ1662" i="47"/>
  <c r="AX1662" i="47"/>
  <c r="AV1662" i="47"/>
  <c r="AT1662" i="47"/>
  <c r="AR1662" i="47"/>
  <c r="AP1662" i="47"/>
  <c r="BB1661" i="47"/>
  <c r="AZ1661" i="47"/>
  <c r="AX1661" i="47"/>
  <c r="AV1661" i="47"/>
  <c r="AT1661" i="47"/>
  <c r="AR1661" i="47"/>
  <c r="AP1661" i="47"/>
  <c r="BB1660" i="47"/>
  <c r="AZ1660" i="47"/>
  <c r="AX1660" i="47"/>
  <c r="AV1660" i="47"/>
  <c r="AT1660" i="47"/>
  <c r="AR1660" i="47"/>
  <c r="AP1660" i="47"/>
  <c r="BB1659" i="47"/>
  <c r="AZ1659" i="47"/>
  <c r="AX1659" i="47"/>
  <c r="AV1659" i="47"/>
  <c r="AT1659" i="47"/>
  <c r="AR1659" i="47"/>
  <c r="AP1659" i="47"/>
  <c r="BB1658" i="47"/>
  <c r="AZ1658" i="47"/>
  <c r="AX1658" i="47"/>
  <c r="AV1658" i="47"/>
  <c r="AT1658" i="47"/>
  <c r="AR1658" i="47"/>
  <c r="AP1658" i="47"/>
  <c r="BB1657" i="47"/>
  <c r="AZ1657" i="47"/>
  <c r="AX1657" i="47"/>
  <c r="AV1657" i="47"/>
  <c r="AT1657" i="47"/>
  <c r="AR1657" i="47"/>
  <c r="AP1657" i="47"/>
  <c r="BB1656" i="47"/>
  <c r="AZ1656" i="47"/>
  <c r="AX1656" i="47"/>
  <c r="AV1656" i="47"/>
  <c r="AT1656" i="47"/>
  <c r="AR1656" i="47"/>
  <c r="AP1656" i="47"/>
  <c r="BB1655" i="47"/>
  <c r="AZ1655" i="47"/>
  <c r="AX1655" i="47"/>
  <c r="AV1655" i="47"/>
  <c r="AT1655" i="47"/>
  <c r="AR1655" i="47"/>
  <c r="AP1655" i="47"/>
  <c r="BB1654" i="47"/>
  <c r="AZ1654" i="47"/>
  <c r="AX1654" i="47"/>
  <c r="AV1654" i="47"/>
  <c r="AT1654" i="47"/>
  <c r="AR1654" i="47"/>
  <c r="AP1654" i="47"/>
  <c r="BB1653" i="47"/>
  <c r="AZ1653" i="47"/>
  <c r="AX1653" i="47"/>
  <c r="AV1653" i="47"/>
  <c r="AT1653" i="47"/>
  <c r="AR1653" i="47"/>
  <c r="AP1653" i="47"/>
  <c r="BB1652" i="47"/>
  <c r="AZ1652" i="47"/>
  <c r="AX1652" i="47"/>
  <c r="AV1652" i="47"/>
  <c r="AT1652" i="47"/>
  <c r="AR1652" i="47"/>
  <c r="AP1652" i="47"/>
  <c r="BB1651" i="47"/>
  <c r="AZ1651" i="47"/>
  <c r="AX1651" i="47"/>
  <c r="AV1651" i="47"/>
  <c r="AT1651" i="47"/>
  <c r="AR1651" i="47"/>
  <c r="AP1651" i="47"/>
  <c r="BB1650" i="47"/>
  <c r="AZ1650" i="47"/>
  <c r="AX1650" i="47"/>
  <c r="AV1650" i="47"/>
  <c r="AT1650" i="47"/>
  <c r="AR1650" i="47"/>
  <c r="AP1650" i="47"/>
  <c r="BB1649" i="47"/>
  <c r="AZ1649" i="47"/>
  <c r="AX1649" i="47"/>
  <c r="AV1649" i="47"/>
  <c r="AT1649" i="47"/>
  <c r="AR1649" i="47"/>
  <c r="AP1649" i="47"/>
  <c r="BB1648" i="47"/>
  <c r="AZ1648" i="47"/>
  <c r="AX1648" i="47"/>
  <c r="AV1648" i="47"/>
  <c r="AT1648" i="47"/>
  <c r="AR1648" i="47"/>
  <c r="AP1648" i="47"/>
  <c r="BB1647" i="47"/>
  <c r="AZ1647" i="47"/>
  <c r="AX1647" i="47"/>
  <c r="AV1647" i="47"/>
  <c r="AT1647" i="47"/>
  <c r="AR1647" i="47"/>
  <c r="AP1647" i="47"/>
  <c r="BB1646" i="47"/>
  <c r="AZ1646" i="47"/>
  <c r="AX1646" i="47"/>
  <c r="AV1646" i="47"/>
  <c r="AT1646" i="47"/>
  <c r="AR1646" i="47"/>
  <c r="AP1646" i="47"/>
  <c r="BB1645" i="47"/>
  <c r="AZ1645" i="47"/>
  <c r="AX1645" i="47"/>
  <c r="AV1645" i="47"/>
  <c r="AT1645" i="47"/>
  <c r="AR1645" i="47"/>
  <c r="AP1645" i="47"/>
  <c r="BB1644" i="47"/>
  <c r="AZ1644" i="47"/>
  <c r="AX1644" i="47"/>
  <c r="AV1644" i="47"/>
  <c r="AT1644" i="47"/>
  <c r="AR1644" i="47"/>
  <c r="AP1644" i="47"/>
  <c r="BB1643" i="47"/>
  <c r="AZ1643" i="47"/>
  <c r="AX1643" i="47"/>
  <c r="AV1643" i="47"/>
  <c r="AT1643" i="47"/>
  <c r="AR1643" i="47"/>
  <c r="AP1643" i="47"/>
  <c r="BB1642" i="47"/>
  <c r="AZ1642" i="47"/>
  <c r="AX1642" i="47"/>
  <c r="AV1642" i="47"/>
  <c r="AT1642" i="47"/>
  <c r="AR1642" i="47"/>
  <c r="AP1642" i="47"/>
  <c r="BB1641" i="47"/>
  <c r="AZ1641" i="47"/>
  <c r="AX1641" i="47"/>
  <c r="AV1641" i="47"/>
  <c r="AT1641" i="47"/>
  <c r="AR1641" i="47"/>
  <c r="AP1641" i="47"/>
  <c r="BB1640" i="47"/>
  <c r="AZ1640" i="47"/>
  <c r="AX1640" i="47"/>
  <c r="AV1640" i="47"/>
  <c r="AT1640" i="47"/>
  <c r="AR1640" i="47"/>
  <c r="AP1640" i="47"/>
  <c r="BB1639" i="47"/>
  <c r="AZ1639" i="47"/>
  <c r="AX1639" i="47"/>
  <c r="AV1639" i="47"/>
  <c r="AT1639" i="47"/>
  <c r="AR1639" i="47"/>
  <c r="AP1639" i="47"/>
  <c r="BB1638" i="47"/>
  <c r="AZ1638" i="47"/>
  <c r="AX1638" i="47"/>
  <c r="AV1638" i="47"/>
  <c r="AT1638" i="47"/>
  <c r="AR1638" i="47"/>
  <c r="AP1638" i="47"/>
  <c r="BB1637" i="47"/>
  <c r="AZ1637" i="47"/>
  <c r="AX1637" i="47"/>
  <c r="AV1637" i="47"/>
  <c r="AT1637" i="47"/>
  <c r="AR1637" i="47"/>
  <c r="AP1637" i="47"/>
  <c r="BB1636" i="47"/>
  <c r="AZ1636" i="47"/>
  <c r="AX1636" i="47"/>
  <c r="AV1636" i="47"/>
  <c r="AT1636" i="47"/>
  <c r="AR1636" i="47"/>
  <c r="AP1636" i="47"/>
  <c r="BB1635" i="47"/>
  <c r="AZ1635" i="47"/>
  <c r="AX1635" i="47"/>
  <c r="AV1635" i="47"/>
  <c r="AT1635" i="47"/>
  <c r="AR1635" i="47"/>
  <c r="AP1635" i="47"/>
  <c r="BB1634" i="47"/>
  <c r="AZ1634" i="47"/>
  <c r="AX1634" i="47"/>
  <c r="AV1634" i="47"/>
  <c r="AT1634" i="47"/>
  <c r="AR1634" i="47"/>
  <c r="AP1634" i="47"/>
  <c r="BB1633" i="47"/>
  <c r="AZ1633" i="47"/>
  <c r="AX1633" i="47"/>
  <c r="AV1633" i="47"/>
  <c r="AT1633" i="47"/>
  <c r="AR1633" i="47"/>
  <c r="AP1633" i="47"/>
  <c r="BB1632" i="47"/>
  <c r="AZ1632" i="47"/>
  <c r="AX1632" i="47"/>
  <c r="AV1632" i="47"/>
  <c r="AT1632" i="47"/>
  <c r="AR1632" i="47"/>
  <c r="AP1632" i="47"/>
  <c r="BB1631" i="47"/>
  <c r="AZ1631" i="47"/>
  <c r="AX1631" i="47"/>
  <c r="AV1631" i="47"/>
  <c r="AT1631" i="47"/>
  <c r="AR1631" i="47"/>
  <c r="AP1631" i="47"/>
  <c r="BB1630" i="47"/>
  <c r="AZ1630" i="47"/>
  <c r="AX1630" i="47"/>
  <c r="AV1630" i="47"/>
  <c r="AT1630" i="47"/>
  <c r="AR1630" i="47"/>
  <c r="AP1630" i="47"/>
  <c r="BB1629" i="47"/>
  <c r="AZ1629" i="47"/>
  <c r="AX1629" i="47"/>
  <c r="AV1629" i="47"/>
  <c r="AT1629" i="47"/>
  <c r="AR1629" i="47"/>
  <c r="AP1629" i="47"/>
  <c r="BB1628" i="47"/>
  <c r="AZ1628" i="47"/>
  <c r="AX1628" i="47"/>
  <c r="AV1628" i="47"/>
  <c r="AT1628" i="47"/>
  <c r="AR1628" i="47"/>
  <c r="AP1628" i="47"/>
  <c r="BB1627" i="47"/>
  <c r="AZ1627" i="47"/>
  <c r="AX1627" i="47"/>
  <c r="AV1627" i="47"/>
  <c r="AT1627" i="47"/>
  <c r="AR1627" i="47"/>
  <c r="AP1627" i="47"/>
  <c r="BB1626" i="47"/>
  <c r="AZ1626" i="47"/>
  <c r="AX1626" i="47"/>
  <c r="AV1626" i="47"/>
  <c r="AT1626" i="47"/>
  <c r="AR1626" i="47"/>
  <c r="AP1626" i="47"/>
  <c r="BB1625" i="47"/>
  <c r="AZ1625" i="47"/>
  <c r="AX1625" i="47"/>
  <c r="AV1625" i="47"/>
  <c r="AT1625" i="47"/>
  <c r="AR1625" i="47"/>
  <c r="AP1625" i="47"/>
  <c r="BB1624" i="47"/>
  <c r="AZ1624" i="47"/>
  <c r="AX1624" i="47"/>
  <c r="AV1624" i="47"/>
  <c r="AT1624" i="47"/>
  <c r="AR1624" i="47"/>
  <c r="AP1624" i="47"/>
  <c r="BB1623" i="47"/>
  <c r="AZ1623" i="47"/>
  <c r="AX1623" i="47"/>
  <c r="AV1623" i="47"/>
  <c r="AT1623" i="47"/>
  <c r="AR1623" i="47"/>
  <c r="AP1623" i="47"/>
  <c r="BB1622" i="47"/>
  <c r="AZ1622" i="47"/>
  <c r="AX1622" i="47"/>
  <c r="AV1622" i="47"/>
  <c r="AT1622" i="47"/>
  <c r="AR1622" i="47"/>
  <c r="AP1622" i="47"/>
  <c r="BB1621" i="47"/>
  <c r="AZ1621" i="47"/>
  <c r="AX1621" i="47"/>
  <c r="AV1621" i="47"/>
  <c r="AT1621" i="47"/>
  <c r="AR1621" i="47"/>
  <c r="AP1621" i="47"/>
  <c r="BB1620" i="47"/>
  <c r="AZ1620" i="47"/>
  <c r="AX1620" i="47"/>
  <c r="AV1620" i="47"/>
  <c r="AT1620" i="47"/>
  <c r="AR1620" i="47"/>
  <c r="AP1620" i="47"/>
  <c r="BB1619" i="47"/>
  <c r="AZ1619" i="47"/>
  <c r="AX1619" i="47"/>
  <c r="AV1619" i="47"/>
  <c r="AT1619" i="47"/>
  <c r="AR1619" i="47"/>
  <c r="AP1619" i="47"/>
  <c r="BB1618" i="47"/>
  <c r="AZ1618" i="47"/>
  <c r="AX1618" i="47"/>
  <c r="AV1618" i="47"/>
  <c r="AT1618" i="47"/>
  <c r="AR1618" i="47"/>
  <c r="AP1618" i="47"/>
  <c r="BB1617" i="47"/>
  <c r="AZ1617" i="47"/>
  <c r="AX1617" i="47"/>
  <c r="AV1617" i="47"/>
  <c r="AT1617" i="47"/>
  <c r="AR1617" i="47"/>
  <c r="AP1617" i="47"/>
  <c r="BB1616" i="47"/>
  <c r="AZ1616" i="47"/>
  <c r="AX1616" i="47"/>
  <c r="AV1616" i="47"/>
  <c r="AT1616" i="47"/>
  <c r="AR1616" i="47"/>
  <c r="AP1616" i="47"/>
  <c r="BB1615" i="47"/>
  <c r="AZ1615" i="47"/>
  <c r="AX1615" i="47"/>
  <c r="AV1615" i="47"/>
  <c r="AT1615" i="47"/>
  <c r="AR1615" i="47"/>
  <c r="AP1615" i="47"/>
  <c r="BB1614" i="47"/>
  <c r="AZ1614" i="47"/>
  <c r="AX1614" i="47"/>
  <c r="AV1614" i="47"/>
  <c r="AT1614" i="47"/>
  <c r="AR1614" i="47"/>
  <c r="AP1614" i="47"/>
  <c r="BB1613" i="47"/>
  <c r="AZ1613" i="47"/>
  <c r="AX1613" i="47"/>
  <c r="AV1613" i="47"/>
  <c r="AT1613" i="47"/>
  <c r="AR1613" i="47"/>
  <c r="AP1613" i="47"/>
  <c r="BB1612" i="47"/>
  <c r="AZ1612" i="47"/>
  <c r="AX1612" i="47"/>
  <c r="AV1612" i="47"/>
  <c r="AT1612" i="47"/>
  <c r="AR1612" i="47"/>
  <c r="AP1612" i="47"/>
  <c r="BB1611" i="47"/>
  <c r="AZ1611" i="47"/>
  <c r="AX1611" i="47"/>
  <c r="AV1611" i="47"/>
  <c r="AT1611" i="47"/>
  <c r="AR1611" i="47"/>
  <c r="AP1611" i="47"/>
  <c r="BB1610" i="47"/>
  <c r="AZ1610" i="47"/>
  <c r="AX1610" i="47"/>
  <c r="AV1610" i="47"/>
  <c r="AT1610" i="47"/>
  <c r="AR1610" i="47"/>
  <c r="AP1610" i="47"/>
  <c r="BB1609" i="47"/>
  <c r="AZ1609" i="47"/>
  <c r="AX1609" i="47"/>
  <c r="AV1609" i="47"/>
  <c r="AT1609" i="47"/>
  <c r="AR1609" i="47"/>
  <c r="AP1609" i="47"/>
  <c r="BB1608" i="47"/>
  <c r="AZ1608" i="47"/>
  <c r="AX1608" i="47"/>
  <c r="AV1608" i="47"/>
  <c r="AT1608" i="47"/>
  <c r="AR1608" i="47"/>
  <c r="AP1608" i="47"/>
  <c r="BB1607" i="47"/>
  <c r="AZ1607" i="47"/>
  <c r="AX1607" i="47"/>
  <c r="AV1607" i="47"/>
  <c r="AT1607" i="47"/>
  <c r="AR1607" i="47"/>
  <c r="AP1607" i="47"/>
  <c r="BB1606" i="47"/>
  <c r="AZ1606" i="47"/>
  <c r="AX1606" i="47"/>
  <c r="AV1606" i="47"/>
  <c r="AT1606" i="47"/>
  <c r="AR1606" i="47"/>
  <c r="AP1606" i="47"/>
  <c r="BB1605" i="47"/>
  <c r="AZ1605" i="47"/>
  <c r="AX1605" i="47"/>
  <c r="AV1605" i="47"/>
  <c r="AT1605" i="47"/>
  <c r="AR1605" i="47"/>
  <c r="AP1605" i="47"/>
  <c r="BB1604" i="47"/>
  <c r="AZ1604" i="47"/>
  <c r="AX1604" i="47"/>
  <c r="AV1604" i="47"/>
  <c r="AT1604" i="47"/>
  <c r="AR1604" i="47"/>
  <c r="AP1604" i="47"/>
  <c r="BB1603" i="47"/>
  <c r="AZ1603" i="47"/>
  <c r="AX1603" i="47"/>
  <c r="AV1603" i="47"/>
  <c r="AT1603" i="47"/>
  <c r="AR1603" i="47"/>
  <c r="AP1603" i="47"/>
  <c r="BB1602" i="47"/>
  <c r="AZ1602" i="47"/>
  <c r="AX1602" i="47"/>
  <c r="AV1602" i="47"/>
  <c r="AT1602" i="47"/>
  <c r="AR1602" i="47"/>
  <c r="AP1602" i="47"/>
  <c r="BB1601" i="47"/>
  <c r="AZ1601" i="47"/>
  <c r="AX1601" i="47"/>
  <c r="AV1601" i="47"/>
  <c r="AT1601" i="47"/>
  <c r="AR1601" i="47"/>
  <c r="AP1601" i="47"/>
  <c r="BB1600" i="47"/>
  <c r="AZ1600" i="47"/>
  <c r="AX1600" i="47"/>
  <c r="AV1600" i="47"/>
  <c r="AT1600" i="47"/>
  <c r="AR1600" i="47"/>
  <c r="AP1600" i="47"/>
  <c r="BB1599" i="47"/>
  <c r="AZ1599" i="47"/>
  <c r="AX1599" i="47"/>
  <c r="AV1599" i="47"/>
  <c r="AT1599" i="47"/>
  <c r="AR1599" i="47"/>
  <c r="AP1599" i="47"/>
  <c r="BB1598" i="47"/>
  <c r="AZ1598" i="47"/>
  <c r="AX1598" i="47"/>
  <c r="AV1598" i="47"/>
  <c r="AT1598" i="47"/>
  <c r="AR1598" i="47"/>
  <c r="AP1598" i="47"/>
  <c r="BB1597" i="47"/>
  <c r="AZ1597" i="47"/>
  <c r="AX1597" i="47"/>
  <c r="AV1597" i="47"/>
  <c r="AT1597" i="47"/>
  <c r="AR1597" i="47"/>
  <c r="AP1597" i="47"/>
  <c r="BB1596" i="47"/>
  <c r="AZ1596" i="47"/>
  <c r="AX1596" i="47"/>
  <c r="AV1596" i="47"/>
  <c r="AT1596" i="47"/>
  <c r="AR1596" i="47"/>
  <c r="AP1596" i="47"/>
  <c r="BB1595" i="47"/>
  <c r="AZ1595" i="47"/>
  <c r="AX1595" i="47"/>
  <c r="AV1595" i="47"/>
  <c r="AT1595" i="47"/>
  <c r="AR1595" i="47"/>
  <c r="AP1595" i="47"/>
  <c r="BB1594" i="47"/>
  <c r="AZ1594" i="47"/>
  <c r="AX1594" i="47"/>
  <c r="AV1594" i="47"/>
  <c r="AT1594" i="47"/>
  <c r="AR1594" i="47"/>
  <c r="AP1594" i="47"/>
  <c r="BB1593" i="47"/>
  <c r="AZ1593" i="47"/>
  <c r="AX1593" i="47"/>
  <c r="AV1593" i="47"/>
  <c r="AT1593" i="47"/>
  <c r="AR1593" i="47"/>
  <c r="AP1593" i="47"/>
  <c r="BB1592" i="47"/>
  <c r="AZ1592" i="47"/>
  <c r="AX1592" i="47"/>
  <c r="AV1592" i="47"/>
  <c r="AT1592" i="47"/>
  <c r="AR1592" i="47"/>
  <c r="AP1592" i="47"/>
  <c r="BB1591" i="47"/>
  <c r="AZ1591" i="47"/>
  <c r="AX1591" i="47"/>
  <c r="AV1591" i="47"/>
  <c r="AT1591" i="47"/>
  <c r="AR1591" i="47"/>
  <c r="AP1591" i="47"/>
  <c r="BB1590" i="47"/>
  <c r="AZ1590" i="47"/>
  <c r="AX1590" i="47"/>
  <c r="AV1590" i="47"/>
  <c r="AT1590" i="47"/>
  <c r="AR1590" i="47"/>
  <c r="AP1590" i="47"/>
  <c r="BB1589" i="47"/>
  <c r="AZ1589" i="47"/>
  <c r="AX1589" i="47"/>
  <c r="AV1589" i="47"/>
  <c r="AT1589" i="47"/>
  <c r="AR1589" i="47"/>
  <c r="AP1589" i="47"/>
  <c r="BB1588" i="47"/>
  <c r="AZ1588" i="47"/>
  <c r="AX1588" i="47"/>
  <c r="AV1588" i="47"/>
  <c r="AT1588" i="47"/>
  <c r="AR1588" i="47"/>
  <c r="AP1588" i="47"/>
  <c r="BB1587" i="47"/>
  <c r="AZ1587" i="47"/>
  <c r="AX1587" i="47"/>
  <c r="AV1587" i="47"/>
  <c r="AT1587" i="47"/>
  <c r="AR1587" i="47"/>
  <c r="AP1587" i="47"/>
  <c r="BB1586" i="47"/>
  <c r="AZ1586" i="47"/>
  <c r="AX1586" i="47"/>
  <c r="AV1586" i="47"/>
  <c r="AT1586" i="47"/>
  <c r="AR1586" i="47"/>
  <c r="AP1586" i="47"/>
  <c r="BB1585" i="47"/>
  <c r="AZ1585" i="47"/>
  <c r="AX1585" i="47"/>
  <c r="AV1585" i="47"/>
  <c r="AT1585" i="47"/>
  <c r="AR1585" i="47"/>
  <c r="AP1585" i="47"/>
  <c r="BB1584" i="47"/>
  <c r="AZ1584" i="47"/>
  <c r="AX1584" i="47"/>
  <c r="AV1584" i="47"/>
  <c r="AT1584" i="47"/>
  <c r="AR1584" i="47"/>
  <c r="AP1584" i="47"/>
  <c r="BB1583" i="47"/>
  <c r="AZ1583" i="47"/>
  <c r="AX1583" i="47"/>
  <c r="AV1583" i="47"/>
  <c r="AT1583" i="47"/>
  <c r="AR1583" i="47"/>
  <c r="AP1583" i="47"/>
  <c r="BB1582" i="47"/>
  <c r="AZ1582" i="47"/>
  <c r="AX1582" i="47"/>
  <c r="AV1582" i="47"/>
  <c r="AT1582" i="47"/>
  <c r="AR1582" i="47"/>
  <c r="AP1582" i="47"/>
  <c r="BB1581" i="47"/>
  <c r="AZ1581" i="47"/>
  <c r="AX1581" i="47"/>
  <c r="AV1581" i="47"/>
  <c r="AT1581" i="47"/>
  <c r="AR1581" i="47"/>
  <c r="AP1581" i="47"/>
  <c r="BB1580" i="47"/>
  <c r="AZ1580" i="47"/>
  <c r="AX1580" i="47"/>
  <c r="AV1580" i="47"/>
  <c r="AT1580" i="47"/>
  <c r="AR1580" i="47"/>
  <c r="AP1580" i="47"/>
  <c r="BB1579" i="47"/>
  <c r="AZ1579" i="47"/>
  <c r="AX1579" i="47"/>
  <c r="AV1579" i="47"/>
  <c r="AT1579" i="47"/>
  <c r="AR1579" i="47"/>
  <c r="AP1579" i="47"/>
  <c r="BB1578" i="47"/>
  <c r="AZ1578" i="47"/>
  <c r="AX1578" i="47"/>
  <c r="AV1578" i="47"/>
  <c r="AT1578" i="47"/>
  <c r="AR1578" i="47"/>
  <c r="AP1578" i="47"/>
  <c r="BB1577" i="47"/>
  <c r="AZ1577" i="47"/>
  <c r="AX1577" i="47"/>
  <c r="AV1577" i="47"/>
  <c r="AT1577" i="47"/>
  <c r="AR1577" i="47"/>
  <c r="AP1577" i="47"/>
  <c r="BB1576" i="47"/>
  <c r="AZ1576" i="47"/>
  <c r="AX1576" i="47"/>
  <c r="AV1576" i="47"/>
  <c r="AT1576" i="47"/>
  <c r="AR1576" i="47"/>
  <c r="AP1576" i="47"/>
  <c r="BB1575" i="47"/>
  <c r="AZ1575" i="47"/>
  <c r="AX1575" i="47"/>
  <c r="AV1575" i="47"/>
  <c r="AT1575" i="47"/>
  <c r="AR1575" i="47"/>
  <c r="AP1575" i="47"/>
  <c r="BB1574" i="47"/>
  <c r="AZ1574" i="47"/>
  <c r="AX1574" i="47"/>
  <c r="AV1574" i="47"/>
  <c r="AT1574" i="47"/>
  <c r="AR1574" i="47"/>
  <c r="AP1574" i="47"/>
  <c r="BB1573" i="47"/>
  <c r="AZ1573" i="47"/>
  <c r="AX1573" i="47"/>
  <c r="AV1573" i="47"/>
  <c r="AT1573" i="47"/>
  <c r="AR1573" i="47"/>
  <c r="AP1573" i="47"/>
  <c r="BB1572" i="47"/>
  <c r="AZ1572" i="47"/>
  <c r="AX1572" i="47"/>
  <c r="AV1572" i="47"/>
  <c r="AT1572" i="47"/>
  <c r="AR1572" i="47"/>
  <c r="AP1572" i="47"/>
  <c r="BB1571" i="47"/>
  <c r="AZ1571" i="47"/>
  <c r="AX1571" i="47"/>
  <c r="AV1571" i="47"/>
  <c r="AT1571" i="47"/>
  <c r="AR1571" i="47"/>
  <c r="AP1571" i="47"/>
  <c r="BB1570" i="47"/>
  <c r="AZ1570" i="47"/>
  <c r="AX1570" i="47"/>
  <c r="AV1570" i="47"/>
  <c r="AT1570" i="47"/>
  <c r="AR1570" i="47"/>
  <c r="AP1570" i="47"/>
  <c r="BB1569" i="47"/>
  <c r="AZ1569" i="47"/>
  <c r="AX1569" i="47"/>
  <c r="AV1569" i="47"/>
  <c r="AT1569" i="47"/>
  <c r="AR1569" i="47"/>
  <c r="AP1569" i="47"/>
  <c r="BB1568" i="47"/>
  <c r="AZ1568" i="47"/>
  <c r="AX1568" i="47"/>
  <c r="AV1568" i="47"/>
  <c r="AT1568" i="47"/>
  <c r="AR1568" i="47"/>
  <c r="AP1568" i="47"/>
  <c r="BB1567" i="47"/>
  <c r="AZ1567" i="47"/>
  <c r="AX1567" i="47"/>
  <c r="AV1567" i="47"/>
  <c r="AT1567" i="47"/>
  <c r="AR1567" i="47"/>
  <c r="AP1567" i="47"/>
  <c r="BB1566" i="47"/>
  <c r="AZ1566" i="47"/>
  <c r="AX1566" i="47"/>
  <c r="AV1566" i="47"/>
  <c r="AT1566" i="47"/>
  <c r="AR1566" i="47"/>
  <c r="AP1566" i="47"/>
  <c r="BB1565" i="47"/>
  <c r="AZ1565" i="47"/>
  <c r="AX1565" i="47"/>
  <c r="AV1565" i="47"/>
  <c r="AT1565" i="47"/>
  <c r="AR1565" i="47"/>
  <c r="AP1565" i="47"/>
  <c r="BB1564" i="47"/>
  <c r="AZ1564" i="47"/>
  <c r="AX1564" i="47"/>
  <c r="AV1564" i="47"/>
  <c r="AT1564" i="47"/>
  <c r="AR1564" i="47"/>
  <c r="AP1564" i="47"/>
  <c r="BB1563" i="47"/>
  <c r="AZ1563" i="47"/>
  <c r="AX1563" i="47"/>
  <c r="AV1563" i="47"/>
  <c r="AT1563" i="47"/>
  <c r="AR1563" i="47"/>
  <c r="AP1563" i="47"/>
  <c r="BB1562" i="47"/>
  <c r="AZ1562" i="47"/>
  <c r="AX1562" i="47"/>
  <c r="AV1562" i="47"/>
  <c r="AT1562" i="47"/>
  <c r="AR1562" i="47"/>
  <c r="AP1562" i="47"/>
  <c r="BB1561" i="47"/>
  <c r="AZ1561" i="47"/>
  <c r="AX1561" i="47"/>
  <c r="AV1561" i="47"/>
  <c r="AT1561" i="47"/>
  <c r="AR1561" i="47"/>
  <c r="AP1561" i="47"/>
  <c r="BB1560" i="47"/>
  <c r="AZ1560" i="47"/>
  <c r="AX1560" i="47"/>
  <c r="AV1560" i="47"/>
  <c r="AT1560" i="47"/>
  <c r="AR1560" i="47"/>
  <c r="AP1560" i="47"/>
  <c r="BB1559" i="47"/>
  <c r="AZ1559" i="47"/>
  <c r="AX1559" i="47"/>
  <c r="AV1559" i="47"/>
  <c r="AT1559" i="47"/>
  <c r="AR1559" i="47"/>
  <c r="AP1559" i="47"/>
  <c r="BB1558" i="47"/>
  <c r="AZ1558" i="47"/>
  <c r="AX1558" i="47"/>
  <c r="AV1558" i="47"/>
  <c r="AT1558" i="47"/>
  <c r="AR1558" i="47"/>
  <c r="AP1558" i="47"/>
  <c r="BB1557" i="47"/>
  <c r="AZ1557" i="47"/>
  <c r="AX1557" i="47"/>
  <c r="AV1557" i="47"/>
  <c r="AT1557" i="47"/>
  <c r="AR1557" i="47"/>
  <c r="AP1557" i="47"/>
  <c r="BB1556" i="47"/>
  <c r="AZ1556" i="47"/>
  <c r="AX1556" i="47"/>
  <c r="AV1556" i="47"/>
  <c r="AT1556" i="47"/>
  <c r="AR1556" i="47"/>
  <c r="AP1556" i="47"/>
  <c r="BB1555" i="47"/>
  <c r="AZ1555" i="47"/>
  <c r="AX1555" i="47"/>
  <c r="AV1555" i="47"/>
  <c r="AT1555" i="47"/>
  <c r="AR1555" i="47"/>
  <c r="AP1555" i="47"/>
  <c r="BB1554" i="47"/>
  <c r="AZ1554" i="47"/>
  <c r="AX1554" i="47"/>
  <c r="AV1554" i="47"/>
  <c r="AT1554" i="47"/>
  <c r="AR1554" i="47"/>
  <c r="AP1554" i="47"/>
  <c r="BB1553" i="47"/>
  <c r="AZ1553" i="47"/>
  <c r="AX1553" i="47"/>
  <c r="AV1553" i="47"/>
  <c r="AT1553" i="47"/>
  <c r="AR1553" i="47"/>
  <c r="AP1553" i="47"/>
  <c r="BB1552" i="47"/>
  <c r="AZ1552" i="47"/>
  <c r="AX1552" i="47"/>
  <c r="AV1552" i="47"/>
  <c r="AT1552" i="47"/>
  <c r="AR1552" i="47"/>
  <c r="AP1552" i="47"/>
  <c r="BB1551" i="47"/>
  <c r="AZ1551" i="47"/>
  <c r="AX1551" i="47"/>
  <c r="AV1551" i="47"/>
  <c r="AT1551" i="47"/>
  <c r="AR1551" i="47"/>
  <c r="AP1551" i="47"/>
  <c r="BB1550" i="47"/>
  <c r="AZ1550" i="47"/>
  <c r="AX1550" i="47"/>
  <c r="AV1550" i="47"/>
  <c r="AT1550" i="47"/>
  <c r="AR1550" i="47"/>
  <c r="AP1550" i="47"/>
  <c r="BB1549" i="47"/>
  <c r="AZ1549" i="47"/>
  <c r="AX1549" i="47"/>
  <c r="AV1549" i="47"/>
  <c r="AT1549" i="47"/>
  <c r="AR1549" i="47"/>
  <c r="AP1549" i="47"/>
  <c r="BB1548" i="47"/>
  <c r="AZ1548" i="47"/>
  <c r="AX1548" i="47"/>
  <c r="AV1548" i="47"/>
  <c r="AT1548" i="47"/>
  <c r="AR1548" i="47"/>
  <c r="AP1548" i="47"/>
  <c r="BB1547" i="47"/>
  <c r="AZ1547" i="47"/>
  <c r="AX1547" i="47"/>
  <c r="AV1547" i="47"/>
  <c r="AT1547" i="47"/>
  <c r="AR1547" i="47"/>
  <c r="AP1547" i="47"/>
  <c r="BB1546" i="47"/>
  <c r="AZ1546" i="47"/>
  <c r="AX1546" i="47"/>
  <c r="AV1546" i="47"/>
  <c r="AT1546" i="47"/>
  <c r="AR1546" i="47"/>
  <c r="AP1546" i="47"/>
  <c r="BB1545" i="47"/>
  <c r="AZ1545" i="47"/>
  <c r="AX1545" i="47"/>
  <c r="AV1545" i="47"/>
  <c r="AT1545" i="47"/>
  <c r="AR1545" i="47"/>
  <c r="AP1545" i="47"/>
  <c r="BB1544" i="47"/>
  <c r="AZ1544" i="47"/>
  <c r="AX1544" i="47"/>
  <c r="AV1544" i="47"/>
  <c r="AT1544" i="47"/>
  <c r="AR1544" i="47"/>
  <c r="AP1544" i="47"/>
  <c r="BB1543" i="47"/>
  <c r="AZ1543" i="47"/>
  <c r="AX1543" i="47"/>
  <c r="AV1543" i="47"/>
  <c r="AT1543" i="47"/>
  <c r="AR1543" i="47"/>
  <c r="AP1543" i="47"/>
  <c r="BB1542" i="47"/>
  <c r="AZ1542" i="47"/>
  <c r="AX1542" i="47"/>
  <c r="AV1542" i="47"/>
  <c r="AT1542" i="47"/>
  <c r="AR1542" i="47"/>
  <c r="AP1542" i="47"/>
  <c r="BB1541" i="47"/>
  <c r="AZ1541" i="47"/>
  <c r="AX1541" i="47"/>
  <c r="AV1541" i="47"/>
  <c r="AT1541" i="47"/>
  <c r="AR1541" i="47"/>
  <c r="AP1541" i="47"/>
  <c r="BB1540" i="47"/>
  <c r="AZ1540" i="47"/>
  <c r="AX1540" i="47"/>
  <c r="AV1540" i="47"/>
  <c r="AT1540" i="47"/>
  <c r="AR1540" i="47"/>
  <c r="AP1540" i="47"/>
  <c r="BB1539" i="47"/>
  <c r="AZ1539" i="47"/>
  <c r="AX1539" i="47"/>
  <c r="AV1539" i="47"/>
  <c r="AT1539" i="47"/>
  <c r="AR1539" i="47"/>
  <c r="AP1539" i="47"/>
  <c r="BB1538" i="47"/>
  <c r="AZ1538" i="47"/>
  <c r="AX1538" i="47"/>
  <c r="AV1538" i="47"/>
  <c r="AT1538" i="47"/>
  <c r="AR1538" i="47"/>
  <c r="AP1538" i="47"/>
  <c r="BB1537" i="47"/>
  <c r="AZ1537" i="47"/>
  <c r="AX1537" i="47"/>
  <c r="AV1537" i="47"/>
  <c r="AT1537" i="47"/>
  <c r="AR1537" i="47"/>
  <c r="AP1537" i="47"/>
  <c r="BB1536" i="47"/>
  <c r="AZ1536" i="47"/>
  <c r="AX1536" i="47"/>
  <c r="AV1536" i="47"/>
  <c r="AT1536" i="47"/>
  <c r="AR1536" i="47"/>
  <c r="AP1536" i="47"/>
  <c r="BB1535" i="47"/>
  <c r="AZ1535" i="47"/>
  <c r="AX1535" i="47"/>
  <c r="AV1535" i="47"/>
  <c r="AT1535" i="47"/>
  <c r="AR1535" i="47"/>
  <c r="AP1535" i="47"/>
  <c r="BB1534" i="47"/>
  <c r="AZ1534" i="47"/>
  <c r="AX1534" i="47"/>
  <c r="AV1534" i="47"/>
  <c r="AT1534" i="47"/>
  <c r="AR1534" i="47"/>
  <c r="AP1534" i="47"/>
  <c r="BB1533" i="47"/>
  <c r="AZ1533" i="47"/>
  <c r="AX1533" i="47"/>
  <c r="AV1533" i="47"/>
  <c r="AT1533" i="47"/>
  <c r="AR1533" i="47"/>
  <c r="AP1533" i="47"/>
  <c r="BB1532" i="47"/>
  <c r="AZ1532" i="47"/>
  <c r="AX1532" i="47"/>
  <c r="AV1532" i="47"/>
  <c r="AT1532" i="47"/>
  <c r="AR1532" i="47"/>
  <c r="AP1532" i="47"/>
  <c r="BB1531" i="47"/>
  <c r="AZ1531" i="47"/>
  <c r="AX1531" i="47"/>
  <c r="AV1531" i="47"/>
  <c r="AT1531" i="47"/>
  <c r="AR1531" i="47"/>
  <c r="AP1531" i="47"/>
  <c r="BB1530" i="47"/>
  <c r="AZ1530" i="47"/>
  <c r="AX1530" i="47"/>
  <c r="AV1530" i="47"/>
  <c r="AT1530" i="47"/>
  <c r="AR1530" i="47"/>
  <c r="AP1530" i="47"/>
  <c r="BB1529" i="47"/>
  <c r="AZ1529" i="47"/>
  <c r="AX1529" i="47"/>
  <c r="AV1529" i="47"/>
  <c r="AT1529" i="47"/>
  <c r="AR1529" i="47"/>
  <c r="AP1529" i="47"/>
  <c r="BB1528" i="47"/>
  <c r="AZ1528" i="47"/>
  <c r="AX1528" i="47"/>
  <c r="AV1528" i="47"/>
  <c r="AT1528" i="47"/>
  <c r="AR1528" i="47"/>
  <c r="AP1528" i="47"/>
  <c r="BB1527" i="47"/>
  <c r="AZ1527" i="47"/>
  <c r="AX1527" i="47"/>
  <c r="AV1527" i="47"/>
  <c r="AT1527" i="47"/>
  <c r="AR1527" i="47"/>
  <c r="AP1527" i="47"/>
  <c r="BB1526" i="47"/>
  <c r="AZ1526" i="47"/>
  <c r="AX1526" i="47"/>
  <c r="AV1526" i="47"/>
  <c r="AT1526" i="47"/>
  <c r="AR1526" i="47"/>
  <c r="AP1526" i="47"/>
  <c r="BB1525" i="47"/>
  <c r="AZ1525" i="47"/>
  <c r="AX1525" i="47"/>
  <c r="AV1525" i="47"/>
  <c r="AT1525" i="47"/>
  <c r="AR1525" i="47"/>
  <c r="AP1525" i="47"/>
  <c r="BB1524" i="47"/>
  <c r="AZ1524" i="47"/>
  <c r="AX1524" i="47"/>
  <c r="AV1524" i="47"/>
  <c r="AT1524" i="47"/>
  <c r="AR1524" i="47"/>
  <c r="AP1524" i="47"/>
  <c r="BB1523" i="47"/>
  <c r="AZ1523" i="47"/>
  <c r="AX1523" i="47"/>
  <c r="AV1523" i="47"/>
  <c r="AT1523" i="47"/>
  <c r="AR1523" i="47"/>
  <c r="AP1523" i="47"/>
  <c r="BB1522" i="47"/>
  <c r="AZ1522" i="47"/>
  <c r="AX1522" i="47"/>
  <c r="AV1522" i="47"/>
  <c r="AT1522" i="47"/>
  <c r="AR1522" i="47"/>
  <c r="AP1522" i="47"/>
  <c r="BB1521" i="47"/>
  <c r="AZ1521" i="47"/>
  <c r="AX1521" i="47"/>
  <c r="AV1521" i="47"/>
  <c r="AT1521" i="47"/>
  <c r="AR1521" i="47"/>
  <c r="AP1521" i="47"/>
  <c r="BB1520" i="47"/>
  <c r="AZ1520" i="47"/>
  <c r="AX1520" i="47"/>
  <c r="AV1520" i="47"/>
  <c r="AT1520" i="47"/>
  <c r="AR1520" i="47"/>
  <c r="AP1520" i="47"/>
  <c r="BB1519" i="47"/>
  <c r="AZ1519" i="47"/>
  <c r="AX1519" i="47"/>
  <c r="AV1519" i="47"/>
  <c r="AT1519" i="47"/>
  <c r="AR1519" i="47"/>
  <c r="AP1519" i="47"/>
  <c r="BB1518" i="47"/>
  <c r="AZ1518" i="47"/>
  <c r="AX1518" i="47"/>
  <c r="AV1518" i="47"/>
  <c r="AT1518" i="47"/>
  <c r="AR1518" i="47"/>
  <c r="AP1518" i="47"/>
  <c r="BB1517" i="47"/>
  <c r="AZ1517" i="47"/>
  <c r="AX1517" i="47"/>
  <c r="AV1517" i="47"/>
  <c r="AT1517" i="47"/>
  <c r="AR1517" i="47"/>
  <c r="AP1517" i="47"/>
  <c r="BB1516" i="47"/>
  <c r="AZ1516" i="47"/>
  <c r="AX1516" i="47"/>
  <c r="AV1516" i="47"/>
  <c r="AT1516" i="47"/>
  <c r="AR1516" i="47"/>
  <c r="AP1516" i="47"/>
  <c r="BB1515" i="47"/>
  <c r="AZ1515" i="47"/>
  <c r="AX1515" i="47"/>
  <c r="AV1515" i="47"/>
  <c r="AT1515" i="47"/>
  <c r="AR1515" i="47"/>
  <c r="AP1515" i="47"/>
  <c r="BB1514" i="47"/>
  <c r="AZ1514" i="47"/>
  <c r="AX1514" i="47"/>
  <c r="AV1514" i="47"/>
  <c r="AT1514" i="47"/>
  <c r="AR1514" i="47"/>
  <c r="AP1514" i="47"/>
  <c r="BB1513" i="47"/>
  <c r="AZ1513" i="47"/>
  <c r="AX1513" i="47"/>
  <c r="AV1513" i="47"/>
  <c r="AT1513" i="47"/>
  <c r="AR1513" i="47"/>
  <c r="AP1513" i="47"/>
  <c r="BB1512" i="47"/>
  <c r="AZ1512" i="47"/>
  <c r="AX1512" i="47"/>
  <c r="AV1512" i="47"/>
  <c r="AT1512" i="47"/>
  <c r="AR1512" i="47"/>
  <c r="AP1512" i="47"/>
  <c r="BB1511" i="47"/>
  <c r="AZ1511" i="47"/>
  <c r="AX1511" i="47"/>
  <c r="AV1511" i="47"/>
  <c r="AT1511" i="47"/>
  <c r="AR1511" i="47"/>
  <c r="AP1511" i="47"/>
  <c r="BB1510" i="47"/>
  <c r="AZ1510" i="47"/>
  <c r="AX1510" i="47"/>
  <c r="AV1510" i="47"/>
  <c r="AT1510" i="47"/>
  <c r="AR1510" i="47"/>
  <c r="AP1510" i="47"/>
  <c r="BB1509" i="47"/>
  <c r="AZ1509" i="47"/>
  <c r="AX1509" i="47"/>
  <c r="AV1509" i="47"/>
  <c r="AT1509" i="47"/>
  <c r="AR1509" i="47"/>
  <c r="AP1509" i="47"/>
  <c r="BB1508" i="47"/>
  <c r="AZ1508" i="47"/>
  <c r="AX1508" i="47"/>
  <c r="AV1508" i="47"/>
  <c r="AT1508" i="47"/>
  <c r="AR1508" i="47"/>
  <c r="AP1508" i="47"/>
  <c r="BB1507" i="47"/>
  <c r="AZ1507" i="47"/>
  <c r="AX1507" i="47"/>
  <c r="AV1507" i="47"/>
  <c r="AT1507" i="47"/>
  <c r="AR1507" i="47"/>
  <c r="AP1507" i="47"/>
  <c r="BB1506" i="47"/>
  <c r="AZ1506" i="47"/>
  <c r="AX1506" i="47"/>
  <c r="AV1506" i="47"/>
  <c r="AT1506" i="47"/>
  <c r="AR1506" i="47"/>
  <c r="AP1506" i="47"/>
  <c r="BB1505" i="47"/>
  <c r="AZ1505" i="47"/>
  <c r="AX1505" i="47"/>
  <c r="AV1505" i="47"/>
  <c r="AT1505" i="47"/>
  <c r="AR1505" i="47"/>
  <c r="AP1505" i="47"/>
  <c r="BB1504" i="47"/>
  <c r="AZ1504" i="47"/>
  <c r="AX1504" i="47"/>
  <c r="AV1504" i="47"/>
  <c r="AT1504" i="47"/>
  <c r="AR1504" i="47"/>
  <c r="AP1504" i="47"/>
  <c r="BB1503" i="47"/>
  <c r="AZ1503" i="47"/>
  <c r="AX1503" i="47"/>
  <c r="AV1503" i="47"/>
  <c r="AT1503" i="47"/>
  <c r="AR1503" i="47"/>
  <c r="AP1503" i="47"/>
  <c r="BB1502" i="47"/>
  <c r="AZ1502" i="47"/>
  <c r="AX1502" i="47"/>
  <c r="AV1502" i="47"/>
  <c r="AT1502" i="47"/>
  <c r="AR1502" i="47"/>
  <c r="AP1502" i="47"/>
  <c r="BB1501" i="47"/>
  <c r="AZ1501" i="47"/>
  <c r="AX1501" i="47"/>
  <c r="AV1501" i="47"/>
  <c r="AT1501" i="47"/>
  <c r="AR1501" i="47"/>
  <c r="AP1501" i="47"/>
  <c r="BB1500" i="47"/>
  <c r="AZ1500" i="47"/>
  <c r="AX1500" i="47"/>
  <c r="AV1500" i="47"/>
  <c r="AT1500" i="47"/>
  <c r="AR1500" i="47"/>
  <c r="AP1500" i="47"/>
  <c r="BB1499" i="47"/>
  <c r="AZ1499" i="47"/>
  <c r="AX1499" i="47"/>
  <c r="AV1499" i="47"/>
  <c r="AT1499" i="47"/>
  <c r="AR1499" i="47"/>
  <c r="AP1499" i="47"/>
  <c r="BB1498" i="47"/>
  <c r="AZ1498" i="47"/>
  <c r="AX1498" i="47"/>
  <c r="AV1498" i="47"/>
  <c r="AT1498" i="47"/>
  <c r="AR1498" i="47"/>
  <c r="AP1498" i="47"/>
  <c r="BB1497" i="47"/>
  <c r="AZ1497" i="47"/>
  <c r="AX1497" i="47"/>
  <c r="AV1497" i="47"/>
  <c r="AT1497" i="47"/>
  <c r="AR1497" i="47"/>
  <c r="AP1497" i="47"/>
  <c r="BB1496" i="47"/>
  <c r="AZ1496" i="47"/>
  <c r="AX1496" i="47"/>
  <c r="AV1496" i="47"/>
  <c r="AT1496" i="47"/>
  <c r="AR1496" i="47"/>
  <c r="AP1496" i="47"/>
  <c r="BB1495" i="47"/>
  <c r="AZ1495" i="47"/>
  <c r="AX1495" i="47"/>
  <c r="AV1495" i="47"/>
  <c r="AT1495" i="47"/>
  <c r="AR1495" i="47"/>
  <c r="AP1495" i="47"/>
  <c r="BB1494" i="47"/>
  <c r="AZ1494" i="47"/>
  <c r="AX1494" i="47"/>
  <c r="AV1494" i="47"/>
  <c r="AT1494" i="47"/>
  <c r="AR1494" i="47"/>
  <c r="AP1494" i="47"/>
  <c r="BB1493" i="47"/>
  <c r="AZ1493" i="47"/>
  <c r="AX1493" i="47"/>
  <c r="AV1493" i="47"/>
  <c r="AT1493" i="47"/>
  <c r="AR1493" i="47"/>
  <c r="AP1493" i="47"/>
  <c r="BB1492" i="47"/>
  <c r="AZ1492" i="47"/>
  <c r="AX1492" i="47"/>
  <c r="AV1492" i="47"/>
  <c r="AT1492" i="47"/>
  <c r="AR1492" i="47"/>
  <c r="AP1492" i="47"/>
  <c r="BB1491" i="47"/>
  <c r="AZ1491" i="47"/>
  <c r="AX1491" i="47"/>
  <c r="AV1491" i="47"/>
  <c r="AT1491" i="47"/>
  <c r="AR1491" i="47"/>
  <c r="AP1491" i="47"/>
  <c r="BB1490" i="47"/>
  <c r="AZ1490" i="47"/>
  <c r="AX1490" i="47"/>
  <c r="AV1490" i="47"/>
  <c r="AT1490" i="47"/>
  <c r="AR1490" i="47"/>
  <c r="AP1490" i="47"/>
  <c r="BB1489" i="47"/>
  <c r="AZ1489" i="47"/>
  <c r="AX1489" i="47"/>
  <c r="AV1489" i="47"/>
  <c r="AT1489" i="47"/>
  <c r="AR1489" i="47"/>
  <c r="AP1489" i="47"/>
  <c r="BB1488" i="47"/>
  <c r="AZ1488" i="47"/>
  <c r="AX1488" i="47"/>
  <c r="AV1488" i="47"/>
  <c r="AT1488" i="47"/>
  <c r="AR1488" i="47"/>
  <c r="AP1488" i="47"/>
  <c r="BB1487" i="47"/>
  <c r="AZ1487" i="47"/>
  <c r="AX1487" i="47"/>
  <c r="AV1487" i="47"/>
  <c r="AT1487" i="47"/>
  <c r="AR1487" i="47"/>
  <c r="AP1487" i="47"/>
  <c r="BB1486" i="47"/>
  <c r="AZ1486" i="47"/>
  <c r="AX1486" i="47"/>
  <c r="AV1486" i="47"/>
  <c r="AT1486" i="47"/>
  <c r="AR1486" i="47"/>
  <c r="AP1486" i="47"/>
  <c r="BB1485" i="47"/>
  <c r="AZ1485" i="47"/>
  <c r="AX1485" i="47"/>
  <c r="AV1485" i="47"/>
  <c r="AT1485" i="47"/>
  <c r="AR1485" i="47"/>
  <c r="AP1485" i="47"/>
  <c r="BB1484" i="47"/>
  <c r="AZ1484" i="47"/>
  <c r="AX1484" i="47"/>
  <c r="AV1484" i="47"/>
  <c r="AT1484" i="47"/>
  <c r="AR1484" i="47"/>
  <c r="AP1484" i="47"/>
  <c r="BB1483" i="47"/>
  <c r="AZ1483" i="47"/>
  <c r="AX1483" i="47"/>
  <c r="AV1483" i="47"/>
  <c r="AT1483" i="47"/>
  <c r="AR1483" i="47"/>
  <c r="AP1483" i="47"/>
  <c r="BB1482" i="47"/>
  <c r="AZ1482" i="47"/>
  <c r="AX1482" i="47"/>
  <c r="AV1482" i="47"/>
  <c r="AT1482" i="47"/>
  <c r="AR1482" i="47"/>
  <c r="AP1482" i="47"/>
  <c r="BB1481" i="47"/>
  <c r="AZ1481" i="47"/>
  <c r="AX1481" i="47"/>
  <c r="AV1481" i="47"/>
  <c r="AT1481" i="47"/>
  <c r="AR1481" i="47"/>
  <c r="AP1481" i="47"/>
  <c r="BB1480" i="47"/>
  <c r="AZ1480" i="47"/>
  <c r="AX1480" i="47"/>
  <c r="AV1480" i="47"/>
  <c r="AT1480" i="47"/>
  <c r="AR1480" i="47"/>
  <c r="AP1480" i="47"/>
  <c r="BB1479" i="47"/>
  <c r="AZ1479" i="47"/>
  <c r="AX1479" i="47"/>
  <c r="AV1479" i="47"/>
  <c r="AT1479" i="47"/>
  <c r="AR1479" i="47"/>
  <c r="AP1479" i="47"/>
  <c r="BB1478" i="47"/>
  <c r="AZ1478" i="47"/>
  <c r="AX1478" i="47"/>
  <c r="AV1478" i="47"/>
  <c r="AT1478" i="47"/>
  <c r="AR1478" i="47"/>
  <c r="AP1478" i="47"/>
  <c r="BB1477" i="47"/>
  <c r="AZ1477" i="47"/>
  <c r="AX1477" i="47"/>
  <c r="AV1477" i="47"/>
  <c r="AT1477" i="47"/>
  <c r="AR1477" i="47"/>
  <c r="AP1477" i="47"/>
  <c r="BB1476" i="47"/>
  <c r="AZ1476" i="47"/>
  <c r="AX1476" i="47"/>
  <c r="AV1476" i="47"/>
  <c r="AT1476" i="47"/>
  <c r="AR1476" i="47"/>
  <c r="AP1476" i="47"/>
  <c r="BB1475" i="47"/>
  <c r="AZ1475" i="47"/>
  <c r="AX1475" i="47"/>
  <c r="AV1475" i="47"/>
  <c r="AT1475" i="47"/>
  <c r="AR1475" i="47"/>
  <c r="AP1475" i="47"/>
  <c r="BB1474" i="47"/>
  <c r="AZ1474" i="47"/>
  <c r="AX1474" i="47"/>
  <c r="AV1474" i="47"/>
  <c r="AT1474" i="47"/>
  <c r="AR1474" i="47"/>
  <c r="AP1474" i="47"/>
  <c r="BB1473" i="47"/>
  <c r="AZ1473" i="47"/>
  <c r="AX1473" i="47"/>
  <c r="AV1473" i="47"/>
  <c r="AT1473" i="47"/>
  <c r="AR1473" i="47"/>
  <c r="AP1473" i="47"/>
  <c r="BB1472" i="47"/>
  <c r="AZ1472" i="47"/>
  <c r="AX1472" i="47"/>
  <c r="AV1472" i="47"/>
  <c r="AT1472" i="47"/>
  <c r="AR1472" i="47"/>
  <c r="AP1472" i="47"/>
  <c r="BB1471" i="47"/>
  <c r="AZ1471" i="47"/>
  <c r="AX1471" i="47"/>
  <c r="AV1471" i="47"/>
  <c r="AT1471" i="47"/>
  <c r="AR1471" i="47"/>
  <c r="AP1471" i="47"/>
  <c r="BB1470" i="47"/>
  <c r="AZ1470" i="47"/>
  <c r="AX1470" i="47"/>
  <c r="AV1470" i="47"/>
  <c r="AT1470" i="47"/>
  <c r="AR1470" i="47"/>
  <c r="AP1470" i="47"/>
  <c r="BB1469" i="47"/>
  <c r="AZ1469" i="47"/>
  <c r="AX1469" i="47"/>
  <c r="AV1469" i="47"/>
  <c r="AT1469" i="47"/>
  <c r="AR1469" i="47"/>
  <c r="AP1469" i="47"/>
  <c r="BB1468" i="47"/>
  <c r="AZ1468" i="47"/>
  <c r="AX1468" i="47"/>
  <c r="AV1468" i="47"/>
  <c r="AT1468" i="47"/>
  <c r="AR1468" i="47"/>
  <c r="AP1468" i="47"/>
  <c r="BB1467" i="47"/>
  <c r="AZ1467" i="47"/>
  <c r="AX1467" i="47"/>
  <c r="AV1467" i="47"/>
  <c r="AT1467" i="47"/>
  <c r="AR1467" i="47"/>
  <c r="AP1467" i="47"/>
  <c r="BB1466" i="47"/>
  <c r="AZ1466" i="47"/>
  <c r="AX1466" i="47"/>
  <c r="AV1466" i="47"/>
  <c r="AT1466" i="47"/>
  <c r="AR1466" i="47"/>
  <c r="AP1466" i="47"/>
  <c r="BB1465" i="47"/>
  <c r="AZ1465" i="47"/>
  <c r="AX1465" i="47"/>
  <c r="AV1465" i="47"/>
  <c r="AT1465" i="47"/>
  <c r="AR1465" i="47"/>
  <c r="AP1465" i="47"/>
  <c r="BB1464" i="47"/>
  <c r="AZ1464" i="47"/>
  <c r="AX1464" i="47"/>
  <c r="AV1464" i="47"/>
  <c r="AT1464" i="47"/>
  <c r="AR1464" i="47"/>
  <c r="AP1464" i="47"/>
  <c r="BB1463" i="47"/>
  <c r="AZ1463" i="47"/>
  <c r="AX1463" i="47"/>
  <c r="AV1463" i="47"/>
  <c r="AT1463" i="47"/>
  <c r="AR1463" i="47"/>
  <c r="AP1463" i="47"/>
  <c r="BB1462" i="47"/>
  <c r="AZ1462" i="47"/>
  <c r="AX1462" i="47"/>
  <c r="AV1462" i="47"/>
  <c r="AT1462" i="47"/>
  <c r="AR1462" i="47"/>
  <c r="AP1462" i="47"/>
  <c r="BB1461" i="47"/>
  <c r="AZ1461" i="47"/>
  <c r="AX1461" i="47"/>
  <c r="AV1461" i="47"/>
  <c r="AT1461" i="47"/>
  <c r="AR1461" i="47"/>
  <c r="AP1461" i="47"/>
  <c r="BB1460" i="47"/>
  <c r="AZ1460" i="47"/>
  <c r="AX1460" i="47"/>
  <c r="AV1460" i="47"/>
  <c r="AT1460" i="47"/>
  <c r="AR1460" i="47"/>
  <c r="AP1460" i="47"/>
  <c r="BB1459" i="47"/>
  <c r="AZ1459" i="47"/>
  <c r="AX1459" i="47"/>
  <c r="AV1459" i="47"/>
  <c r="AT1459" i="47"/>
  <c r="AR1459" i="47"/>
  <c r="AP1459" i="47"/>
  <c r="BB1458" i="47"/>
  <c r="AZ1458" i="47"/>
  <c r="AX1458" i="47"/>
  <c r="AV1458" i="47"/>
  <c r="AT1458" i="47"/>
  <c r="AR1458" i="47"/>
  <c r="AP1458" i="47"/>
  <c r="BB1457" i="47"/>
  <c r="AZ1457" i="47"/>
  <c r="AX1457" i="47"/>
  <c r="AV1457" i="47"/>
  <c r="AT1457" i="47"/>
  <c r="AR1457" i="47"/>
  <c r="AP1457" i="47"/>
  <c r="BB1456" i="47"/>
  <c r="AZ1456" i="47"/>
  <c r="AX1456" i="47"/>
  <c r="AV1456" i="47"/>
  <c r="AT1456" i="47"/>
  <c r="AR1456" i="47"/>
  <c r="AP1456" i="47"/>
  <c r="BB1455" i="47"/>
  <c r="AZ1455" i="47"/>
  <c r="AX1455" i="47"/>
  <c r="AV1455" i="47"/>
  <c r="AT1455" i="47"/>
  <c r="AR1455" i="47"/>
  <c r="AP1455" i="47"/>
  <c r="BB1454" i="47"/>
  <c r="AZ1454" i="47"/>
  <c r="AX1454" i="47"/>
  <c r="AV1454" i="47"/>
  <c r="AT1454" i="47"/>
  <c r="AR1454" i="47"/>
  <c r="AP1454" i="47"/>
  <c r="BB1453" i="47"/>
  <c r="AZ1453" i="47"/>
  <c r="AX1453" i="47"/>
  <c r="AV1453" i="47"/>
  <c r="AT1453" i="47"/>
  <c r="AR1453" i="47"/>
  <c r="AP1453" i="47"/>
  <c r="BB1452" i="47"/>
  <c r="AZ1452" i="47"/>
  <c r="AX1452" i="47"/>
  <c r="AV1452" i="47"/>
  <c r="AT1452" i="47"/>
  <c r="AR1452" i="47"/>
  <c r="AP1452" i="47"/>
  <c r="BB1451" i="47"/>
  <c r="AZ1451" i="47"/>
  <c r="AX1451" i="47"/>
  <c r="AV1451" i="47"/>
  <c r="AT1451" i="47"/>
  <c r="AR1451" i="47"/>
  <c r="AP1451" i="47"/>
  <c r="BB1450" i="47"/>
  <c r="AZ1450" i="47"/>
  <c r="AX1450" i="47"/>
  <c r="AV1450" i="47"/>
  <c r="AT1450" i="47"/>
  <c r="AR1450" i="47"/>
  <c r="AP1450" i="47"/>
  <c r="BB1449" i="47"/>
  <c r="AZ1449" i="47"/>
  <c r="AX1449" i="47"/>
  <c r="AV1449" i="47"/>
  <c r="AT1449" i="47"/>
  <c r="AR1449" i="47"/>
  <c r="AP1449" i="47"/>
  <c r="BB1448" i="47"/>
  <c r="AZ1448" i="47"/>
  <c r="AX1448" i="47"/>
  <c r="AV1448" i="47"/>
  <c r="AT1448" i="47"/>
  <c r="AR1448" i="47"/>
  <c r="AP1448" i="47"/>
  <c r="BB1447" i="47"/>
  <c r="AZ1447" i="47"/>
  <c r="AX1447" i="47"/>
  <c r="AV1447" i="47"/>
  <c r="AT1447" i="47"/>
  <c r="AR1447" i="47"/>
  <c r="AP1447" i="47"/>
  <c r="BB1446" i="47"/>
  <c r="AZ1446" i="47"/>
  <c r="AX1446" i="47"/>
  <c r="AV1446" i="47"/>
  <c r="AT1446" i="47"/>
  <c r="AR1446" i="47"/>
  <c r="AP1446" i="47"/>
  <c r="BB1445" i="47"/>
  <c r="AZ1445" i="47"/>
  <c r="AX1445" i="47"/>
  <c r="AV1445" i="47"/>
  <c r="AT1445" i="47"/>
  <c r="AR1445" i="47"/>
  <c r="AP1445" i="47"/>
  <c r="BB1444" i="47"/>
  <c r="AZ1444" i="47"/>
  <c r="AX1444" i="47"/>
  <c r="AV1444" i="47"/>
  <c r="AT1444" i="47"/>
  <c r="AR1444" i="47"/>
  <c r="AP1444" i="47"/>
  <c r="BB1443" i="47"/>
  <c r="AZ1443" i="47"/>
  <c r="AX1443" i="47"/>
  <c r="AV1443" i="47"/>
  <c r="AT1443" i="47"/>
  <c r="AR1443" i="47"/>
  <c r="AP1443" i="47"/>
  <c r="BB1442" i="47"/>
  <c r="AZ1442" i="47"/>
  <c r="AX1442" i="47"/>
  <c r="AV1442" i="47"/>
  <c r="AT1442" i="47"/>
  <c r="AR1442" i="47"/>
  <c r="AP1442" i="47"/>
  <c r="BB1441" i="47"/>
  <c r="AZ1441" i="47"/>
  <c r="AX1441" i="47"/>
  <c r="AV1441" i="47"/>
  <c r="AT1441" i="47"/>
  <c r="AR1441" i="47"/>
  <c r="AP1441" i="47"/>
  <c r="BB1440" i="47"/>
  <c r="AZ1440" i="47"/>
  <c r="AX1440" i="47"/>
  <c r="AV1440" i="47"/>
  <c r="AT1440" i="47"/>
  <c r="AR1440" i="47"/>
  <c r="AP1440" i="47"/>
  <c r="BB1439" i="47"/>
  <c r="AZ1439" i="47"/>
  <c r="AX1439" i="47"/>
  <c r="AV1439" i="47"/>
  <c r="AT1439" i="47"/>
  <c r="AR1439" i="47"/>
  <c r="AP1439" i="47"/>
  <c r="BB1438" i="47"/>
  <c r="AZ1438" i="47"/>
  <c r="AX1438" i="47"/>
  <c r="AV1438" i="47"/>
  <c r="AT1438" i="47"/>
  <c r="AR1438" i="47"/>
  <c r="AP1438" i="47"/>
  <c r="BB1437" i="47"/>
  <c r="AZ1437" i="47"/>
  <c r="AX1437" i="47"/>
  <c r="AV1437" i="47"/>
  <c r="AT1437" i="47"/>
  <c r="AR1437" i="47"/>
  <c r="AP1437" i="47"/>
  <c r="BB1436" i="47"/>
  <c r="AZ1436" i="47"/>
  <c r="AX1436" i="47"/>
  <c r="AV1436" i="47"/>
  <c r="AT1436" i="47"/>
  <c r="AR1436" i="47"/>
  <c r="AP1436" i="47"/>
  <c r="BB1435" i="47"/>
  <c r="AZ1435" i="47"/>
  <c r="AX1435" i="47"/>
  <c r="AV1435" i="47"/>
  <c r="AT1435" i="47"/>
  <c r="AR1435" i="47"/>
  <c r="AP1435" i="47"/>
  <c r="BB1434" i="47"/>
  <c r="AZ1434" i="47"/>
  <c r="AX1434" i="47"/>
  <c r="AV1434" i="47"/>
  <c r="AT1434" i="47"/>
  <c r="AR1434" i="47"/>
  <c r="AP1434" i="47"/>
  <c r="BB1433" i="47"/>
  <c r="AZ1433" i="47"/>
  <c r="AX1433" i="47"/>
  <c r="AV1433" i="47"/>
  <c r="AT1433" i="47"/>
  <c r="AR1433" i="47"/>
  <c r="AP1433" i="47"/>
  <c r="BB1432" i="47"/>
  <c r="AZ1432" i="47"/>
  <c r="AX1432" i="47"/>
  <c r="AV1432" i="47"/>
  <c r="AT1432" i="47"/>
  <c r="AR1432" i="47"/>
  <c r="AP1432" i="47"/>
  <c r="BB1431" i="47"/>
  <c r="AZ1431" i="47"/>
  <c r="AX1431" i="47"/>
  <c r="AV1431" i="47"/>
  <c r="AT1431" i="47"/>
  <c r="AR1431" i="47"/>
  <c r="AP1431" i="47"/>
  <c r="BB1430" i="47"/>
  <c r="AZ1430" i="47"/>
  <c r="AX1430" i="47"/>
  <c r="AV1430" i="47"/>
  <c r="AT1430" i="47"/>
  <c r="AR1430" i="47"/>
  <c r="AP1430" i="47"/>
  <c r="BB1429" i="47"/>
  <c r="AZ1429" i="47"/>
  <c r="AX1429" i="47"/>
  <c r="AV1429" i="47"/>
  <c r="AT1429" i="47"/>
  <c r="AR1429" i="47"/>
  <c r="AP1429" i="47"/>
  <c r="BB1428" i="47"/>
  <c r="AZ1428" i="47"/>
  <c r="AX1428" i="47"/>
  <c r="AV1428" i="47"/>
  <c r="AT1428" i="47"/>
  <c r="AR1428" i="47"/>
  <c r="AP1428" i="47"/>
  <c r="BB1427" i="47"/>
  <c r="AZ1427" i="47"/>
  <c r="AX1427" i="47"/>
  <c r="AV1427" i="47"/>
  <c r="AT1427" i="47"/>
  <c r="AR1427" i="47"/>
  <c r="AP1427" i="47"/>
  <c r="BB1426" i="47"/>
  <c r="AZ1426" i="47"/>
  <c r="AX1426" i="47"/>
  <c r="AV1426" i="47"/>
  <c r="AT1426" i="47"/>
  <c r="AR1426" i="47"/>
  <c r="AP1426" i="47"/>
  <c r="BB1425" i="47"/>
  <c r="AZ1425" i="47"/>
  <c r="AX1425" i="47"/>
  <c r="AV1425" i="47"/>
  <c r="AT1425" i="47"/>
  <c r="AR1425" i="47"/>
  <c r="AP1425" i="47"/>
  <c r="BB1424" i="47"/>
  <c r="AZ1424" i="47"/>
  <c r="AX1424" i="47"/>
  <c r="AV1424" i="47"/>
  <c r="AT1424" i="47"/>
  <c r="AR1424" i="47"/>
  <c r="AP1424" i="47"/>
  <c r="BB1423" i="47"/>
  <c r="AZ1423" i="47"/>
  <c r="AX1423" i="47"/>
  <c r="AV1423" i="47"/>
  <c r="AT1423" i="47"/>
  <c r="AR1423" i="47"/>
  <c r="AP1423" i="47"/>
  <c r="BB1422" i="47"/>
  <c r="AZ1422" i="47"/>
  <c r="AX1422" i="47"/>
  <c r="AV1422" i="47"/>
  <c r="AT1422" i="47"/>
  <c r="AR1422" i="47"/>
  <c r="AP1422" i="47"/>
  <c r="BB1421" i="47"/>
  <c r="AZ1421" i="47"/>
  <c r="AX1421" i="47"/>
  <c r="AV1421" i="47"/>
  <c r="AT1421" i="47"/>
  <c r="AR1421" i="47"/>
  <c r="AP1421" i="47"/>
  <c r="BB1420" i="47"/>
  <c r="AZ1420" i="47"/>
  <c r="AX1420" i="47"/>
  <c r="AV1420" i="47"/>
  <c r="AT1420" i="47"/>
  <c r="AR1420" i="47"/>
  <c r="AP1420" i="47"/>
  <c r="BB1419" i="47"/>
  <c r="AZ1419" i="47"/>
  <c r="AX1419" i="47"/>
  <c r="AV1419" i="47"/>
  <c r="AT1419" i="47"/>
  <c r="AR1419" i="47"/>
  <c r="AP1419" i="47"/>
  <c r="BB1418" i="47"/>
  <c r="AZ1418" i="47"/>
  <c r="AX1418" i="47"/>
  <c r="AV1418" i="47"/>
  <c r="AT1418" i="47"/>
  <c r="AR1418" i="47"/>
  <c r="AP1418" i="47"/>
  <c r="BB1417" i="47"/>
  <c r="AZ1417" i="47"/>
  <c r="AX1417" i="47"/>
  <c r="AV1417" i="47"/>
  <c r="AT1417" i="47"/>
  <c r="AR1417" i="47"/>
  <c r="AP1417" i="47"/>
  <c r="BB1416" i="47"/>
  <c r="AZ1416" i="47"/>
  <c r="AX1416" i="47"/>
  <c r="AV1416" i="47"/>
  <c r="AT1416" i="47"/>
  <c r="AR1416" i="47"/>
  <c r="AP1416" i="47"/>
  <c r="BB1415" i="47"/>
  <c r="AZ1415" i="47"/>
  <c r="AX1415" i="47"/>
  <c r="AV1415" i="47"/>
  <c r="AT1415" i="47"/>
  <c r="AR1415" i="47"/>
  <c r="AP1415" i="47"/>
  <c r="BB1414" i="47"/>
  <c r="AZ1414" i="47"/>
  <c r="AX1414" i="47"/>
  <c r="AV1414" i="47"/>
  <c r="AT1414" i="47"/>
  <c r="AR1414" i="47"/>
  <c r="AP1414" i="47"/>
  <c r="BB1413" i="47"/>
  <c r="AZ1413" i="47"/>
  <c r="AX1413" i="47"/>
  <c r="AV1413" i="47"/>
  <c r="AT1413" i="47"/>
  <c r="AR1413" i="47"/>
  <c r="AP1413" i="47"/>
  <c r="BB1412" i="47"/>
  <c r="AZ1412" i="47"/>
  <c r="AX1412" i="47"/>
  <c r="AV1412" i="47"/>
  <c r="AT1412" i="47"/>
  <c r="AR1412" i="47"/>
  <c r="AP1412" i="47"/>
  <c r="BB1411" i="47"/>
  <c r="AZ1411" i="47"/>
  <c r="AX1411" i="47"/>
  <c r="AV1411" i="47"/>
  <c r="AT1411" i="47"/>
  <c r="AR1411" i="47"/>
  <c r="AP1411" i="47"/>
  <c r="BB1410" i="47"/>
  <c r="AZ1410" i="47"/>
  <c r="AX1410" i="47"/>
  <c r="AV1410" i="47"/>
  <c r="AT1410" i="47"/>
  <c r="AR1410" i="47"/>
  <c r="AP1410" i="47"/>
  <c r="BB1409" i="47"/>
  <c r="AZ1409" i="47"/>
  <c r="AX1409" i="47"/>
  <c r="AV1409" i="47"/>
  <c r="AT1409" i="47"/>
  <c r="AR1409" i="47"/>
  <c r="AP1409" i="47"/>
  <c r="BB1408" i="47"/>
  <c r="AZ1408" i="47"/>
  <c r="AX1408" i="47"/>
  <c r="AV1408" i="47"/>
  <c r="AT1408" i="47"/>
  <c r="AR1408" i="47"/>
  <c r="AP1408" i="47"/>
  <c r="BB1407" i="47"/>
  <c r="AZ1407" i="47"/>
  <c r="AX1407" i="47"/>
  <c r="AV1407" i="47"/>
  <c r="AT1407" i="47"/>
  <c r="AR1407" i="47"/>
  <c r="AP1407" i="47"/>
  <c r="BB1406" i="47"/>
  <c r="AZ1406" i="47"/>
  <c r="AX1406" i="47"/>
  <c r="AV1406" i="47"/>
  <c r="AT1406" i="47"/>
  <c r="AR1406" i="47"/>
  <c r="AP1406" i="47"/>
  <c r="BB1405" i="47"/>
  <c r="AZ1405" i="47"/>
  <c r="AX1405" i="47"/>
  <c r="AV1405" i="47"/>
  <c r="AT1405" i="47"/>
  <c r="AR1405" i="47"/>
  <c r="AP1405" i="47"/>
  <c r="BB1404" i="47"/>
  <c r="AZ1404" i="47"/>
  <c r="AX1404" i="47"/>
  <c r="AV1404" i="47"/>
  <c r="AT1404" i="47"/>
  <c r="AR1404" i="47"/>
  <c r="AP1404" i="47"/>
  <c r="BB1403" i="47"/>
  <c r="AZ1403" i="47"/>
  <c r="AX1403" i="47"/>
  <c r="AV1403" i="47"/>
  <c r="AT1403" i="47"/>
  <c r="AR1403" i="47"/>
  <c r="AP1403" i="47"/>
  <c r="BB1402" i="47"/>
  <c r="AZ1402" i="47"/>
  <c r="AX1402" i="47"/>
  <c r="AV1402" i="47"/>
  <c r="AT1402" i="47"/>
  <c r="AR1402" i="47"/>
  <c r="AP1402" i="47"/>
  <c r="BB1401" i="47"/>
  <c r="AZ1401" i="47"/>
  <c r="AX1401" i="47"/>
  <c r="AV1401" i="47"/>
  <c r="AT1401" i="47"/>
  <c r="AR1401" i="47"/>
  <c r="AP1401" i="47"/>
  <c r="BB1400" i="47"/>
  <c r="AZ1400" i="47"/>
  <c r="AX1400" i="47"/>
  <c r="AV1400" i="47"/>
  <c r="AT1400" i="47"/>
  <c r="AR1400" i="47"/>
  <c r="AP1400" i="47"/>
  <c r="BB1399" i="47"/>
  <c r="AZ1399" i="47"/>
  <c r="AX1399" i="47"/>
  <c r="AV1399" i="47"/>
  <c r="AT1399" i="47"/>
  <c r="AR1399" i="47"/>
  <c r="AP1399" i="47"/>
  <c r="BB1398" i="47"/>
  <c r="AZ1398" i="47"/>
  <c r="AX1398" i="47"/>
  <c r="AV1398" i="47"/>
  <c r="AT1398" i="47"/>
  <c r="AR1398" i="47"/>
  <c r="AP1398" i="47"/>
  <c r="BB1397" i="47"/>
  <c r="AZ1397" i="47"/>
  <c r="AX1397" i="47"/>
  <c r="AV1397" i="47"/>
  <c r="AT1397" i="47"/>
  <c r="AR1397" i="47"/>
  <c r="AP1397" i="47"/>
  <c r="BB1396" i="47"/>
  <c r="AZ1396" i="47"/>
  <c r="AX1396" i="47"/>
  <c r="AV1396" i="47"/>
  <c r="AT1396" i="47"/>
  <c r="AR1396" i="47"/>
  <c r="AP1396" i="47"/>
  <c r="BB1395" i="47"/>
  <c r="AZ1395" i="47"/>
  <c r="AX1395" i="47"/>
  <c r="AV1395" i="47"/>
  <c r="AT1395" i="47"/>
  <c r="AR1395" i="47"/>
  <c r="AP1395" i="47"/>
  <c r="BB1394" i="47"/>
  <c r="AZ1394" i="47"/>
  <c r="AX1394" i="47"/>
  <c r="AV1394" i="47"/>
  <c r="AT1394" i="47"/>
  <c r="AR1394" i="47"/>
  <c r="AP1394" i="47"/>
  <c r="BB1393" i="47"/>
  <c r="AZ1393" i="47"/>
  <c r="AX1393" i="47"/>
  <c r="AV1393" i="47"/>
  <c r="AT1393" i="47"/>
  <c r="AR1393" i="47"/>
  <c r="AP1393" i="47"/>
  <c r="BB1392" i="47"/>
  <c r="AZ1392" i="47"/>
  <c r="AX1392" i="47"/>
  <c r="AV1392" i="47"/>
  <c r="AT1392" i="47"/>
  <c r="AR1392" i="47"/>
  <c r="AP1392" i="47"/>
  <c r="BB1391" i="47"/>
  <c r="AZ1391" i="47"/>
  <c r="AX1391" i="47"/>
  <c r="AV1391" i="47"/>
  <c r="AT1391" i="47"/>
  <c r="AR1391" i="47"/>
  <c r="AP1391" i="47"/>
  <c r="BB1390" i="47"/>
  <c r="AZ1390" i="47"/>
  <c r="AX1390" i="47"/>
  <c r="AV1390" i="47"/>
  <c r="AT1390" i="47"/>
  <c r="AR1390" i="47"/>
  <c r="AP1390" i="47"/>
  <c r="BB1389" i="47"/>
  <c r="AZ1389" i="47"/>
  <c r="AX1389" i="47"/>
  <c r="AV1389" i="47"/>
  <c r="AT1389" i="47"/>
  <c r="AR1389" i="47"/>
  <c r="AP1389" i="47"/>
  <c r="BB1388" i="47"/>
  <c r="AZ1388" i="47"/>
  <c r="AX1388" i="47"/>
  <c r="AV1388" i="47"/>
  <c r="AT1388" i="47"/>
  <c r="AR1388" i="47"/>
  <c r="AP1388" i="47"/>
  <c r="BB1387" i="47"/>
  <c r="AZ1387" i="47"/>
  <c r="AX1387" i="47"/>
  <c r="AV1387" i="47"/>
  <c r="AT1387" i="47"/>
  <c r="AR1387" i="47"/>
  <c r="AP1387" i="47"/>
  <c r="BB1386" i="47"/>
  <c r="AZ1386" i="47"/>
  <c r="AX1386" i="47"/>
  <c r="AV1386" i="47"/>
  <c r="AT1386" i="47"/>
  <c r="AR1386" i="47"/>
  <c r="AP1386" i="47"/>
  <c r="BB1385" i="47"/>
  <c r="AZ1385" i="47"/>
  <c r="AX1385" i="47"/>
  <c r="AV1385" i="47"/>
  <c r="AT1385" i="47"/>
  <c r="AR1385" i="47"/>
  <c r="AP1385" i="47"/>
  <c r="BB1384" i="47"/>
  <c r="AZ1384" i="47"/>
  <c r="AX1384" i="47"/>
  <c r="AV1384" i="47"/>
  <c r="AT1384" i="47"/>
  <c r="AR1384" i="47"/>
  <c r="AP1384" i="47"/>
  <c r="BB1383" i="47"/>
  <c r="AZ1383" i="47"/>
  <c r="AX1383" i="47"/>
  <c r="AV1383" i="47"/>
  <c r="AT1383" i="47"/>
  <c r="AR1383" i="47"/>
  <c r="AP1383" i="47"/>
  <c r="BB1382" i="47"/>
  <c r="AZ1382" i="47"/>
  <c r="AX1382" i="47"/>
  <c r="AV1382" i="47"/>
  <c r="AT1382" i="47"/>
  <c r="AR1382" i="47"/>
  <c r="AP1382" i="47"/>
  <c r="BB1381" i="47"/>
  <c r="AZ1381" i="47"/>
  <c r="AX1381" i="47"/>
  <c r="AV1381" i="47"/>
  <c r="AT1381" i="47"/>
  <c r="AR1381" i="47"/>
  <c r="AP1381" i="47"/>
  <c r="BB1380" i="47"/>
  <c r="AZ1380" i="47"/>
  <c r="AX1380" i="47"/>
  <c r="AV1380" i="47"/>
  <c r="AT1380" i="47"/>
  <c r="AR1380" i="47"/>
  <c r="AP1380" i="47"/>
  <c r="BB1379" i="47"/>
  <c r="AZ1379" i="47"/>
  <c r="AX1379" i="47"/>
  <c r="AV1379" i="47"/>
  <c r="AT1379" i="47"/>
  <c r="AR1379" i="47"/>
  <c r="AP1379" i="47"/>
  <c r="BB1378" i="47"/>
  <c r="AZ1378" i="47"/>
  <c r="AX1378" i="47"/>
  <c r="AV1378" i="47"/>
  <c r="AT1378" i="47"/>
  <c r="AR1378" i="47"/>
  <c r="AP1378" i="47"/>
  <c r="BB1377" i="47"/>
  <c r="AZ1377" i="47"/>
  <c r="AX1377" i="47"/>
  <c r="AV1377" i="47"/>
  <c r="AT1377" i="47"/>
  <c r="AR1377" i="47"/>
  <c r="AP1377" i="47"/>
  <c r="BB1376" i="47"/>
  <c r="AZ1376" i="47"/>
  <c r="AX1376" i="47"/>
  <c r="AV1376" i="47"/>
  <c r="AT1376" i="47"/>
  <c r="AR1376" i="47"/>
  <c r="AP1376" i="47"/>
  <c r="BB1375" i="47"/>
  <c r="AZ1375" i="47"/>
  <c r="AX1375" i="47"/>
  <c r="AV1375" i="47"/>
  <c r="AT1375" i="47"/>
  <c r="AR1375" i="47"/>
  <c r="AP1375" i="47"/>
  <c r="BB1374" i="47"/>
  <c r="AZ1374" i="47"/>
  <c r="AX1374" i="47"/>
  <c r="AV1374" i="47"/>
  <c r="AT1374" i="47"/>
  <c r="AR1374" i="47"/>
  <c r="AP1374" i="47"/>
  <c r="BB1373" i="47"/>
  <c r="AZ1373" i="47"/>
  <c r="AX1373" i="47"/>
  <c r="AV1373" i="47"/>
  <c r="AT1373" i="47"/>
  <c r="AR1373" i="47"/>
  <c r="AP1373" i="47"/>
  <c r="BB1372" i="47"/>
  <c r="AZ1372" i="47"/>
  <c r="AX1372" i="47"/>
  <c r="AV1372" i="47"/>
  <c r="AT1372" i="47"/>
  <c r="AR1372" i="47"/>
  <c r="AP1372" i="47"/>
  <c r="BB1371" i="47"/>
  <c r="AZ1371" i="47"/>
  <c r="AX1371" i="47"/>
  <c r="AV1371" i="47"/>
  <c r="AT1371" i="47"/>
  <c r="AR1371" i="47"/>
  <c r="AP1371" i="47"/>
  <c r="BB1370" i="47"/>
  <c r="AZ1370" i="47"/>
  <c r="AX1370" i="47"/>
  <c r="AV1370" i="47"/>
  <c r="AT1370" i="47"/>
  <c r="AR1370" i="47"/>
  <c r="AP1370" i="47"/>
  <c r="BB1369" i="47"/>
  <c r="AZ1369" i="47"/>
  <c r="AX1369" i="47"/>
  <c r="AV1369" i="47"/>
  <c r="AT1369" i="47"/>
  <c r="AR1369" i="47"/>
  <c r="AP1369" i="47"/>
  <c r="BB1368" i="47"/>
  <c r="AZ1368" i="47"/>
  <c r="AX1368" i="47"/>
  <c r="AV1368" i="47"/>
  <c r="AT1368" i="47"/>
  <c r="AR1368" i="47"/>
  <c r="AP1368" i="47"/>
  <c r="BB1367" i="47"/>
  <c r="AZ1367" i="47"/>
  <c r="AX1367" i="47"/>
  <c r="AV1367" i="47"/>
  <c r="AT1367" i="47"/>
  <c r="AR1367" i="47"/>
  <c r="AP1367" i="47"/>
  <c r="BB1366" i="47"/>
  <c r="AZ1366" i="47"/>
  <c r="AX1366" i="47"/>
  <c r="AV1366" i="47"/>
  <c r="AT1366" i="47"/>
  <c r="AR1366" i="47"/>
  <c r="AP1366" i="47"/>
  <c r="BB1365" i="47"/>
  <c r="AZ1365" i="47"/>
  <c r="AX1365" i="47"/>
  <c r="AV1365" i="47"/>
  <c r="AT1365" i="47"/>
  <c r="AR1365" i="47"/>
  <c r="AP1365" i="47"/>
  <c r="BB1364" i="47"/>
  <c r="AZ1364" i="47"/>
  <c r="AX1364" i="47"/>
  <c r="AV1364" i="47"/>
  <c r="AT1364" i="47"/>
  <c r="AR1364" i="47"/>
  <c r="AP1364" i="47"/>
  <c r="BB1363" i="47"/>
  <c r="AZ1363" i="47"/>
  <c r="AX1363" i="47"/>
  <c r="AV1363" i="47"/>
  <c r="AT1363" i="47"/>
  <c r="AR1363" i="47"/>
  <c r="AP1363" i="47"/>
  <c r="BB1362" i="47"/>
  <c r="AZ1362" i="47"/>
  <c r="AX1362" i="47"/>
  <c r="AV1362" i="47"/>
  <c r="AT1362" i="47"/>
  <c r="AR1362" i="47"/>
  <c r="AP1362" i="47"/>
  <c r="BB1361" i="47"/>
  <c r="AZ1361" i="47"/>
  <c r="AX1361" i="47"/>
  <c r="AV1361" i="47"/>
  <c r="AT1361" i="47"/>
  <c r="AR1361" i="47"/>
  <c r="AP1361" i="47"/>
  <c r="BB1360" i="47"/>
  <c r="AZ1360" i="47"/>
  <c r="AX1360" i="47"/>
  <c r="AV1360" i="47"/>
  <c r="AT1360" i="47"/>
  <c r="AR1360" i="47"/>
  <c r="AP1360" i="47"/>
  <c r="BB1359" i="47"/>
  <c r="AZ1359" i="47"/>
  <c r="AX1359" i="47"/>
  <c r="AV1359" i="47"/>
  <c r="AT1359" i="47"/>
  <c r="AR1359" i="47"/>
  <c r="AP1359" i="47"/>
  <c r="BB1358" i="47"/>
  <c r="AZ1358" i="47"/>
  <c r="AX1358" i="47"/>
  <c r="AV1358" i="47"/>
  <c r="AT1358" i="47"/>
  <c r="AR1358" i="47"/>
  <c r="AP1358" i="47"/>
  <c r="BB1357" i="47"/>
  <c r="AZ1357" i="47"/>
  <c r="AX1357" i="47"/>
  <c r="AV1357" i="47"/>
  <c r="AT1357" i="47"/>
  <c r="AR1357" i="47"/>
  <c r="AP1357" i="47"/>
  <c r="BB1356" i="47"/>
  <c r="AZ1356" i="47"/>
  <c r="AX1356" i="47"/>
  <c r="AV1356" i="47"/>
  <c r="AT1356" i="47"/>
  <c r="AR1356" i="47"/>
  <c r="AP1356" i="47"/>
  <c r="BB1355" i="47"/>
  <c r="AZ1355" i="47"/>
  <c r="AX1355" i="47"/>
  <c r="AV1355" i="47"/>
  <c r="AT1355" i="47"/>
  <c r="AR1355" i="47"/>
  <c r="AP1355" i="47"/>
  <c r="BB1354" i="47"/>
  <c r="AZ1354" i="47"/>
  <c r="AX1354" i="47"/>
  <c r="AV1354" i="47"/>
  <c r="AT1354" i="47"/>
  <c r="AR1354" i="47"/>
  <c r="AP1354" i="47"/>
  <c r="BB1353" i="47"/>
  <c r="AZ1353" i="47"/>
  <c r="AX1353" i="47"/>
  <c r="AV1353" i="47"/>
  <c r="AT1353" i="47"/>
  <c r="AR1353" i="47"/>
  <c r="AP1353" i="47"/>
  <c r="BB1352" i="47"/>
  <c r="AZ1352" i="47"/>
  <c r="AX1352" i="47"/>
  <c r="AV1352" i="47"/>
  <c r="AT1352" i="47"/>
  <c r="AR1352" i="47"/>
  <c r="AP1352" i="47"/>
  <c r="BB1351" i="47"/>
  <c r="AZ1351" i="47"/>
  <c r="AX1351" i="47"/>
  <c r="AV1351" i="47"/>
  <c r="AT1351" i="47"/>
  <c r="AR1351" i="47"/>
  <c r="AP1351" i="47"/>
  <c r="BB1350" i="47"/>
  <c r="AZ1350" i="47"/>
  <c r="AX1350" i="47"/>
  <c r="AV1350" i="47"/>
  <c r="AT1350" i="47"/>
  <c r="AR1350" i="47"/>
  <c r="AP1350" i="47"/>
  <c r="BB1349" i="47"/>
  <c r="AZ1349" i="47"/>
  <c r="AX1349" i="47"/>
  <c r="AV1349" i="47"/>
  <c r="AT1349" i="47"/>
  <c r="AR1349" i="47"/>
  <c r="AP1349" i="47"/>
  <c r="BB1348" i="47"/>
  <c r="AZ1348" i="47"/>
  <c r="AX1348" i="47"/>
  <c r="AV1348" i="47"/>
  <c r="AT1348" i="47"/>
  <c r="AR1348" i="47"/>
  <c r="AP1348" i="47"/>
  <c r="BB1347" i="47"/>
  <c r="AZ1347" i="47"/>
  <c r="AX1347" i="47"/>
  <c r="AV1347" i="47"/>
  <c r="AT1347" i="47"/>
  <c r="AR1347" i="47"/>
  <c r="AP1347" i="47"/>
  <c r="BB1346" i="47"/>
  <c r="AZ1346" i="47"/>
  <c r="AX1346" i="47"/>
  <c r="AV1346" i="47"/>
  <c r="AT1346" i="47"/>
  <c r="AR1346" i="47"/>
  <c r="AP1346" i="47"/>
  <c r="BB1345" i="47"/>
  <c r="AZ1345" i="47"/>
  <c r="AX1345" i="47"/>
  <c r="AV1345" i="47"/>
  <c r="AT1345" i="47"/>
  <c r="AR1345" i="47"/>
  <c r="AP1345" i="47"/>
  <c r="BB1344" i="47"/>
  <c r="AZ1344" i="47"/>
  <c r="AX1344" i="47"/>
  <c r="AV1344" i="47"/>
  <c r="AT1344" i="47"/>
  <c r="AR1344" i="47"/>
  <c r="AP1344" i="47"/>
  <c r="BB1343" i="47"/>
  <c r="AZ1343" i="47"/>
  <c r="AX1343" i="47"/>
  <c r="AV1343" i="47"/>
  <c r="AT1343" i="47"/>
  <c r="AR1343" i="47"/>
  <c r="AP1343" i="47"/>
  <c r="BB1342" i="47"/>
  <c r="AZ1342" i="47"/>
  <c r="AX1342" i="47"/>
  <c r="AV1342" i="47"/>
  <c r="AT1342" i="47"/>
  <c r="AR1342" i="47"/>
  <c r="AP1342" i="47"/>
  <c r="BB1341" i="47"/>
  <c r="AZ1341" i="47"/>
  <c r="AX1341" i="47"/>
  <c r="AV1341" i="47"/>
  <c r="AT1341" i="47"/>
  <c r="AR1341" i="47"/>
  <c r="AP1341" i="47"/>
  <c r="BB1340" i="47"/>
  <c r="AZ1340" i="47"/>
  <c r="AX1340" i="47"/>
  <c r="AV1340" i="47"/>
  <c r="AT1340" i="47"/>
  <c r="AR1340" i="47"/>
  <c r="AP1340" i="47"/>
  <c r="BB1339" i="47"/>
  <c r="AZ1339" i="47"/>
  <c r="AX1339" i="47"/>
  <c r="AV1339" i="47"/>
  <c r="AT1339" i="47"/>
  <c r="AR1339" i="47"/>
  <c r="AP1339" i="47"/>
  <c r="BB1338" i="47"/>
  <c r="AZ1338" i="47"/>
  <c r="AX1338" i="47"/>
  <c r="AV1338" i="47"/>
  <c r="AT1338" i="47"/>
  <c r="AR1338" i="47"/>
  <c r="AP1338" i="47"/>
  <c r="BB1337" i="47"/>
  <c r="AZ1337" i="47"/>
  <c r="AX1337" i="47"/>
  <c r="AV1337" i="47"/>
  <c r="AT1337" i="47"/>
  <c r="AR1337" i="47"/>
  <c r="AP1337" i="47"/>
  <c r="BB1336" i="47"/>
  <c r="AZ1336" i="47"/>
  <c r="AX1336" i="47"/>
  <c r="AV1336" i="47"/>
  <c r="AT1336" i="47"/>
  <c r="AR1336" i="47"/>
  <c r="AP1336" i="47"/>
  <c r="BB1335" i="47"/>
  <c r="AZ1335" i="47"/>
  <c r="AX1335" i="47"/>
  <c r="AV1335" i="47"/>
  <c r="AT1335" i="47"/>
  <c r="AR1335" i="47"/>
  <c r="AP1335" i="47"/>
  <c r="BB1334" i="47"/>
  <c r="AZ1334" i="47"/>
  <c r="AX1334" i="47"/>
  <c r="AV1334" i="47"/>
  <c r="AT1334" i="47"/>
  <c r="AR1334" i="47"/>
  <c r="AP1334" i="47"/>
  <c r="BB1333" i="47"/>
  <c r="AZ1333" i="47"/>
  <c r="AX1333" i="47"/>
  <c r="AV1333" i="47"/>
  <c r="AT1333" i="47"/>
  <c r="AR1333" i="47"/>
  <c r="AP1333" i="47"/>
  <c r="BB1332" i="47"/>
  <c r="AZ1332" i="47"/>
  <c r="AX1332" i="47"/>
  <c r="AV1332" i="47"/>
  <c r="AT1332" i="47"/>
  <c r="AR1332" i="47"/>
  <c r="AP1332" i="47"/>
  <c r="BB1331" i="47"/>
  <c r="AZ1331" i="47"/>
  <c r="AX1331" i="47"/>
  <c r="AV1331" i="47"/>
  <c r="AT1331" i="47"/>
  <c r="AR1331" i="47"/>
  <c r="AP1331" i="47"/>
  <c r="BB1330" i="47"/>
  <c r="AZ1330" i="47"/>
  <c r="AX1330" i="47"/>
  <c r="AV1330" i="47"/>
  <c r="AT1330" i="47"/>
  <c r="AR1330" i="47"/>
  <c r="AP1330" i="47"/>
  <c r="BB1329" i="47"/>
  <c r="AZ1329" i="47"/>
  <c r="AX1329" i="47"/>
  <c r="AV1329" i="47"/>
  <c r="AT1329" i="47"/>
  <c r="AR1329" i="47"/>
  <c r="AP1329" i="47"/>
  <c r="BB1328" i="47"/>
  <c r="AZ1328" i="47"/>
  <c r="AX1328" i="47"/>
  <c r="AV1328" i="47"/>
  <c r="AT1328" i="47"/>
  <c r="AR1328" i="47"/>
  <c r="AP1328" i="47"/>
  <c r="BB1327" i="47"/>
  <c r="AZ1327" i="47"/>
  <c r="AX1327" i="47"/>
  <c r="AV1327" i="47"/>
  <c r="AT1327" i="47"/>
  <c r="AR1327" i="47"/>
  <c r="AP1327" i="47"/>
  <c r="BB1326" i="47"/>
  <c r="AZ1326" i="47"/>
  <c r="AX1326" i="47"/>
  <c r="AV1326" i="47"/>
  <c r="AT1326" i="47"/>
  <c r="AR1326" i="47"/>
  <c r="AP1326" i="47"/>
  <c r="BB1325" i="47"/>
  <c r="AZ1325" i="47"/>
  <c r="AX1325" i="47"/>
  <c r="AV1325" i="47"/>
  <c r="AT1325" i="47"/>
  <c r="AR1325" i="47"/>
  <c r="AP1325" i="47"/>
  <c r="BB1324" i="47"/>
  <c r="AZ1324" i="47"/>
  <c r="AX1324" i="47"/>
  <c r="AV1324" i="47"/>
  <c r="AT1324" i="47"/>
  <c r="AR1324" i="47"/>
  <c r="AP1324" i="47"/>
  <c r="BB1323" i="47"/>
  <c r="AZ1323" i="47"/>
  <c r="AX1323" i="47"/>
  <c r="AV1323" i="47"/>
  <c r="AT1323" i="47"/>
  <c r="AR1323" i="47"/>
  <c r="AP1323" i="47"/>
  <c r="BB1322" i="47"/>
  <c r="AZ1322" i="47"/>
  <c r="AX1322" i="47"/>
  <c r="AV1322" i="47"/>
  <c r="AT1322" i="47"/>
  <c r="AR1322" i="47"/>
  <c r="AP1322" i="47"/>
  <c r="BB1321" i="47"/>
  <c r="AZ1321" i="47"/>
  <c r="AX1321" i="47"/>
  <c r="AV1321" i="47"/>
  <c r="AT1321" i="47"/>
  <c r="AR1321" i="47"/>
  <c r="AP1321" i="47"/>
  <c r="BB1320" i="47"/>
  <c r="AZ1320" i="47"/>
  <c r="AX1320" i="47"/>
  <c r="AV1320" i="47"/>
  <c r="AT1320" i="47"/>
  <c r="AR1320" i="47"/>
  <c r="AP1320" i="47"/>
  <c r="BB1319" i="47"/>
  <c r="AZ1319" i="47"/>
  <c r="AX1319" i="47"/>
  <c r="AV1319" i="47"/>
  <c r="AT1319" i="47"/>
  <c r="AR1319" i="47"/>
  <c r="AP1319" i="47"/>
  <c r="BB1318" i="47"/>
  <c r="AZ1318" i="47"/>
  <c r="AX1318" i="47"/>
  <c r="AV1318" i="47"/>
  <c r="AT1318" i="47"/>
  <c r="AR1318" i="47"/>
  <c r="AP1318" i="47"/>
  <c r="BB1317" i="47"/>
  <c r="AZ1317" i="47"/>
  <c r="AX1317" i="47"/>
  <c r="AV1317" i="47"/>
  <c r="AT1317" i="47"/>
  <c r="AR1317" i="47"/>
  <c r="AP1317" i="47"/>
  <c r="BB1316" i="47"/>
  <c r="AZ1316" i="47"/>
  <c r="AX1316" i="47"/>
  <c r="AV1316" i="47"/>
  <c r="AT1316" i="47"/>
  <c r="AR1316" i="47"/>
  <c r="AP1316" i="47"/>
  <c r="BB1315" i="47"/>
  <c r="AZ1315" i="47"/>
  <c r="AX1315" i="47"/>
  <c r="AV1315" i="47"/>
  <c r="AT1315" i="47"/>
  <c r="AR1315" i="47"/>
  <c r="AP1315" i="47"/>
  <c r="BB1314" i="47"/>
  <c r="AZ1314" i="47"/>
  <c r="AX1314" i="47"/>
  <c r="AV1314" i="47"/>
  <c r="AT1314" i="47"/>
  <c r="AR1314" i="47"/>
  <c r="AP1314" i="47"/>
  <c r="BB1313" i="47"/>
  <c r="AZ1313" i="47"/>
  <c r="AX1313" i="47"/>
  <c r="AV1313" i="47"/>
  <c r="AT1313" i="47"/>
  <c r="AR1313" i="47"/>
  <c r="AP1313" i="47"/>
  <c r="BB1312" i="47"/>
  <c r="AZ1312" i="47"/>
  <c r="AX1312" i="47"/>
  <c r="AV1312" i="47"/>
  <c r="AT1312" i="47"/>
  <c r="AR1312" i="47"/>
  <c r="AP1312" i="47"/>
  <c r="BB1311" i="47"/>
  <c r="AZ1311" i="47"/>
  <c r="AX1311" i="47"/>
  <c r="AV1311" i="47"/>
  <c r="AT1311" i="47"/>
  <c r="AR1311" i="47"/>
  <c r="AP1311" i="47"/>
  <c r="BB1310" i="47"/>
  <c r="AZ1310" i="47"/>
  <c r="AX1310" i="47"/>
  <c r="AV1310" i="47"/>
  <c r="AT1310" i="47"/>
  <c r="AR1310" i="47"/>
  <c r="AP1310" i="47"/>
  <c r="BB1309" i="47"/>
  <c r="AZ1309" i="47"/>
  <c r="AX1309" i="47"/>
  <c r="AV1309" i="47"/>
  <c r="AT1309" i="47"/>
  <c r="AR1309" i="47"/>
  <c r="AP1309" i="47"/>
  <c r="BB1308" i="47"/>
  <c r="AZ1308" i="47"/>
  <c r="AX1308" i="47"/>
  <c r="AV1308" i="47"/>
  <c r="AT1308" i="47"/>
  <c r="AR1308" i="47"/>
  <c r="AP1308" i="47"/>
  <c r="BB1307" i="47"/>
  <c r="AZ1307" i="47"/>
  <c r="AX1307" i="47"/>
  <c r="AV1307" i="47"/>
  <c r="AT1307" i="47"/>
  <c r="AR1307" i="47"/>
  <c r="AP1307" i="47"/>
  <c r="BB1306" i="47"/>
  <c r="AZ1306" i="47"/>
  <c r="AX1306" i="47"/>
  <c r="AV1306" i="47"/>
  <c r="AT1306" i="47"/>
  <c r="AR1306" i="47"/>
  <c r="AP1306" i="47"/>
  <c r="BB1305" i="47"/>
  <c r="AZ1305" i="47"/>
  <c r="AX1305" i="47"/>
  <c r="AV1305" i="47"/>
  <c r="AT1305" i="47"/>
  <c r="AR1305" i="47"/>
  <c r="AP1305" i="47"/>
  <c r="BB1304" i="47"/>
  <c r="AZ1304" i="47"/>
  <c r="AX1304" i="47"/>
  <c r="AV1304" i="47"/>
  <c r="AT1304" i="47"/>
  <c r="AR1304" i="47"/>
  <c r="AP1304" i="47"/>
  <c r="BB1303" i="47"/>
  <c r="AZ1303" i="47"/>
  <c r="AX1303" i="47"/>
  <c r="AV1303" i="47"/>
  <c r="AT1303" i="47"/>
  <c r="AR1303" i="47"/>
  <c r="AP1303" i="47"/>
  <c r="BB1302" i="47"/>
  <c r="AZ1302" i="47"/>
  <c r="AX1302" i="47"/>
  <c r="AV1302" i="47"/>
  <c r="AT1302" i="47"/>
  <c r="AR1302" i="47"/>
  <c r="AP1302" i="47"/>
  <c r="BB1301" i="47"/>
  <c r="AZ1301" i="47"/>
  <c r="AX1301" i="47"/>
  <c r="AV1301" i="47"/>
  <c r="AT1301" i="47"/>
  <c r="AR1301" i="47"/>
  <c r="AP1301" i="47"/>
  <c r="BB1300" i="47"/>
  <c r="AZ1300" i="47"/>
  <c r="AX1300" i="47"/>
  <c r="AV1300" i="47"/>
  <c r="AT1300" i="47"/>
  <c r="AR1300" i="47"/>
  <c r="AP1300" i="47"/>
  <c r="BB1299" i="47"/>
  <c r="AZ1299" i="47"/>
  <c r="AX1299" i="47"/>
  <c r="AV1299" i="47"/>
  <c r="AT1299" i="47"/>
  <c r="AR1299" i="47"/>
  <c r="AP1299" i="47"/>
  <c r="BB1298" i="47"/>
  <c r="AZ1298" i="47"/>
  <c r="AX1298" i="47"/>
  <c r="AV1298" i="47"/>
  <c r="AT1298" i="47"/>
  <c r="AR1298" i="47"/>
  <c r="AP1298" i="47"/>
  <c r="BB1297" i="47"/>
  <c r="AZ1297" i="47"/>
  <c r="AX1297" i="47"/>
  <c r="AV1297" i="47"/>
  <c r="AT1297" i="47"/>
  <c r="AR1297" i="47"/>
  <c r="AP1297" i="47"/>
  <c r="BB1296" i="47"/>
  <c r="AZ1296" i="47"/>
  <c r="AX1296" i="47"/>
  <c r="AV1296" i="47"/>
  <c r="AT1296" i="47"/>
  <c r="AR1296" i="47"/>
  <c r="AP1296" i="47"/>
  <c r="BB1295" i="47"/>
  <c r="AZ1295" i="47"/>
  <c r="AX1295" i="47"/>
  <c r="AV1295" i="47"/>
  <c r="AT1295" i="47"/>
  <c r="AR1295" i="47"/>
  <c r="AP1295" i="47"/>
  <c r="BB1294" i="47"/>
  <c r="AZ1294" i="47"/>
  <c r="AX1294" i="47"/>
  <c r="AV1294" i="47"/>
  <c r="AT1294" i="47"/>
  <c r="AR1294" i="47"/>
  <c r="AP1294" i="47"/>
  <c r="BB1293" i="47"/>
  <c r="AZ1293" i="47"/>
  <c r="AX1293" i="47"/>
  <c r="AV1293" i="47"/>
  <c r="AT1293" i="47"/>
  <c r="AR1293" i="47"/>
  <c r="AP1293" i="47"/>
  <c r="BB1292" i="47"/>
  <c r="AZ1292" i="47"/>
  <c r="AX1292" i="47"/>
  <c r="AV1292" i="47"/>
  <c r="AT1292" i="47"/>
  <c r="AR1292" i="47"/>
  <c r="AP1292" i="47"/>
  <c r="BB1291" i="47"/>
  <c r="AZ1291" i="47"/>
  <c r="AX1291" i="47"/>
  <c r="AV1291" i="47"/>
  <c r="AT1291" i="47"/>
  <c r="AR1291" i="47"/>
  <c r="AP1291" i="47"/>
  <c r="BB1290" i="47"/>
  <c r="AZ1290" i="47"/>
  <c r="AX1290" i="47"/>
  <c r="AV1290" i="47"/>
  <c r="AT1290" i="47"/>
  <c r="AR1290" i="47"/>
  <c r="AP1290" i="47"/>
  <c r="BB1289" i="47"/>
  <c r="AZ1289" i="47"/>
  <c r="AX1289" i="47"/>
  <c r="AV1289" i="47"/>
  <c r="AT1289" i="47"/>
  <c r="AR1289" i="47"/>
  <c r="AP1289" i="47"/>
  <c r="BB1288" i="47"/>
  <c r="AZ1288" i="47"/>
  <c r="AX1288" i="47"/>
  <c r="AV1288" i="47"/>
  <c r="AT1288" i="47"/>
  <c r="AR1288" i="47"/>
  <c r="AP1288" i="47"/>
  <c r="BB1287" i="47"/>
  <c r="AZ1287" i="47"/>
  <c r="AX1287" i="47"/>
  <c r="AV1287" i="47"/>
  <c r="AT1287" i="47"/>
  <c r="AR1287" i="47"/>
  <c r="AP1287" i="47"/>
  <c r="BB1286" i="47"/>
  <c r="AZ1286" i="47"/>
  <c r="AX1286" i="47"/>
  <c r="AV1286" i="47"/>
  <c r="AT1286" i="47"/>
  <c r="AR1286" i="47"/>
  <c r="AP1286" i="47"/>
  <c r="BB1285" i="47"/>
  <c r="AZ1285" i="47"/>
  <c r="AX1285" i="47"/>
  <c r="AV1285" i="47"/>
  <c r="AT1285" i="47"/>
  <c r="AR1285" i="47"/>
  <c r="AP1285" i="47"/>
  <c r="BB1284" i="47"/>
  <c r="AZ1284" i="47"/>
  <c r="AX1284" i="47"/>
  <c r="AV1284" i="47"/>
  <c r="AT1284" i="47"/>
  <c r="AR1284" i="47"/>
  <c r="AP1284" i="47"/>
  <c r="BB1283" i="47"/>
  <c r="AZ1283" i="47"/>
  <c r="AX1283" i="47"/>
  <c r="AV1283" i="47"/>
  <c r="AT1283" i="47"/>
  <c r="AR1283" i="47"/>
  <c r="AP1283" i="47"/>
  <c r="BB1282" i="47"/>
  <c r="AZ1282" i="47"/>
  <c r="AX1282" i="47"/>
  <c r="AV1282" i="47"/>
  <c r="AT1282" i="47"/>
  <c r="AR1282" i="47"/>
  <c r="AP1282" i="47"/>
  <c r="BB1281" i="47"/>
  <c r="AZ1281" i="47"/>
  <c r="AX1281" i="47"/>
  <c r="AV1281" i="47"/>
  <c r="AT1281" i="47"/>
  <c r="AR1281" i="47"/>
  <c r="AP1281" i="47"/>
  <c r="BB1280" i="47"/>
  <c r="AZ1280" i="47"/>
  <c r="AX1280" i="47"/>
  <c r="AV1280" i="47"/>
  <c r="AT1280" i="47"/>
  <c r="AR1280" i="47"/>
  <c r="AP1280" i="47"/>
  <c r="BB1279" i="47"/>
  <c r="AZ1279" i="47"/>
  <c r="AX1279" i="47"/>
  <c r="AV1279" i="47"/>
  <c r="AT1279" i="47"/>
  <c r="AR1279" i="47"/>
  <c r="AP1279" i="47"/>
  <c r="BB1278" i="47"/>
  <c r="AZ1278" i="47"/>
  <c r="AX1278" i="47"/>
  <c r="AV1278" i="47"/>
  <c r="AT1278" i="47"/>
  <c r="AR1278" i="47"/>
  <c r="AP1278" i="47"/>
  <c r="BB1277" i="47"/>
  <c r="AZ1277" i="47"/>
  <c r="AX1277" i="47"/>
  <c r="AV1277" i="47"/>
  <c r="AT1277" i="47"/>
  <c r="AR1277" i="47"/>
  <c r="AP1277" i="47"/>
  <c r="BB1276" i="47"/>
  <c r="AZ1276" i="47"/>
  <c r="AX1276" i="47"/>
  <c r="AV1276" i="47"/>
  <c r="AT1276" i="47"/>
  <c r="AR1276" i="47"/>
  <c r="AP1276" i="47"/>
  <c r="BB1275" i="47"/>
  <c r="AZ1275" i="47"/>
  <c r="AX1275" i="47"/>
  <c r="AV1275" i="47"/>
  <c r="AT1275" i="47"/>
  <c r="AR1275" i="47"/>
  <c r="AP1275" i="47"/>
  <c r="BB1274" i="47"/>
  <c r="AZ1274" i="47"/>
  <c r="AX1274" i="47"/>
  <c r="AV1274" i="47"/>
  <c r="AT1274" i="47"/>
  <c r="AR1274" i="47"/>
  <c r="AP1274" i="47"/>
  <c r="BB1273" i="47"/>
  <c r="AZ1273" i="47"/>
  <c r="AX1273" i="47"/>
  <c r="AV1273" i="47"/>
  <c r="AT1273" i="47"/>
  <c r="AR1273" i="47"/>
  <c r="AP1273" i="47"/>
  <c r="BB1272" i="47"/>
  <c r="AZ1272" i="47"/>
  <c r="AX1272" i="47"/>
  <c r="AV1272" i="47"/>
  <c r="AT1272" i="47"/>
  <c r="AR1272" i="47"/>
  <c r="AP1272" i="47"/>
  <c r="BB1271" i="47"/>
  <c r="AZ1271" i="47"/>
  <c r="AX1271" i="47"/>
  <c r="AV1271" i="47"/>
  <c r="AT1271" i="47"/>
  <c r="AR1271" i="47"/>
  <c r="AP1271" i="47"/>
  <c r="BB1270" i="47"/>
  <c r="AZ1270" i="47"/>
  <c r="AX1270" i="47"/>
  <c r="AV1270" i="47"/>
  <c r="AT1270" i="47"/>
  <c r="AR1270" i="47"/>
  <c r="AP1270" i="47"/>
  <c r="BB1269" i="47"/>
  <c r="AZ1269" i="47"/>
  <c r="AX1269" i="47"/>
  <c r="AV1269" i="47"/>
  <c r="AT1269" i="47"/>
  <c r="AR1269" i="47"/>
  <c r="AP1269" i="47"/>
  <c r="BB1268" i="47"/>
  <c r="AZ1268" i="47"/>
  <c r="AX1268" i="47"/>
  <c r="AV1268" i="47"/>
  <c r="AT1268" i="47"/>
  <c r="AR1268" i="47"/>
  <c r="AP1268" i="47"/>
  <c r="BB1267" i="47"/>
  <c r="AZ1267" i="47"/>
  <c r="AX1267" i="47"/>
  <c r="AV1267" i="47"/>
  <c r="AT1267" i="47"/>
  <c r="AR1267" i="47"/>
  <c r="AP1267" i="47"/>
  <c r="BB1266" i="47"/>
  <c r="AZ1266" i="47"/>
  <c r="AX1266" i="47"/>
  <c r="AV1266" i="47"/>
  <c r="AT1266" i="47"/>
  <c r="AR1266" i="47"/>
  <c r="AP1266" i="47"/>
  <c r="BB1265" i="47"/>
  <c r="AZ1265" i="47"/>
  <c r="AX1265" i="47"/>
  <c r="AV1265" i="47"/>
  <c r="AT1265" i="47"/>
  <c r="AR1265" i="47"/>
  <c r="AP1265" i="47"/>
  <c r="BB1264" i="47"/>
  <c r="AZ1264" i="47"/>
  <c r="AX1264" i="47"/>
  <c r="AV1264" i="47"/>
  <c r="AT1264" i="47"/>
  <c r="AR1264" i="47"/>
  <c r="AP1264" i="47"/>
  <c r="BB1263" i="47"/>
  <c r="AZ1263" i="47"/>
  <c r="AX1263" i="47"/>
  <c r="AV1263" i="47"/>
  <c r="AT1263" i="47"/>
  <c r="AR1263" i="47"/>
  <c r="AP1263" i="47"/>
  <c r="BB1262" i="47"/>
  <c r="AZ1262" i="47"/>
  <c r="AX1262" i="47"/>
  <c r="AV1262" i="47"/>
  <c r="AT1262" i="47"/>
  <c r="AR1262" i="47"/>
  <c r="AP1262" i="47"/>
  <c r="BB1261" i="47"/>
  <c r="AZ1261" i="47"/>
  <c r="AX1261" i="47"/>
  <c r="AV1261" i="47"/>
  <c r="AT1261" i="47"/>
  <c r="AR1261" i="47"/>
  <c r="AP1261" i="47"/>
  <c r="BB1260" i="47"/>
  <c r="AZ1260" i="47"/>
  <c r="AX1260" i="47"/>
  <c r="AV1260" i="47"/>
  <c r="AT1260" i="47"/>
  <c r="AR1260" i="47"/>
  <c r="AP1260" i="47"/>
  <c r="BB1259" i="47"/>
  <c r="AZ1259" i="47"/>
  <c r="AX1259" i="47"/>
  <c r="AV1259" i="47"/>
  <c r="AT1259" i="47"/>
  <c r="AR1259" i="47"/>
  <c r="AP1259" i="47"/>
  <c r="BB1258" i="47"/>
  <c r="AZ1258" i="47"/>
  <c r="AX1258" i="47"/>
  <c r="AV1258" i="47"/>
  <c r="AT1258" i="47"/>
  <c r="AR1258" i="47"/>
  <c r="AP1258" i="47"/>
  <c r="BB1257" i="47"/>
  <c r="AZ1257" i="47"/>
  <c r="AX1257" i="47"/>
  <c r="AV1257" i="47"/>
  <c r="AT1257" i="47"/>
  <c r="AR1257" i="47"/>
  <c r="AP1257" i="47"/>
  <c r="BB1256" i="47"/>
  <c r="AZ1256" i="47"/>
  <c r="AX1256" i="47"/>
  <c r="AV1256" i="47"/>
  <c r="AT1256" i="47"/>
  <c r="AR1256" i="47"/>
  <c r="AP1256" i="47"/>
  <c r="BB1255" i="47"/>
  <c r="AZ1255" i="47"/>
  <c r="AX1255" i="47"/>
  <c r="AV1255" i="47"/>
  <c r="AT1255" i="47"/>
  <c r="AR1255" i="47"/>
  <c r="AP1255" i="47"/>
  <c r="BB1254" i="47"/>
  <c r="AZ1254" i="47"/>
  <c r="AX1254" i="47"/>
  <c r="AV1254" i="47"/>
  <c r="AT1254" i="47"/>
  <c r="AR1254" i="47"/>
  <c r="AP1254" i="47"/>
  <c r="BB1253" i="47"/>
  <c r="AZ1253" i="47"/>
  <c r="AX1253" i="47"/>
  <c r="AV1253" i="47"/>
  <c r="AT1253" i="47"/>
  <c r="AR1253" i="47"/>
  <c r="AP1253" i="47"/>
  <c r="BB1252" i="47"/>
  <c r="AZ1252" i="47"/>
  <c r="AX1252" i="47"/>
  <c r="AV1252" i="47"/>
  <c r="AT1252" i="47"/>
  <c r="AR1252" i="47"/>
  <c r="AP1252" i="47"/>
  <c r="BB1251" i="47"/>
  <c r="AZ1251" i="47"/>
  <c r="AX1251" i="47"/>
  <c r="AV1251" i="47"/>
  <c r="AT1251" i="47"/>
  <c r="AR1251" i="47"/>
  <c r="AP1251" i="47"/>
  <c r="BB1250" i="47"/>
  <c r="AZ1250" i="47"/>
  <c r="AX1250" i="47"/>
  <c r="AV1250" i="47"/>
  <c r="AT1250" i="47"/>
  <c r="AR1250" i="47"/>
  <c r="AP1250" i="47"/>
  <c r="BB1249" i="47"/>
  <c r="AZ1249" i="47"/>
  <c r="AX1249" i="47"/>
  <c r="AV1249" i="47"/>
  <c r="AT1249" i="47"/>
  <c r="AR1249" i="47"/>
  <c r="AP1249" i="47"/>
  <c r="BB1248" i="47"/>
  <c r="AZ1248" i="47"/>
  <c r="AX1248" i="47"/>
  <c r="AV1248" i="47"/>
  <c r="AT1248" i="47"/>
  <c r="AR1248" i="47"/>
  <c r="AP1248" i="47"/>
  <c r="BB1247" i="47"/>
  <c r="AZ1247" i="47"/>
  <c r="AX1247" i="47"/>
  <c r="AV1247" i="47"/>
  <c r="AT1247" i="47"/>
  <c r="AR1247" i="47"/>
  <c r="AP1247" i="47"/>
  <c r="BB1246" i="47"/>
  <c r="AZ1246" i="47"/>
  <c r="AX1246" i="47"/>
  <c r="AV1246" i="47"/>
  <c r="AT1246" i="47"/>
  <c r="AR1246" i="47"/>
  <c r="AP1246" i="47"/>
  <c r="BB1245" i="47"/>
  <c r="AZ1245" i="47"/>
  <c r="AX1245" i="47"/>
  <c r="AV1245" i="47"/>
  <c r="AT1245" i="47"/>
  <c r="AR1245" i="47"/>
  <c r="AP1245" i="47"/>
  <c r="BB1244" i="47"/>
  <c r="AZ1244" i="47"/>
  <c r="AX1244" i="47"/>
  <c r="AV1244" i="47"/>
  <c r="AT1244" i="47"/>
  <c r="AR1244" i="47"/>
  <c r="AP1244" i="47"/>
  <c r="BB1243" i="47"/>
  <c r="AZ1243" i="47"/>
  <c r="AX1243" i="47"/>
  <c r="AV1243" i="47"/>
  <c r="AT1243" i="47"/>
  <c r="AR1243" i="47"/>
  <c r="AP1243" i="47"/>
  <c r="BB1242" i="47"/>
  <c r="AZ1242" i="47"/>
  <c r="AX1242" i="47"/>
  <c r="AV1242" i="47"/>
  <c r="AT1242" i="47"/>
  <c r="AR1242" i="47"/>
  <c r="AP1242" i="47"/>
  <c r="BB1241" i="47"/>
  <c r="AZ1241" i="47"/>
  <c r="AX1241" i="47"/>
  <c r="AV1241" i="47"/>
  <c r="AT1241" i="47"/>
  <c r="AR1241" i="47"/>
  <c r="AP1241" i="47"/>
  <c r="BB1240" i="47"/>
  <c r="AZ1240" i="47"/>
  <c r="AX1240" i="47"/>
  <c r="AV1240" i="47"/>
  <c r="AT1240" i="47"/>
  <c r="AR1240" i="47"/>
  <c r="AP1240" i="47"/>
  <c r="BB1239" i="47"/>
  <c r="AZ1239" i="47"/>
  <c r="AX1239" i="47"/>
  <c r="AV1239" i="47"/>
  <c r="AT1239" i="47"/>
  <c r="AR1239" i="47"/>
  <c r="AP1239" i="47"/>
  <c r="BB1238" i="47"/>
  <c r="AZ1238" i="47"/>
  <c r="AX1238" i="47"/>
  <c r="AV1238" i="47"/>
  <c r="AT1238" i="47"/>
  <c r="AR1238" i="47"/>
  <c r="AP1238" i="47"/>
  <c r="BB1237" i="47"/>
  <c r="AZ1237" i="47"/>
  <c r="AX1237" i="47"/>
  <c r="AV1237" i="47"/>
  <c r="AT1237" i="47"/>
  <c r="AR1237" i="47"/>
  <c r="AP1237" i="47"/>
  <c r="BB1236" i="47"/>
  <c r="AZ1236" i="47"/>
  <c r="AX1236" i="47"/>
  <c r="AV1236" i="47"/>
  <c r="AT1236" i="47"/>
  <c r="AR1236" i="47"/>
  <c r="AP1236" i="47"/>
  <c r="BB1235" i="47"/>
  <c r="AZ1235" i="47"/>
  <c r="AX1235" i="47"/>
  <c r="AV1235" i="47"/>
  <c r="AT1235" i="47"/>
  <c r="AR1235" i="47"/>
  <c r="AP1235" i="47"/>
  <c r="BB1234" i="47"/>
  <c r="AZ1234" i="47"/>
  <c r="AX1234" i="47"/>
  <c r="AV1234" i="47"/>
  <c r="AT1234" i="47"/>
  <c r="AR1234" i="47"/>
  <c r="AP1234" i="47"/>
  <c r="BB1233" i="47"/>
  <c r="AZ1233" i="47"/>
  <c r="AX1233" i="47"/>
  <c r="AV1233" i="47"/>
  <c r="AT1233" i="47"/>
  <c r="AR1233" i="47"/>
  <c r="AP1233" i="47"/>
  <c r="BB1232" i="47"/>
  <c r="AZ1232" i="47"/>
  <c r="AX1232" i="47"/>
  <c r="AV1232" i="47"/>
  <c r="AT1232" i="47"/>
  <c r="AR1232" i="47"/>
  <c r="AP1232" i="47"/>
  <c r="BB1231" i="47"/>
  <c r="AZ1231" i="47"/>
  <c r="AX1231" i="47"/>
  <c r="AV1231" i="47"/>
  <c r="AT1231" i="47"/>
  <c r="AR1231" i="47"/>
  <c r="AP1231" i="47"/>
  <c r="BB1230" i="47"/>
  <c r="AZ1230" i="47"/>
  <c r="AX1230" i="47"/>
  <c r="AV1230" i="47"/>
  <c r="AT1230" i="47"/>
  <c r="AR1230" i="47"/>
  <c r="AP1230" i="47"/>
  <c r="BB1229" i="47"/>
  <c r="AZ1229" i="47"/>
  <c r="AX1229" i="47"/>
  <c r="AV1229" i="47"/>
  <c r="AT1229" i="47"/>
  <c r="AR1229" i="47"/>
  <c r="AP1229" i="47"/>
  <c r="BB1228" i="47"/>
  <c r="AZ1228" i="47"/>
  <c r="AX1228" i="47"/>
  <c r="AV1228" i="47"/>
  <c r="AT1228" i="47"/>
  <c r="AR1228" i="47"/>
  <c r="AP1228" i="47"/>
  <c r="BB1227" i="47"/>
  <c r="AZ1227" i="47"/>
  <c r="AX1227" i="47"/>
  <c r="AV1227" i="47"/>
  <c r="AT1227" i="47"/>
  <c r="AR1227" i="47"/>
  <c r="AP1227" i="47"/>
  <c r="BB1226" i="47"/>
  <c r="AZ1226" i="47"/>
  <c r="AX1226" i="47"/>
  <c r="AV1226" i="47"/>
  <c r="AT1226" i="47"/>
  <c r="AR1226" i="47"/>
  <c r="AP1226" i="47"/>
  <c r="BB1225" i="47"/>
  <c r="AZ1225" i="47"/>
  <c r="AX1225" i="47"/>
  <c r="AV1225" i="47"/>
  <c r="AT1225" i="47"/>
  <c r="AR1225" i="47"/>
  <c r="AP1225" i="47"/>
  <c r="BB1224" i="47"/>
  <c r="AZ1224" i="47"/>
  <c r="AX1224" i="47"/>
  <c r="AV1224" i="47"/>
  <c r="AT1224" i="47"/>
  <c r="AR1224" i="47"/>
  <c r="AP1224" i="47"/>
  <c r="BB1223" i="47"/>
  <c r="AZ1223" i="47"/>
  <c r="AX1223" i="47"/>
  <c r="AV1223" i="47"/>
  <c r="AT1223" i="47"/>
  <c r="AR1223" i="47"/>
  <c r="AP1223" i="47"/>
  <c r="BB1222" i="47"/>
  <c r="AZ1222" i="47"/>
  <c r="AX1222" i="47"/>
  <c r="AV1222" i="47"/>
  <c r="AT1222" i="47"/>
  <c r="AR1222" i="47"/>
  <c r="AP1222" i="47"/>
  <c r="BB1221" i="47"/>
  <c r="AZ1221" i="47"/>
  <c r="AX1221" i="47"/>
  <c r="AV1221" i="47"/>
  <c r="AT1221" i="47"/>
  <c r="AR1221" i="47"/>
  <c r="AP1221" i="47"/>
  <c r="BB1220" i="47"/>
  <c r="AZ1220" i="47"/>
  <c r="AX1220" i="47"/>
  <c r="AV1220" i="47"/>
  <c r="AT1220" i="47"/>
  <c r="AR1220" i="47"/>
  <c r="AP1220" i="47"/>
  <c r="BB1219" i="47"/>
  <c r="AZ1219" i="47"/>
  <c r="AX1219" i="47"/>
  <c r="AV1219" i="47"/>
  <c r="AT1219" i="47"/>
  <c r="AR1219" i="47"/>
  <c r="AP1219" i="47"/>
  <c r="BB1218" i="47"/>
  <c r="AZ1218" i="47"/>
  <c r="AX1218" i="47"/>
  <c r="AV1218" i="47"/>
  <c r="AT1218" i="47"/>
  <c r="AR1218" i="47"/>
  <c r="AP1218" i="47"/>
  <c r="BB1217" i="47"/>
  <c r="AZ1217" i="47"/>
  <c r="AX1217" i="47"/>
  <c r="AV1217" i="47"/>
  <c r="AT1217" i="47"/>
  <c r="AR1217" i="47"/>
  <c r="AP1217" i="47"/>
  <c r="BB1216" i="47"/>
  <c r="AZ1216" i="47"/>
  <c r="AX1216" i="47"/>
  <c r="AV1216" i="47"/>
  <c r="AT1216" i="47"/>
  <c r="AR1216" i="47"/>
  <c r="AP1216" i="47"/>
  <c r="BB1215" i="47"/>
  <c r="AZ1215" i="47"/>
  <c r="AX1215" i="47"/>
  <c r="AV1215" i="47"/>
  <c r="AT1215" i="47"/>
  <c r="AR1215" i="47"/>
  <c r="AP1215" i="47"/>
  <c r="BB1214" i="47"/>
  <c r="AZ1214" i="47"/>
  <c r="AX1214" i="47"/>
  <c r="AV1214" i="47"/>
  <c r="AT1214" i="47"/>
  <c r="AR1214" i="47"/>
  <c r="AP1214" i="47"/>
  <c r="BB1213" i="47"/>
  <c r="AZ1213" i="47"/>
  <c r="AX1213" i="47"/>
  <c r="AV1213" i="47"/>
  <c r="AT1213" i="47"/>
  <c r="AR1213" i="47"/>
  <c r="AP1213" i="47"/>
  <c r="BB1212" i="47"/>
  <c r="AZ1212" i="47"/>
  <c r="AX1212" i="47"/>
  <c r="AV1212" i="47"/>
  <c r="AT1212" i="47"/>
  <c r="AR1212" i="47"/>
  <c r="AP1212" i="47"/>
  <c r="BB1211" i="47"/>
  <c r="AZ1211" i="47"/>
  <c r="AX1211" i="47"/>
  <c r="AV1211" i="47"/>
  <c r="AT1211" i="47"/>
  <c r="AR1211" i="47"/>
  <c r="AP1211" i="47"/>
  <c r="BB1210" i="47"/>
  <c r="AZ1210" i="47"/>
  <c r="AX1210" i="47"/>
  <c r="AV1210" i="47"/>
  <c r="AT1210" i="47"/>
  <c r="AR1210" i="47"/>
  <c r="AP1210" i="47"/>
  <c r="BB1209" i="47"/>
  <c r="AZ1209" i="47"/>
  <c r="AX1209" i="47"/>
  <c r="AV1209" i="47"/>
  <c r="AT1209" i="47"/>
  <c r="AR1209" i="47"/>
  <c r="AP1209" i="47"/>
  <c r="BB1208" i="47"/>
  <c r="AZ1208" i="47"/>
  <c r="AX1208" i="47"/>
  <c r="AV1208" i="47"/>
  <c r="AT1208" i="47"/>
  <c r="AR1208" i="47"/>
  <c r="AP1208" i="47"/>
  <c r="BB1207" i="47"/>
  <c r="AZ1207" i="47"/>
  <c r="AX1207" i="47"/>
  <c r="AV1207" i="47"/>
  <c r="AT1207" i="47"/>
  <c r="AR1207" i="47"/>
  <c r="AP1207" i="47"/>
  <c r="BB1206" i="47"/>
  <c r="AZ1206" i="47"/>
  <c r="AX1206" i="47"/>
  <c r="AV1206" i="47"/>
  <c r="AT1206" i="47"/>
  <c r="AR1206" i="47"/>
  <c r="AP1206" i="47"/>
  <c r="BB1205" i="47"/>
  <c r="AZ1205" i="47"/>
  <c r="AX1205" i="47"/>
  <c r="AV1205" i="47"/>
  <c r="AT1205" i="47"/>
  <c r="AR1205" i="47"/>
  <c r="AP1205" i="47"/>
  <c r="BB1204" i="47"/>
  <c r="AZ1204" i="47"/>
  <c r="AX1204" i="47"/>
  <c r="AV1204" i="47"/>
  <c r="AT1204" i="47"/>
  <c r="AR1204" i="47"/>
  <c r="AP1204" i="47"/>
  <c r="BB1203" i="47"/>
  <c r="AZ1203" i="47"/>
  <c r="AX1203" i="47"/>
  <c r="AV1203" i="47"/>
  <c r="AT1203" i="47"/>
  <c r="AR1203" i="47"/>
  <c r="AP1203" i="47"/>
  <c r="BB1202" i="47"/>
  <c r="AZ1202" i="47"/>
  <c r="AX1202" i="47"/>
  <c r="AV1202" i="47"/>
  <c r="AT1202" i="47"/>
  <c r="AR1202" i="47"/>
  <c r="AP1202" i="47"/>
  <c r="BB1201" i="47"/>
  <c r="AZ1201" i="47"/>
  <c r="AX1201" i="47"/>
  <c r="AV1201" i="47"/>
  <c r="AT1201" i="47"/>
  <c r="AR1201" i="47"/>
  <c r="AP1201" i="47"/>
  <c r="BB1200" i="47"/>
  <c r="AZ1200" i="47"/>
  <c r="AX1200" i="47"/>
  <c r="AV1200" i="47"/>
  <c r="AT1200" i="47"/>
  <c r="AR1200" i="47"/>
  <c r="AP1200" i="47"/>
  <c r="BB1199" i="47"/>
  <c r="AZ1199" i="47"/>
  <c r="AX1199" i="47"/>
  <c r="AV1199" i="47"/>
  <c r="AT1199" i="47"/>
  <c r="AR1199" i="47"/>
  <c r="AP1199" i="47"/>
  <c r="BB1198" i="47"/>
  <c r="AZ1198" i="47"/>
  <c r="AX1198" i="47"/>
  <c r="AV1198" i="47"/>
  <c r="AT1198" i="47"/>
  <c r="AR1198" i="47"/>
  <c r="AP1198" i="47"/>
  <c r="BB1197" i="47"/>
  <c r="AZ1197" i="47"/>
  <c r="AX1197" i="47"/>
  <c r="AV1197" i="47"/>
  <c r="AT1197" i="47"/>
  <c r="AR1197" i="47"/>
  <c r="AP1197" i="47"/>
  <c r="BB1196" i="47"/>
  <c r="AZ1196" i="47"/>
  <c r="AX1196" i="47"/>
  <c r="AV1196" i="47"/>
  <c r="AT1196" i="47"/>
  <c r="AR1196" i="47"/>
  <c r="AP1196" i="47"/>
  <c r="BB1195" i="47"/>
  <c r="AZ1195" i="47"/>
  <c r="AX1195" i="47"/>
  <c r="AV1195" i="47"/>
  <c r="AT1195" i="47"/>
  <c r="AR1195" i="47"/>
  <c r="AP1195" i="47"/>
  <c r="BB1194" i="47"/>
  <c r="AZ1194" i="47"/>
  <c r="AX1194" i="47"/>
  <c r="AV1194" i="47"/>
  <c r="AT1194" i="47"/>
  <c r="AR1194" i="47"/>
  <c r="AP1194" i="47"/>
  <c r="BB1193" i="47"/>
  <c r="AZ1193" i="47"/>
  <c r="AX1193" i="47"/>
  <c r="AV1193" i="47"/>
  <c r="AT1193" i="47"/>
  <c r="AR1193" i="47"/>
  <c r="AP1193" i="47"/>
  <c r="BB1192" i="47"/>
  <c r="AZ1192" i="47"/>
  <c r="AX1192" i="47"/>
  <c r="AV1192" i="47"/>
  <c r="AT1192" i="47"/>
  <c r="AR1192" i="47"/>
  <c r="AP1192" i="47"/>
  <c r="BB1191" i="47"/>
  <c r="AZ1191" i="47"/>
  <c r="AX1191" i="47"/>
  <c r="AV1191" i="47"/>
  <c r="AT1191" i="47"/>
  <c r="AR1191" i="47"/>
  <c r="AP1191" i="47"/>
  <c r="BB1190" i="47"/>
  <c r="AZ1190" i="47"/>
  <c r="AX1190" i="47"/>
  <c r="AV1190" i="47"/>
  <c r="AT1190" i="47"/>
  <c r="AR1190" i="47"/>
  <c r="AP1190" i="47"/>
  <c r="BB1189" i="47"/>
  <c r="AZ1189" i="47"/>
  <c r="AX1189" i="47"/>
  <c r="AV1189" i="47"/>
  <c r="AT1189" i="47"/>
  <c r="AR1189" i="47"/>
  <c r="AP1189" i="47"/>
  <c r="BB1188" i="47"/>
  <c r="AZ1188" i="47"/>
  <c r="AX1188" i="47"/>
  <c r="AV1188" i="47"/>
  <c r="AT1188" i="47"/>
  <c r="AR1188" i="47"/>
  <c r="AP1188" i="47"/>
  <c r="BB1187" i="47"/>
  <c r="AZ1187" i="47"/>
  <c r="AX1187" i="47"/>
  <c r="AV1187" i="47"/>
  <c r="AT1187" i="47"/>
  <c r="AR1187" i="47"/>
  <c r="AP1187" i="47"/>
  <c r="BB1186" i="47"/>
  <c r="AZ1186" i="47"/>
  <c r="AX1186" i="47"/>
  <c r="AV1186" i="47"/>
  <c r="AT1186" i="47"/>
  <c r="AR1186" i="47"/>
  <c r="AP1186" i="47"/>
  <c r="BB1185" i="47"/>
  <c r="AZ1185" i="47"/>
  <c r="AX1185" i="47"/>
  <c r="AV1185" i="47"/>
  <c r="AT1185" i="47"/>
  <c r="AR1185" i="47"/>
  <c r="AP1185" i="47"/>
  <c r="BB1184" i="47"/>
  <c r="AZ1184" i="47"/>
  <c r="AX1184" i="47"/>
  <c r="AV1184" i="47"/>
  <c r="AT1184" i="47"/>
  <c r="AR1184" i="47"/>
  <c r="AP1184" i="47"/>
  <c r="BB1183" i="47"/>
  <c r="AZ1183" i="47"/>
  <c r="AX1183" i="47"/>
  <c r="AV1183" i="47"/>
  <c r="AT1183" i="47"/>
  <c r="AR1183" i="47"/>
  <c r="AP1183" i="47"/>
  <c r="BB1182" i="47"/>
  <c r="AZ1182" i="47"/>
  <c r="AX1182" i="47"/>
  <c r="AV1182" i="47"/>
  <c r="AT1182" i="47"/>
  <c r="AR1182" i="47"/>
  <c r="AP1182" i="47"/>
  <c r="BB1181" i="47"/>
  <c r="AZ1181" i="47"/>
  <c r="AX1181" i="47"/>
  <c r="AV1181" i="47"/>
  <c r="AT1181" i="47"/>
  <c r="AR1181" i="47"/>
  <c r="AP1181" i="47"/>
  <c r="BB1180" i="47"/>
  <c r="AZ1180" i="47"/>
  <c r="AX1180" i="47"/>
  <c r="AV1180" i="47"/>
  <c r="AT1180" i="47"/>
  <c r="AR1180" i="47"/>
  <c r="AP1180" i="47"/>
  <c r="BB1179" i="47"/>
  <c r="AZ1179" i="47"/>
  <c r="AX1179" i="47"/>
  <c r="AV1179" i="47"/>
  <c r="AT1179" i="47"/>
  <c r="AR1179" i="47"/>
  <c r="AP1179" i="47"/>
  <c r="BB1178" i="47"/>
  <c r="AZ1178" i="47"/>
  <c r="AX1178" i="47"/>
  <c r="AV1178" i="47"/>
  <c r="AT1178" i="47"/>
  <c r="AR1178" i="47"/>
  <c r="AP1178" i="47"/>
  <c r="BB1177" i="47"/>
  <c r="AZ1177" i="47"/>
  <c r="AX1177" i="47"/>
  <c r="AV1177" i="47"/>
  <c r="AT1177" i="47"/>
  <c r="AR1177" i="47"/>
  <c r="AP1177" i="47"/>
  <c r="BB1176" i="47"/>
  <c r="AZ1176" i="47"/>
  <c r="AX1176" i="47"/>
  <c r="AV1176" i="47"/>
  <c r="AT1176" i="47"/>
  <c r="AR1176" i="47"/>
  <c r="AP1176" i="47"/>
  <c r="BB1175" i="47"/>
  <c r="AZ1175" i="47"/>
  <c r="AX1175" i="47"/>
  <c r="AV1175" i="47"/>
  <c r="AT1175" i="47"/>
  <c r="AR1175" i="47"/>
  <c r="AP1175" i="47"/>
  <c r="BB1174" i="47"/>
  <c r="AZ1174" i="47"/>
  <c r="AX1174" i="47"/>
  <c r="AV1174" i="47"/>
  <c r="AT1174" i="47"/>
  <c r="AR1174" i="47"/>
  <c r="AP1174" i="47"/>
  <c r="BB1173" i="47"/>
  <c r="AZ1173" i="47"/>
  <c r="AX1173" i="47"/>
  <c r="AV1173" i="47"/>
  <c r="AT1173" i="47"/>
  <c r="AR1173" i="47"/>
  <c r="AP1173" i="47"/>
  <c r="BB1172" i="47"/>
  <c r="AZ1172" i="47"/>
  <c r="AX1172" i="47"/>
  <c r="AV1172" i="47"/>
  <c r="AT1172" i="47"/>
  <c r="AR1172" i="47"/>
  <c r="AP1172" i="47"/>
  <c r="BB1171" i="47"/>
  <c r="AZ1171" i="47"/>
  <c r="AX1171" i="47"/>
  <c r="AV1171" i="47"/>
  <c r="AT1171" i="47"/>
  <c r="AR1171" i="47"/>
  <c r="AP1171" i="47"/>
  <c r="BB1170" i="47"/>
  <c r="AZ1170" i="47"/>
  <c r="AX1170" i="47"/>
  <c r="AV1170" i="47"/>
  <c r="AT1170" i="47"/>
  <c r="AR1170" i="47"/>
  <c r="AP1170" i="47"/>
  <c r="BB1169" i="47"/>
  <c r="AZ1169" i="47"/>
  <c r="AX1169" i="47"/>
  <c r="AV1169" i="47"/>
  <c r="AT1169" i="47"/>
  <c r="AR1169" i="47"/>
  <c r="AP1169" i="47"/>
  <c r="BB1168" i="47"/>
  <c r="AZ1168" i="47"/>
  <c r="AX1168" i="47"/>
  <c r="AV1168" i="47"/>
  <c r="AT1168" i="47"/>
  <c r="AR1168" i="47"/>
  <c r="AP1168" i="47"/>
  <c r="BB1167" i="47"/>
  <c r="AZ1167" i="47"/>
  <c r="AX1167" i="47"/>
  <c r="AV1167" i="47"/>
  <c r="AT1167" i="47"/>
  <c r="AR1167" i="47"/>
  <c r="AP1167" i="47"/>
  <c r="BB1166" i="47"/>
  <c r="AZ1166" i="47"/>
  <c r="AX1166" i="47"/>
  <c r="AV1166" i="47"/>
  <c r="AT1166" i="47"/>
  <c r="AR1166" i="47"/>
  <c r="AP1166" i="47"/>
  <c r="BB1165" i="47"/>
  <c r="AZ1165" i="47"/>
  <c r="AX1165" i="47"/>
  <c r="AV1165" i="47"/>
  <c r="AT1165" i="47"/>
  <c r="AR1165" i="47"/>
  <c r="AP1165" i="47"/>
  <c r="BB1164" i="47"/>
  <c r="AZ1164" i="47"/>
  <c r="AX1164" i="47"/>
  <c r="AV1164" i="47"/>
  <c r="AT1164" i="47"/>
  <c r="AR1164" i="47"/>
  <c r="AP1164" i="47"/>
  <c r="BB1163" i="47"/>
  <c r="AZ1163" i="47"/>
  <c r="AX1163" i="47"/>
  <c r="AV1163" i="47"/>
  <c r="AT1163" i="47"/>
  <c r="AR1163" i="47"/>
  <c r="AP1163" i="47"/>
  <c r="BB1162" i="47"/>
  <c r="AZ1162" i="47"/>
  <c r="AX1162" i="47"/>
  <c r="AV1162" i="47"/>
  <c r="AT1162" i="47"/>
  <c r="AR1162" i="47"/>
  <c r="AP1162" i="47"/>
  <c r="BB1161" i="47"/>
  <c r="AZ1161" i="47"/>
  <c r="AX1161" i="47"/>
  <c r="AV1161" i="47"/>
  <c r="AT1161" i="47"/>
  <c r="AR1161" i="47"/>
  <c r="AP1161" i="47"/>
  <c r="BB1160" i="47"/>
  <c r="AZ1160" i="47"/>
  <c r="AX1160" i="47"/>
  <c r="AV1160" i="47"/>
  <c r="AT1160" i="47"/>
  <c r="AR1160" i="47"/>
  <c r="AP1160" i="47"/>
  <c r="BB1159" i="47"/>
  <c r="AZ1159" i="47"/>
  <c r="AX1159" i="47"/>
  <c r="AV1159" i="47"/>
  <c r="AT1159" i="47"/>
  <c r="AR1159" i="47"/>
  <c r="AP1159" i="47"/>
  <c r="BB1158" i="47"/>
  <c r="AZ1158" i="47"/>
  <c r="AX1158" i="47"/>
  <c r="AV1158" i="47"/>
  <c r="AT1158" i="47"/>
  <c r="AR1158" i="47"/>
  <c r="AP1158" i="47"/>
  <c r="BB1157" i="47"/>
  <c r="AZ1157" i="47"/>
  <c r="AX1157" i="47"/>
  <c r="AV1157" i="47"/>
  <c r="AT1157" i="47"/>
  <c r="AR1157" i="47"/>
  <c r="AP1157" i="47"/>
  <c r="BB1156" i="47"/>
  <c r="AZ1156" i="47"/>
  <c r="AX1156" i="47"/>
  <c r="AV1156" i="47"/>
  <c r="AT1156" i="47"/>
  <c r="AR1156" i="47"/>
  <c r="AP1156" i="47"/>
  <c r="BB1155" i="47"/>
  <c r="AZ1155" i="47"/>
  <c r="AX1155" i="47"/>
  <c r="AV1155" i="47"/>
  <c r="AT1155" i="47"/>
  <c r="AR1155" i="47"/>
  <c r="AP1155" i="47"/>
  <c r="BB1154" i="47"/>
  <c r="AZ1154" i="47"/>
  <c r="AX1154" i="47"/>
  <c r="AV1154" i="47"/>
  <c r="AT1154" i="47"/>
  <c r="AR1154" i="47"/>
  <c r="AP1154" i="47"/>
  <c r="BB1153" i="47"/>
  <c r="AZ1153" i="47"/>
  <c r="AX1153" i="47"/>
  <c r="AV1153" i="47"/>
  <c r="AT1153" i="47"/>
  <c r="AR1153" i="47"/>
  <c r="AP1153" i="47"/>
  <c r="BB1152" i="47"/>
  <c r="AZ1152" i="47"/>
  <c r="AX1152" i="47"/>
  <c r="AV1152" i="47"/>
  <c r="AT1152" i="47"/>
  <c r="AR1152" i="47"/>
  <c r="AP1152" i="47"/>
  <c r="BB1151" i="47"/>
  <c r="AZ1151" i="47"/>
  <c r="AX1151" i="47"/>
  <c r="AV1151" i="47"/>
  <c r="AT1151" i="47"/>
  <c r="AR1151" i="47"/>
  <c r="AP1151" i="47"/>
  <c r="BB1150" i="47"/>
  <c r="AZ1150" i="47"/>
  <c r="AX1150" i="47"/>
  <c r="AV1150" i="47"/>
  <c r="AT1150" i="47"/>
  <c r="AR1150" i="47"/>
  <c r="AP1150" i="47"/>
  <c r="BB1149" i="47"/>
  <c r="AZ1149" i="47"/>
  <c r="AX1149" i="47"/>
  <c r="AV1149" i="47"/>
  <c r="AT1149" i="47"/>
  <c r="AR1149" i="47"/>
  <c r="AP1149" i="47"/>
  <c r="BB1148" i="47"/>
  <c r="AZ1148" i="47"/>
  <c r="AX1148" i="47"/>
  <c r="AV1148" i="47"/>
  <c r="AT1148" i="47"/>
  <c r="AR1148" i="47"/>
  <c r="AP1148" i="47"/>
  <c r="BB1147" i="47"/>
  <c r="AZ1147" i="47"/>
  <c r="AX1147" i="47"/>
  <c r="AV1147" i="47"/>
  <c r="AT1147" i="47"/>
  <c r="AR1147" i="47"/>
  <c r="AP1147" i="47"/>
  <c r="BB1146" i="47"/>
  <c r="AZ1146" i="47"/>
  <c r="AX1146" i="47"/>
  <c r="AV1146" i="47"/>
  <c r="AT1146" i="47"/>
  <c r="AR1146" i="47"/>
  <c r="AP1146" i="47"/>
  <c r="BB1145" i="47"/>
  <c r="AZ1145" i="47"/>
  <c r="AX1145" i="47"/>
  <c r="AV1145" i="47"/>
  <c r="AT1145" i="47"/>
  <c r="AR1145" i="47"/>
  <c r="AP1145" i="47"/>
  <c r="BB1144" i="47"/>
  <c r="AZ1144" i="47"/>
  <c r="AX1144" i="47"/>
  <c r="AV1144" i="47"/>
  <c r="AT1144" i="47"/>
  <c r="AR1144" i="47"/>
  <c r="AP1144" i="47"/>
  <c r="BB1143" i="47"/>
  <c r="AZ1143" i="47"/>
  <c r="AX1143" i="47"/>
  <c r="AV1143" i="47"/>
  <c r="AT1143" i="47"/>
  <c r="AR1143" i="47"/>
  <c r="AP1143" i="47"/>
  <c r="BB1142" i="47"/>
  <c r="AZ1142" i="47"/>
  <c r="AX1142" i="47"/>
  <c r="AV1142" i="47"/>
  <c r="AT1142" i="47"/>
  <c r="AR1142" i="47"/>
  <c r="AP1142" i="47"/>
  <c r="BB1141" i="47"/>
  <c r="AZ1141" i="47"/>
  <c r="AX1141" i="47"/>
  <c r="AV1141" i="47"/>
  <c r="AT1141" i="47"/>
  <c r="AR1141" i="47"/>
  <c r="AP1141" i="47"/>
  <c r="BB1140" i="47"/>
  <c r="AZ1140" i="47"/>
  <c r="AX1140" i="47"/>
  <c r="AV1140" i="47"/>
  <c r="AT1140" i="47"/>
  <c r="AR1140" i="47"/>
  <c r="AP1140" i="47"/>
  <c r="BB1139" i="47"/>
  <c r="AZ1139" i="47"/>
  <c r="AX1139" i="47"/>
  <c r="AV1139" i="47"/>
  <c r="AT1139" i="47"/>
  <c r="AR1139" i="47"/>
  <c r="AP1139" i="47"/>
  <c r="BB1138" i="47"/>
  <c r="AZ1138" i="47"/>
  <c r="AX1138" i="47"/>
  <c r="AV1138" i="47"/>
  <c r="AT1138" i="47"/>
  <c r="AR1138" i="47"/>
  <c r="AP1138" i="47"/>
  <c r="BB1137" i="47"/>
  <c r="AZ1137" i="47"/>
  <c r="AX1137" i="47"/>
  <c r="AV1137" i="47"/>
  <c r="AT1137" i="47"/>
  <c r="AR1137" i="47"/>
  <c r="AP1137" i="47"/>
  <c r="BB1136" i="47"/>
  <c r="AZ1136" i="47"/>
  <c r="AX1136" i="47"/>
  <c r="AV1136" i="47"/>
  <c r="AT1136" i="47"/>
  <c r="AR1136" i="47"/>
  <c r="AP1136" i="47"/>
  <c r="BB1135" i="47"/>
  <c r="AZ1135" i="47"/>
  <c r="AX1135" i="47"/>
  <c r="AV1135" i="47"/>
  <c r="AT1135" i="47"/>
  <c r="AR1135" i="47"/>
  <c r="AP1135" i="47"/>
  <c r="BB1134" i="47"/>
  <c r="AZ1134" i="47"/>
  <c r="AX1134" i="47"/>
  <c r="AV1134" i="47"/>
  <c r="AT1134" i="47"/>
  <c r="AR1134" i="47"/>
  <c r="AP1134" i="47"/>
  <c r="BB1133" i="47"/>
  <c r="AZ1133" i="47"/>
  <c r="AX1133" i="47"/>
  <c r="AV1133" i="47"/>
  <c r="AT1133" i="47"/>
  <c r="AR1133" i="47"/>
  <c r="AP1133" i="47"/>
  <c r="BB1132" i="47"/>
  <c r="AZ1132" i="47"/>
  <c r="AX1132" i="47"/>
  <c r="AV1132" i="47"/>
  <c r="AT1132" i="47"/>
  <c r="AR1132" i="47"/>
  <c r="AP1132" i="47"/>
  <c r="BB1131" i="47"/>
  <c r="AZ1131" i="47"/>
  <c r="AX1131" i="47"/>
  <c r="AV1131" i="47"/>
  <c r="AT1131" i="47"/>
  <c r="AR1131" i="47"/>
  <c r="AP1131" i="47"/>
  <c r="BB1130" i="47"/>
  <c r="AZ1130" i="47"/>
  <c r="AX1130" i="47"/>
  <c r="AV1130" i="47"/>
  <c r="AT1130" i="47"/>
  <c r="AR1130" i="47"/>
  <c r="AP1130" i="47"/>
  <c r="BB1129" i="47"/>
  <c r="AZ1129" i="47"/>
  <c r="AX1129" i="47"/>
  <c r="AV1129" i="47"/>
  <c r="AT1129" i="47"/>
  <c r="AR1129" i="47"/>
  <c r="AP1129" i="47"/>
  <c r="BB1128" i="47"/>
  <c r="AZ1128" i="47"/>
  <c r="AX1128" i="47"/>
  <c r="AV1128" i="47"/>
  <c r="AT1128" i="47"/>
  <c r="AR1128" i="47"/>
  <c r="AP1128" i="47"/>
  <c r="BB1127" i="47"/>
  <c r="AZ1127" i="47"/>
  <c r="AX1127" i="47"/>
  <c r="AV1127" i="47"/>
  <c r="AT1127" i="47"/>
  <c r="AR1127" i="47"/>
  <c r="AP1127" i="47"/>
  <c r="BB1126" i="47"/>
  <c r="AZ1126" i="47"/>
  <c r="AX1126" i="47"/>
  <c r="AV1126" i="47"/>
  <c r="AT1126" i="47"/>
  <c r="AR1126" i="47"/>
  <c r="AP1126" i="47"/>
  <c r="BB1125" i="47"/>
  <c r="AZ1125" i="47"/>
  <c r="AX1125" i="47"/>
  <c r="AV1125" i="47"/>
  <c r="AT1125" i="47"/>
  <c r="AR1125" i="47"/>
  <c r="AP1125" i="47"/>
  <c r="BB1124" i="47"/>
  <c r="AZ1124" i="47"/>
  <c r="AX1124" i="47"/>
  <c r="AV1124" i="47"/>
  <c r="AT1124" i="47"/>
  <c r="AR1124" i="47"/>
  <c r="AP1124" i="47"/>
  <c r="BB1123" i="47"/>
  <c r="AZ1123" i="47"/>
  <c r="AX1123" i="47"/>
  <c r="AV1123" i="47"/>
  <c r="AT1123" i="47"/>
  <c r="AR1123" i="47"/>
  <c r="AP1123" i="47"/>
  <c r="BB1122" i="47"/>
  <c r="AZ1122" i="47"/>
  <c r="AX1122" i="47"/>
  <c r="AV1122" i="47"/>
  <c r="AT1122" i="47"/>
  <c r="AR1122" i="47"/>
  <c r="AP1122" i="47"/>
  <c r="BB1121" i="47"/>
  <c r="AZ1121" i="47"/>
  <c r="AX1121" i="47"/>
  <c r="AV1121" i="47"/>
  <c r="AT1121" i="47"/>
  <c r="AR1121" i="47"/>
  <c r="AP1121" i="47"/>
  <c r="BB1120" i="47"/>
  <c r="AZ1120" i="47"/>
  <c r="AX1120" i="47"/>
  <c r="AV1120" i="47"/>
  <c r="AT1120" i="47"/>
  <c r="AR1120" i="47"/>
  <c r="AP1120" i="47"/>
  <c r="BB1119" i="47"/>
  <c r="AZ1119" i="47"/>
  <c r="AX1119" i="47"/>
  <c r="AV1119" i="47"/>
  <c r="AT1119" i="47"/>
  <c r="AR1119" i="47"/>
  <c r="AP1119" i="47"/>
  <c r="BB1118" i="47"/>
  <c r="AZ1118" i="47"/>
  <c r="AX1118" i="47"/>
  <c r="AV1118" i="47"/>
  <c r="AT1118" i="47"/>
  <c r="AR1118" i="47"/>
  <c r="AP1118" i="47"/>
  <c r="BB1117" i="47"/>
  <c r="AZ1117" i="47"/>
  <c r="AX1117" i="47"/>
  <c r="AV1117" i="47"/>
  <c r="AT1117" i="47"/>
  <c r="AR1117" i="47"/>
  <c r="AP1117" i="47"/>
  <c r="BB1116" i="47"/>
  <c r="AZ1116" i="47"/>
  <c r="AX1116" i="47"/>
  <c r="AV1116" i="47"/>
  <c r="AT1116" i="47"/>
  <c r="AR1116" i="47"/>
  <c r="AP1116" i="47"/>
  <c r="BB1115" i="47"/>
  <c r="AZ1115" i="47"/>
  <c r="AX1115" i="47"/>
  <c r="AV1115" i="47"/>
  <c r="AT1115" i="47"/>
  <c r="AR1115" i="47"/>
  <c r="AP1115" i="47"/>
  <c r="BB1114" i="47"/>
  <c r="AZ1114" i="47"/>
  <c r="AX1114" i="47"/>
  <c r="AV1114" i="47"/>
  <c r="AT1114" i="47"/>
  <c r="AR1114" i="47"/>
  <c r="AP1114" i="47"/>
  <c r="BB1113" i="47"/>
  <c r="AZ1113" i="47"/>
  <c r="AX1113" i="47"/>
  <c r="AV1113" i="47"/>
  <c r="AT1113" i="47"/>
  <c r="AR1113" i="47"/>
  <c r="AP1113" i="47"/>
  <c r="BB1112" i="47"/>
  <c r="AZ1112" i="47"/>
  <c r="AX1112" i="47"/>
  <c r="AV1112" i="47"/>
  <c r="AT1112" i="47"/>
  <c r="AR1112" i="47"/>
  <c r="AP1112" i="47"/>
  <c r="BB1111" i="47"/>
  <c r="AZ1111" i="47"/>
  <c r="AX1111" i="47"/>
  <c r="AV1111" i="47"/>
  <c r="AT1111" i="47"/>
  <c r="AR1111" i="47"/>
  <c r="AP1111" i="47"/>
  <c r="BB1110" i="47"/>
  <c r="AZ1110" i="47"/>
  <c r="AX1110" i="47"/>
  <c r="AV1110" i="47"/>
  <c r="AT1110" i="47"/>
  <c r="AR1110" i="47"/>
  <c r="AP1110" i="47"/>
  <c r="BB1109" i="47"/>
  <c r="AZ1109" i="47"/>
  <c r="AX1109" i="47"/>
  <c r="AV1109" i="47"/>
  <c r="AT1109" i="47"/>
  <c r="AR1109" i="47"/>
  <c r="AP1109" i="47"/>
  <c r="BB1108" i="47"/>
  <c r="AZ1108" i="47"/>
  <c r="AX1108" i="47"/>
  <c r="AV1108" i="47"/>
  <c r="AT1108" i="47"/>
  <c r="AR1108" i="47"/>
  <c r="AP1108" i="47"/>
  <c r="BB1107" i="47"/>
  <c r="AZ1107" i="47"/>
  <c r="AX1107" i="47"/>
  <c r="AV1107" i="47"/>
  <c r="AT1107" i="47"/>
  <c r="AR1107" i="47"/>
  <c r="AP1107" i="47"/>
  <c r="BB1106" i="47"/>
  <c r="AZ1106" i="47"/>
  <c r="AX1106" i="47"/>
  <c r="AV1106" i="47"/>
  <c r="AT1106" i="47"/>
  <c r="AR1106" i="47"/>
  <c r="AP1106" i="47"/>
  <c r="BB1105" i="47"/>
  <c r="AZ1105" i="47"/>
  <c r="AX1105" i="47"/>
  <c r="AV1105" i="47"/>
  <c r="AT1105" i="47"/>
  <c r="AR1105" i="47"/>
  <c r="AP1105" i="47"/>
  <c r="BB1104" i="47"/>
  <c r="AZ1104" i="47"/>
  <c r="AX1104" i="47"/>
  <c r="AV1104" i="47"/>
  <c r="AT1104" i="47"/>
  <c r="AR1104" i="47"/>
  <c r="AP1104" i="47"/>
  <c r="BB1103" i="47"/>
  <c r="AZ1103" i="47"/>
  <c r="AX1103" i="47"/>
  <c r="AV1103" i="47"/>
  <c r="AT1103" i="47"/>
  <c r="AR1103" i="47"/>
  <c r="AP1103" i="47"/>
  <c r="BB1102" i="47"/>
  <c r="AZ1102" i="47"/>
  <c r="AX1102" i="47"/>
  <c r="AV1102" i="47"/>
  <c r="AT1102" i="47"/>
  <c r="AR1102" i="47"/>
  <c r="AP1102" i="47"/>
  <c r="BB1101" i="47"/>
  <c r="AZ1101" i="47"/>
  <c r="AX1101" i="47"/>
  <c r="AV1101" i="47"/>
  <c r="AT1101" i="47"/>
  <c r="AR1101" i="47"/>
  <c r="AP1101" i="47"/>
  <c r="BB1100" i="47"/>
  <c r="AZ1100" i="47"/>
  <c r="AX1100" i="47"/>
  <c r="AV1100" i="47"/>
  <c r="AT1100" i="47"/>
  <c r="AR1100" i="47"/>
  <c r="AP1100" i="47"/>
  <c r="BB1099" i="47"/>
  <c r="AZ1099" i="47"/>
  <c r="AX1099" i="47"/>
  <c r="AV1099" i="47"/>
  <c r="AT1099" i="47"/>
  <c r="AR1099" i="47"/>
  <c r="AP1099" i="47"/>
  <c r="BB1098" i="47"/>
  <c r="AZ1098" i="47"/>
  <c r="AX1098" i="47"/>
  <c r="AV1098" i="47"/>
  <c r="AT1098" i="47"/>
  <c r="AR1098" i="47"/>
  <c r="AP1098" i="47"/>
  <c r="BB1097" i="47"/>
  <c r="AZ1097" i="47"/>
  <c r="AX1097" i="47"/>
  <c r="AV1097" i="47"/>
  <c r="AT1097" i="47"/>
  <c r="AR1097" i="47"/>
  <c r="AP1097" i="47"/>
  <c r="BB1096" i="47"/>
  <c r="AZ1096" i="47"/>
  <c r="AX1096" i="47"/>
  <c r="AV1096" i="47"/>
  <c r="AT1096" i="47"/>
  <c r="AR1096" i="47"/>
  <c r="AP1096" i="47"/>
  <c r="BB1095" i="47"/>
  <c r="AZ1095" i="47"/>
  <c r="AX1095" i="47"/>
  <c r="AV1095" i="47"/>
  <c r="AT1095" i="47"/>
  <c r="AR1095" i="47"/>
  <c r="AP1095" i="47"/>
  <c r="BB1094" i="47"/>
  <c r="AZ1094" i="47"/>
  <c r="AX1094" i="47"/>
  <c r="AV1094" i="47"/>
  <c r="AT1094" i="47"/>
  <c r="AR1094" i="47"/>
  <c r="AP1094" i="47"/>
  <c r="BB1093" i="47"/>
  <c r="AZ1093" i="47"/>
  <c r="AX1093" i="47"/>
  <c r="AV1093" i="47"/>
  <c r="AT1093" i="47"/>
  <c r="AR1093" i="47"/>
  <c r="AP1093" i="47"/>
  <c r="BB1092" i="47"/>
  <c r="AZ1092" i="47"/>
  <c r="AX1092" i="47"/>
  <c r="AV1092" i="47"/>
  <c r="AT1092" i="47"/>
  <c r="AR1092" i="47"/>
  <c r="AP1092" i="47"/>
  <c r="BB1091" i="47"/>
  <c r="AZ1091" i="47"/>
  <c r="AX1091" i="47"/>
  <c r="AV1091" i="47"/>
  <c r="AT1091" i="47"/>
  <c r="AR1091" i="47"/>
  <c r="AP1091" i="47"/>
  <c r="BB1090" i="47"/>
  <c r="AZ1090" i="47"/>
  <c r="AX1090" i="47"/>
  <c r="AV1090" i="47"/>
  <c r="AT1090" i="47"/>
  <c r="AR1090" i="47"/>
  <c r="AP1090" i="47"/>
  <c r="BB1089" i="47"/>
  <c r="AZ1089" i="47"/>
  <c r="AX1089" i="47"/>
  <c r="AV1089" i="47"/>
  <c r="AT1089" i="47"/>
  <c r="AR1089" i="47"/>
  <c r="AP1089" i="47"/>
  <c r="BB1088" i="47"/>
  <c r="AZ1088" i="47"/>
  <c r="AX1088" i="47"/>
  <c r="AV1088" i="47"/>
  <c r="AT1088" i="47"/>
  <c r="AR1088" i="47"/>
  <c r="AP1088" i="47"/>
  <c r="BB1087" i="47"/>
  <c r="AZ1087" i="47"/>
  <c r="AX1087" i="47"/>
  <c r="AV1087" i="47"/>
  <c r="AT1087" i="47"/>
  <c r="AR1087" i="47"/>
  <c r="AP1087" i="47"/>
  <c r="BB1086" i="47"/>
  <c r="AZ1086" i="47"/>
  <c r="AX1086" i="47"/>
  <c r="AV1086" i="47"/>
  <c r="AT1086" i="47"/>
  <c r="AR1086" i="47"/>
  <c r="AP1086" i="47"/>
  <c r="BB1085" i="47"/>
  <c r="AZ1085" i="47"/>
  <c r="AX1085" i="47"/>
  <c r="AV1085" i="47"/>
  <c r="AT1085" i="47"/>
  <c r="AR1085" i="47"/>
  <c r="AP1085" i="47"/>
  <c r="BB1084" i="47"/>
  <c r="AZ1084" i="47"/>
  <c r="AX1084" i="47"/>
  <c r="AV1084" i="47"/>
  <c r="AT1084" i="47"/>
  <c r="AR1084" i="47"/>
  <c r="AP1084" i="47"/>
  <c r="BB1083" i="47"/>
  <c r="AZ1083" i="47"/>
  <c r="AX1083" i="47"/>
  <c r="AV1083" i="47"/>
  <c r="AT1083" i="47"/>
  <c r="AR1083" i="47"/>
  <c r="AP1083" i="47"/>
  <c r="BB1082" i="47"/>
  <c r="AZ1082" i="47"/>
  <c r="AX1082" i="47"/>
  <c r="AV1082" i="47"/>
  <c r="AT1082" i="47"/>
  <c r="AR1082" i="47"/>
  <c r="AP1082" i="47"/>
  <c r="BB1081" i="47"/>
  <c r="AZ1081" i="47"/>
  <c r="AX1081" i="47"/>
  <c r="AV1081" i="47"/>
  <c r="AT1081" i="47"/>
  <c r="AR1081" i="47"/>
  <c r="AP1081" i="47"/>
  <c r="BB1080" i="47"/>
  <c r="AZ1080" i="47"/>
  <c r="AX1080" i="47"/>
  <c r="AV1080" i="47"/>
  <c r="AT1080" i="47"/>
  <c r="AR1080" i="47"/>
  <c r="AP1080" i="47"/>
  <c r="BB1079" i="47"/>
  <c r="AZ1079" i="47"/>
  <c r="AX1079" i="47"/>
  <c r="AV1079" i="47"/>
  <c r="AT1079" i="47"/>
  <c r="AR1079" i="47"/>
  <c r="AP1079" i="47"/>
  <c r="BB1078" i="47"/>
  <c r="AZ1078" i="47"/>
  <c r="AX1078" i="47"/>
  <c r="AV1078" i="47"/>
  <c r="AT1078" i="47"/>
  <c r="AR1078" i="47"/>
  <c r="AP1078" i="47"/>
  <c r="BB1077" i="47"/>
  <c r="AZ1077" i="47"/>
  <c r="AX1077" i="47"/>
  <c r="AV1077" i="47"/>
  <c r="AT1077" i="47"/>
  <c r="AR1077" i="47"/>
  <c r="AP1077" i="47"/>
  <c r="BB1076" i="47"/>
  <c r="AZ1076" i="47"/>
  <c r="AX1076" i="47"/>
  <c r="AV1076" i="47"/>
  <c r="AT1076" i="47"/>
  <c r="AR1076" i="47"/>
  <c r="AP1076" i="47"/>
  <c r="BB1075" i="47"/>
  <c r="AZ1075" i="47"/>
  <c r="AX1075" i="47"/>
  <c r="AV1075" i="47"/>
  <c r="AT1075" i="47"/>
  <c r="AR1075" i="47"/>
  <c r="AP1075" i="47"/>
  <c r="BB1074" i="47"/>
  <c r="AZ1074" i="47"/>
  <c r="AX1074" i="47"/>
  <c r="AV1074" i="47"/>
  <c r="AT1074" i="47"/>
  <c r="AR1074" i="47"/>
  <c r="AP1074" i="47"/>
  <c r="BB1073" i="47"/>
  <c r="AZ1073" i="47"/>
  <c r="AX1073" i="47"/>
  <c r="AV1073" i="47"/>
  <c r="AT1073" i="47"/>
  <c r="AR1073" i="47"/>
  <c r="AP1073" i="47"/>
  <c r="BB1072" i="47"/>
  <c r="AZ1072" i="47"/>
  <c r="AX1072" i="47"/>
  <c r="AV1072" i="47"/>
  <c r="AT1072" i="47"/>
  <c r="AR1072" i="47"/>
  <c r="AP1072" i="47"/>
  <c r="BB1071" i="47"/>
  <c r="AZ1071" i="47"/>
  <c r="AX1071" i="47"/>
  <c r="AV1071" i="47"/>
  <c r="AT1071" i="47"/>
  <c r="AR1071" i="47"/>
  <c r="AP1071" i="47"/>
  <c r="BB1070" i="47"/>
  <c r="AZ1070" i="47"/>
  <c r="AX1070" i="47"/>
  <c r="AV1070" i="47"/>
  <c r="AT1070" i="47"/>
  <c r="AR1070" i="47"/>
  <c r="AP1070" i="47"/>
  <c r="BB1069" i="47"/>
  <c r="AZ1069" i="47"/>
  <c r="AX1069" i="47"/>
  <c r="AV1069" i="47"/>
  <c r="AT1069" i="47"/>
  <c r="AR1069" i="47"/>
  <c r="AP1069" i="47"/>
  <c r="BB1068" i="47"/>
  <c r="AZ1068" i="47"/>
  <c r="AX1068" i="47"/>
  <c r="AV1068" i="47"/>
  <c r="AT1068" i="47"/>
  <c r="AR1068" i="47"/>
  <c r="AP1068" i="47"/>
  <c r="BB1067" i="47"/>
  <c r="AZ1067" i="47"/>
  <c r="AX1067" i="47"/>
  <c r="AV1067" i="47"/>
  <c r="AT1067" i="47"/>
  <c r="AR1067" i="47"/>
  <c r="AP1067" i="47"/>
  <c r="BB1066" i="47"/>
  <c r="AZ1066" i="47"/>
  <c r="AX1066" i="47"/>
  <c r="AV1066" i="47"/>
  <c r="AT1066" i="47"/>
  <c r="AR1066" i="47"/>
  <c r="AP1066" i="47"/>
  <c r="BB1065" i="47"/>
  <c r="AZ1065" i="47"/>
  <c r="AX1065" i="47"/>
  <c r="AV1065" i="47"/>
  <c r="AT1065" i="47"/>
  <c r="AR1065" i="47"/>
  <c r="AP1065" i="47"/>
  <c r="BB1064" i="47"/>
  <c r="AZ1064" i="47"/>
  <c r="AX1064" i="47"/>
  <c r="AV1064" i="47"/>
  <c r="AT1064" i="47"/>
  <c r="AR1064" i="47"/>
  <c r="AP1064" i="47"/>
  <c r="BB1063" i="47"/>
  <c r="AZ1063" i="47"/>
  <c r="AX1063" i="47"/>
  <c r="AV1063" i="47"/>
  <c r="AT1063" i="47"/>
  <c r="AR1063" i="47"/>
  <c r="AP1063" i="47"/>
  <c r="BB1062" i="47"/>
  <c r="AZ1062" i="47"/>
  <c r="AX1062" i="47"/>
  <c r="AV1062" i="47"/>
  <c r="AT1062" i="47"/>
  <c r="AR1062" i="47"/>
  <c r="AP1062" i="47"/>
  <c r="BB1061" i="47"/>
  <c r="AZ1061" i="47"/>
  <c r="AX1061" i="47"/>
  <c r="AV1061" i="47"/>
  <c r="AT1061" i="47"/>
  <c r="AR1061" i="47"/>
  <c r="AP1061" i="47"/>
  <c r="BB1060" i="47"/>
  <c r="AZ1060" i="47"/>
  <c r="AX1060" i="47"/>
  <c r="AV1060" i="47"/>
  <c r="AT1060" i="47"/>
  <c r="AR1060" i="47"/>
  <c r="AP1060" i="47"/>
  <c r="BB1059" i="47"/>
  <c r="AZ1059" i="47"/>
  <c r="AX1059" i="47"/>
  <c r="AV1059" i="47"/>
  <c r="AT1059" i="47"/>
  <c r="AR1059" i="47"/>
  <c r="AP1059" i="47"/>
  <c r="BB1058" i="47"/>
  <c r="AZ1058" i="47"/>
  <c r="AX1058" i="47"/>
  <c r="AV1058" i="47"/>
  <c r="AT1058" i="47"/>
  <c r="AR1058" i="47"/>
  <c r="AP1058" i="47"/>
  <c r="BB1057" i="47"/>
  <c r="AZ1057" i="47"/>
  <c r="AX1057" i="47"/>
  <c r="AV1057" i="47"/>
  <c r="AT1057" i="47"/>
  <c r="AR1057" i="47"/>
  <c r="AP1057" i="47"/>
  <c r="BB1056" i="47"/>
  <c r="AZ1056" i="47"/>
  <c r="AX1056" i="47"/>
  <c r="AV1056" i="47"/>
  <c r="AT1056" i="47"/>
  <c r="AR1056" i="47"/>
  <c r="AP1056" i="47"/>
  <c r="BB1055" i="47"/>
  <c r="AZ1055" i="47"/>
  <c r="AX1055" i="47"/>
  <c r="AV1055" i="47"/>
  <c r="AT1055" i="47"/>
  <c r="AR1055" i="47"/>
  <c r="AP1055" i="47"/>
  <c r="BB1054" i="47"/>
  <c r="AZ1054" i="47"/>
  <c r="AX1054" i="47"/>
  <c r="AV1054" i="47"/>
  <c r="AT1054" i="47"/>
  <c r="AR1054" i="47"/>
  <c r="AP1054" i="47"/>
  <c r="BB1053" i="47"/>
  <c r="AZ1053" i="47"/>
  <c r="AX1053" i="47"/>
  <c r="AV1053" i="47"/>
  <c r="AT1053" i="47"/>
  <c r="AR1053" i="47"/>
  <c r="AP1053" i="47"/>
  <c r="BB1052" i="47"/>
  <c r="AZ1052" i="47"/>
  <c r="AX1052" i="47"/>
  <c r="AV1052" i="47"/>
  <c r="AT1052" i="47"/>
  <c r="AR1052" i="47"/>
  <c r="AP1052" i="47"/>
  <c r="BB1051" i="47"/>
  <c r="AZ1051" i="47"/>
  <c r="AX1051" i="47"/>
  <c r="AV1051" i="47"/>
  <c r="AT1051" i="47"/>
  <c r="AR1051" i="47"/>
  <c r="AP1051" i="47"/>
  <c r="BB1050" i="47"/>
  <c r="AZ1050" i="47"/>
  <c r="AX1050" i="47"/>
  <c r="AV1050" i="47"/>
  <c r="AT1050" i="47"/>
  <c r="AR1050" i="47"/>
  <c r="AP1050" i="47"/>
  <c r="BB1049" i="47"/>
  <c r="AZ1049" i="47"/>
  <c r="AX1049" i="47"/>
  <c r="AV1049" i="47"/>
  <c r="AT1049" i="47"/>
  <c r="AR1049" i="47"/>
  <c r="AP1049" i="47"/>
  <c r="BB1048" i="47"/>
  <c r="AZ1048" i="47"/>
  <c r="AX1048" i="47"/>
  <c r="AV1048" i="47"/>
  <c r="AT1048" i="47"/>
  <c r="AR1048" i="47"/>
  <c r="AP1048" i="47"/>
  <c r="BB1047" i="47"/>
  <c r="AZ1047" i="47"/>
  <c r="AX1047" i="47"/>
  <c r="AV1047" i="47"/>
  <c r="AT1047" i="47"/>
  <c r="AR1047" i="47"/>
  <c r="AP1047" i="47"/>
  <c r="BB1046" i="47"/>
  <c r="AZ1046" i="47"/>
  <c r="AX1046" i="47"/>
  <c r="AV1046" i="47"/>
  <c r="AT1046" i="47"/>
  <c r="AR1046" i="47"/>
  <c r="AP1046" i="47"/>
  <c r="BB1045" i="47"/>
  <c r="AZ1045" i="47"/>
  <c r="AX1045" i="47"/>
  <c r="AV1045" i="47"/>
  <c r="AT1045" i="47"/>
  <c r="AR1045" i="47"/>
  <c r="AP1045" i="47"/>
  <c r="BB1044" i="47"/>
  <c r="AZ1044" i="47"/>
  <c r="AX1044" i="47"/>
  <c r="AV1044" i="47"/>
  <c r="AT1044" i="47"/>
  <c r="AR1044" i="47"/>
  <c r="AP1044" i="47"/>
  <c r="BB1043" i="47"/>
  <c r="AZ1043" i="47"/>
  <c r="AX1043" i="47"/>
  <c r="AV1043" i="47"/>
  <c r="AT1043" i="47"/>
  <c r="AR1043" i="47"/>
  <c r="AP1043" i="47"/>
  <c r="BB1042" i="47"/>
  <c r="AZ1042" i="47"/>
  <c r="AX1042" i="47"/>
  <c r="AV1042" i="47"/>
  <c r="AT1042" i="47"/>
  <c r="AR1042" i="47"/>
  <c r="AP1042" i="47"/>
  <c r="BB1041" i="47"/>
  <c r="AZ1041" i="47"/>
  <c r="AX1041" i="47"/>
  <c r="AV1041" i="47"/>
  <c r="AT1041" i="47"/>
  <c r="AR1041" i="47"/>
  <c r="AP1041" i="47"/>
  <c r="BB1040" i="47"/>
  <c r="AZ1040" i="47"/>
  <c r="AX1040" i="47"/>
  <c r="AV1040" i="47"/>
  <c r="AT1040" i="47"/>
  <c r="AR1040" i="47"/>
  <c r="AP1040" i="47"/>
  <c r="BB1039" i="47"/>
  <c r="AZ1039" i="47"/>
  <c r="AX1039" i="47"/>
  <c r="AV1039" i="47"/>
  <c r="AT1039" i="47"/>
  <c r="AR1039" i="47"/>
  <c r="AP1039" i="47"/>
  <c r="BB1038" i="47"/>
  <c r="AZ1038" i="47"/>
  <c r="AX1038" i="47"/>
  <c r="AV1038" i="47"/>
  <c r="AT1038" i="47"/>
  <c r="AR1038" i="47"/>
  <c r="AP1038" i="47"/>
  <c r="BB1037" i="47"/>
  <c r="AZ1037" i="47"/>
  <c r="AX1037" i="47"/>
  <c r="AV1037" i="47"/>
  <c r="AT1037" i="47"/>
  <c r="AR1037" i="47"/>
  <c r="AP1037" i="47"/>
  <c r="BB1036" i="47"/>
  <c r="AZ1036" i="47"/>
  <c r="AX1036" i="47"/>
  <c r="AV1036" i="47"/>
  <c r="AT1036" i="47"/>
  <c r="AR1036" i="47"/>
  <c r="AP1036" i="47"/>
  <c r="BB1035" i="47"/>
  <c r="AZ1035" i="47"/>
  <c r="AX1035" i="47"/>
  <c r="AV1035" i="47"/>
  <c r="AT1035" i="47"/>
  <c r="AR1035" i="47"/>
  <c r="AP1035" i="47"/>
  <c r="BB1034" i="47"/>
  <c r="AZ1034" i="47"/>
  <c r="AX1034" i="47"/>
  <c r="AV1034" i="47"/>
  <c r="AT1034" i="47"/>
  <c r="AR1034" i="47"/>
  <c r="AP1034" i="47"/>
  <c r="BB1033" i="47"/>
  <c r="AZ1033" i="47"/>
  <c r="AX1033" i="47"/>
  <c r="AV1033" i="47"/>
  <c r="AT1033" i="47"/>
  <c r="AR1033" i="47"/>
  <c r="AP1033" i="47"/>
  <c r="BB1032" i="47"/>
  <c r="AZ1032" i="47"/>
  <c r="AX1032" i="47"/>
  <c r="AV1032" i="47"/>
  <c r="AT1032" i="47"/>
  <c r="AR1032" i="47"/>
  <c r="AP1032" i="47"/>
  <c r="BB1031" i="47"/>
  <c r="AZ1031" i="47"/>
  <c r="AX1031" i="47"/>
  <c r="AV1031" i="47"/>
  <c r="AT1031" i="47"/>
  <c r="AR1031" i="47"/>
  <c r="AP1031" i="47"/>
  <c r="BB1030" i="47"/>
  <c r="AZ1030" i="47"/>
  <c r="AX1030" i="47"/>
  <c r="AV1030" i="47"/>
  <c r="AT1030" i="47"/>
  <c r="AR1030" i="47"/>
  <c r="AP1030" i="47"/>
  <c r="BB1029" i="47"/>
  <c r="AZ1029" i="47"/>
  <c r="AX1029" i="47"/>
  <c r="AV1029" i="47"/>
  <c r="AT1029" i="47"/>
  <c r="AR1029" i="47"/>
  <c r="AP1029" i="47"/>
  <c r="BB1028" i="47"/>
  <c r="AZ1028" i="47"/>
  <c r="AX1028" i="47"/>
  <c r="AV1028" i="47"/>
  <c r="AT1028" i="47"/>
  <c r="AR1028" i="47"/>
  <c r="AP1028" i="47"/>
  <c r="BB1027" i="47"/>
  <c r="AZ1027" i="47"/>
  <c r="AX1027" i="47"/>
  <c r="AV1027" i="47"/>
  <c r="AT1027" i="47"/>
  <c r="AR1027" i="47"/>
  <c r="AP1027" i="47"/>
  <c r="BB1026" i="47"/>
  <c r="AZ1026" i="47"/>
  <c r="AX1026" i="47"/>
  <c r="AV1026" i="47"/>
  <c r="AT1026" i="47"/>
  <c r="AR1026" i="47"/>
  <c r="AP1026" i="47"/>
  <c r="BB1025" i="47"/>
  <c r="AZ1025" i="47"/>
  <c r="AX1025" i="47"/>
  <c r="AV1025" i="47"/>
  <c r="AT1025" i="47"/>
  <c r="AR1025" i="47"/>
  <c r="AP1025" i="47"/>
  <c r="BB1024" i="47"/>
  <c r="AZ1024" i="47"/>
  <c r="AX1024" i="47"/>
  <c r="AV1024" i="47"/>
  <c r="AT1024" i="47"/>
  <c r="AR1024" i="47"/>
  <c r="AP1024" i="47"/>
  <c r="BB1023" i="47"/>
  <c r="AZ1023" i="47"/>
  <c r="AX1023" i="47"/>
  <c r="AV1023" i="47"/>
  <c r="AT1023" i="47"/>
  <c r="AR1023" i="47"/>
  <c r="AP1023" i="47"/>
  <c r="BB1022" i="47"/>
  <c r="AZ1022" i="47"/>
  <c r="AX1022" i="47"/>
  <c r="AV1022" i="47"/>
  <c r="AT1022" i="47"/>
  <c r="AR1022" i="47"/>
  <c r="AP1022" i="47"/>
  <c r="BB1021" i="47"/>
  <c r="AZ1021" i="47"/>
  <c r="AX1021" i="47"/>
  <c r="AV1021" i="47"/>
  <c r="AT1021" i="47"/>
  <c r="AR1021" i="47"/>
  <c r="AP1021" i="47"/>
  <c r="BB1020" i="47"/>
  <c r="AZ1020" i="47"/>
  <c r="AX1020" i="47"/>
  <c r="AV1020" i="47"/>
  <c r="AT1020" i="47"/>
  <c r="AR1020" i="47"/>
  <c r="AP1020" i="47"/>
  <c r="BB1019" i="47"/>
  <c r="AZ1019" i="47"/>
  <c r="AX1019" i="47"/>
  <c r="AV1019" i="47"/>
  <c r="AT1019" i="47"/>
  <c r="AR1019" i="47"/>
  <c r="AP1019" i="47"/>
  <c r="BB1018" i="47"/>
  <c r="AZ1018" i="47"/>
  <c r="AX1018" i="47"/>
  <c r="AV1018" i="47"/>
  <c r="AT1018" i="47"/>
  <c r="AR1018" i="47"/>
  <c r="AP1018" i="47"/>
  <c r="BB1017" i="47"/>
  <c r="AZ1017" i="47"/>
  <c r="AX1017" i="47"/>
  <c r="AV1017" i="47"/>
  <c r="AT1017" i="47"/>
  <c r="AR1017" i="47"/>
  <c r="AP1017" i="47"/>
  <c r="BB1016" i="47"/>
  <c r="AZ1016" i="47"/>
  <c r="AX1016" i="47"/>
  <c r="AV1016" i="47"/>
  <c r="AT1016" i="47"/>
  <c r="AR1016" i="47"/>
  <c r="AP1016" i="47"/>
  <c r="BB1015" i="47"/>
  <c r="AZ1015" i="47"/>
  <c r="AX1015" i="47"/>
  <c r="AV1015" i="47"/>
  <c r="AT1015" i="47"/>
  <c r="AR1015" i="47"/>
  <c r="AP1015" i="47"/>
  <c r="BB1014" i="47"/>
  <c r="AZ1014" i="47"/>
  <c r="AX1014" i="47"/>
  <c r="AV1014" i="47"/>
  <c r="AT1014" i="47"/>
  <c r="AR1014" i="47"/>
  <c r="AP1014" i="47"/>
  <c r="BB1013" i="47"/>
  <c r="AZ1013" i="47"/>
  <c r="AX1013" i="47"/>
  <c r="AV1013" i="47"/>
  <c r="AT1013" i="47"/>
  <c r="AR1013" i="47"/>
  <c r="AP1013" i="47"/>
  <c r="BB1012" i="47"/>
  <c r="AZ1012" i="47"/>
  <c r="AX1012" i="47"/>
  <c r="AV1012" i="47"/>
  <c r="AT1012" i="47"/>
  <c r="AR1012" i="47"/>
  <c r="AP1012" i="47"/>
  <c r="BB1011" i="47"/>
  <c r="AZ1011" i="47"/>
  <c r="AX1011" i="47"/>
  <c r="AV1011" i="47"/>
  <c r="AT1011" i="47"/>
  <c r="AR1011" i="47"/>
  <c r="AP1011" i="47"/>
  <c r="BB1010" i="47"/>
  <c r="AZ1010" i="47"/>
  <c r="AX1010" i="47"/>
  <c r="AV1010" i="47"/>
  <c r="AT1010" i="47"/>
  <c r="AR1010" i="47"/>
  <c r="AP1010" i="47"/>
  <c r="BB1009" i="47"/>
  <c r="AZ1009" i="47"/>
  <c r="AX1009" i="47"/>
  <c r="AV1009" i="47"/>
  <c r="AT1009" i="47"/>
  <c r="AR1009" i="47"/>
  <c r="AP1009" i="47"/>
  <c r="BB1008" i="47"/>
  <c r="AZ1008" i="47"/>
  <c r="AX1008" i="47"/>
  <c r="AV1008" i="47"/>
  <c r="AT1008" i="47"/>
  <c r="AR1008" i="47"/>
  <c r="AP1008" i="47"/>
  <c r="BB1007" i="47"/>
  <c r="AZ1007" i="47"/>
  <c r="AX1007" i="47"/>
  <c r="AV1007" i="47"/>
  <c r="AT1007" i="47"/>
  <c r="AR1007" i="47"/>
  <c r="AP1007" i="47"/>
  <c r="BB1006" i="47"/>
  <c r="AZ1006" i="47"/>
  <c r="AX1006" i="47"/>
  <c r="AV1006" i="47"/>
  <c r="AT1006" i="47"/>
  <c r="AR1006" i="47"/>
  <c r="AP1006" i="47"/>
  <c r="BB1005" i="47"/>
  <c r="AZ1005" i="47"/>
  <c r="AX1005" i="47"/>
  <c r="AV1005" i="47"/>
  <c r="AT1005" i="47"/>
  <c r="AR1005" i="47"/>
  <c r="AP1005" i="47"/>
  <c r="BB1004" i="47"/>
  <c r="AZ1004" i="47"/>
  <c r="AX1004" i="47"/>
  <c r="AV1004" i="47"/>
  <c r="AT1004" i="47"/>
  <c r="AR1004" i="47"/>
  <c r="AP1004" i="47"/>
  <c r="BB1003" i="47"/>
  <c r="AZ1003" i="47"/>
  <c r="AX1003" i="47"/>
  <c r="AV1003" i="47"/>
  <c r="AT1003" i="47"/>
  <c r="AR1003" i="47"/>
  <c r="AP1003" i="47"/>
  <c r="BB1002" i="47"/>
  <c r="AZ1002" i="47"/>
  <c r="AX1002" i="47"/>
  <c r="AV1002" i="47"/>
  <c r="AT1002" i="47"/>
  <c r="AR1002" i="47"/>
  <c r="AP1002" i="47"/>
  <c r="BB1001" i="47"/>
  <c r="AZ1001" i="47"/>
  <c r="AX1001" i="47"/>
  <c r="AV1001" i="47"/>
  <c r="AT1001" i="47"/>
  <c r="AR1001" i="47"/>
  <c r="AP1001" i="47"/>
  <c r="BB1000" i="47"/>
  <c r="AZ1000" i="47"/>
  <c r="AX1000" i="47"/>
  <c r="AV1000" i="47"/>
  <c r="AT1000" i="47"/>
  <c r="AR1000" i="47"/>
  <c r="AP1000" i="47"/>
  <c r="BB999" i="47"/>
  <c r="AZ999" i="47"/>
  <c r="AX999" i="47"/>
  <c r="AV999" i="47"/>
  <c r="AT999" i="47"/>
  <c r="AR999" i="47"/>
  <c r="AP999" i="47"/>
  <c r="BB998" i="47"/>
  <c r="AZ998" i="47"/>
  <c r="AX998" i="47"/>
  <c r="AV998" i="47"/>
  <c r="AT998" i="47"/>
  <c r="AR998" i="47"/>
  <c r="AP998" i="47"/>
  <c r="BB997" i="47"/>
  <c r="AZ997" i="47"/>
  <c r="AX997" i="47"/>
  <c r="AV997" i="47"/>
  <c r="AT997" i="47"/>
  <c r="AR997" i="47"/>
  <c r="AP997" i="47"/>
  <c r="BB996" i="47"/>
  <c r="AZ996" i="47"/>
  <c r="AX996" i="47"/>
  <c r="AV996" i="47"/>
  <c r="AT996" i="47"/>
  <c r="AR996" i="47"/>
  <c r="AP996" i="47"/>
  <c r="BB995" i="47"/>
  <c r="AZ995" i="47"/>
  <c r="AX995" i="47"/>
  <c r="AV995" i="47"/>
  <c r="AT995" i="47"/>
  <c r="AR995" i="47"/>
  <c r="AP995" i="47"/>
  <c r="BB994" i="47"/>
  <c r="AZ994" i="47"/>
  <c r="AX994" i="47"/>
  <c r="AV994" i="47"/>
  <c r="AT994" i="47"/>
  <c r="AR994" i="47"/>
  <c r="AP994" i="47"/>
  <c r="BB993" i="47"/>
  <c r="AZ993" i="47"/>
  <c r="AX993" i="47"/>
  <c r="AV993" i="47"/>
  <c r="AT993" i="47"/>
  <c r="AR993" i="47"/>
  <c r="AP993" i="47"/>
  <c r="BB992" i="47"/>
  <c r="AZ992" i="47"/>
  <c r="AX992" i="47"/>
  <c r="AV992" i="47"/>
  <c r="AT992" i="47"/>
  <c r="AR992" i="47"/>
  <c r="AP992" i="47"/>
  <c r="BB991" i="47"/>
  <c r="AZ991" i="47"/>
  <c r="AX991" i="47"/>
  <c r="AV991" i="47"/>
  <c r="AT991" i="47"/>
  <c r="AR991" i="47"/>
  <c r="AP991" i="47"/>
  <c r="BB990" i="47"/>
  <c r="AZ990" i="47"/>
  <c r="AX990" i="47"/>
  <c r="AV990" i="47"/>
  <c r="AT990" i="47"/>
  <c r="AR990" i="47"/>
  <c r="AP990" i="47"/>
  <c r="BB989" i="47"/>
  <c r="AZ989" i="47"/>
  <c r="AX989" i="47"/>
  <c r="AV989" i="47"/>
  <c r="AT989" i="47"/>
  <c r="AR989" i="47"/>
  <c r="AP989" i="47"/>
  <c r="BB988" i="47"/>
  <c r="AZ988" i="47"/>
  <c r="AX988" i="47"/>
  <c r="AV988" i="47"/>
  <c r="AT988" i="47"/>
  <c r="AR988" i="47"/>
  <c r="AP988" i="47"/>
  <c r="BB987" i="47"/>
  <c r="AZ987" i="47"/>
  <c r="AX987" i="47"/>
  <c r="AV987" i="47"/>
  <c r="AT987" i="47"/>
  <c r="AR987" i="47"/>
  <c r="AP987" i="47"/>
  <c r="BB986" i="47"/>
  <c r="AZ986" i="47"/>
  <c r="AX986" i="47"/>
  <c r="AV986" i="47"/>
  <c r="AT986" i="47"/>
  <c r="AR986" i="47"/>
  <c r="AP986" i="47"/>
  <c r="BB985" i="47"/>
  <c r="AZ985" i="47"/>
  <c r="AX985" i="47"/>
  <c r="AV985" i="47"/>
  <c r="AT985" i="47"/>
  <c r="AR985" i="47"/>
  <c r="AP985" i="47"/>
  <c r="BB984" i="47"/>
  <c r="AZ984" i="47"/>
  <c r="AX984" i="47"/>
  <c r="AV984" i="47"/>
  <c r="AT984" i="47"/>
  <c r="AR984" i="47"/>
  <c r="AP984" i="47"/>
  <c r="BB983" i="47"/>
  <c r="AZ983" i="47"/>
  <c r="AX983" i="47"/>
  <c r="AV983" i="47"/>
  <c r="AT983" i="47"/>
  <c r="AR983" i="47"/>
  <c r="AP983" i="47"/>
  <c r="BB982" i="47"/>
  <c r="AZ982" i="47"/>
  <c r="AX982" i="47"/>
  <c r="AV982" i="47"/>
  <c r="AT982" i="47"/>
  <c r="AR982" i="47"/>
  <c r="AP982" i="47"/>
  <c r="BB981" i="47"/>
  <c r="AZ981" i="47"/>
  <c r="AX981" i="47"/>
  <c r="AV981" i="47"/>
  <c r="AT981" i="47"/>
  <c r="AR981" i="47"/>
  <c r="AP981" i="47"/>
  <c r="BB980" i="47"/>
  <c r="AZ980" i="47"/>
  <c r="AX980" i="47"/>
  <c r="AV980" i="47"/>
  <c r="AT980" i="47"/>
  <c r="AR980" i="47"/>
  <c r="AP980" i="47"/>
  <c r="BB979" i="47"/>
  <c r="AZ979" i="47"/>
  <c r="AX979" i="47"/>
  <c r="AV979" i="47"/>
  <c r="AT979" i="47"/>
  <c r="AR979" i="47"/>
  <c r="AP979" i="47"/>
  <c r="BB978" i="47"/>
  <c r="AZ978" i="47"/>
  <c r="AX978" i="47"/>
  <c r="AV978" i="47"/>
  <c r="AT978" i="47"/>
  <c r="AR978" i="47"/>
  <c r="AP978" i="47"/>
  <c r="BB977" i="47"/>
  <c r="AZ977" i="47"/>
  <c r="AX977" i="47"/>
  <c r="AV977" i="47"/>
  <c r="AT977" i="47"/>
  <c r="AR977" i="47"/>
  <c r="AP977" i="47"/>
  <c r="BB976" i="47"/>
  <c r="AZ976" i="47"/>
  <c r="AX976" i="47"/>
  <c r="AV976" i="47"/>
  <c r="AT976" i="47"/>
  <c r="AR976" i="47"/>
  <c r="AP976" i="47"/>
  <c r="BB975" i="47"/>
  <c r="AZ975" i="47"/>
  <c r="AX975" i="47"/>
  <c r="AV975" i="47"/>
  <c r="AT975" i="47"/>
  <c r="AR975" i="47"/>
  <c r="AP975" i="47"/>
  <c r="BB974" i="47"/>
  <c r="AZ974" i="47"/>
  <c r="AX974" i="47"/>
  <c r="AV974" i="47"/>
  <c r="AT974" i="47"/>
  <c r="AR974" i="47"/>
  <c r="AP974" i="47"/>
  <c r="BB973" i="47"/>
  <c r="AZ973" i="47"/>
  <c r="AX973" i="47"/>
  <c r="AV973" i="47"/>
  <c r="AT973" i="47"/>
  <c r="AR973" i="47"/>
  <c r="AP973" i="47"/>
  <c r="BB972" i="47"/>
  <c r="AZ972" i="47"/>
  <c r="AX972" i="47"/>
  <c r="AV972" i="47"/>
  <c r="AT972" i="47"/>
  <c r="AR972" i="47"/>
  <c r="AP972" i="47"/>
  <c r="BB971" i="47"/>
  <c r="AZ971" i="47"/>
  <c r="AX971" i="47"/>
  <c r="AV971" i="47"/>
  <c r="AT971" i="47"/>
  <c r="AR971" i="47"/>
  <c r="AP971" i="47"/>
  <c r="BB970" i="47"/>
  <c r="AZ970" i="47"/>
  <c r="AX970" i="47"/>
  <c r="AV970" i="47"/>
  <c r="AT970" i="47"/>
  <c r="AR970" i="47"/>
  <c r="AP970" i="47"/>
  <c r="BB969" i="47"/>
  <c r="AZ969" i="47"/>
  <c r="AX969" i="47"/>
  <c r="AV969" i="47"/>
  <c r="AT969" i="47"/>
  <c r="AR969" i="47"/>
  <c r="AP969" i="47"/>
  <c r="BB968" i="47"/>
  <c r="AZ968" i="47"/>
  <c r="AX968" i="47"/>
  <c r="AV968" i="47"/>
  <c r="AT968" i="47"/>
  <c r="AR968" i="47"/>
  <c r="AP968" i="47"/>
  <c r="BB967" i="47"/>
  <c r="AZ967" i="47"/>
  <c r="AX967" i="47"/>
  <c r="AV967" i="47"/>
  <c r="AT967" i="47"/>
  <c r="AR967" i="47"/>
  <c r="AP967" i="47"/>
  <c r="BB966" i="47"/>
  <c r="AZ966" i="47"/>
  <c r="AX966" i="47"/>
  <c r="AV966" i="47"/>
  <c r="AT966" i="47"/>
  <c r="AR966" i="47"/>
  <c r="AP966" i="47"/>
  <c r="BB965" i="47"/>
  <c r="AZ965" i="47"/>
  <c r="AX965" i="47"/>
  <c r="AV965" i="47"/>
  <c r="AT965" i="47"/>
  <c r="AR965" i="47"/>
  <c r="AP965" i="47"/>
  <c r="BB964" i="47"/>
  <c r="AZ964" i="47"/>
  <c r="AX964" i="47"/>
  <c r="AV964" i="47"/>
  <c r="AT964" i="47"/>
  <c r="AR964" i="47"/>
  <c r="AP964" i="47"/>
  <c r="BB963" i="47"/>
  <c r="AZ963" i="47"/>
  <c r="AX963" i="47"/>
  <c r="AV963" i="47"/>
  <c r="AT963" i="47"/>
  <c r="AR963" i="47"/>
  <c r="AP963" i="47"/>
  <c r="BB962" i="47"/>
  <c r="AZ962" i="47"/>
  <c r="AX962" i="47"/>
  <c r="AV962" i="47"/>
  <c r="AT962" i="47"/>
  <c r="AR962" i="47"/>
  <c r="AP962" i="47"/>
  <c r="BB961" i="47"/>
  <c r="AZ961" i="47"/>
  <c r="AX961" i="47"/>
  <c r="AV961" i="47"/>
  <c r="AT961" i="47"/>
  <c r="AR961" i="47"/>
  <c r="AP961" i="47"/>
  <c r="BB960" i="47"/>
  <c r="AZ960" i="47"/>
  <c r="AX960" i="47"/>
  <c r="AV960" i="47"/>
  <c r="AT960" i="47"/>
  <c r="AR960" i="47"/>
  <c r="AP960" i="47"/>
  <c r="BB959" i="47"/>
  <c r="AZ959" i="47"/>
  <c r="AX959" i="47"/>
  <c r="AV959" i="47"/>
  <c r="AT959" i="47"/>
  <c r="AR959" i="47"/>
  <c r="AP959" i="47"/>
  <c r="BB958" i="47"/>
  <c r="AZ958" i="47"/>
  <c r="AX958" i="47"/>
  <c r="AV958" i="47"/>
  <c r="AT958" i="47"/>
  <c r="AR958" i="47"/>
  <c r="AP958" i="47"/>
  <c r="BB957" i="47"/>
  <c r="AZ957" i="47"/>
  <c r="AX957" i="47"/>
  <c r="AV957" i="47"/>
  <c r="AT957" i="47"/>
  <c r="AR957" i="47"/>
  <c r="AP957" i="47"/>
  <c r="BB956" i="47"/>
  <c r="AZ956" i="47"/>
  <c r="AX956" i="47"/>
  <c r="AV956" i="47"/>
  <c r="AT956" i="47"/>
  <c r="AR956" i="47"/>
  <c r="AP956" i="47"/>
  <c r="BB955" i="47"/>
  <c r="AZ955" i="47"/>
  <c r="AX955" i="47"/>
  <c r="AV955" i="47"/>
  <c r="AT955" i="47"/>
  <c r="AR955" i="47"/>
  <c r="AP955" i="47"/>
  <c r="BB954" i="47"/>
  <c r="AZ954" i="47"/>
  <c r="AX954" i="47"/>
  <c r="AV954" i="47"/>
  <c r="AT954" i="47"/>
  <c r="AR954" i="47"/>
  <c r="AP954" i="47"/>
  <c r="BB953" i="47"/>
  <c r="AZ953" i="47"/>
  <c r="AX953" i="47"/>
  <c r="AV953" i="47"/>
  <c r="AT953" i="47"/>
  <c r="AR953" i="47"/>
  <c r="AP953" i="47"/>
  <c r="BB952" i="47"/>
  <c r="AZ952" i="47"/>
  <c r="AX952" i="47"/>
  <c r="AV952" i="47"/>
  <c r="AT952" i="47"/>
  <c r="AR952" i="47"/>
  <c r="AP952" i="47"/>
  <c r="BB951" i="47"/>
  <c r="AZ951" i="47"/>
  <c r="AX951" i="47"/>
  <c r="AV951" i="47"/>
  <c r="AT951" i="47"/>
  <c r="AR951" i="47"/>
  <c r="AP951" i="47"/>
  <c r="BB950" i="47"/>
  <c r="AZ950" i="47"/>
  <c r="AX950" i="47"/>
  <c r="AV950" i="47"/>
  <c r="AT950" i="47"/>
  <c r="AR950" i="47"/>
  <c r="AP950" i="47"/>
  <c r="BB949" i="47"/>
  <c r="AZ949" i="47"/>
  <c r="AX949" i="47"/>
  <c r="AV949" i="47"/>
  <c r="AT949" i="47"/>
  <c r="AR949" i="47"/>
  <c r="AP949" i="47"/>
  <c r="BB948" i="47"/>
  <c r="AZ948" i="47"/>
  <c r="AX948" i="47"/>
  <c r="AV948" i="47"/>
  <c r="AT948" i="47"/>
  <c r="AR948" i="47"/>
  <c r="AP948" i="47"/>
  <c r="BB947" i="47"/>
  <c r="AZ947" i="47"/>
  <c r="AX947" i="47"/>
  <c r="AV947" i="47"/>
  <c r="AT947" i="47"/>
  <c r="AR947" i="47"/>
  <c r="AP947" i="47"/>
  <c r="BB946" i="47"/>
  <c r="AZ946" i="47"/>
  <c r="AX946" i="47"/>
  <c r="AV946" i="47"/>
  <c r="AT946" i="47"/>
  <c r="AR946" i="47"/>
  <c r="AP946" i="47"/>
  <c r="BB945" i="47"/>
  <c r="AZ945" i="47"/>
  <c r="AX945" i="47"/>
  <c r="AV945" i="47"/>
  <c r="AT945" i="47"/>
  <c r="AR945" i="47"/>
  <c r="AP945" i="47"/>
  <c r="BB944" i="47"/>
  <c r="AZ944" i="47"/>
  <c r="AX944" i="47"/>
  <c r="AV944" i="47"/>
  <c r="AT944" i="47"/>
  <c r="AR944" i="47"/>
  <c r="AP944" i="47"/>
  <c r="BB943" i="47"/>
  <c r="AZ943" i="47"/>
  <c r="AX943" i="47"/>
  <c r="AV943" i="47"/>
  <c r="AT943" i="47"/>
  <c r="AR943" i="47"/>
  <c r="AP943" i="47"/>
  <c r="BB942" i="47"/>
  <c r="AZ942" i="47"/>
  <c r="AX942" i="47"/>
  <c r="AV942" i="47"/>
  <c r="AT942" i="47"/>
  <c r="AR942" i="47"/>
  <c r="AP942" i="47"/>
  <c r="BB941" i="47"/>
  <c r="AZ941" i="47"/>
  <c r="AX941" i="47"/>
  <c r="AV941" i="47"/>
  <c r="AT941" i="47"/>
  <c r="AR941" i="47"/>
  <c r="AP941" i="47"/>
  <c r="BB940" i="47"/>
  <c r="AZ940" i="47"/>
  <c r="AX940" i="47"/>
  <c r="AV940" i="47"/>
  <c r="AT940" i="47"/>
  <c r="AR940" i="47"/>
  <c r="AP940" i="47"/>
  <c r="BB939" i="47"/>
  <c r="AZ939" i="47"/>
  <c r="AX939" i="47"/>
  <c r="AV939" i="47"/>
  <c r="AT939" i="47"/>
  <c r="AR939" i="47"/>
  <c r="AP939" i="47"/>
  <c r="BB938" i="47"/>
  <c r="AZ938" i="47"/>
  <c r="AX938" i="47"/>
  <c r="AV938" i="47"/>
  <c r="AT938" i="47"/>
  <c r="AR938" i="47"/>
  <c r="AP938" i="47"/>
  <c r="BB937" i="47"/>
  <c r="AZ937" i="47"/>
  <c r="AX937" i="47"/>
  <c r="AV937" i="47"/>
  <c r="AT937" i="47"/>
  <c r="AR937" i="47"/>
  <c r="AP937" i="47"/>
  <c r="BB936" i="47"/>
  <c r="AZ936" i="47"/>
  <c r="AX936" i="47"/>
  <c r="AV936" i="47"/>
  <c r="AT936" i="47"/>
  <c r="AR936" i="47"/>
  <c r="AP936" i="47"/>
  <c r="BB935" i="47"/>
  <c r="AZ935" i="47"/>
  <c r="AX935" i="47"/>
  <c r="AV935" i="47"/>
  <c r="AT935" i="47"/>
  <c r="AR935" i="47"/>
  <c r="AP935" i="47"/>
  <c r="BB934" i="47"/>
  <c r="AZ934" i="47"/>
  <c r="AX934" i="47"/>
  <c r="AV934" i="47"/>
  <c r="AT934" i="47"/>
  <c r="AR934" i="47"/>
  <c r="AP934" i="47"/>
  <c r="BB933" i="47"/>
  <c r="AZ933" i="47"/>
  <c r="AX933" i="47"/>
  <c r="AV933" i="47"/>
  <c r="AT933" i="47"/>
  <c r="AR933" i="47"/>
  <c r="AP933" i="47"/>
  <c r="BB932" i="47"/>
  <c r="AZ932" i="47"/>
  <c r="AX932" i="47"/>
  <c r="AV932" i="47"/>
  <c r="AT932" i="47"/>
  <c r="AR932" i="47"/>
  <c r="AP932" i="47"/>
  <c r="BB931" i="47"/>
  <c r="AZ931" i="47"/>
  <c r="AX931" i="47"/>
  <c r="AV931" i="47"/>
  <c r="AT931" i="47"/>
  <c r="AR931" i="47"/>
  <c r="AP931" i="47"/>
  <c r="BB930" i="47"/>
  <c r="AZ930" i="47"/>
  <c r="AX930" i="47"/>
  <c r="AV930" i="47"/>
  <c r="AT930" i="47"/>
  <c r="AR930" i="47"/>
  <c r="AP930" i="47"/>
  <c r="BB929" i="47"/>
  <c r="AZ929" i="47"/>
  <c r="AX929" i="47"/>
  <c r="AV929" i="47"/>
  <c r="AT929" i="47"/>
  <c r="AR929" i="47"/>
  <c r="AP929" i="47"/>
  <c r="BB928" i="47"/>
  <c r="AZ928" i="47"/>
  <c r="AX928" i="47"/>
  <c r="AV928" i="47"/>
  <c r="AT928" i="47"/>
  <c r="AR928" i="47"/>
  <c r="AP928" i="47"/>
  <c r="BB927" i="47"/>
  <c r="AZ927" i="47"/>
  <c r="AX927" i="47"/>
  <c r="AV927" i="47"/>
  <c r="AT927" i="47"/>
  <c r="AR927" i="47"/>
  <c r="AP927" i="47"/>
  <c r="BB926" i="47"/>
  <c r="AZ926" i="47"/>
  <c r="AX926" i="47"/>
  <c r="AV926" i="47"/>
  <c r="AT926" i="47"/>
  <c r="AR926" i="47"/>
  <c r="AP926" i="47"/>
  <c r="BB925" i="47"/>
  <c r="AZ925" i="47"/>
  <c r="AX925" i="47"/>
  <c r="AV925" i="47"/>
  <c r="AT925" i="47"/>
  <c r="AR925" i="47"/>
  <c r="AP925" i="47"/>
  <c r="BB924" i="47"/>
  <c r="AZ924" i="47"/>
  <c r="AX924" i="47"/>
  <c r="AV924" i="47"/>
  <c r="AT924" i="47"/>
  <c r="AR924" i="47"/>
  <c r="AP924" i="47"/>
  <c r="BB923" i="47"/>
  <c r="AZ923" i="47"/>
  <c r="AX923" i="47"/>
  <c r="AV923" i="47"/>
  <c r="AT923" i="47"/>
  <c r="AR923" i="47"/>
  <c r="AP923" i="47"/>
  <c r="BB922" i="47"/>
  <c r="AZ922" i="47"/>
  <c r="AX922" i="47"/>
  <c r="AV922" i="47"/>
  <c r="AT922" i="47"/>
  <c r="AR922" i="47"/>
  <c r="AP922" i="47"/>
  <c r="BB921" i="47"/>
  <c r="AZ921" i="47"/>
  <c r="AX921" i="47"/>
  <c r="AV921" i="47"/>
  <c r="AT921" i="47"/>
  <c r="AR921" i="47"/>
  <c r="AP921" i="47"/>
  <c r="BB920" i="47"/>
  <c r="AZ920" i="47"/>
  <c r="AX920" i="47"/>
  <c r="AV920" i="47"/>
  <c r="AT920" i="47"/>
  <c r="AR920" i="47"/>
  <c r="AP920" i="47"/>
  <c r="BB919" i="47"/>
  <c r="AZ919" i="47"/>
  <c r="AX919" i="47"/>
  <c r="AV919" i="47"/>
  <c r="AT919" i="47"/>
  <c r="AR919" i="47"/>
  <c r="AP919" i="47"/>
  <c r="BB918" i="47"/>
  <c r="AZ918" i="47"/>
  <c r="AX918" i="47"/>
  <c r="AV918" i="47"/>
  <c r="AT918" i="47"/>
  <c r="AR918" i="47"/>
  <c r="AP918" i="47"/>
  <c r="BB917" i="47"/>
  <c r="AZ917" i="47"/>
  <c r="AX917" i="47"/>
  <c r="AV917" i="47"/>
  <c r="AT917" i="47"/>
  <c r="AR917" i="47"/>
  <c r="AP917" i="47"/>
  <c r="BB916" i="47"/>
  <c r="AZ916" i="47"/>
  <c r="AX916" i="47"/>
  <c r="AV916" i="47"/>
  <c r="AT916" i="47"/>
  <c r="AR916" i="47"/>
  <c r="AP916" i="47"/>
  <c r="BB915" i="47"/>
  <c r="AZ915" i="47"/>
  <c r="AX915" i="47"/>
  <c r="AV915" i="47"/>
  <c r="AT915" i="47"/>
  <c r="AR915" i="47"/>
  <c r="AP915" i="47"/>
  <c r="BB914" i="47"/>
  <c r="AZ914" i="47"/>
  <c r="AX914" i="47"/>
  <c r="AV914" i="47"/>
  <c r="AT914" i="47"/>
  <c r="AR914" i="47"/>
  <c r="AP914" i="47"/>
  <c r="BB913" i="47"/>
  <c r="AZ913" i="47"/>
  <c r="AX913" i="47"/>
  <c r="AV913" i="47"/>
  <c r="AT913" i="47"/>
  <c r="AR913" i="47"/>
  <c r="AP913" i="47"/>
  <c r="BB912" i="47"/>
  <c r="AZ912" i="47"/>
  <c r="AX912" i="47"/>
  <c r="AV912" i="47"/>
  <c r="AT912" i="47"/>
  <c r="AR912" i="47"/>
  <c r="AP912" i="47"/>
  <c r="BB911" i="47"/>
  <c r="AZ911" i="47"/>
  <c r="AX911" i="47"/>
  <c r="AV911" i="47"/>
  <c r="AT911" i="47"/>
  <c r="AR911" i="47"/>
  <c r="AP911" i="47"/>
  <c r="BB910" i="47"/>
  <c r="AZ910" i="47"/>
  <c r="AX910" i="47"/>
  <c r="AV910" i="47"/>
  <c r="AT910" i="47"/>
  <c r="AR910" i="47"/>
  <c r="AP910" i="47"/>
  <c r="BB909" i="47"/>
  <c r="AZ909" i="47"/>
  <c r="AX909" i="47"/>
  <c r="AV909" i="47"/>
  <c r="AT909" i="47"/>
  <c r="AR909" i="47"/>
  <c r="AP909" i="47"/>
  <c r="BB908" i="47"/>
  <c r="AZ908" i="47"/>
  <c r="AX908" i="47"/>
  <c r="AV908" i="47"/>
  <c r="AT908" i="47"/>
  <c r="AR908" i="47"/>
  <c r="AP908" i="47"/>
  <c r="BB907" i="47"/>
  <c r="AZ907" i="47"/>
  <c r="AX907" i="47"/>
  <c r="AV907" i="47"/>
  <c r="AT907" i="47"/>
  <c r="AR907" i="47"/>
  <c r="AP907" i="47"/>
  <c r="BB906" i="47"/>
  <c r="AZ906" i="47"/>
  <c r="AX906" i="47"/>
  <c r="AV906" i="47"/>
  <c r="AT906" i="47"/>
  <c r="AR906" i="47"/>
  <c r="AP906" i="47"/>
  <c r="BB905" i="47"/>
  <c r="AZ905" i="47"/>
  <c r="AX905" i="47"/>
  <c r="AV905" i="47"/>
  <c r="AT905" i="47"/>
  <c r="AR905" i="47"/>
  <c r="AP905" i="47"/>
  <c r="BB904" i="47"/>
  <c r="AZ904" i="47"/>
  <c r="AX904" i="47"/>
  <c r="AV904" i="47"/>
  <c r="AT904" i="47"/>
  <c r="AR904" i="47"/>
  <c r="AP904" i="47"/>
  <c r="BB903" i="47"/>
  <c r="AZ903" i="47"/>
  <c r="AX903" i="47"/>
  <c r="AV903" i="47"/>
  <c r="AT903" i="47"/>
  <c r="AR903" i="47"/>
  <c r="AP903" i="47"/>
  <c r="BB902" i="47"/>
  <c r="AZ902" i="47"/>
  <c r="AX902" i="47"/>
  <c r="AV902" i="47"/>
  <c r="AT902" i="47"/>
  <c r="AR902" i="47"/>
  <c r="AP902" i="47"/>
  <c r="BB901" i="47"/>
  <c r="AZ901" i="47"/>
  <c r="AX901" i="47"/>
  <c r="AV901" i="47"/>
  <c r="AT901" i="47"/>
  <c r="AR901" i="47"/>
  <c r="AP901" i="47"/>
  <c r="BB900" i="47"/>
  <c r="AZ900" i="47"/>
  <c r="AX900" i="47"/>
  <c r="AV900" i="47"/>
  <c r="AT900" i="47"/>
  <c r="AR900" i="47"/>
  <c r="AP900" i="47"/>
  <c r="BB899" i="47"/>
  <c r="AZ899" i="47"/>
  <c r="AX899" i="47"/>
  <c r="AV899" i="47"/>
  <c r="AT899" i="47"/>
  <c r="AR899" i="47"/>
  <c r="AP899" i="47"/>
  <c r="BB898" i="47"/>
  <c r="AZ898" i="47"/>
  <c r="AX898" i="47"/>
  <c r="AV898" i="47"/>
  <c r="AT898" i="47"/>
  <c r="AR898" i="47"/>
  <c r="AP898" i="47"/>
  <c r="BB897" i="47"/>
  <c r="AZ897" i="47"/>
  <c r="AX897" i="47"/>
  <c r="AV897" i="47"/>
  <c r="AT897" i="47"/>
  <c r="AR897" i="47"/>
  <c r="AP897" i="47"/>
  <c r="BB896" i="47"/>
  <c r="AZ896" i="47"/>
  <c r="AX896" i="47"/>
  <c r="AV896" i="47"/>
  <c r="AT896" i="47"/>
  <c r="AR896" i="47"/>
  <c r="AP896" i="47"/>
  <c r="BB895" i="47"/>
  <c r="AZ895" i="47"/>
  <c r="AX895" i="47"/>
  <c r="AV895" i="47"/>
  <c r="AT895" i="47"/>
  <c r="AR895" i="47"/>
  <c r="AP895" i="47"/>
  <c r="BB894" i="47"/>
  <c r="AZ894" i="47"/>
  <c r="AX894" i="47"/>
  <c r="AV894" i="47"/>
  <c r="AT894" i="47"/>
  <c r="AR894" i="47"/>
  <c r="AP894" i="47"/>
  <c r="BB893" i="47"/>
  <c r="AZ893" i="47"/>
  <c r="AX893" i="47"/>
  <c r="AV893" i="47"/>
  <c r="AT893" i="47"/>
  <c r="AR893" i="47"/>
  <c r="AP893" i="47"/>
  <c r="BB892" i="47"/>
  <c r="AZ892" i="47"/>
  <c r="AX892" i="47"/>
  <c r="AV892" i="47"/>
  <c r="AT892" i="47"/>
  <c r="AR892" i="47"/>
  <c r="AP892" i="47"/>
  <c r="BB891" i="47"/>
  <c r="AZ891" i="47"/>
  <c r="AX891" i="47"/>
  <c r="AV891" i="47"/>
  <c r="AT891" i="47"/>
  <c r="AR891" i="47"/>
  <c r="AP891" i="47"/>
  <c r="BB890" i="47"/>
  <c r="AZ890" i="47"/>
  <c r="AX890" i="47"/>
  <c r="AV890" i="47"/>
  <c r="AT890" i="47"/>
  <c r="AR890" i="47"/>
  <c r="AP890" i="47"/>
  <c r="BB889" i="47"/>
  <c r="AZ889" i="47"/>
  <c r="AX889" i="47"/>
  <c r="AV889" i="47"/>
  <c r="AT889" i="47"/>
  <c r="AR889" i="47"/>
  <c r="AP889" i="47"/>
  <c r="BB888" i="47"/>
  <c r="AZ888" i="47"/>
  <c r="AX888" i="47"/>
  <c r="AV888" i="47"/>
  <c r="AT888" i="47"/>
  <c r="AR888" i="47"/>
  <c r="AP888" i="47"/>
  <c r="BB887" i="47"/>
  <c r="AZ887" i="47"/>
  <c r="AX887" i="47"/>
  <c r="AV887" i="47"/>
  <c r="AT887" i="47"/>
  <c r="AR887" i="47"/>
  <c r="AP887" i="47"/>
  <c r="BB886" i="47"/>
  <c r="AZ886" i="47"/>
  <c r="AX886" i="47"/>
  <c r="AV886" i="47"/>
  <c r="AT886" i="47"/>
  <c r="AR886" i="47"/>
  <c r="AP886" i="47"/>
  <c r="BB885" i="47"/>
  <c r="AZ885" i="47"/>
  <c r="AX885" i="47"/>
  <c r="AV885" i="47"/>
  <c r="AT885" i="47"/>
  <c r="AR885" i="47"/>
  <c r="AP885" i="47"/>
  <c r="BB884" i="47"/>
  <c r="AZ884" i="47"/>
  <c r="AX884" i="47"/>
  <c r="AV884" i="47"/>
  <c r="AT884" i="47"/>
  <c r="AR884" i="47"/>
  <c r="AP884" i="47"/>
  <c r="BB883" i="47"/>
  <c r="AZ883" i="47"/>
  <c r="AX883" i="47"/>
  <c r="AV883" i="47"/>
  <c r="AT883" i="47"/>
  <c r="AR883" i="47"/>
  <c r="AP883" i="47"/>
  <c r="BB882" i="47"/>
  <c r="AZ882" i="47"/>
  <c r="AX882" i="47"/>
  <c r="AV882" i="47"/>
  <c r="AT882" i="47"/>
  <c r="AR882" i="47"/>
  <c r="AP882" i="47"/>
  <c r="BB881" i="47"/>
  <c r="AZ881" i="47"/>
  <c r="AX881" i="47"/>
  <c r="AV881" i="47"/>
  <c r="AT881" i="47"/>
  <c r="AR881" i="47"/>
  <c r="AP881" i="47"/>
  <c r="BB880" i="47"/>
  <c r="AZ880" i="47"/>
  <c r="AX880" i="47"/>
  <c r="AV880" i="47"/>
  <c r="AT880" i="47"/>
  <c r="AR880" i="47"/>
  <c r="AP880" i="47"/>
  <c r="BB879" i="47"/>
  <c r="AZ879" i="47"/>
  <c r="AX879" i="47"/>
  <c r="AV879" i="47"/>
  <c r="AT879" i="47"/>
  <c r="AR879" i="47"/>
  <c r="AP879" i="47"/>
  <c r="BB878" i="47"/>
  <c r="AZ878" i="47"/>
  <c r="AX878" i="47"/>
  <c r="AV878" i="47"/>
  <c r="AT878" i="47"/>
  <c r="AR878" i="47"/>
  <c r="AP878" i="47"/>
  <c r="BB877" i="47"/>
  <c r="AZ877" i="47"/>
  <c r="AX877" i="47"/>
  <c r="AV877" i="47"/>
  <c r="AT877" i="47"/>
  <c r="AR877" i="47"/>
  <c r="AP877" i="47"/>
  <c r="BB876" i="47"/>
  <c r="AZ876" i="47"/>
  <c r="AX876" i="47"/>
  <c r="AV876" i="47"/>
  <c r="AT876" i="47"/>
  <c r="AR876" i="47"/>
  <c r="AP876" i="47"/>
  <c r="BB875" i="47"/>
  <c r="AZ875" i="47"/>
  <c r="AX875" i="47"/>
  <c r="AV875" i="47"/>
  <c r="AT875" i="47"/>
  <c r="AR875" i="47"/>
  <c r="AP875" i="47"/>
  <c r="BB874" i="47"/>
  <c r="AZ874" i="47"/>
  <c r="AX874" i="47"/>
  <c r="AV874" i="47"/>
  <c r="AT874" i="47"/>
  <c r="AR874" i="47"/>
  <c r="AP874" i="47"/>
  <c r="BB873" i="47"/>
  <c r="AZ873" i="47"/>
  <c r="AX873" i="47"/>
  <c r="AV873" i="47"/>
  <c r="AT873" i="47"/>
  <c r="AR873" i="47"/>
  <c r="AP873" i="47"/>
  <c r="BB872" i="47"/>
  <c r="AZ872" i="47"/>
  <c r="AX872" i="47"/>
  <c r="AV872" i="47"/>
  <c r="AT872" i="47"/>
  <c r="AR872" i="47"/>
  <c r="AP872" i="47"/>
  <c r="BB871" i="47"/>
  <c r="AZ871" i="47"/>
  <c r="AX871" i="47"/>
  <c r="AV871" i="47"/>
  <c r="AT871" i="47"/>
  <c r="AR871" i="47"/>
  <c r="AP871" i="47"/>
  <c r="BB870" i="47"/>
  <c r="AZ870" i="47"/>
  <c r="AX870" i="47"/>
  <c r="AV870" i="47"/>
  <c r="AT870" i="47"/>
  <c r="AR870" i="47"/>
  <c r="AP870" i="47"/>
  <c r="BB869" i="47"/>
  <c r="AZ869" i="47"/>
  <c r="AX869" i="47"/>
  <c r="AV869" i="47"/>
  <c r="AT869" i="47"/>
  <c r="AR869" i="47"/>
  <c r="AP869" i="47"/>
  <c r="BB868" i="47"/>
  <c r="AZ868" i="47"/>
  <c r="AX868" i="47"/>
  <c r="AV868" i="47"/>
  <c r="AT868" i="47"/>
  <c r="AR868" i="47"/>
  <c r="AP868" i="47"/>
  <c r="BB867" i="47"/>
  <c r="AZ867" i="47"/>
  <c r="AX867" i="47"/>
  <c r="AV867" i="47"/>
  <c r="AT867" i="47"/>
  <c r="AR867" i="47"/>
  <c r="AP867" i="47"/>
  <c r="BB866" i="47"/>
  <c r="AZ866" i="47"/>
  <c r="AX866" i="47"/>
  <c r="AV866" i="47"/>
  <c r="AT866" i="47"/>
  <c r="AR866" i="47"/>
  <c r="AP866" i="47"/>
  <c r="BB865" i="47"/>
  <c r="AZ865" i="47"/>
  <c r="AX865" i="47"/>
  <c r="AV865" i="47"/>
  <c r="AT865" i="47"/>
  <c r="AR865" i="47"/>
  <c r="AP865" i="47"/>
  <c r="BB864" i="47"/>
  <c r="AZ864" i="47"/>
  <c r="AX864" i="47"/>
  <c r="AV864" i="47"/>
  <c r="AT864" i="47"/>
  <c r="AR864" i="47"/>
  <c r="AP864" i="47"/>
  <c r="BB863" i="47"/>
  <c r="AZ863" i="47"/>
  <c r="AX863" i="47"/>
  <c r="AV863" i="47"/>
  <c r="AT863" i="47"/>
  <c r="AR863" i="47"/>
  <c r="AP863" i="47"/>
  <c r="BB862" i="47"/>
  <c r="AZ862" i="47"/>
  <c r="AX862" i="47"/>
  <c r="AV862" i="47"/>
  <c r="AT862" i="47"/>
  <c r="AR862" i="47"/>
  <c r="AP862" i="47"/>
  <c r="BB861" i="47"/>
  <c r="AZ861" i="47"/>
  <c r="AX861" i="47"/>
  <c r="AV861" i="47"/>
  <c r="AT861" i="47"/>
  <c r="AR861" i="47"/>
  <c r="AP861" i="47"/>
  <c r="BB860" i="47"/>
  <c r="AZ860" i="47"/>
  <c r="AX860" i="47"/>
  <c r="AV860" i="47"/>
  <c r="AT860" i="47"/>
  <c r="AR860" i="47"/>
  <c r="AP860" i="47"/>
  <c r="BB859" i="47"/>
  <c r="AZ859" i="47"/>
  <c r="AX859" i="47"/>
  <c r="AV859" i="47"/>
  <c r="AT859" i="47"/>
  <c r="AR859" i="47"/>
  <c r="AP859" i="47"/>
  <c r="BB858" i="47"/>
  <c r="AZ858" i="47"/>
  <c r="AX858" i="47"/>
  <c r="AV858" i="47"/>
  <c r="AT858" i="47"/>
  <c r="AR858" i="47"/>
  <c r="AP858" i="47"/>
  <c r="BB857" i="47"/>
  <c r="AZ857" i="47"/>
  <c r="AX857" i="47"/>
  <c r="AV857" i="47"/>
  <c r="AT857" i="47"/>
  <c r="AR857" i="47"/>
  <c r="AP857" i="47"/>
  <c r="BB856" i="47"/>
  <c r="AZ856" i="47"/>
  <c r="AX856" i="47"/>
  <c r="AV856" i="47"/>
  <c r="AT856" i="47"/>
  <c r="AR856" i="47"/>
  <c r="AP856" i="47"/>
  <c r="BB855" i="47"/>
  <c r="AZ855" i="47"/>
  <c r="AX855" i="47"/>
  <c r="AV855" i="47"/>
  <c r="AT855" i="47"/>
  <c r="AR855" i="47"/>
  <c r="AP855" i="47"/>
  <c r="BB854" i="47"/>
  <c r="AZ854" i="47"/>
  <c r="AX854" i="47"/>
  <c r="AV854" i="47"/>
  <c r="AT854" i="47"/>
  <c r="AR854" i="47"/>
  <c r="AP854" i="47"/>
  <c r="BB853" i="47"/>
  <c r="AZ853" i="47"/>
  <c r="AX853" i="47"/>
  <c r="AV853" i="47"/>
  <c r="AT853" i="47"/>
  <c r="AR853" i="47"/>
  <c r="AP853" i="47"/>
  <c r="BB852" i="47"/>
  <c r="AZ852" i="47"/>
  <c r="AX852" i="47"/>
  <c r="AV852" i="47"/>
  <c r="AT852" i="47"/>
  <c r="AR852" i="47"/>
  <c r="AP852" i="47"/>
  <c r="BB851" i="47"/>
  <c r="AZ851" i="47"/>
  <c r="AX851" i="47"/>
  <c r="AV851" i="47"/>
  <c r="AT851" i="47"/>
  <c r="AR851" i="47"/>
  <c r="AP851" i="47"/>
  <c r="BB850" i="47"/>
  <c r="AZ850" i="47"/>
  <c r="AX850" i="47"/>
  <c r="AV850" i="47"/>
  <c r="AT850" i="47"/>
  <c r="AR850" i="47"/>
  <c r="AP850" i="47"/>
  <c r="BB849" i="47"/>
  <c r="AZ849" i="47"/>
  <c r="AX849" i="47"/>
  <c r="AV849" i="47"/>
  <c r="AT849" i="47"/>
  <c r="AR849" i="47"/>
  <c r="AP849" i="47"/>
  <c r="BB848" i="47"/>
  <c r="AZ848" i="47"/>
  <c r="AX848" i="47"/>
  <c r="AV848" i="47"/>
  <c r="AT848" i="47"/>
  <c r="AR848" i="47"/>
  <c r="AP848" i="47"/>
  <c r="BB847" i="47"/>
  <c r="AZ847" i="47"/>
  <c r="AX847" i="47"/>
  <c r="AV847" i="47"/>
  <c r="AT847" i="47"/>
  <c r="AR847" i="47"/>
  <c r="AP847" i="47"/>
  <c r="BB846" i="47"/>
  <c r="AZ846" i="47"/>
  <c r="AX846" i="47"/>
  <c r="AV846" i="47"/>
  <c r="AT846" i="47"/>
  <c r="AR846" i="47"/>
  <c r="AP846" i="47"/>
  <c r="BB845" i="47"/>
  <c r="AZ845" i="47"/>
  <c r="AX845" i="47"/>
  <c r="AV845" i="47"/>
  <c r="AT845" i="47"/>
  <c r="AR845" i="47"/>
  <c r="AP845" i="47"/>
  <c r="BB844" i="47"/>
  <c r="AZ844" i="47"/>
  <c r="AX844" i="47"/>
  <c r="AV844" i="47"/>
  <c r="AT844" i="47"/>
  <c r="AR844" i="47"/>
  <c r="AP844" i="47"/>
  <c r="BB843" i="47"/>
  <c r="AZ843" i="47"/>
  <c r="AX843" i="47"/>
  <c r="AV843" i="47"/>
  <c r="AT843" i="47"/>
  <c r="AR843" i="47"/>
  <c r="AP843" i="47"/>
  <c r="BB842" i="47"/>
  <c r="AZ842" i="47"/>
  <c r="AX842" i="47"/>
  <c r="AV842" i="47"/>
  <c r="AT842" i="47"/>
  <c r="AR842" i="47"/>
  <c r="AP842" i="47"/>
  <c r="BB841" i="47"/>
  <c r="AZ841" i="47"/>
  <c r="AX841" i="47"/>
  <c r="AV841" i="47"/>
  <c r="AT841" i="47"/>
  <c r="AR841" i="47"/>
  <c r="AP841" i="47"/>
  <c r="BB840" i="47"/>
  <c r="AZ840" i="47"/>
  <c r="AX840" i="47"/>
  <c r="AV840" i="47"/>
  <c r="AT840" i="47"/>
  <c r="AR840" i="47"/>
  <c r="AP840" i="47"/>
  <c r="BB839" i="47"/>
  <c r="AZ839" i="47"/>
  <c r="AX839" i="47"/>
  <c r="AV839" i="47"/>
  <c r="AT839" i="47"/>
  <c r="AR839" i="47"/>
  <c r="AP839" i="47"/>
  <c r="BB838" i="47"/>
  <c r="AZ838" i="47"/>
  <c r="AX838" i="47"/>
  <c r="AV838" i="47"/>
  <c r="AT838" i="47"/>
  <c r="AR838" i="47"/>
  <c r="AP838" i="47"/>
  <c r="BB837" i="47"/>
  <c r="AZ837" i="47"/>
  <c r="AX837" i="47"/>
  <c r="AV837" i="47"/>
  <c r="AT837" i="47"/>
  <c r="AR837" i="47"/>
  <c r="AP837" i="47"/>
  <c r="BB836" i="47"/>
  <c r="AZ836" i="47"/>
  <c r="AX836" i="47"/>
  <c r="AV836" i="47"/>
  <c r="AT836" i="47"/>
  <c r="AR836" i="47"/>
  <c r="AP836" i="47"/>
  <c r="BB835" i="47"/>
  <c r="AZ835" i="47"/>
  <c r="AX835" i="47"/>
  <c r="AV835" i="47"/>
  <c r="AT835" i="47"/>
  <c r="AR835" i="47"/>
  <c r="AP835" i="47"/>
  <c r="BB834" i="47"/>
  <c r="AZ834" i="47"/>
  <c r="AX834" i="47"/>
  <c r="AV834" i="47"/>
  <c r="AT834" i="47"/>
  <c r="AR834" i="47"/>
  <c r="AP834" i="47"/>
  <c r="BB833" i="47"/>
  <c r="AZ833" i="47"/>
  <c r="AX833" i="47"/>
  <c r="AV833" i="47"/>
  <c r="AT833" i="47"/>
  <c r="AR833" i="47"/>
  <c r="AP833" i="47"/>
  <c r="BB832" i="47"/>
  <c r="AZ832" i="47"/>
  <c r="AX832" i="47"/>
  <c r="AV832" i="47"/>
  <c r="AT832" i="47"/>
  <c r="AR832" i="47"/>
  <c r="AP832" i="47"/>
  <c r="BB831" i="47"/>
  <c r="AZ831" i="47"/>
  <c r="AX831" i="47"/>
  <c r="AV831" i="47"/>
  <c r="AT831" i="47"/>
  <c r="AR831" i="47"/>
  <c r="AP831" i="47"/>
  <c r="BB830" i="47"/>
  <c r="AZ830" i="47"/>
  <c r="AX830" i="47"/>
  <c r="AV830" i="47"/>
  <c r="AT830" i="47"/>
  <c r="AR830" i="47"/>
  <c r="AP830" i="47"/>
  <c r="BB829" i="47"/>
  <c r="AZ829" i="47"/>
  <c r="AX829" i="47"/>
  <c r="AV829" i="47"/>
  <c r="AT829" i="47"/>
  <c r="AR829" i="47"/>
  <c r="AP829" i="47"/>
  <c r="BB828" i="47"/>
  <c r="AZ828" i="47"/>
  <c r="AX828" i="47"/>
  <c r="AV828" i="47"/>
  <c r="AT828" i="47"/>
  <c r="AR828" i="47"/>
  <c r="AP828" i="47"/>
  <c r="BB827" i="47"/>
  <c r="AZ827" i="47"/>
  <c r="AX827" i="47"/>
  <c r="AV827" i="47"/>
  <c r="AT827" i="47"/>
  <c r="AR827" i="47"/>
  <c r="AP827" i="47"/>
  <c r="BB826" i="47"/>
  <c r="AZ826" i="47"/>
  <c r="AX826" i="47"/>
  <c r="AV826" i="47"/>
  <c r="AT826" i="47"/>
  <c r="AR826" i="47"/>
  <c r="AP826" i="47"/>
  <c r="BB825" i="47"/>
  <c r="AZ825" i="47"/>
  <c r="AX825" i="47"/>
  <c r="AV825" i="47"/>
  <c r="AT825" i="47"/>
  <c r="AR825" i="47"/>
  <c r="AP825" i="47"/>
  <c r="BB824" i="47"/>
  <c r="AZ824" i="47"/>
  <c r="AX824" i="47"/>
  <c r="AV824" i="47"/>
  <c r="AT824" i="47"/>
  <c r="AR824" i="47"/>
  <c r="AP824" i="47"/>
  <c r="BB823" i="47"/>
  <c r="AZ823" i="47"/>
  <c r="AX823" i="47"/>
  <c r="AV823" i="47"/>
  <c r="AT823" i="47"/>
  <c r="AR823" i="47"/>
  <c r="AP823" i="47"/>
  <c r="BB822" i="47"/>
  <c r="AZ822" i="47"/>
  <c r="AX822" i="47"/>
  <c r="AV822" i="47"/>
  <c r="AT822" i="47"/>
  <c r="AR822" i="47"/>
  <c r="AP822" i="47"/>
  <c r="BB821" i="47"/>
  <c r="AZ821" i="47"/>
  <c r="AX821" i="47"/>
  <c r="AV821" i="47"/>
  <c r="AT821" i="47"/>
  <c r="AR821" i="47"/>
  <c r="AP821" i="47"/>
  <c r="BB820" i="47"/>
  <c r="AZ820" i="47"/>
  <c r="AX820" i="47"/>
  <c r="AV820" i="47"/>
  <c r="AT820" i="47"/>
  <c r="AR820" i="47"/>
  <c r="AP820" i="47"/>
  <c r="BB819" i="47"/>
  <c r="AZ819" i="47"/>
  <c r="AX819" i="47"/>
  <c r="AV819" i="47"/>
  <c r="AT819" i="47"/>
  <c r="AR819" i="47"/>
  <c r="AP819" i="47"/>
  <c r="BB818" i="47"/>
  <c r="AZ818" i="47"/>
  <c r="AX818" i="47"/>
  <c r="AV818" i="47"/>
  <c r="AT818" i="47"/>
  <c r="AR818" i="47"/>
  <c r="AP818" i="47"/>
  <c r="BB817" i="47"/>
  <c r="AZ817" i="47"/>
  <c r="AX817" i="47"/>
  <c r="AV817" i="47"/>
  <c r="AT817" i="47"/>
  <c r="AR817" i="47"/>
  <c r="AP817" i="47"/>
  <c r="BB816" i="47"/>
  <c r="AZ816" i="47"/>
  <c r="AX816" i="47"/>
  <c r="AV816" i="47"/>
  <c r="AT816" i="47"/>
  <c r="AR816" i="47"/>
  <c r="AP816" i="47"/>
  <c r="BB815" i="47"/>
  <c r="AZ815" i="47"/>
  <c r="AX815" i="47"/>
  <c r="AV815" i="47"/>
  <c r="AT815" i="47"/>
  <c r="AR815" i="47"/>
  <c r="AP815" i="47"/>
  <c r="BB814" i="47"/>
  <c r="AZ814" i="47"/>
  <c r="AX814" i="47"/>
  <c r="AV814" i="47"/>
  <c r="AT814" i="47"/>
  <c r="AR814" i="47"/>
  <c r="AP814" i="47"/>
  <c r="BB813" i="47"/>
  <c r="AZ813" i="47"/>
  <c r="AX813" i="47"/>
  <c r="AV813" i="47"/>
  <c r="AT813" i="47"/>
  <c r="AR813" i="47"/>
  <c r="AP813" i="47"/>
  <c r="BB812" i="47"/>
  <c r="AZ812" i="47"/>
  <c r="AX812" i="47"/>
  <c r="AV812" i="47"/>
  <c r="AT812" i="47"/>
  <c r="AR812" i="47"/>
  <c r="AP812" i="47"/>
  <c r="BB811" i="47"/>
  <c r="AZ811" i="47"/>
  <c r="AX811" i="47"/>
  <c r="AV811" i="47"/>
  <c r="AT811" i="47"/>
  <c r="AR811" i="47"/>
  <c r="AP811" i="47"/>
  <c r="BB810" i="47"/>
  <c r="AZ810" i="47"/>
  <c r="AX810" i="47"/>
  <c r="AV810" i="47"/>
  <c r="AT810" i="47"/>
  <c r="AR810" i="47"/>
  <c r="AP810" i="47"/>
  <c r="BB809" i="47"/>
  <c r="AZ809" i="47"/>
  <c r="AX809" i="47"/>
  <c r="AV809" i="47"/>
  <c r="AT809" i="47"/>
  <c r="AR809" i="47"/>
  <c r="AP809" i="47"/>
  <c r="BB808" i="47"/>
  <c r="AZ808" i="47"/>
  <c r="AX808" i="47"/>
  <c r="AV808" i="47"/>
  <c r="AT808" i="47"/>
  <c r="AR808" i="47"/>
  <c r="AP808" i="47"/>
  <c r="BB807" i="47"/>
  <c r="AZ807" i="47"/>
  <c r="AX807" i="47"/>
  <c r="AV807" i="47"/>
  <c r="AT807" i="47"/>
  <c r="AR807" i="47"/>
  <c r="AP807" i="47"/>
  <c r="BB806" i="47"/>
  <c r="AZ806" i="47"/>
  <c r="AX806" i="47"/>
  <c r="AV806" i="47"/>
  <c r="AT806" i="47"/>
  <c r="AR806" i="47"/>
  <c r="AP806" i="47"/>
  <c r="BB805" i="47"/>
  <c r="AZ805" i="47"/>
  <c r="AX805" i="47"/>
  <c r="AV805" i="47"/>
  <c r="AT805" i="47"/>
  <c r="AR805" i="47"/>
  <c r="AP805" i="47"/>
  <c r="BB804" i="47"/>
  <c r="AZ804" i="47"/>
  <c r="AX804" i="47"/>
  <c r="AV804" i="47"/>
  <c r="AT804" i="47"/>
  <c r="AR804" i="47"/>
  <c r="AP804" i="47"/>
  <c r="BB803" i="47"/>
  <c r="AZ803" i="47"/>
  <c r="AX803" i="47"/>
  <c r="AV803" i="47"/>
  <c r="AT803" i="47"/>
  <c r="AR803" i="47"/>
  <c r="AP803" i="47"/>
  <c r="BB802" i="47"/>
  <c r="AZ802" i="47"/>
  <c r="AX802" i="47"/>
  <c r="AV802" i="47"/>
  <c r="AT802" i="47"/>
  <c r="AR802" i="47"/>
  <c r="AP802" i="47"/>
  <c r="BB801" i="47"/>
  <c r="AZ801" i="47"/>
  <c r="AX801" i="47"/>
  <c r="AV801" i="47"/>
  <c r="AT801" i="47"/>
  <c r="AR801" i="47"/>
  <c r="AP801" i="47"/>
  <c r="BB800" i="47"/>
  <c r="AZ800" i="47"/>
  <c r="AX800" i="47"/>
  <c r="AV800" i="47"/>
  <c r="AT800" i="47"/>
  <c r="AR800" i="47"/>
  <c r="AP800" i="47"/>
  <c r="BB799" i="47"/>
  <c r="AZ799" i="47"/>
  <c r="AX799" i="47"/>
  <c r="AV799" i="47"/>
  <c r="AT799" i="47"/>
  <c r="AR799" i="47"/>
  <c r="AP799" i="47"/>
  <c r="BB798" i="47"/>
  <c r="AZ798" i="47"/>
  <c r="AX798" i="47"/>
  <c r="AV798" i="47"/>
  <c r="AT798" i="47"/>
  <c r="AR798" i="47"/>
  <c r="AP798" i="47"/>
  <c r="BB797" i="47"/>
  <c r="AZ797" i="47"/>
  <c r="AX797" i="47"/>
  <c r="AV797" i="47"/>
  <c r="AT797" i="47"/>
  <c r="AR797" i="47"/>
  <c r="AP797" i="47"/>
  <c r="BB796" i="47"/>
  <c r="AZ796" i="47"/>
  <c r="AX796" i="47"/>
  <c r="AV796" i="47"/>
  <c r="AT796" i="47"/>
  <c r="AR796" i="47"/>
  <c r="AP796" i="47"/>
  <c r="BB795" i="47"/>
  <c r="AZ795" i="47"/>
  <c r="AX795" i="47"/>
  <c r="AV795" i="47"/>
  <c r="AT795" i="47"/>
  <c r="AR795" i="47"/>
  <c r="AP795" i="47"/>
  <c r="BB794" i="47"/>
  <c r="AZ794" i="47"/>
  <c r="AX794" i="47"/>
  <c r="AV794" i="47"/>
  <c r="AT794" i="47"/>
  <c r="AR794" i="47"/>
  <c r="AP794" i="47"/>
  <c r="BB793" i="47"/>
  <c r="AZ793" i="47"/>
  <c r="AX793" i="47"/>
  <c r="AV793" i="47"/>
  <c r="AT793" i="47"/>
  <c r="AR793" i="47"/>
  <c r="AP793" i="47"/>
  <c r="BB792" i="47"/>
  <c r="AZ792" i="47"/>
  <c r="AX792" i="47"/>
  <c r="AV792" i="47"/>
  <c r="AT792" i="47"/>
  <c r="AR792" i="47"/>
  <c r="AP792" i="47"/>
  <c r="BB791" i="47"/>
  <c r="AZ791" i="47"/>
  <c r="AX791" i="47"/>
  <c r="AV791" i="47"/>
  <c r="AT791" i="47"/>
  <c r="AR791" i="47"/>
  <c r="AP791" i="47"/>
  <c r="BB790" i="47"/>
  <c r="AZ790" i="47"/>
  <c r="AX790" i="47"/>
  <c r="AV790" i="47"/>
  <c r="AT790" i="47"/>
  <c r="AR790" i="47"/>
  <c r="AP790" i="47"/>
  <c r="BB789" i="47"/>
  <c r="AZ789" i="47"/>
  <c r="AX789" i="47"/>
  <c r="AV789" i="47"/>
  <c r="AT789" i="47"/>
  <c r="AR789" i="47"/>
  <c r="AP789" i="47"/>
  <c r="BB788" i="47"/>
  <c r="AZ788" i="47"/>
  <c r="AX788" i="47"/>
  <c r="AV788" i="47"/>
  <c r="AT788" i="47"/>
  <c r="AR788" i="47"/>
  <c r="AP788" i="47"/>
  <c r="BB787" i="47"/>
  <c r="AZ787" i="47"/>
  <c r="AX787" i="47"/>
  <c r="AV787" i="47"/>
  <c r="AT787" i="47"/>
  <c r="AR787" i="47"/>
  <c r="AP787" i="47"/>
  <c r="BB786" i="47"/>
  <c r="AZ786" i="47"/>
  <c r="AX786" i="47"/>
  <c r="AV786" i="47"/>
  <c r="AT786" i="47"/>
  <c r="AR786" i="47"/>
  <c r="AP786" i="47"/>
  <c r="BB785" i="47"/>
  <c r="AZ785" i="47"/>
  <c r="AX785" i="47"/>
  <c r="AV785" i="47"/>
  <c r="AT785" i="47"/>
  <c r="AR785" i="47"/>
  <c r="AP785" i="47"/>
  <c r="BB784" i="47"/>
  <c r="AZ784" i="47"/>
  <c r="AX784" i="47"/>
  <c r="AV784" i="47"/>
  <c r="AT784" i="47"/>
  <c r="AR784" i="47"/>
  <c r="AP784" i="47"/>
  <c r="BB783" i="47"/>
  <c r="AZ783" i="47"/>
  <c r="AX783" i="47"/>
  <c r="AV783" i="47"/>
  <c r="AT783" i="47"/>
  <c r="AR783" i="47"/>
  <c r="AP783" i="47"/>
  <c r="BB782" i="47"/>
  <c r="AZ782" i="47"/>
  <c r="AX782" i="47"/>
  <c r="AV782" i="47"/>
  <c r="AT782" i="47"/>
  <c r="AR782" i="47"/>
  <c r="AP782" i="47"/>
  <c r="BB781" i="47"/>
  <c r="AZ781" i="47"/>
  <c r="AX781" i="47"/>
  <c r="AV781" i="47"/>
  <c r="AT781" i="47"/>
  <c r="AR781" i="47"/>
  <c r="AP781" i="47"/>
  <c r="BB780" i="47"/>
  <c r="AZ780" i="47"/>
  <c r="AX780" i="47"/>
  <c r="AV780" i="47"/>
  <c r="AT780" i="47"/>
  <c r="AR780" i="47"/>
  <c r="AP780" i="47"/>
  <c r="BB779" i="47"/>
  <c r="AZ779" i="47"/>
  <c r="AX779" i="47"/>
  <c r="AV779" i="47"/>
  <c r="AT779" i="47"/>
  <c r="AR779" i="47"/>
  <c r="AP779" i="47"/>
  <c r="BB778" i="47"/>
  <c r="AZ778" i="47"/>
  <c r="AX778" i="47"/>
  <c r="AV778" i="47"/>
  <c r="AT778" i="47"/>
  <c r="AR778" i="47"/>
  <c r="AP778" i="47"/>
  <c r="BB777" i="47"/>
  <c r="AZ777" i="47"/>
  <c r="AX777" i="47"/>
  <c r="AV777" i="47"/>
  <c r="AT777" i="47"/>
  <c r="AR777" i="47"/>
  <c r="AP777" i="47"/>
  <c r="BB776" i="47"/>
  <c r="AZ776" i="47"/>
  <c r="AX776" i="47"/>
  <c r="AV776" i="47"/>
  <c r="AT776" i="47"/>
  <c r="AR776" i="47"/>
  <c r="AP776" i="47"/>
  <c r="BB775" i="47"/>
  <c r="AZ775" i="47"/>
  <c r="AX775" i="47"/>
  <c r="AV775" i="47"/>
  <c r="AT775" i="47"/>
  <c r="AR775" i="47"/>
  <c r="AP775" i="47"/>
  <c r="BB774" i="47"/>
  <c r="AZ774" i="47"/>
  <c r="AX774" i="47"/>
  <c r="AV774" i="47"/>
  <c r="AT774" i="47"/>
  <c r="AR774" i="47"/>
  <c r="AP774" i="47"/>
  <c r="BB773" i="47"/>
  <c r="AZ773" i="47"/>
  <c r="AX773" i="47"/>
  <c r="AV773" i="47"/>
  <c r="AT773" i="47"/>
  <c r="AR773" i="47"/>
  <c r="AP773" i="47"/>
  <c r="BB772" i="47"/>
  <c r="AZ772" i="47"/>
  <c r="AX772" i="47"/>
  <c r="AV772" i="47"/>
  <c r="AT772" i="47"/>
  <c r="AR772" i="47"/>
  <c r="AP772" i="47"/>
  <c r="BB771" i="47"/>
  <c r="AZ771" i="47"/>
  <c r="AX771" i="47"/>
  <c r="AV771" i="47"/>
  <c r="AT771" i="47"/>
  <c r="AR771" i="47"/>
  <c r="AP771" i="47"/>
  <c r="BB770" i="47"/>
  <c r="AZ770" i="47"/>
  <c r="AX770" i="47"/>
  <c r="AV770" i="47"/>
  <c r="AT770" i="47"/>
  <c r="AR770" i="47"/>
  <c r="AP770" i="47"/>
  <c r="BB769" i="47"/>
  <c r="AZ769" i="47"/>
  <c r="AX769" i="47"/>
  <c r="AV769" i="47"/>
  <c r="AT769" i="47"/>
  <c r="AR769" i="47"/>
  <c r="AP769" i="47"/>
  <c r="BB768" i="47"/>
  <c r="AZ768" i="47"/>
  <c r="AX768" i="47"/>
  <c r="AV768" i="47"/>
  <c r="AT768" i="47"/>
  <c r="AR768" i="47"/>
  <c r="AP768" i="47"/>
  <c r="BB767" i="47"/>
  <c r="AZ767" i="47"/>
  <c r="AX767" i="47"/>
  <c r="AV767" i="47"/>
  <c r="AT767" i="47"/>
  <c r="AR767" i="47"/>
  <c r="AP767" i="47"/>
  <c r="BB766" i="47"/>
  <c r="AZ766" i="47"/>
  <c r="AX766" i="47"/>
  <c r="AV766" i="47"/>
  <c r="AT766" i="47"/>
  <c r="AR766" i="47"/>
  <c r="AP766" i="47"/>
  <c r="BB765" i="47"/>
  <c r="AZ765" i="47"/>
  <c r="AX765" i="47"/>
  <c r="AV765" i="47"/>
  <c r="AT765" i="47"/>
  <c r="AR765" i="47"/>
  <c r="AP765" i="47"/>
  <c r="BB764" i="47"/>
  <c r="AZ764" i="47"/>
  <c r="AX764" i="47"/>
  <c r="AV764" i="47"/>
  <c r="AT764" i="47"/>
  <c r="AR764" i="47"/>
  <c r="AP764" i="47"/>
  <c r="BB763" i="47"/>
  <c r="AZ763" i="47"/>
  <c r="AX763" i="47"/>
  <c r="AV763" i="47"/>
  <c r="AT763" i="47"/>
  <c r="AR763" i="47"/>
  <c r="AP763" i="47"/>
  <c r="BB762" i="47"/>
  <c r="AZ762" i="47"/>
  <c r="AX762" i="47"/>
  <c r="AV762" i="47"/>
  <c r="AT762" i="47"/>
  <c r="AR762" i="47"/>
  <c r="AP762" i="47"/>
  <c r="BB761" i="47"/>
  <c r="AZ761" i="47"/>
  <c r="AX761" i="47"/>
  <c r="AV761" i="47"/>
  <c r="AT761" i="47"/>
  <c r="AR761" i="47"/>
  <c r="AP761" i="47"/>
  <c r="BB760" i="47"/>
  <c r="AZ760" i="47"/>
  <c r="AX760" i="47"/>
  <c r="AV760" i="47"/>
  <c r="AT760" i="47"/>
  <c r="AR760" i="47"/>
  <c r="AP760" i="47"/>
  <c r="BB759" i="47"/>
  <c r="AZ759" i="47"/>
  <c r="AX759" i="47"/>
  <c r="AV759" i="47"/>
  <c r="AT759" i="47"/>
  <c r="AR759" i="47"/>
  <c r="AP759" i="47"/>
  <c r="BB758" i="47"/>
  <c r="AZ758" i="47"/>
  <c r="AX758" i="47"/>
  <c r="AV758" i="47"/>
  <c r="AT758" i="47"/>
  <c r="AR758" i="47"/>
  <c r="AP758" i="47"/>
  <c r="BB757" i="47"/>
  <c r="AZ757" i="47"/>
  <c r="AX757" i="47"/>
  <c r="AV757" i="47"/>
  <c r="AT757" i="47"/>
  <c r="AR757" i="47"/>
  <c r="AP757" i="47"/>
  <c r="BB756" i="47"/>
  <c r="AZ756" i="47"/>
  <c r="AX756" i="47"/>
  <c r="AV756" i="47"/>
  <c r="AT756" i="47"/>
  <c r="AR756" i="47"/>
  <c r="AP756" i="47"/>
  <c r="BB755" i="47"/>
  <c r="AZ755" i="47"/>
  <c r="AX755" i="47"/>
  <c r="AV755" i="47"/>
  <c r="AT755" i="47"/>
  <c r="AR755" i="47"/>
  <c r="AP755" i="47"/>
  <c r="BB754" i="47"/>
  <c r="AZ754" i="47"/>
  <c r="AX754" i="47"/>
  <c r="AV754" i="47"/>
  <c r="AT754" i="47"/>
  <c r="AR754" i="47"/>
  <c r="AP754" i="47"/>
  <c r="BB753" i="47"/>
  <c r="AZ753" i="47"/>
  <c r="AX753" i="47"/>
  <c r="AV753" i="47"/>
  <c r="AT753" i="47"/>
  <c r="AR753" i="47"/>
  <c r="AP753" i="47"/>
  <c r="BB752" i="47"/>
  <c r="AZ752" i="47"/>
  <c r="AX752" i="47"/>
  <c r="AV752" i="47"/>
  <c r="AT752" i="47"/>
  <c r="AR752" i="47"/>
  <c r="AP752" i="47"/>
  <c r="BB751" i="47"/>
  <c r="AZ751" i="47"/>
  <c r="AX751" i="47"/>
  <c r="AV751" i="47"/>
  <c r="AT751" i="47"/>
  <c r="AR751" i="47"/>
  <c r="AP751" i="47"/>
  <c r="BB750" i="47"/>
  <c r="AZ750" i="47"/>
  <c r="AX750" i="47"/>
  <c r="AV750" i="47"/>
  <c r="AT750" i="47"/>
  <c r="AR750" i="47"/>
  <c r="AP750" i="47"/>
  <c r="BB749" i="47"/>
  <c r="AZ749" i="47"/>
  <c r="AX749" i="47"/>
  <c r="AV749" i="47"/>
  <c r="AT749" i="47"/>
  <c r="AR749" i="47"/>
  <c r="AP749" i="47"/>
  <c r="BB748" i="47"/>
  <c r="AZ748" i="47"/>
  <c r="AX748" i="47"/>
  <c r="AV748" i="47"/>
  <c r="AT748" i="47"/>
  <c r="AR748" i="47"/>
  <c r="AP748" i="47"/>
  <c r="BB747" i="47"/>
  <c r="AZ747" i="47"/>
  <c r="AX747" i="47"/>
  <c r="AV747" i="47"/>
  <c r="AT747" i="47"/>
  <c r="AR747" i="47"/>
  <c r="AP747" i="47"/>
  <c r="BB746" i="47"/>
  <c r="AZ746" i="47"/>
  <c r="AX746" i="47"/>
  <c r="AV746" i="47"/>
  <c r="AT746" i="47"/>
  <c r="AR746" i="47"/>
  <c r="AP746" i="47"/>
  <c r="BB745" i="47"/>
  <c r="AZ745" i="47"/>
  <c r="AX745" i="47"/>
  <c r="AV745" i="47"/>
  <c r="AT745" i="47"/>
  <c r="AR745" i="47"/>
  <c r="AP745" i="47"/>
  <c r="BB744" i="47"/>
  <c r="AZ744" i="47"/>
  <c r="AX744" i="47"/>
  <c r="AV744" i="47"/>
  <c r="AT744" i="47"/>
  <c r="AR744" i="47"/>
  <c r="AP744" i="47"/>
  <c r="BB743" i="47"/>
  <c r="AZ743" i="47"/>
  <c r="AX743" i="47"/>
  <c r="AV743" i="47"/>
  <c r="AT743" i="47"/>
  <c r="AR743" i="47"/>
  <c r="AP743" i="47"/>
  <c r="BB742" i="47"/>
  <c r="AZ742" i="47"/>
  <c r="AX742" i="47"/>
  <c r="AV742" i="47"/>
  <c r="AT742" i="47"/>
  <c r="AR742" i="47"/>
  <c r="AP742" i="47"/>
  <c r="BB741" i="47"/>
  <c r="AZ741" i="47"/>
  <c r="AX741" i="47"/>
  <c r="AV741" i="47"/>
  <c r="AT741" i="47"/>
  <c r="AR741" i="47"/>
  <c r="AP741" i="47"/>
  <c r="BB740" i="47"/>
  <c r="AZ740" i="47"/>
  <c r="AX740" i="47"/>
  <c r="AV740" i="47"/>
  <c r="AT740" i="47"/>
  <c r="AR740" i="47"/>
  <c r="AP740" i="47"/>
  <c r="BB739" i="47"/>
  <c r="AZ739" i="47"/>
  <c r="AX739" i="47"/>
  <c r="AV739" i="47"/>
  <c r="AT739" i="47"/>
  <c r="AR739" i="47"/>
  <c r="AP739" i="47"/>
  <c r="BB738" i="47"/>
  <c r="AZ738" i="47"/>
  <c r="AX738" i="47"/>
  <c r="AV738" i="47"/>
  <c r="AT738" i="47"/>
  <c r="AR738" i="47"/>
  <c r="AP738" i="47"/>
  <c r="BB737" i="47"/>
  <c r="AZ737" i="47"/>
  <c r="AX737" i="47"/>
  <c r="AV737" i="47"/>
  <c r="AT737" i="47"/>
  <c r="AR737" i="47"/>
  <c r="AP737" i="47"/>
  <c r="BB736" i="47"/>
  <c r="AZ736" i="47"/>
  <c r="AX736" i="47"/>
  <c r="AV736" i="47"/>
  <c r="AT736" i="47"/>
  <c r="AR736" i="47"/>
  <c r="AP736" i="47"/>
  <c r="BB735" i="47"/>
  <c r="AZ735" i="47"/>
  <c r="AX735" i="47"/>
  <c r="AV735" i="47"/>
  <c r="AT735" i="47"/>
  <c r="AR735" i="47"/>
  <c r="AP735" i="47"/>
  <c r="BB734" i="47"/>
  <c r="AZ734" i="47"/>
  <c r="AX734" i="47"/>
  <c r="AV734" i="47"/>
  <c r="AT734" i="47"/>
  <c r="AR734" i="47"/>
  <c r="AP734" i="47"/>
  <c r="BB733" i="47"/>
  <c r="AZ733" i="47"/>
  <c r="AX733" i="47"/>
  <c r="AV733" i="47"/>
  <c r="AT733" i="47"/>
  <c r="AR733" i="47"/>
  <c r="AP733" i="47"/>
  <c r="BB732" i="47"/>
  <c r="AZ732" i="47"/>
  <c r="AX732" i="47"/>
  <c r="AV732" i="47"/>
  <c r="AT732" i="47"/>
  <c r="AR732" i="47"/>
  <c r="AP732" i="47"/>
  <c r="BB731" i="47"/>
  <c r="AZ731" i="47"/>
  <c r="AX731" i="47"/>
  <c r="AV731" i="47"/>
  <c r="AT731" i="47"/>
  <c r="AR731" i="47"/>
  <c r="AP731" i="47"/>
  <c r="BB730" i="47"/>
  <c r="AZ730" i="47"/>
  <c r="AX730" i="47"/>
  <c r="AV730" i="47"/>
  <c r="AT730" i="47"/>
  <c r="AR730" i="47"/>
  <c r="AP730" i="47"/>
  <c r="BB729" i="47"/>
  <c r="AZ729" i="47"/>
  <c r="AX729" i="47"/>
  <c r="AV729" i="47"/>
  <c r="AT729" i="47"/>
  <c r="AR729" i="47"/>
  <c r="AP729" i="47"/>
  <c r="BB728" i="47"/>
  <c r="AZ728" i="47"/>
  <c r="AX728" i="47"/>
  <c r="AV728" i="47"/>
  <c r="AT728" i="47"/>
  <c r="AR728" i="47"/>
  <c r="AP728" i="47"/>
  <c r="BB727" i="47"/>
  <c r="AZ727" i="47"/>
  <c r="AX727" i="47"/>
  <c r="AV727" i="47"/>
  <c r="AT727" i="47"/>
  <c r="AR727" i="47"/>
  <c r="AP727" i="47"/>
  <c r="BB726" i="47"/>
  <c r="AZ726" i="47"/>
  <c r="AX726" i="47"/>
  <c r="AV726" i="47"/>
  <c r="AT726" i="47"/>
  <c r="AR726" i="47"/>
  <c r="AP726" i="47"/>
  <c r="BB725" i="47"/>
  <c r="AZ725" i="47"/>
  <c r="AX725" i="47"/>
  <c r="AV725" i="47"/>
  <c r="AT725" i="47"/>
  <c r="AR725" i="47"/>
  <c r="AP725" i="47"/>
  <c r="BB724" i="47"/>
  <c r="AZ724" i="47"/>
  <c r="AX724" i="47"/>
  <c r="AV724" i="47"/>
  <c r="AT724" i="47"/>
  <c r="AR724" i="47"/>
  <c r="AP724" i="47"/>
  <c r="BB723" i="47"/>
  <c r="AZ723" i="47"/>
  <c r="AX723" i="47"/>
  <c r="AV723" i="47"/>
  <c r="AT723" i="47"/>
  <c r="AR723" i="47"/>
  <c r="AP723" i="47"/>
  <c r="BB722" i="47"/>
  <c r="AZ722" i="47"/>
  <c r="AX722" i="47"/>
  <c r="AV722" i="47"/>
  <c r="AT722" i="47"/>
  <c r="AR722" i="47"/>
  <c r="AP722" i="47"/>
  <c r="BB721" i="47"/>
  <c r="AZ721" i="47"/>
  <c r="AX721" i="47"/>
  <c r="AV721" i="47"/>
  <c r="AT721" i="47"/>
  <c r="AR721" i="47"/>
  <c r="AP721" i="47"/>
  <c r="BB720" i="47"/>
  <c r="AZ720" i="47"/>
  <c r="AX720" i="47"/>
  <c r="AV720" i="47"/>
  <c r="AT720" i="47"/>
  <c r="AR720" i="47"/>
  <c r="AP720" i="47"/>
  <c r="BB719" i="47"/>
  <c r="AZ719" i="47"/>
  <c r="AX719" i="47"/>
  <c r="AV719" i="47"/>
  <c r="AT719" i="47"/>
  <c r="AR719" i="47"/>
  <c r="AP719" i="47"/>
  <c r="BB718" i="47"/>
  <c r="AZ718" i="47"/>
  <c r="AX718" i="47"/>
  <c r="AV718" i="47"/>
  <c r="AT718" i="47"/>
  <c r="AR718" i="47"/>
  <c r="AP718" i="47"/>
  <c r="BB717" i="47"/>
  <c r="AZ717" i="47"/>
  <c r="AX717" i="47"/>
  <c r="AV717" i="47"/>
  <c r="AT717" i="47"/>
  <c r="AR717" i="47"/>
  <c r="AP717" i="47"/>
  <c r="BB716" i="47"/>
  <c r="AZ716" i="47"/>
  <c r="AX716" i="47"/>
  <c r="AV716" i="47"/>
  <c r="AT716" i="47"/>
  <c r="AR716" i="47"/>
  <c r="AP716" i="47"/>
  <c r="BB715" i="47"/>
  <c r="AZ715" i="47"/>
  <c r="AX715" i="47"/>
  <c r="AV715" i="47"/>
  <c r="AT715" i="47"/>
  <c r="AR715" i="47"/>
  <c r="AP715" i="47"/>
  <c r="BB714" i="47"/>
  <c r="AZ714" i="47"/>
  <c r="AX714" i="47"/>
  <c r="AV714" i="47"/>
  <c r="AT714" i="47"/>
  <c r="AR714" i="47"/>
  <c r="AP714" i="47"/>
  <c r="BB713" i="47"/>
  <c r="AZ713" i="47"/>
  <c r="AX713" i="47"/>
  <c r="AV713" i="47"/>
  <c r="AT713" i="47"/>
  <c r="AR713" i="47"/>
  <c r="AP713" i="47"/>
  <c r="BB712" i="47"/>
  <c r="AZ712" i="47"/>
  <c r="AX712" i="47"/>
  <c r="AV712" i="47"/>
  <c r="AT712" i="47"/>
  <c r="AR712" i="47"/>
  <c r="AP712" i="47"/>
  <c r="BB711" i="47"/>
  <c r="AZ711" i="47"/>
  <c r="AX711" i="47"/>
  <c r="AV711" i="47"/>
  <c r="AT711" i="47"/>
  <c r="AR711" i="47"/>
  <c r="AP711" i="47"/>
  <c r="BB710" i="47"/>
  <c r="AZ710" i="47"/>
  <c r="AX710" i="47"/>
  <c r="AV710" i="47"/>
  <c r="AT710" i="47"/>
  <c r="AR710" i="47"/>
  <c r="AP710" i="47"/>
  <c r="BB709" i="47"/>
  <c r="AZ709" i="47"/>
  <c r="AX709" i="47"/>
  <c r="AV709" i="47"/>
  <c r="AT709" i="47"/>
  <c r="AR709" i="47"/>
  <c r="AP709" i="47"/>
  <c r="BB708" i="47"/>
  <c r="AZ708" i="47"/>
  <c r="AX708" i="47"/>
  <c r="AV708" i="47"/>
  <c r="AT708" i="47"/>
  <c r="AR708" i="47"/>
  <c r="AP708" i="47"/>
  <c r="BB707" i="47"/>
  <c r="AZ707" i="47"/>
  <c r="AX707" i="47"/>
  <c r="AV707" i="47"/>
  <c r="AT707" i="47"/>
  <c r="AR707" i="47"/>
  <c r="AP707" i="47"/>
  <c r="BB706" i="47"/>
  <c r="AZ706" i="47"/>
  <c r="AX706" i="47"/>
  <c r="AV706" i="47"/>
  <c r="AT706" i="47"/>
  <c r="AR706" i="47"/>
  <c r="AP706" i="47"/>
  <c r="BB705" i="47"/>
  <c r="AZ705" i="47"/>
  <c r="AX705" i="47"/>
  <c r="AV705" i="47"/>
  <c r="AT705" i="47"/>
  <c r="AR705" i="47"/>
  <c r="AP705" i="47"/>
  <c r="BB704" i="47"/>
  <c r="AZ704" i="47"/>
  <c r="AX704" i="47"/>
  <c r="AV704" i="47"/>
  <c r="AT704" i="47"/>
  <c r="AR704" i="47"/>
  <c r="AP704" i="47"/>
  <c r="BB703" i="47"/>
  <c r="AZ703" i="47"/>
  <c r="AX703" i="47"/>
  <c r="AV703" i="47"/>
  <c r="AT703" i="47"/>
  <c r="AR703" i="47"/>
  <c r="AP703" i="47"/>
  <c r="BB702" i="47"/>
  <c r="AZ702" i="47"/>
  <c r="AX702" i="47"/>
  <c r="AV702" i="47"/>
  <c r="AT702" i="47"/>
  <c r="AR702" i="47"/>
  <c r="AP702" i="47"/>
  <c r="BB701" i="47"/>
  <c r="AZ701" i="47"/>
  <c r="AX701" i="47"/>
  <c r="AV701" i="47"/>
  <c r="AT701" i="47"/>
  <c r="AR701" i="47"/>
  <c r="AP701" i="47"/>
  <c r="BB700" i="47"/>
  <c r="AZ700" i="47"/>
  <c r="AX700" i="47"/>
  <c r="AV700" i="47"/>
  <c r="AT700" i="47"/>
  <c r="AR700" i="47"/>
  <c r="AP700" i="47"/>
  <c r="BB699" i="47"/>
  <c r="AZ699" i="47"/>
  <c r="AX699" i="47"/>
  <c r="AV699" i="47"/>
  <c r="AT699" i="47"/>
  <c r="AR699" i="47"/>
  <c r="AP699" i="47"/>
  <c r="BB698" i="47"/>
  <c r="AZ698" i="47"/>
  <c r="AX698" i="47"/>
  <c r="AV698" i="47"/>
  <c r="AT698" i="47"/>
  <c r="AR698" i="47"/>
  <c r="AP698" i="47"/>
  <c r="BB697" i="47"/>
  <c r="AZ697" i="47"/>
  <c r="AX697" i="47"/>
  <c r="AV697" i="47"/>
  <c r="AT697" i="47"/>
  <c r="AR697" i="47"/>
  <c r="AP697" i="47"/>
  <c r="BB696" i="47"/>
  <c r="AZ696" i="47"/>
  <c r="AX696" i="47"/>
  <c r="AV696" i="47"/>
  <c r="AT696" i="47"/>
  <c r="AR696" i="47"/>
  <c r="AP696" i="47"/>
  <c r="BB695" i="47"/>
  <c r="AZ695" i="47"/>
  <c r="AX695" i="47"/>
  <c r="AV695" i="47"/>
  <c r="AT695" i="47"/>
  <c r="AR695" i="47"/>
  <c r="AP695" i="47"/>
  <c r="BB694" i="47"/>
  <c r="AZ694" i="47"/>
  <c r="AX694" i="47"/>
  <c r="AV694" i="47"/>
  <c r="AT694" i="47"/>
  <c r="AR694" i="47"/>
  <c r="AP694" i="47"/>
  <c r="BB693" i="47"/>
  <c r="AZ693" i="47"/>
  <c r="AX693" i="47"/>
  <c r="AV693" i="47"/>
  <c r="AT693" i="47"/>
  <c r="AR693" i="47"/>
  <c r="AP693" i="47"/>
  <c r="BB692" i="47"/>
  <c r="AZ692" i="47"/>
  <c r="AX692" i="47"/>
  <c r="AV692" i="47"/>
  <c r="AT692" i="47"/>
  <c r="AR692" i="47"/>
  <c r="AP692" i="47"/>
  <c r="BB691" i="47"/>
  <c r="AZ691" i="47"/>
  <c r="AX691" i="47"/>
  <c r="AV691" i="47"/>
  <c r="AT691" i="47"/>
  <c r="AR691" i="47"/>
  <c r="AP691" i="47"/>
  <c r="BB690" i="47"/>
  <c r="AZ690" i="47"/>
  <c r="AX690" i="47"/>
  <c r="AV690" i="47"/>
  <c r="AT690" i="47"/>
  <c r="AR690" i="47"/>
  <c r="AP690" i="47"/>
  <c r="BB689" i="47"/>
  <c r="AZ689" i="47"/>
  <c r="AX689" i="47"/>
  <c r="AV689" i="47"/>
  <c r="AT689" i="47"/>
  <c r="AR689" i="47"/>
  <c r="AP689" i="47"/>
  <c r="BB688" i="47"/>
  <c r="AZ688" i="47"/>
  <c r="AX688" i="47"/>
  <c r="AV688" i="47"/>
  <c r="AT688" i="47"/>
  <c r="AR688" i="47"/>
  <c r="AP688" i="47"/>
  <c r="BB687" i="47"/>
  <c r="AZ687" i="47"/>
  <c r="AX687" i="47"/>
  <c r="AV687" i="47"/>
  <c r="AT687" i="47"/>
  <c r="AR687" i="47"/>
  <c r="AP687" i="47"/>
  <c r="BB686" i="47"/>
  <c r="AZ686" i="47"/>
  <c r="AX686" i="47"/>
  <c r="AV686" i="47"/>
  <c r="AT686" i="47"/>
  <c r="AR686" i="47"/>
  <c r="AP686" i="47"/>
  <c r="BB685" i="47"/>
  <c r="AZ685" i="47"/>
  <c r="AX685" i="47"/>
  <c r="AV685" i="47"/>
  <c r="AT685" i="47"/>
  <c r="AR685" i="47"/>
  <c r="AP685" i="47"/>
  <c r="BB684" i="47"/>
  <c r="AZ684" i="47"/>
  <c r="AX684" i="47"/>
  <c r="AV684" i="47"/>
  <c r="AT684" i="47"/>
  <c r="AR684" i="47"/>
  <c r="AP684" i="47"/>
  <c r="BB683" i="47"/>
  <c r="AZ683" i="47"/>
  <c r="AX683" i="47"/>
  <c r="AV683" i="47"/>
  <c r="AT683" i="47"/>
  <c r="AR683" i="47"/>
  <c r="AP683" i="47"/>
  <c r="BB682" i="47"/>
  <c r="AZ682" i="47"/>
  <c r="AX682" i="47"/>
  <c r="AV682" i="47"/>
  <c r="AT682" i="47"/>
  <c r="AR682" i="47"/>
  <c r="AP682" i="47"/>
  <c r="BB681" i="47"/>
  <c r="AZ681" i="47"/>
  <c r="AX681" i="47"/>
  <c r="AV681" i="47"/>
  <c r="AT681" i="47"/>
  <c r="AR681" i="47"/>
  <c r="AP681" i="47"/>
  <c r="BB680" i="47"/>
  <c r="AZ680" i="47"/>
  <c r="AX680" i="47"/>
  <c r="AV680" i="47"/>
  <c r="AT680" i="47"/>
  <c r="AR680" i="47"/>
  <c r="AP680" i="47"/>
  <c r="BB679" i="47"/>
  <c r="AZ679" i="47"/>
  <c r="AX679" i="47"/>
  <c r="AV679" i="47"/>
  <c r="AT679" i="47"/>
  <c r="AR679" i="47"/>
  <c r="AP679" i="47"/>
  <c r="BB678" i="47"/>
  <c r="AZ678" i="47"/>
  <c r="AX678" i="47"/>
  <c r="AV678" i="47"/>
  <c r="AT678" i="47"/>
  <c r="AR678" i="47"/>
  <c r="AP678" i="47"/>
  <c r="BB677" i="47"/>
  <c r="AZ677" i="47"/>
  <c r="AX677" i="47"/>
  <c r="AV677" i="47"/>
  <c r="AT677" i="47"/>
  <c r="AR677" i="47"/>
  <c r="AP677" i="47"/>
  <c r="BB676" i="47"/>
  <c r="AZ676" i="47"/>
  <c r="AX676" i="47"/>
  <c r="AV676" i="47"/>
  <c r="AT676" i="47"/>
  <c r="AR676" i="47"/>
  <c r="AP676" i="47"/>
  <c r="BB675" i="47"/>
  <c r="AZ675" i="47"/>
  <c r="AX675" i="47"/>
  <c r="AV675" i="47"/>
  <c r="AT675" i="47"/>
  <c r="AR675" i="47"/>
  <c r="AP675" i="47"/>
  <c r="BB674" i="47"/>
  <c r="AZ674" i="47"/>
  <c r="AX674" i="47"/>
  <c r="AV674" i="47"/>
  <c r="AT674" i="47"/>
  <c r="AR674" i="47"/>
  <c r="AP674" i="47"/>
  <c r="BB673" i="47"/>
  <c r="AZ673" i="47"/>
  <c r="AX673" i="47"/>
  <c r="AV673" i="47"/>
  <c r="AT673" i="47"/>
  <c r="AR673" i="47"/>
  <c r="AP673" i="47"/>
  <c r="BB672" i="47"/>
  <c r="AZ672" i="47"/>
  <c r="AX672" i="47"/>
  <c r="AV672" i="47"/>
  <c r="AT672" i="47"/>
  <c r="AR672" i="47"/>
  <c r="AP672" i="47"/>
  <c r="BB671" i="47"/>
  <c r="AZ671" i="47"/>
  <c r="AX671" i="47"/>
  <c r="AV671" i="47"/>
  <c r="AT671" i="47"/>
  <c r="AR671" i="47"/>
  <c r="AP671" i="47"/>
  <c r="BB670" i="47"/>
  <c r="AZ670" i="47"/>
  <c r="AX670" i="47"/>
  <c r="AV670" i="47"/>
  <c r="AT670" i="47"/>
  <c r="AR670" i="47"/>
  <c r="AP670" i="47"/>
  <c r="BB669" i="47"/>
  <c r="AZ669" i="47"/>
  <c r="AX669" i="47"/>
  <c r="AV669" i="47"/>
  <c r="AT669" i="47"/>
  <c r="AR669" i="47"/>
  <c r="AP669" i="47"/>
  <c r="BB668" i="47"/>
  <c r="AZ668" i="47"/>
  <c r="AX668" i="47"/>
  <c r="AV668" i="47"/>
  <c r="AT668" i="47"/>
  <c r="AR668" i="47"/>
  <c r="AP668" i="47"/>
  <c r="BB667" i="47"/>
  <c r="AZ667" i="47"/>
  <c r="AX667" i="47"/>
  <c r="AV667" i="47"/>
  <c r="AT667" i="47"/>
  <c r="AR667" i="47"/>
  <c r="AP667" i="47"/>
  <c r="BB666" i="47"/>
  <c r="AZ666" i="47"/>
  <c r="AX666" i="47"/>
  <c r="AV666" i="47"/>
  <c r="AT666" i="47"/>
  <c r="AR666" i="47"/>
  <c r="AP666" i="47"/>
  <c r="BB665" i="47"/>
  <c r="AZ665" i="47"/>
  <c r="AX665" i="47"/>
  <c r="AV665" i="47"/>
  <c r="AT665" i="47"/>
  <c r="AR665" i="47"/>
  <c r="AP665" i="47"/>
  <c r="BB664" i="47"/>
  <c r="AZ664" i="47"/>
  <c r="AX664" i="47"/>
  <c r="AV664" i="47"/>
  <c r="AT664" i="47"/>
  <c r="AR664" i="47"/>
  <c r="AP664" i="47"/>
  <c r="BB663" i="47"/>
  <c r="AZ663" i="47"/>
  <c r="AX663" i="47"/>
  <c r="AV663" i="47"/>
  <c r="AT663" i="47"/>
  <c r="AR663" i="47"/>
  <c r="AP663" i="47"/>
  <c r="BB662" i="47"/>
  <c r="AZ662" i="47"/>
  <c r="AX662" i="47"/>
  <c r="AV662" i="47"/>
  <c r="AT662" i="47"/>
  <c r="AR662" i="47"/>
  <c r="AP662" i="47"/>
  <c r="BB661" i="47"/>
  <c r="AZ661" i="47"/>
  <c r="AX661" i="47"/>
  <c r="AV661" i="47"/>
  <c r="AT661" i="47"/>
  <c r="AR661" i="47"/>
  <c r="AP661" i="47"/>
  <c r="BB660" i="47"/>
  <c r="AZ660" i="47"/>
  <c r="AX660" i="47"/>
  <c r="AV660" i="47"/>
  <c r="AT660" i="47"/>
  <c r="AR660" i="47"/>
  <c r="AP660" i="47"/>
  <c r="BB659" i="47"/>
  <c r="AZ659" i="47"/>
  <c r="AX659" i="47"/>
  <c r="AV659" i="47"/>
  <c r="AT659" i="47"/>
  <c r="AR659" i="47"/>
  <c r="AP659" i="47"/>
  <c r="BB658" i="47"/>
  <c r="AZ658" i="47"/>
  <c r="AX658" i="47"/>
  <c r="AV658" i="47"/>
  <c r="AT658" i="47"/>
  <c r="AR658" i="47"/>
  <c r="AP658" i="47"/>
  <c r="BB657" i="47"/>
  <c r="AZ657" i="47"/>
  <c r="AX657" i="47"/>
  <c r="AV657" i="47"/>
  <c r="AT657" i="47"/>
  <c r="AR657" i="47"/>
  <c r="AP657" i="47"/>
  <c r="BB656" i="47"/>
  <c r="AZ656" i="47"/>
  <c r="AX656" i="47"/>
  <c r="AV656" i="47"/>
  <c r="AT656" i="47"/>
  <c r="AR656" i="47"/>
  <c r="AP656" i="47"/>
  <c r="BB655" i="47"/>
  <c r="AZ655" i="47"/>
  <c r="AX655" i="47"/>
  <c r="AV655" i="47"/>
  <c r="AT655" i="47"/>
  <c r="AR655" i="47"/>
  <c r="AP655" i="47"/>
  <c r="BB654" i="47"/>
  <c r="AZ654" i="47"/>
  <c r="AX654" i="47"/>
  <c r="AV654" i="47"/>
  <c r="AT654" i="47"/>
  <c r="AR654" i="47"/>
  <c r="AP654" i="47"/>
  <c r="BB653" i="47"/>
  <c r="AZ653" i="47"/>
  <c r="AX653" i="47"/>
  <c r="AV653" i="47"/>
  <c r="AT653" i="47"/>
  <c r="AR653" i="47"/>
  <c r="AP653" i="47"/>
  <c r="BB652" i="47"/>
  <c r="AZ652" i="47"/>
  <c r="AX652" i="47"/>
  <c r="AV652" i="47"/>
  <c r="AT652" i="47"/>
  <c r="AR652" i="47"/>
  <c r="AP652" i="47"/>
  <c r="BB651" i="47"/>
  <c r="AZ651" i="47"/>
  <c r="AX651" i="47"/>
  <c r="AV651" i="47"/>
  <c r="AT651" i="47"/>
  <c r="AR651" i="47"/>
  <c r="AP651" i="47"/>
  <c r="BB650" i="47"/>
  <c r="AZ650" i="47"/>
  <c r="AX650" i="47"/>
  <c r="AV650" i="47"/>
  <c r="AT650" i="47"/>
  <c r="AR650" i="47"/>
  <c r="AP650" i="47"/>
  <c r="BB649" i="47"/>
  <c r="AZ649" i="47"/>
  <c r="AX649" i="47"/>
  <c r="AV649" i="47"/>
  <c r="AT649" i="47"/>
  <c r="AR649" i="47"/>
  <c r="AP649" i="47"/>
  <c r="BB648" i="47"/>
  <c r="AZ648" i="47"/>
  <c r="AX648" i="47"/>
  <c r="AV648" i="47"/>
  <c r="AT648" i="47"/>
  <c r="AR648" i="47"/>
  <c r="AP648" i="47"/>
  <c r="BB647" i="47"/>
  <c r="AZ647" i="47"/>
  <c r="AX647" i="47"/>
  <c r="AV647" i="47"/>
  <c r="AT647" i="47"/>
  <c r="AR647" i="47"/>
  <c r="AP647" i="47"/>
  <c r="BB646" i="47"/>
  <c r="AZ646" i="47"/>
  <c r="AX646" i="47"/>
  <c r="AV646" i="47"/>
  <c r="AT646" i="47"/>
  <c r="AR646" i="47"/>
  <c r="AP646" i="47"/>
  <c r="BB645" i="47"/>
  <c r="AZ645" i="47"/>
  <c r="AX645" i="47"/>
  <c r="AV645" i="47"/>
  <c r="AT645" i="47"/>
  <c r="AR645" i="47"/>
  <c r="AP645" i="47"/>
  <c r="BB644" i="47"/>
  <c r="AZ644" i="47"/>
  <c r="AX644" i="47"/>
  <c r="AV644" i="47"/>
  <c r="AT644" i="47"/>
  <c r="AR644" i="47"/>
  <c r="AP644" i="47"/>
  <c r="BB643" i="47"/>
  <c r="AZ643" i="47"/>
  <c r="AX643" i="47"/>
  <c r="AV643" i="47"/>
  <c r="AT643" i="47"/>
  <c r="AR643" i="47"/>
  <c r="AP643" i="47"/>
  <c r="BB642" i="47"/>
  <c r="AZ642" i="47"/>
  <c r="AX642" i="47"/>
  <c r="AV642" i="47"/>
  <c r="AT642" i="47"/>
  <c r="AR642" i="47"/>
  <c r="AP642" i="47"/>
  <c r="BB641" i="47"/>
  <c r="AZ641" i="47"/>
  <c r="AX641" i="47"/>
  <c r="AV641" i="47"/>
  <c r="AT641" i="47"/>
  <c r="AR641" i="47"/>
  <c r="AP641" i="47"/>
  <c r="BB640" i="47"/>
  <c r="AZ640" i="47"/>
  <c r="AX640" i="47"/>
  <c r="AV640" i="47"/>
  <c r="AT640" i="47"/>
  <c r="AR640" i="47"/>
  <c r="AP640" i="47"/>
  <c r="BB639" i="47"/>
  <c r="AZ639" i="47"/>
  <c r="AX639" i="47"/>
  <c r="AV639" i="47"/>
  <c r="AT639" i="47"/>
  <c r="AR639" i="47"/>
  <c r="AP639" i="47"/>
  <c r="BB638" i="47"/>
  <c r="AZ638" i="47"/>
  <c r="AX638" i="47"/>
  <c r="AV638" i="47"/>
  <c r="AT638" i="47"/>
  <c r="AR638" i="47"/>
  <c r="AP638" i="47"/>
  <c r="BB637" i="47"/>
  <c r="AZ637" i="47"/>
  <c r="AX637" i="47"/>
  <c r="AV637" i="47"/>
  <c r="AT637" i="47"/>
  <c r="AR637" i="47"/>
  <c r="AP637" i="47"/>
  <c r="BB636" i="47"/>
  <c r="AZ636" i="47"/>
  <c r="AX636" i="47"/>
  <c r="AV636" i="47"/>
  <c r="AT636" i="47"/>
  <c r="AR636" i="47"/>
  <c r="AP636" i="47"/>
  <c r="BB635" i="47"/>
  <c r="AZ635" i="47"/>
  <c r="AX635" i="47"/>
  <c r="AV635" i="47"/>
  <c r="AT635" i="47"/>
  <c r="AR635" i="47"/>
  <c r="AP635" i="47"/>
  <c r="BB634" i="47"/>
  <c r="AZ634" i="47"/>
  <c r="AX634" i="47"/>
  <c r="AV634" i="47"/>
  <c r="AT634" i="47"/>
  <c r="AR634" i="47"/>
  <c r="AP634" i="47"/>
  <c r="BB633" i="47"/>
  <c r="AZ633" i="47"/>
  <c r="AX633" i="47"/>
  <c r="AV633" i="47"/>
  <c r="AT633" i="47"/>
  <c r="AR633" i="47"/>
  <c r="AP633" i="47"/>
  <c r="BB632" i="47"/>
  <c r="AZ632" i="47"/>
  <c r="AX632" i="47"/>
  <c r="AV632" i="47"/>
  <c r="AT632" i="47"/>
  <c r="AR632" i="47"/>
  <c r="AP632" i="47"/>
  <c r="BB631" i="47"/>
  <c r="AZ631" i="47"/>
  <c r="AX631" i="47"/>
  <c r="AV631" i="47"/>
  <c r="AT631" i="47"/>
  <c r="AR631" i="47"/>
  <c r="AP631" i="47"/>
  <c r="BB630" i="47"/>
  <c r="AZ630" i="47"/>
  <c r="AX630" i="47"/>
  <c r="AV630" i="47"/>
  <c r="AT630" i="47"/>
  <c r="AR630" i="47"/>
  <c r="AP630" i="47"/>
  <c r="BB629" i="47"/>
  <c r="AZ629" i="47"/>
  <c r="AX629" i="47"/>
  <c r="AV629" i="47"/>
  <c r="AT629" i="47"/>
  <c r="AR629" i="47"/>
  <c r="AP629" i="47"/>
  <c r="BB628" i="47"/>
  <c r="AZ628" i="47"/>
  <c r="AX628" i="47"/>
  <c r="AV628" i="47"/>
  <c r="AT628" i="47"/>
  <c r="AR628" i="47"/>
  <c r="AP628" i="47"/>
  <c r="BB627" i="47"/>
  <c r="AZ627" i="47"/>
  <c r="AX627" i="47"/>
  <c r="AV627" i="47"/>
  <c r="AT627" i="47"/>
  <c r="AR627" i="47"/>
  <c r="AP627" i="47"/>
  <c r="BB626" i="47"/>
  <c r="AZ626" i="47"/>
  <c r="AX626" i="47"/>
  <c r="AV626" i="47"/>
  <c r="AT626" i="47"/>
  <c r="AR626" i="47"/>
  <c r="AP626" i="47"/>
  <c r="BB625" i="47"/>
  <c r="AZ625" i="47"/>
  <c r="AX625" i="47"/>
  <c r="AV625" i="47"/>
  <c r="AT625" i="47"/>
  <c r="AR625" i="47"/>
  <c r="AP625" i="47"/>
  <c r="BB624" i="47"/>
  <c r="AZ624" i="47"/>
  <c r="AX624" i="47"/>
  <c r="AV624" i="47"/>
  <c r="AT624" i="47"/>
  <c r="AR624" i="47"/>
  <c r="AP624" i="47"/>
  <c r="BB623" i="47"/>
  <c r="AZ623" i="47"/>
  <c r="AX623" i="47"/>
  <c r="AV623" i="47"/>
  <c r="AT623" i="47"/>
  <c r="AR623" i="47"/>
  <c r="AP623" i="47"/>
  <c r="BB622" i="47"/>
  <c r="AZ622" i="47"/>
  <c r="AX622" i="47"/>
  <c r="AV622" i="47"/>
  <c r="AT622" i="47"/>
  <c r="AR622" i="47"/>
  <c r="AP622" i="47"/>
  <c r="BB621" i="47"/>
  <c r="AZ621" i="47"/>
  <c r="AX621" i="47"/>
  <c r="AV621" i="47"/>
  <c r="AT621" i="47"/>
  <c r="AR621" i="47"/>
  <c r="AP621" i="47"/>
  <c r="BB620" i="47"/>
  <c r="AZ620" i="47"/>
  <c r="AX620" i="47"/>
  <c r="AV620" i="47"/>
  <c r="AT620" i="47"/>
  <c r="AR620" i="47"/>
  <c r="AP620" i="47"/>
  <c r="BB619" i="47"/>
  <c r="AZ619" i="47"/>
  <c r="AX619" i="47"/>
  <c r="AV619" i="47"/>
  <c r="AT619" i="47"/>
  <c r="AR619" i="47"/>
  <c r="AP619" i="47"/>
  <c r="BB618" i="47"/>
  <c r="AZ618" i="47"/>
  <c r="AX618" i="47"/>
  <c r="AV618" i="47"/>
  <c r="AT618" i="47"/>
  <c r="AR618" i="47"/>
  <c r="AP618" i="47"/>
  <c r="BB617" i="47"/>
  <c r="AZ617" i="47"/>
  <c r="AX617" i="47"/>
  <c r="AV617" i="47"/>
  <c r="AT617" i="47"/>
  <c r="AR617" i="47"/>
  <c r="AP617" i="47"/>
  <c r="BB616" i="47"/>
  <c r="AZ616" i="47"/>
  <c r="AX616" i="47"/>
  <c r="AV616" i="47"/>
  <c r="AT616" i="47"/>
  <c r="AR616" i="47"/>
  <c r="AP616" i="47"/>
  <c r="BB615" i="47"/>
  <c r="AZ615" i="47"/>
  <c r="AX615" i="47"/>
  <c r="AV615" i="47"/>
  <c r="AT615" i="47"/>
  <c r="AR615" i="47"/>
  <c r="AP615" i="47"/>
  <c r="BB614" i="47"/>
  <c r="AZ614" i="47"/>
  <c r="AX614" i="47"/>
  <c r="AV614" i="47"/>
  <c r="AT614" i="47"/>
  <c r="AR614" i="47"/>
  <c r="AP614" i="47"/>
  <c r="BB613" i="47"/>
  <c r="AZ613" i="47"/>
  <c r="AX613" i="47"/>
  <c r="AV613" i="47"/>
  <c r="AT613" i="47"/>
  <c r="AR613" i="47"/>
  <c r="AP613" i="47"/>
  <c r="BB612" i="47"/>
  <c r="AZ612" i="47"/>
  <c r="AX612" i="47"/>
  <c r="AV612" i="47"/>
  <c r="AT612" i="47"/>
  <c r="AR612" i="47"/>
  <c r="AP612" i="47"/>
  <c r="BB611" i="47"/>
  <c r="AZ611" i="47"/>
  <c r="AX611" i="47"/>
  <c r="AV611" i="47"/>
  <c r="AT611" i="47"/>
  <c r="AR611" i="47"/>
  <c r="AP611" i="47"/>
  <c r="BB610" i="47"/>
  <c r="AZ610" i="47"/>
  <c r="AX610" i="47"/>
  <c r="AV610" i="47"/>
  <c r="AT610" i="47"/>
  <c r="AR610" i="47"/>
  <c r="AP610" i="47"/>
  <c r="BB609" i="47"/>
  <c r="AZ609" i="47"/>
  <c r="AX609" i="47"/>
  <c r="AV609" i="47"/>
  <c r="AT609" i="47"/>
  <c r="AR609" i="47"/>
  <c r="AP609" i="47"/>
  <c r="BB608" i="47"/>
  <c r="AZ608" i="47"/>
  <c r="AX608" i="47"/>
  <c r="AV608" i="47"/>
  <c r="AT608" i="47"/>
  <c r="AR608" i="47"/>
  <c r="AP608" i="47"/>
  <c r="BB607" i="47"/>
  <c r="AZ607" i="47"/>
  <c r="AX607" i="47"/>
  <c r="AV607" i="47"/>
  <c r="AT607" i="47"/>
  <c r="AR607" i="47"/>
  <c r="AP607" i="47"/>
  <c r="BB606" i="47"/>
  <c r="AZ606" i="47"/>
  <c r="AX606" i="47"/>
  <c r="AV606" i="47"/>
  <c r="AT606" i="47"/>
  <c r="AR606" i="47"/>
  <c r="AP606" i="47"/>
  <c r="BB605" i="47"/>
  <c r="AZ605" i="47"/>
  <c r="AX605" i="47"/>
  <c r="AV605" i="47"/>
  <c r="AT605" i="47"/>
  <c r="AR605" i="47"/>
  <c r="AP605" i="47"/>
  <c r="BB604" i="47"/>
  <c r="AZ604" i="47"/>
  <c r="AX604" i="47"/>
  <c r="AV604" i="47"/>
  <c r="AT604" i="47"/>
  <c r="AR604" i="47"/>
  <c r="AP604" i="47"/>
  <c r="BB603" i="47"/>
  <c r="AZ603" i="47"/>
  <c r="AX603" i="47"/>
  <c r="AV603" i="47"/>
  <c r="AT603" i="47"/>
  <c r="AR603" i="47"/>
  <c r="AP603" i="47"/>
  <c r="BB602" i="47"/>
  <c r="AZ602" i="47"/>
  <c r="AX602" i="47"/>
  <c r="AV602" i="47"/>
  <c r="AT602" i="47"/>
  <c r="AR602" i="47"/>
  <c r="AP602" i="47"/>
  <c r="BB601" i="47"/>
  <c r="AZ601" i="47"/>
  <c r="AX601" i="47"/>
  <c r="AV601" i="47"/>
  <c r="AT601" i="47"/>
  <c r="AR601" i="47"/>
  <c r="AP601" i="47"/>
  <c r="BB600" i="47"/>
  <c r="AZ600" i="47"/>
  <c r="AX600" i="47"/>
  <c r="AV600" i="47"/>
  <c r="AT600" i="47"/>
  <c r="AR600" i="47"/>
  <c r="AP600" i="47"/>
  <c r="BB599" i="47"/>
  <c r="AZ599" i="47"/>
  <c r="AX599" i="47"/>
  <c r="AV599" i="47"/>
  <c r="AT599" i="47"/>
  <c r="AR599" i="47"/>
  <c r="AP599" i="47"/>
  <c r="BB598" i="47"/>
  <c r="AZ598" i="47"/>
  <c r="AX598" i="47"/>
  <c r="AV598" i="47"/>
  <c r="AT598" i="47"/>
  <c r="AR598" i="47"/>
  <c r="AP598" i="47"/>
  <c r="BB597" i="47"/>
  <c r="AZ597" i="47"/>
  <c r="AX597" i="47"/>
  <c r="AV597" i="47"/>
  <c r="AT597" i="47"/>
  <c r="AR597" i="47"/>
  <c r="AP597" i="47"/>
  <c r="BB596" i="47"/>
  <c r="AZ596" i="47"/>
  <c r="AX596" i="47"/>
  <c r="AV596" i="47"/>
  <c r="AT596" i="47"/>
  <c r="AR596" i="47"/>
  <c r="AP596" i="47"/>
  <c r="BB595" i="47"/>
  <c r="AZ595" i="47"/>
  <c r="AX595" i="47"/>
  <c r="AV595" i="47"/>
  <c r="AT595" i="47"/>
  <c r="AR595" i="47"/>
  <c r="AP595" i="47"/>
  <c r="BB594" i="47"/>
  <c r="AZ594" i="47"/>
  <c r="AX594" i="47"/>
  <c r="AV594" i="47"/>
  <c r="AT594" i="47"/>
  <c r="AR594" i="47"/>
  <c r="AP594" i="47"/>
  <c r="BB593" i="47"/>
  <c r="AZ593" i="47"/>
  <c r="AX593" i="47"/>
  <c r="AV593" i="47"/>
  <c r="AT593" i="47"/>
  <c r="AR593" i="47"/>
  <c r="AP593" i="47"/>
  <c r="BB592" i="47"/>
  <c r="AZ592" i="47"/>
  <c r="AX592" i="47"/>
  <c r="AV592" i="47"/>
  <c r="AT592" i="47"/>
  <c r="AR592" i="47"/>
  <c r="AP592" i="47"/>
  <c r="BB591" i="47"/>
  <c r="AZ591" i="47"/>
  <c r="AX591" i="47"/>
  <c r="AV591" i="47"/>
  <c r="AT591" i="47"/>
  <c r="AR591" i="47"/>
  <c r="AP591" i="47"/>
  <c r="BB590" i="47"/>
  <c r="AZ590" i="47"/>
  <c r="AX590" i="47"/>
  <c r="AV590" i="47"/>
  <c r="AT590" i="47"/>
  <c r="AR590" i="47"/>
  <c r="AP590" i="47"/>
  <c r="BB589" i="47"/>
  <c r="AZ589" i="47"/>
  <c r="AX589" i="47"/>
  <c r="AV589" i="47"/>
  <c r="AT589" i="47"/>
  <c r="AR589" i="47"/>
  <c r="AP589" i="47"/>
  <c r="BB588" i="47"/>
  <c r="AZ588" i="47"/>
  <c r="AX588" i="47"/>
  <c r="AV588" i="47"/>
  <c r="AT588" i="47"/>
  <c r="AR588" i="47"/>
  <c r="AP588" i="47"/>
  <c r="BB587" i="47"/>
  <c r="AZ587" i="47"/>
  <c r="AX587" i="47"/>
  <c r="AV587" i="47"/>
  <c r="AT587" i="47"/>
  <c r="AR587" i="47"/>
  <c r="AP587" i="47"/>
  <c r="BB586" i="47"/>
  <c r="AZ586" i="47"/>
  <c r="AX586" i="47"/>
  <c r="AV586" i="47"/>
  <c r="AT586" i="47"/>
  <c r="AR586" i="47"/>
  <c r="AP586" i="47"/>
  <c r="BB585" i="47"/>
  <c r="AZ585" i="47"/>
  <c r="AX585" i="47"/>
  <c r="AV585" i="47"/>
  <c r="AT585" i="47"/>
  <c r="AR585" i="47"/>
  <c r="AP585" i="47"/>
  <c r="BB584" i="47"/>
  <c r="AZ584" i="47"/>
  <c r="AX584" i="47"/>
  <c r="AV584" i="47"/>
  <c r="AT584" i="47"/>
  <c r="AR584" i="47"/>
  <c r="AP584" i="47"/>
  <c r="BB583" i="47"/>
  <c r="AZ583" i="47"/>
  <c r="AX583" i="47"/>
  <c r="AV583" i="47"/>
  <c r="AT583" i="47"/>
  <c r="AR583" i="47"/>
  <c r="AP583" i="47"/>
  <c r="BB582" i="47"/>
  <c r="AZ582" i="47"/>
  <c r="AX582" i="47"/>
  <c r="AV582" i="47"/>
  <c r="AT582" i="47"/>
  <c r="AR582" i="47"/>
  <c r="AP582" i="47"/>
  <c r="BB581" i="47"/>
  <c r="AZ581" i="47"/>
  <c r="AX581" i="47"/>
  <c r="AV581" i="47"/>
  <c r="AT581" i="47"/>
  <c r="AR581" i="47"/>
  <c r="AP581" i="47"/>
  <c r="BB580" i="47"/>
  <c r="AZ580" i="47"/>
  <c r="AX580" i="47"/>
  <c r="AV580" i="47"/>
  <c r="AT580" i="47"/>
  <c r="AR580" i="47"/>
  <c r="AP580" i="47"/>
  <c r="BB579" i="47"/>
  <c r="AZ579" i="47"/>
  <c r="AX579" i="47"/>
  <c r="AV579" i="47"/>
  <c r="AT579" i="47"/>
  <c r="AR579" i="47"/>
  <c r="AP579" i="47"/>
  <c r="BB578" i="47"/>
  <c r="AZ578" i="47"/>
  <c r="AX578" i="47"/>
  <c r="AV578" i="47"/>
  <c r="AT578" i="47"/>
  <c r="AR578" i="47"/>
  <c r="AP578" i="47"/>
  <c r="BB577" i="47"/>
  <c r="AZ577" i="47"/>
  <c r="AX577" i="47"/>
  <c r="AV577" i="47"/>
  <c r="AT577" i="47"/>
  <c r="AR577" i="47"/>
  <c r="AP577" i="47"/>
  <c r="BB576" i="47"/>
  <c r="AZ576" i="47"/>
  <c r="AX576" i="47"/>
  <c r="AV576" i="47"/>
  <c r="AT576" i="47"/>
  <c r="AR576" i="47"/>
  <c r="AP576" i="47"/>
  <c r="BB575" i="47"/>
  <c r="AZ575" i="47"/>
  <c r="AX575" i="47"/>
  <c r="AV575" i="47"/>
  <c r="AT575" i="47"/>
  <c r="AR575" i="47"/>
  <c r="AP575" i="47"/>
  <c r="BB574" i="47"/>
  <c r="AZ574" i="47"/>
  <c r="AX574" i="47"/>
  <c r="AV574" i="47"/>
  <c r="AT574" i="47"/>
  <c r="AR574" i="47"/>
  <c r="AP574" i="47"/>
  <c r="BB573" i="47"/>
  <c r="AZ573" i="47"/>
  <c r="AX573" i="47"/>
  <c r="AV573" i="47"/>
  <c r="AT573" i="47"/>
  <c r="AR573" i="47"/>
  <c r="AP573" i="47"/>
  <c r="BB572" i="47"/>
  <c r="AZ572" i="47"/>
  <c r="AX572" i="47"/>
  <c r="AV572" i="47"/>
  <c r="AT572" i="47"/>
  <c r="AR572" i="47"/>
  <c r="AP572" i="47"/>
  <c r="BB571" i="47"/>
  <c r="AZ571" i="47"/>
  <c r="AX571" i="47"/>
  <c r="AV571" i="47"/>
  <c r="AT571" i="47"/>
  <c r="AR571" i="47"/>
  <c r="AP571" i="47"/>
  <c r="BB570" i="47"/>
  <c r="AZ570" i="47"/>
  <c r="AX570" i="47"/>
  <c r="AV570" i="47"/>
  <c r="AT570" i="47"/>
  <c r="AR570" i="47"/>
  <c r="AP570" i="47"/>
  <c r="BB569" i="47"/>
  <c r="AZ569" i="47"/>
  <c r="AX569" i="47"/>
  <c r="AV569" i="47"/>
  <c r="AT569" i="47"/>
  <c r="AR569" i="47"/>
  <c r="AP569" i="47"/>
  <c r="BB568" i="47"/>
  <c r="AZ568" i="47"/>
  <c r="AX568" i="47"/>
  <c r="AV568" i="47"/>
  <c r="AT568" i="47"/>
  <c r="AR568" i="47"/>
  <c r="AP568" i="47"/>
  <c r="BB567" i="47"/>
  <c r="AZ567" i="47"/>
  <c r="AX567" i="47"/>
  <c r="AV567" i="47"/>
  <c r="AT567" i="47"/>
  <c r="AR567" i="47"/>
  <c r="AP567" i="47"/>
  <c r="BB566" i="47"/>
  <c r="AZ566" i="47"/>
  <c r="AX566" i="47"/>
  <c r="AV566" i="47"/>
  <c r="AT566" i="47"/>
  <c r="AR566" i="47"/>
  <c r="AP566" i="47"/>
  <c r="BB565" i="47"/>
  <c r="AZ565" i="47"/>
  <c r="AX565" i="47"/>
  <c r="AV565" i="47"/>
  <c r="AT565" i="47"/>
  <c r="AR565" i="47"/>
  <c r="AP565" i="47"/>
  <c r="BB564" i="47"/>
  <c r="AZ564" i="47"/>
  <c r="AX564" i="47"/>
  <c r="AV564" i="47"/>
  <c r="AT564" i="47"/>
  <c r="AR564" i="47"/>
  <c r="AP564" i="47"/>
  <c r="BB563" i="47"/>
  <c r="AZ563" i="47"/>
  <c r="AX563" i="47"/>
  <c r="AV563" i="47"/>
  <c r="AT563" i="47"/>
  <c r="AR563" i="47"/>
  <c r="AP563" i="47"/>
  <c r="BB562" i="47"/>
  <c r="AZ562" i="47"/>
  <c r="AX562" i="47"/>
  <c r="AV562" i="47"/>
  <c r="AT562" i="47"/>
  <c r="AR562" i="47"/>
  <c r="AP562" i="47"/>
  <c r="BB561" i="47"/>
  <c r="AZ561" i="47"/>
  <c r="AX561" i="47"/>
  <c r="AV561" i="47"/>
  <c r="AT561" i="47"/>
  <c r="AR561" i="47"/>
  <c r="AP561" i="47"/>
  <c r="BB560" i="47"/>
  <c r="AZ560" i="47"/>
  <c r="AX560" i="47"/>
  <c r="AV560" i="47"/>
  <c r="AT560" i="47"/>
  <c r="AR560" i="47"/>
  <c r="AP560" i="47"/>
  <c r="BB559" i="47"/>
  <c r="AZ559" i="47"/>
  <c r="AX559" i="47"/>
  <c r="AV559" i="47"/>
  <c r="AT559" i="47"/>
  <c r="AR559" i="47"/>
  <c r="AP559" i="47"/>
  <c r="BB558" i="47"/>
  <c r="AZ558" i="47"/>
  <c r="AX558" i="47"/>
  <c r="AV558" i="47"/>
  <c r="AT558" i="47"/>
  <c r="AR558" i="47"/>
  <c r="AP558" i="47"/>
  <c r="BB557" i="47"/>
  <c r="AZ557" i="47"/>
  <c r="AX557" i="47"/>
  <c r="AV557" i="47"/>
  <c r="AT557" i="47"/>
  <c r="AR557" i="47"/>
  <c r="AP557" i="47"/>
  <c r="BB556" i="47"/>
  <c r="AZ556" i="47"/>
  <c r="AX556" i="47"/>
  <c r="AV556" i="47"/>
  <c r="AT556" i="47"/>
  <c r="AR556" i="47"/>
  <c r="AP556" i="47"/>
  <c r="BB555" i="47"/>
  <c r="AZ555" i="47"/>
  <c r="AX555" i="47"/>
  <c r="AV555" i="47"/>
  <c r="AT555" i="47"/>
  <c r="AR555" i="47"/>
  <c r="AP555" i="47"/>
  <c r="BB554" i="47"/>
  <c r="AZ554" i="47"/>
  <c r="AX554" i="47"/>
  <c r="AV554" i="47"/>
  <c r="AT554" i="47"/>
  <c r="AR554" i="47"/>
  <c r="AP554" i="47"/>
  <c r="BB553" i="47"/>
  <c r="AZ553" i="47"/>
  <c r="AX553" i="47"/>
  <c r="AV553" i="47"/>
  <c r="AT553" i="47"/>
  <c r="AR553" i="47"/>
  <c r="AP553" i="47"/>
  <c r="BB552" i="47"/>
  <c r="AZ552" i="47"/>
  <c r="AX552" i="47"/>
  <c r="AV552" i="47"/>
  <c r="AT552" i="47"/>
  <c r="AR552" i="47"/>
  <c r="AP552" i="47"/>
  <c r="BB551" i="47"/>
  <c r="AZ551" i="47"/>
  <c r="AX551" i="47"/>
  <c r="AV551" i="47"/>
  <c r="AT551" i="47"/>
  <c r="AR551" i="47"/>
  <c r="AP551" i="47"/>
  <c r="BB550" i="47"/>
  <c r="AZ550" i="47"/>
  <c r="AX550" i="47"/>
  <c r="AV550" i="47"/>
  <c r="AT550" i="47"/>
  <c r="AR550" i="47"/>
  <c r="AP550" i="47"/>
  <c r="BB549" i="47"/>
  <c r="AZ549" i="47"/>
  <c r="AX549" i="47"/>
  <c r="AV549" i="47"/>
  <c r="AT549" i="47"/>
  <c r="AR549" i="47"/>
  <c r="AP549" i="47"/>
  <c r="BB548" i="47"/>
  <c r="AZ548" i="47"/>
  <c r="AX548" i="47"/>
  <c r="AV548" i="47"/>
  <c r="AT548" i="47"/>
  <c r="AR548" i="47"/>
  <c r="AP548" i="47"/>
  <c r="BB547" i="47"/>
  <c r="AZ547" i="47"/>
  <c r="AX547" i="47"/>
  <c r="AV547" i="47"/>
  <c r="AT547" i="47"/>
  <c r="AR547" i="47"/>
  <c r="AP547" i="47"/>
  <c r="BB546" i="47"/>
  <c r="AZ546" i="47"/>
  <c r="AX546" i="47"/>
  <c r="AV546" i="47"/>
  <c r="AT546" i="47"/>
  <c r="AR546" i="47"/>
  <c r="AP546" i="47"/>
  <c r="BB545" i="47"/>
  <c r="AZ545" i="47"/>
  <c r="AX545" i="47"/>
  <c r="AV545" i="47"/>
  <c r="AT545" i="47"/>
  <c r="AR545" i="47"/>
  <c r="AP545" i="47"/>
  <c r="BB544" i="47"/>
  <c r="AZ544" i="47"/>
  <c r="AX544" i="47"/>
  <c r="AV544" i="47"/>
  <c r="AT544" i="47"/>
  <c r="AR544" i="47"/>
  <c r="AP544" i="47"/>
  <c r="BB543" i="47"/>
  <c r="AZ543" i="47"/>
  <c r="AX543" i="47"/>
  <c r="AV543" i="47"/>
  <c r="AT543" i="47"/>
  <c r="AR543" i="47"/>
  <c r="AP543" i="47"/>
  <c r="BB542" i="47"/>
  <c r="AZ542" i="47"/>
  <c r="AX542" i="47"/>
  <c r="AV542" i="47"/>
  <c r="AT542" i="47"/>
  <c r="AR542" i="47"/>
  <c r="AP542" i="47"/>
  <c r="BB541" i="47"/>
  <c r="AZ541" i="47"/>
  <c r="AX541" i="47"/>
  <c r="AV541" i="47"/>
  <c r="AT541" i="47"/>
  <c r="AR541" i="47"/>
  <c r="AP541" i="47"/>
  <c r="BB540" i="47"/>
  <c r="AZ540" i="47"/>
  <c r="AX540" i="47"/>
  <c r="AV540" i="47"/>
  <c r="AT540" i="47"/>
  <c r="AR540" i="47"/>
  <c r="AP540" i="47"/>
  <c r="BB539" i="47"/>
  <c r="AZ539" i="47"/>
  <c r="AX539" i="47"/>
  <c r="AV539" i="47"/>
  <c r="AT539" i="47"/>
  <c r="AR539" i="47"/>
  <c r="AP539" i="47"/>
  <c r="BB538" i="47"/>
  <c r="AZ538" i="47"/>
  <c r="AX538" i="47"/>
  <c r="AV538" i="47"/>
  <c r="AT538" i="47"/>
  <c r="AR538" i="47"/>
  <c r="AP538" i="47"/>
  <c r="BB537" i="47"/>
  <c r="AZ537" i="47"/>
  <c r="AX537" i="47"/>
  <c r="AV537" i="47"/>
  <c r="AT537" i="47"/>
  <c r="AR537" i="47"/>
  <c r="AP537" i="47"/>
  <c r="BB536" i="47"/>
  <c r="AZ536" i="47"/>
  <c r="AX536" i="47"/>
  <c r="AV536" i="47"/>
  <c r="AT536" i="47"/>
  <c r="AR536" i="47"/>
  <c r="AP536" i="47"/>
  <c r="BB535" i="47"/>
  <c r="AZ535" i="47"/>
  <c r="AX535" i="47"/>
  <c r="AV535" i="47"/>
  <c r="AT535" i="47"/>
  <c r="AR535" i="47"/>
  <c r="AP535" i="47"/>
  <c r="BB534" i="47"/>
  <c r="AZ534" i="47"/>
  <c r="AX534" i="47"/>
  <c r="AV534" i="47"/>
  <c r="AT534" i="47"/>
  <c r="AR534" i="47"/>
  <c r="AP534" i="47"/>
  <c r="BB533" i="47"/>
  <c r="AZ533" i="47"/>
  <c r="AX533" i="47"/>
  <c r="AV533" i="47"/>
  <c r="AT533" i="47"/>
  <c r="AR533" i="47"/>
  <c r="AP533" i="47"/>
  <c r="BB532" i="47"/>
  <c r="AZ532" i="47"/>
  <c r="AX532" i="47"/>
  <c r="AV532" i="47"/>
  <c r="AT532" i="47"/>
  <c r="AR532" i="47"/>
  <c r="AP532" i="47"/>
  <c r="BB531" i="47"/>
  <c r="AZ531" i="47"/>
  <c r="AX531" i="47"/>
  <c r="AV531" i="47"/>
  <c r="AT531" i="47"/>
  <c r="AR531" i="47"/>
  <c r="AP531" i="47"/>
  <c r="BB530" i="47"/>
  <c r="AZ530" i="47"/>
  <c r="AX530" i="47"/>
  <c r="AV530" i="47"/>
  <c r="AT530" i="47"/>
  <c r="AR530" i="47"/>
  <c r="AP530" i="47"/>
  <c r="BB529" i="47"/>
  <c r="AZ529" i="47"/>
  <c r="AX529" i="47"/>
  <c r="AV529" i="47"/>
  <c r="AT529" i="47"/>
  <c r="AR529" i="47"/>
  <c r="AP529" i="47"/>
  <c r="BB528" i="47"/>
  <c r="AZ528" i="47"/>
  <c r="AX528" i="47"/>
  <c r="AV528" i="47"/>
  <c r="AT528" i="47"/>
  <c r="AR528" i="47"/>
  <c r="AP528" i="47"/>
  <c r="BB527" i="47"/>
  <c r="AZ527" i="47"/>
  <c r="AX527" i="47"/>
  <c r="AV527" i="47"/>
  <c r="AT527" i="47"/>
  <c r="AR527" i="47"/>
  <c r="AP527" i="47"/>
  <c r="BB526" i="47"/>
  <c r="AZ526" i="47"/>
  <c r="AX526" i="47"/>
  <c r="AV526" i="47"/>
  <c r="AT526" i="47"/>
  <c r="AR526" i="47"/>
  <c r="AP526" i="47"/>
  <c r="BB525" i="47"/>
  <c r="AZ525" i="47"/>
  <c r="AX525" i="47"/>
  <c r="AV525" i="47"/>
  <c r="AT525" i="47"/>
  <c r="AR525" i="47"/>
  <c r="AP525" i="47"/>
  <c r="BB524" i="47"/>
  <c r="AZ524" i="47"/>
  <c r="AX524" i="47"/>
  <c r="AV524" i="47"/>
  <c r="AT524" i="47"/>
  <c r="AR524" i="47"/>
  <c r="AP524" i="47"/>
  <c r="BB523" i="47"/>
  <c r="AZ523" i="47"/>
  <c r="AX523" i="47"/>
  <c r="AV523" i="47"/>
  <c r="AT523" i="47"/>
  <c r="AR523" i="47"/>
  <c r="AP523" i="47"/>
  <c r="BB522" i="47"/>
  <c r="AZ522" i="47"/>
  <c r="AX522" i="47"/>
  <c r="AV522" i="47"/>
  <c r="AT522" i="47"/>
  <c r="AR522" i="47"/>
  <c r="AP522" i="47"/>
  <c r="BB521" i="47"/>
  <c r="AZ521" i="47"/>
  <c r="AX521" i="47"/>
  <c r="AV521" i="47"/>
  <c r="AT521" i="47"/>
  <c r="AR521" i="47"/>
  <c r="AP521" i="47"/>
  <c r="BB520" i="47"/>
  <c r="AZ520" i="47"/>
  <c r="AX520" i="47"/>
  <c r="AV520" i="47"/>
  <c r="AT520" i="47"/>
  <c r="AR520" i="47"/>
  <c r="AP520" i="47"/>
  <c r="BB519" i="47"/>
  <c r="AZ519" i="47"/>
  <c r="AX519" i="47"/>
  <c r="AV519" i="47"/>
  <c r="AT519" i="47"/>
  <c r="AR519" i="47"/>
  <c r="AP519" i="47"/>
  <c r="BB518" i="47"/>
  <c r="AZ518" i="47"/>
  <c r="AX518" i="47"/>
  <c r="AV518" i="47"/>
  <c r="AT518" i="47"/>
  <c r="AR518" i="47"/>
  <c r="AP518" i="47"/>
  <c r="BB517" i="47"/>
  <c r="AZ517" i="47"/>
  <c r="AX517" i="47"/>
  <c r="AV517" i="47"/>
  <c r="AT517" i="47"/>
  <c r="AR517" i="47"/>
  <c r="AP517" i="47"/>
  <c r="BB516" i="47"/>
  <c r="AZ516" i="47"/>
  <c r="AX516" i="47"/>
  <c r="AV516" i="47"/>
  <c r="AT516" i="47"/>
  <c r="AR516" i="47"/>
  <c r="AP516" i="47"/>
  <c r="BB515" i="47"/>
  <c r="AZ515" i="47"/>
  <c r="AX515" i="47"/>
  <c r="AV515" i="47"/>
  <c r="AT515" i="47"/>
  <c r="AR515" i="47"/>
  <c r="AP515" i="47"/>
  <c r="BB514" i="47"/>
  <c r="AZ514" i="47"/>
  <c r="AX514" i="47"/>
  <c r="AV514" i="47"/>
  <c r="AT514" i="47"/>
  <c r="AR514" i="47"/>
  <c r="AP514" i="47"/>
  <c r="BB513" i="47"/>
  <c r="AZ513" i="47"/>
  <c r="AX513" i="47"/>
  <c r="AV513" i="47"/>
  <c r="AT513" i="47"/>
  <c r="AR513" i="47"/>
  <c r="AP513" i="47"/>
  <c r="BB512" i="47"/>
  <c r="AZ512" i="47"/>
  <c r="AX512" i="47"/>
  <c r="AV512" i="47"/>
  <c r="AT512" i="47"/>
  <c r="AR512" i="47"/>
  <c r="AP512" i="47"/>
  <c r="BB511" i="47"/>
  <c r="AZ511" i="47"/>
  <c r="AX511" i="47"/>
  <c r="AV511" i="47"/>
  <c r="AT511" i="47"/>
  <c r="AR511" i="47"/>
  <c r="AP511" i="47"/>
  <c r="BB510" i="47"/>
  <c r="AZ510" i="47"/>
  <c r="AX510" i="47"/>
  <c r="AV510" i="47"/>
  <c r="AT510" i="47"/>
  <c r="AR510" i="47"/>
  <c r="AP510" i="47"/>
  <c r="BB509" i="47"/>
  <c r="AZ509" i="47"/>
  <c r="AX509" i="47"/>
  <c r="AV509" i="47"/>
  <c r="AT509" i="47"/>
  <c r="AR509" i="47"/>
  <c r="AP509" i="47"/>
  <c r="BB508" i="47"/>
  <c r="AZ508" i="47"/>
  <c r="AX508" i="47"/>
  <c r="AV508" i="47"/>
  <c r="AT508" i="47"/>
  <c r="AR508" i="47"/>
  <c r="AP508" i="47"/>
  <c r="BB507" i="47"/>
  <c r="AZ507" i="47"/>
  <c r="AX507" i="47"/>
  <c r="AV507" i="47"/>
  <c r="AT507" i="47"/>
  <c r="AR507" i="47"/>
  <c r="AP507" i="47"/>
  <c r="BB506" i="47"/>
  <c r="AZ506" i="47"/>
  <c r="AX506" i="47"/>
  <c r="AV506" i="47"/>
  <c r="AT506" i="47"/>
  <c r="AR506" i="47"/>
  <c r="AP506" i="47"/>
  <c r="BB505" i="47"/>
  <c r="AZ505" i="47"/>
  <c r="AX505" i="47"/>
  <c r="AV505" i="47"/>
  <c r="AT505" i="47"/>
  <c r="AR505" i="47"/>
  <c r="AP505" i="47"/>
  <c r="BB504" i="47"/>
  <c r="AZ504" i="47"/>
  <c r="AX504" i="47"/>
  <c r="AV504" i="47"/>
  <c r="AT504" i="47"/>
  <c r="AR504" i="47"/>
  <c r="AP504" i="47"/>
  <c r="BB503" i="47"/>
  <c r="AZ503" i="47"/>
  <c r="AX503" i="47"/>
  <c r="AV503" i="47"/>
  <c r="AT503" i="47"/>
  <c r="AR503" i="47"/>
  <c r="AP503" i="47"/>
  <c r="BB502" i="47"/>
  <c r="AZ502" i="47"/>
  <c r="AX502" i="47"/>
  <c r="AV502" i="47"/>
  <c r="AT502" i="47"/>
  <c r="AR502" i="47"/>
  <c r="AP502" i="47"/>
  <c r="BB501" i="47"/>
  <c r="AZ501" i="47"/>
  <c r="AX501" i="47"/>
  <c r="AV501" i="47"/>
  <c r="AT501" i="47"/>
  <c r="AR501" i="47"/>
  <c r="AP501" i="47"/>
  <c r="BB500" i="47"/>
  <c r="AZ500" i="47"/>
  <c r="AX500" i="47"/>
  <c r="AV500" i="47"/>
  <c r="AT500" i="47"/>
  <c r="AR500" i="47"/>
  <c r="AP500" i="47"/>
  <c r="BB499" i="47"/>
  <c r="AZ499" i="47"/>
  <c r="AX499" i="47"/>
  <c r="AV499" i="47"/>
  <c r="AT499" i="47"/>
  <c r="AR499" i="47"/>
  <c r="AP499" i="47"/>
  <c r="BB498" i="47"/>
  <c r="AZ498" i="47"/>
  <c r="AX498" i="47"/>
  <c r="AV498" i="47"/>
  <c r="AT498" i="47"/>
  <c r="AR498" i="47"/>
  <c r="AP498" i="47"/>
  <c r="BB497" i="47"/>
  <c r="AZ497" i="47"/>
  <c r="AX497" i="47"/>
  <c r="AV497" i="47"/>
  <c r="AT497" i="47"/>
  <c r="AR497" i="47"/>
  <c r="AP497" i="47"/>
  <c r="BB496" i="47"/>
  <c r="AZ496" i="47"/>
  <c r="AX496" i="47"/>
  <c r="AV496" i="47"/>
  <c r="AT496" i="47"/>
  <c r="AR496" i="47"/>
  <c r="AP496" i="47"/>
  <c r="BB495" i="47"/>
  <c r="AZ495" i="47"/>
  <c r="AX495" i="47"/>
  <c r="AV495" i="47"/>
  <c r="AT495" i="47"/>
  <c r="AR495" i="47"/>
  <c r="AP495" i="47"/>
  <c r="BB494" i="47"/>
  <c r="AZ494" i="47"/>
  <c r="AX494" i="47"/>
  <c r="AV494" i="47"/>
  <c r="AT494" i="47"/>
  <c r="AR494" i="47"/>
  <c r="AP494" i="47"/>
  <c r="BB493" i="47"/>
  <c r="AZ493" i="47"/>
  <c r="AX493" i="47"/>
  <c r="AV493" i="47"/>
  <c r="AT493" i="47"/>
  <c r="AR493" i="47"/>
  <c r="AP493" i="47"/>
  <c r="BB492" i="47"/>
  <c r="AZ492" i="47"/>
  <c r="AX492" i="47"/>
  <c r="AV492" i="47"/>
  <c r="AT492" i="47"/>
  <c r="AR492" i="47"/>
  <c r="AP492" i="47"/>
  <c r="BB491" i="47"/>
  <c r="AZ491" i="47"/>
  <c r="AX491" i="47"/>
  <c r="AV491" i="47"/>
  <c r="AT491" i="47"/>
  <c r="AR491" i="47"/>
  <c r="AP491" i="47"/>
  <c r="BB490" i="47"/>
  <c r="AZ490" i="47"/>
  <c r="AX490" i="47"/>
  <c r="AV490" i="47"/>
  <c r="AT490" i="47"/>
  <c r="AR490" i="47"/>
  <c r="AP490" i="47"/>
  <c r="BB489" i="47"/>
  <c r="AZ489" i="47"/>
  <c r="AX489" i="47"/>
  <c r="AV489" i="47"/>
  <c r="AT489" i="47"/>
  <c r="AR489" i="47"/>
  <c r="AP489" i="47"/>
  <c r="BB488" i="47"/>
  <c r="AZ488" i="47"/>
  <c r="AX488" i="47"/>
  <c r="AV488" i="47"/>
  <c r="AT488" i="47"/>
  <c r="AR488" i="47"/>
  <c r="AP488" i="47"/>
  <c r="BB487" i="47"/>
  <c r="AZ487" i="47"/>
  <c r="AX487" i="47"/>
  <c r="AV487" i="47"/>
  <c r="AT487" i="47"/>
  <c r="AR487" i="47"/>
  <c r="AP487" i="47"/>
  <c r="BB486" i="47"/>
  <c r="AZ486" i="47"/>
  <c r="AX486" i="47"/>
  <c r="AV486" i="47"/>
  <c r="AT486" i="47"/>
  <c r="AR486" i="47"/>
  <c r="AP486" i="47"/>
  <c r="BB485" i="47"/>
  <c r="AZ485" i="47"/>
  <c r="AX485" i="47"/>
  <c r="AV485" i="47"/>
  <c r="AT485" i="47"/>
  <c r="AR485" i="47"/>
  <c r="AP485" i="47"/>
  <c r="BB484" i="47"/>
  <c r="AZ484" i="47"/>
  <c r="AX484" i="47"/>
  <c r="AV484" i="47"/>
  <c r="AT484" i="47"/>
  <c r="AR484" i="47"/>
  <c r="AP484" i="47"/>
  <c r="BB483" i="47"/>
  <c r="AZ483" i="47"/>
  <c r="AX483" i="47"/>
  <c r="AV483" i="47"/>
  <c r="AT483" i="47"/>
  <c r="AR483" i="47"/>
  <c r="AP483" i="47"/>
  <c r="BB482" i="47"/>
  <c r="AZ482" i="47"/>
  <c r="AX482" i="47"/>
  <c r="AV482" i="47"/>
  <c r="AT482" i="47"/>
  <c r="AR482" i="47"/>
  <c r="AP482" i="47"/>
  <c r="BB481" i="47"/>
  <c r="AZ481" i="47"/>
  <c r="AX481" i="47"/>
  <c r="AV481" i="47"/>
  <c r="AT481" i="47"/>
  <c r="AR481" i="47"/>
  <c r="AP481" i="47"/>
  <c r="BB480" i="47"/>
  <c r="AZ480" i="47"/>
  <c r="AX480" i="47"/>
  <c r="AV480" i="47"/>
  <c r="AT480" i="47"/>
  <c r="AR480" i="47"/>
  <c r="AP480" i="47"/>
  <c r="BB479" i="47"/>
  <c r="AZ479" i="47"/>
  <c r="AX479" i="47"/>
  <c r="AV479" i="47"/>
  <c r="AT479" i="47"/>
  <c r="AR479" i="47"/>
  <c r="AP479" i="47"/>
  <c r="BB478" i="47"/>
  <c r="AZ478" i="47"/>
  <c r="AX478" i="47"/>
  <c r="AV478" i="47"/>
  <c r="AT478" i="47"/>
  <c r="AR478" i="47"/>
  <c r="AP478" i="47"/>
  <c r="BB477" i="47"/>
  <c r="AZ477" i="47"/>
  <c r="AX477" i="47"/>
  <c r="AV477" i="47"/>
  <c r="AT477" i="47"/>
  <c r="AR477" i="47"/>
  <c r="AP477" i="47"/>
  <c r="BB476" i="47"/>
  <c r="AZ476" i="47"/>
  <c r="AX476" i="47"/>
  <c r="AV476" i="47"/>
  <c r="AT476" i="47"/>
  <c r="AR476" i="47"/>
  <c r="AP476" i="47"/>
  <c r="BB475" i="47"/>
  <c r="AZ475" i="47"/>
  <c r="AX475" i="47"/>
  <c r="AV475" i="47"/>
  <c r="AT475" i="47"/>
  <c r="AR475" i="47"/>
  <c r="AP475" i="47"/>
  <c r="BB474" i="47"/>
  <c r="AZ474" i="47"/>
  <c r="AX474" i="47"/>
  <c r="AV474" i="47"/>
  <c r="AT474" i="47"/>
  <c r="AR474" i="47"/>
  <c r="AP474" i="47"/>
  <c r="BB473" i="47"/>
  <c r="AZ473" i="47"/>
  <c r="AX473" i="47"/>
  <c r="AV473" i="47"/>
  <c r="AT473" i="47"/>
  <c r="AR473" i="47"/>
  <c r="AP473" i="47"/>
  <c r="BB472" i="47"/>
  <c r="AZ472" i="47"/>
  <c r="AX472" i="47"/>
  <c r="AV472" i="47"/>
  <c r="AT472" i="47"/>
  <c r="AR472" i="47"/>
  <c r="AP472" i="47"/>
  <c r="BB471" i="47"/>
  <c r="AZ471" i="47"/>
  <c r="AX471" i="47"/>
  <c r="AV471" i="47"/>
  <c r="AT471" i="47"/>
  <c r="AR471" i="47"/>
  <c r="AP471" i="47"/>
  <c r="BB470" i="47"/>
  <c r="AZ470" i="47"/>
  <c r="AX470" i="47"/>
  <c r="AV470" i="47"/>
  <c r="AT470" i="47"/>
  <c r="AR470" i="47"/>
  <c r="AP470" i="47"/>
  <c r="BB469" i="47"/>
  <c r="AZ469" i="47"/>
  <c r="AX469" i="47"/>
  <c r="AV469" i="47"/>
  <c r="AT469" i="47"/>
  <c r="AR469" i="47"/>
  <c r="AP469" i="47"/>
  <c r="BB468" i="47"/>
  <c r="AZ468" i="47"/>
  <c r="AX468" i="47"/>
  <c r="AV468" i="47"/>
  <c r="AT468" i="47"/>
  <c r="AR468" i="47"/>
  <c r="AP468" i="47"/>
  <c r="BB467" i="47"/>
  <c r="AZ467" i="47"/>
  <c r="AX467" i="47"/>
  <c r="AV467" i="47"/>
  <c r="AT467" i="47"/>
  <c r="AR467" i="47"/>
  <c r="AP467" i="47"/>
  <c r="BB466" i="47"/>
  <c r="AZ466" i="47"/>
  <c r="AX466" i="47"/>
  <c r="AV466" i="47"/>
  <c r="AT466" i="47"/>
  <c r="AR466" i="47"/>
  <c r="AP466" i="47"/>
  <c r="BB465" i="47"/>
  <c r="AZ465" i="47"/>
  <c r="AX465" i="47"/>
  <c r="AV465" i="47"/>
  <c r="AT465" i="47"/>
  <c r="AR465" i="47"/>
  <c r="AP465" i="47"/>
  <c r="BB464" i="47"/>
  <c r="AZ464" i="47"/>
  <c r="AX464" i="47"/>
  <c r="AV464" i="47"/>
  <c r="AT464" i="47"/>
  <c r="AR464" i="47"/>
  <c r="AP464" i="47"/>
  <c r="BB463" i="47"/>
  <c r="AZ463" i="47"/>
  <c r="AX463" i="47"/>
  <c r="AV463" i="47"/>
  <c r="AT463" i="47"/>
  <c r="AR463" i="47"/>
  <c r="AP463" i="47"/>
  <c r="BB462" i="47"/>
  <c r="AZ462" i="47"/>
  <c r="AX462" i="47"/>
  <c r="AV462" i="47"/>
  <c r="AT462" i="47"/>
  <c r="AR462" i="47"/>
  <c r="AP462" i="47"/>
  <c r="BB461" i="47"/>
  <c r="AZ461" i="47"/>
  <c r="AX461" i="47"/>
  <c r="AV461" i="47"/>
  <c r="AT461" i="47"/>
  <c r="AR461" i="47"/>
  <c r="AP461" i="47"/>
  <c r="BB460" i="47"/>
  <c r="AZ460" i="47"/>
  <c r="AX460" i="47"/>
  <c r="AV460" i="47"/>
  <c r="AT460" i="47"/>
  <c r="AR460" i="47"/>
  <c r="AP460" i="47"/>
  <c r="BB459" i="47"/>
  <c r="AZ459" i="47"/>
  <c r="AX459" i="47"/>
  <c r="AV459" i="47"/>
  <c r="AT459" i="47"/>
  <c r="AR459" i="47"/>
  <c r="AP459" i="47"/>
  <c r="BB458" i="47"/>
  <c r="AZ458" i="47"/>
  <c r="AX458" i="47"/>
  <c r="AV458" i="47"/>
  <c r="AT458" i="47"/>
  <c r="AR458" i="47"/>
  <c r="AP458" i="47"/>
  <c r="BB457" i="47"/>
  <c r="AZ457" i="47"/>
  <c r="AX457" i="47"/>
  <c r="AV457" i="47"/>
  <c r="AT457" i="47"/>
  <c r="AR457" i="47"/>
  <c r="AP457" i="47"/>
  <c r="BB456" i="47"/>
  <c r="AZ456" i="47"/>
  <c r="AX456" i="47"/>
  <c r="AV456" i="47"/>
  <c r="AT456" i="47"/>
  <c r="AR456" i="47"/>
  <c r="AP456" i="47"/>
  <c r="BB455" i="47"/>
  <c r="AZ455" i="47"/>
  <c r="AX455" i="47"/>
  <c r="AV455" i="47"/>
  <c r="AT455" i="47"/>
  <c r="AR455" i="47"/>
  <c r="AP455" i="47"/>
  <c r="BB454" i="47"/>
  <c r="AZ454" i="47"/>
  <c r="AX454" i="47"/>
  <c r="AV454" i="47"/>
  <c r="AT454" i="47"/>
  <c r="AR454" i="47"/>
  <c r="AP454" i="47"/>
  <c r="BB453" i="47"/>
  <c r="AZ453" i="47"/>
  <c r="AX453" i="47"/>
  <c r="AV453" i="47"/>
  <c r="AT453" i="47"/>
  <c r="AR453" i="47"/>
  <c r="AP453" i="47"/>
  <c r="BB452" i="47"/>
  <c r="AZ452" i="47"/>
  <c r="AX452" i="47"/>
  <c r="AV452" i="47"/>
  <c r="AT452" i="47"/>
  <c r="AR452" i="47"/>
  <c r="AP452" i="47"/>
  <c r="BB451" i="47"/>
  <c r="AZ451" i="47"/>
  <c r="AX451" i="47"/>
  <c r="AV451" i="47"/>
  <c r="AT451" i="47"/>
  <c r="AR451" i="47"/>
  <c r="AP451" i="47"/>
  <c r="BB450" i="47"/>
  <c r="AZ450" i="47"/>
  <c r="AX450" i="47"/>
  <c r="AV450" i="47"/>
  <c r="AT450" i="47"/>
  <c r="AR450" i="47"/>
  <c r="AP450" i="47"/>
  <c r="BB449" i="47"/>
  <c r="AZ449" i="47"/>
  <c r="AX449" i="47"/>
  <c r="AV449" i="47"/>
  <c r="AT449" i="47"/>
  <c r="AR449" i="47"/>
  <c r="AP449" i="47"/>
  <c r="BB448" i="47"/>
  <c r="AZ448" i="47"/>
  <c r="AX448" i="47"/>
  <c r="AV448" i="47"/>
  <c r="AT448" i="47"/>
  <c r="AR448" i="47"/>
  <c r="AP448" i="47"/>
  <c r="BB447" i="47"/>
  <c r="AZ447" i="47"/>
  <c r="AX447" i="47"/>
  <c r="AV447" i="47"/>
  <c r="AT447" i="47"/>
  <c r="AR447" i="47"/>
  <c r="AP447" i="47"/>
  <c r="BB446" i="47"/>
  <c r="AZ446" i="47"/>
  <c r="AX446" i="47"/>
  <c r="AV446" i="47"/>
  <c r="AT446" i="47"/>
  <c r="AR446" i="47"/>
  <c r="AP446" i="47"/>
  <c r="BB445" i="47"/>
  <c r="AZ445" i="47"/>
  <c r="AX445" i="47"/>
  <c r="AV445" i="47"/>
  <c r="AT445" i="47"/>
  <c r="AR445" i="47"/>
  <c r="AP445" i="47"/>
  <c r="BB444" i="47"/>
  <c r="AZ444" i="47"/>
  <c r="AX444" i="47"/>
  <c r="AV444" i="47"/>
  <c r="AT444" i="47"/>
  <c r="AR444" i="47"/>
  <c r="AP444" i="47"/>
  <c r="BB443" i="47"/>
  <c r="AZ443" i="47"/>
  <c r="AX443" i="47"/>
  <c r="AV443" i="47"/>
  <c r="AT443" i="47"/>
  <c r="AR443" i="47"/>
  <c r="AP443" i="47"/>
  <c r="BB442" i="47"/>
  <c r="AZ442" i="47"/>
  <c r="AX442" i="47"/>
  <c r="AV442" i="47"/>
  <c r="AT442" i="47"/>
  <c r="AR442" i="47"/>
  <c r="AP442" i="47"/>
  <c r="BB441" i="47"/>
  <c r="AZ441" i="47"/>
  <c r="AX441" i="47"/>
  <c r="AV441" i="47"/>
  <c r="AT441" i="47"/>
  <c r="AR441" i="47"/>
  <c r="AP441" i="47"/>
  <c r="BB440" i="47"/>
  <c r="AZ440" i="47"/>
  <c r="AX440" i="47"/>
  <c r="AV440" i="47"/>
  <c r="AT440" i="47"/>
  <c r="AR440" i="47"/>
  <c r="AP440" i="47"/>
  <c r="BB439" i="47"/>
  <c r="AZ439" i="47"/>
  <c r="AX439" i="47"/>
  <c r="AV439" i="47"/>
  <c r="AT439" i="47"/>
  <c r="AR439" i="47"/>
  <c r="AP439" i="47"/>
  <c r="BB438" i="47"/>
  <c r="AZ438" i="47"/>
  <c r="AX438" i="47"/>
  <c r="AV438" i="47"/>
  <c r="AT438" i="47"/>
  <c r="AR438" i="47"/>
  <c r="AP438" i="47"/>
  <c r="BB437" i="47"/>
  <c r="AZ437" i="47"/>
  <c r="AX437" i="47"/>
  <c r="AV437" i="47"/>
  <c r="AT437" i="47"/>
  <c r="AR437" i="47"/>
  <c r="AP437" i="47"/>
  <c r="BB436" i="47"/>
  <c r="AZ436" i="47"/>
  <c r="AX436" i="47"/>
  <c r="AV436" i="47"/>
  <c r="AT436" i="47"/>
  <c r="AR436" i="47"/>
  <c r="AP436" i="47"/>
  <c r="BB435" i="47"/>
  <c r="AZ435" i="47"/>
  <c r="AX435" i="47"/>
  <c r="AV435" i="47"/>
  <c r="AT435" i="47"/>
  <c r="AR435" i="47"/>
  <c r="AP435" i="47"/>
  <c r="BB434" i="47"/>
  <c r="AZ434" i="47"/>
  <c r="AX434" i="47"/>
  <c r="AV434" i="47"/>
  <c r="AT434" i="47"/>
  <c r="AR434" i="47"/>
  <c r="AP434" i="47"/>
  <c r="BB433" i="47"/>
  <c r="AZ433" i="47"/>
  <c r="AX433" i="47"/>
  <c r="AV433" i="47"/>
  <c r="AT433" i="47"/>
  <c r="AR433" i="47"/>
  <c r="AP433" i="47"/>
  <c r="BB432" i="47"/>
  <c r="AZ432" i="47"/>
  <c r="AX432" i="47"/>
  <c r="AV432" i="47"/>
  <c r="AT432" i="47"/>
  <c r="AR432" i="47"/>
  <c r="AP432" i="47"/>
  <c r="BB431" i="47"/>
  <c r="AZ431" i="47"/>
  <c r="AX431" i="47"/>
  <c r="AV431" i="47"/>
  <c r="AT431" i="47"/>
  <c r="AR431" i="47"/>
  <c r="AP431" i="47"/>
  <c r="BB430" i="47"/>
  <c r="AZ430" i="47"/>
  <c r="AX430" i="47"/>
  <c r="AV430" i="47"/>
  <c r="AT430" i="47"/>
  <c r="AR430" i="47"/>
  <c r="AP430" i="47"/>
  <c r="BB429" i="47"/>
  <c r="AZ429" i="47"/>
  <c r="AX429" i="47"/>
  <c r="AV429" i="47"/>
  <c r="AT429" i="47"/>
  <c r="AR429" i="47"/>
  <c r="AP429" i="47"/>
  <c r="BB428" i="47"/>
  <c r="AZ428" i="47"/>
  <c r="AX428" i="47"/>
  <c r="AV428" i="47"/>
  <c r="AT428" i="47"/>
  <c r="AR428" i="47"/>
  <c r="AP428" i="47"/>
  <c r="BB427" i="47"/>
  <c r="AZ427" i="47"/>
  <c r="AX427" i="47"/>
  <c r="AV427" i="47"/>
  <c r="AT427" i="47"/>
  <c r="AR427" i="47"/>
  <c r="AP427" i="47"/>
  <c r="BB426" i="47"/>
  <c r="AZ426" i="47"/>
  <c r="AX426" i="47"/>
  <c r="AV426" i="47"/>
  <c r="AT426" i="47"/>
  <c r="AR426" i="47"/>
  <c r="AP426" i="47"/>
  <c r="BB425" i="47"/>
  <c r="AZ425" i="47"/>
  <c r="AX425" i="47"/>
  <c r="AV425" i="47"/>
  <c r="AT425" i="47"/>
  <c r="AR425" i="47"/>
  <c r="AP425" i="47"/>
  <c r="BB424" i="47"/>
  <c r="AZ424" i="47"/>
  <c r="AX424" i="47"/>
  <c r="AV424" i="47"/>
  <c r="AT424" i="47"/>
  <c r="AR424" i="47"/>
  <c r="AP424" i="47"/>
  <c r="BB423" i="47"/>
  <c r="AZ423" i="47"/>
  <c r="AX423" i="47"/>
  <c r="AV423" i="47"/>
  <c r="AT423" i="47"/>
  <c r="AR423" i="47"/>
  <c r="AP423" i="47"/>
  <c r="BB422" i="47"/>
  <c r="AZ422" i="47"/>
  <c r="AX422" i="47"/>
  <c r="AV422" i="47"/>
  <c r="AT422" i="47"/>
  <c r="AR422" i="47"/>
  <c r="AP422" i="47"/>
  <c r="BB421" i="47"/>
  <c r="AZ421" i="47"/>
  <c r="AX421" i="47"/>
  <c r="AV421" i="47"/>
  <c r="AT421" i="47"/>
  <c r="AR421" i="47"/>
  <c r="AP421" i="47"/>
  <c r="BB420" i="47"/>
  <c r="AZ420" i="47"/>
  <c r="AX420" i="47"/>
  <c r="AV420" i="47"/>
  <c r="AT420" i="47"/>
  <c r="AR420" i="47"/>
  <c r="AP420" i="47"/>
  <c r="BB419" i="47"/>
  <c r="AZ419" i="47"/>
  <c r="AX419" i="47"/>
  <c r="AV419" i="47"/>
  <c r="AT419" i="47"/>
  <c r="AR419" i="47"/>
  <c r="AP419" i="47"/>
  <c r="BB418" i="47"/>
  <c r="AZ418" i="47"/>
  <c r="AX418" i="47"/>
  <c r="AV418" i="47"/>
  <c r="AT418" i="47"/>
  <c r="AR418" i="47"/>
  <c r="AP418" i="47"/>
  <c r="BB417" i="47"/>
  <c r="AZ417" i="47"/>
  <c r="AX417" i="47"/>
  <c r="AV417" i="47"/>
  <c r="AT417" i="47"/>
  <c r="AR417" i="47"/>
  <c r="AP417" i="47"/>
  <c r="BB416" i="47"/>
  <c r="AZ416" i="47"/>
  <c r="AX416" i="47"/>
  <c r="AV416" i="47"/>
  <c r="AT416" i="47"/>
  <c r="AR416" i="47"/>
  <c r="AP416" i="47"/>
  <c r="BB415" i="47"/>
  <c r="AZ415" i="47"/>
  <c r="AX415" i="47"/>
  <c r="AV415" i="47"/>
  <c r="AT415" i="47"/>
  <c r="AR415" i="47"/>
  <c r="AP415" i="47"/>
  <c r="BB414" i="47"/>
  <c r="AZ414" i="47"/>
  <c r="AX414" i="47"/>
  <c r="AV414" i="47"/>
  <c r="AT414" i="47"/>
  <c r="AR414" i="47"/>
  <c r="AP414" i="47"/>
  <c r="BB413" i="47"/>
  <c r="AZ413" i="47"/>
  <c r="AX413" i="47"/>
  <c r="AV413" i="47"/>
  <c r="AT413" i="47"/>
  <c r="AR413" i="47"/>
  <c r="AP413" i="47"/>
  <c r="BB412" i="47"/>
  <c r="AZ412" i="47"/>
  <c r="AX412" i="47"/>
  <c r="AV412" i="47"/>
  <c r="AT412" i="47"/>
  <c r="AR412" i="47"/>
  <c r="AP412" i="47"/>
  <c r="BB411" i="47"/>
  <c r="AZ411" i="47"/>
  <c r="AX411" i="47"/>
  <c r="AV411" i="47"/>
  <c r="AT411" i="47"/>
  <c r="AR411" i="47"/>
  <c r="AP411" i="47"/>
  <c r="BB410" i="47"/>
  <c r="AZ410" i="47"/>
  <c r="AX410" i="47"/>
  <c r="AV410" i="47"/>
  <c r="AT410" i="47"/>
  <c r="AR410" i="47"/>
  <c r="AP410" i="47"/>
  <c r="BB409" i="47"/>
  <c r="AZ409" i="47"/>
  <c r="AX409" i="47"/>
  <c r="AV409" i="47"/>
  <c r="AT409" i="47"/>
  <c r="AR409" i="47"/>
  <c r="AP409" i="47"/>
  <c r="BB408" i="47"/>
  <c r="AZ408" i="47"/>
  <c r="AX408" i="47"/>
  <c r="AV408" i="47"/>
  <c r="AT408" i="47"/>
  <c r="AR408" i="47"/>
  <c r="AP408" i="47"/>
  <c r="BB407" i="47"/>
  <c r="AZ407" i="47"/>
  <c r="AX407" i="47"/>
  <c r="AV407" i="47"/>
  <c r="AT407" i="47"/>
  <c r="AR407" i="47"/>
  <c r="AP407" i="47"/>
  <c r="BB406" i="47"/>
  <c r="AZ406" i="47"/>
  <c r="AX406" i="47"/>
  <c r="AV406" i="47"/>
  <c r="AT406" i="47"/>
  <c r="AR406" i="47"/>
  <c r="AP406" i="47"/>
  <c r="BB405" i="47"/>
  <c r="AZ405" i="47"/>
  <c r="AX405" i="47"/>
  <c r="AV405" i="47"/>
  <c r="AT405" i="47"/>
  <c r="AR405" i="47"/>
  <c r="AP405" i="47"/>
  <c r="BB404" i="47"/>
  <c r="AZ404" i="47"/>
  <c r="AX404" i="47"/>
  <c r="AV404" i="47"/>
  <c r="AT404" i="47"/>
  <c r="AR404" i="47"/>
  <c r="AP404" i="47"/>
  <c r="BB403" i="47"/>
  <c r="AZ403" i="47"/>
  <c r="AX403" i="47"/>
  <c r="AV403" i="47"/>
  <c r="AT403" i="47"/>
  <c r="AR403" i="47"/>
  <c r="AP403" i="47"/>
  <c r="BB402" i="47"/>
  <c r="AZ402" i="47"/>
  <c r="AX402" i="47"/>
  <c r="AV402" i="47"/>
  <c r="AT402" i="47"/>
  <c r="AR402" i="47"/>
  <c r="AP402" i="47"/>
  <c r="BB401" i="47"/>
  <c r="AZ401" i="47"/>
  <c r="AX401" i="47"/>
  <c r="AV401" i="47"/>
  <c r="AT401" i="47"/>
  <c r="AR401" i="47"/>
  <c r="AP401" i="47"/>
  <c r="BB400" i="47"/>
  <c r="AZ400" i="47"/>
  <c r="AX400" i="47"/>
  <c r="AV400" i="47"/>
  <c r="AT400" i="47"/>
  <c r="AR400" i="47"/>
  <c r="AP400" i="47"/>
  <c r="BB399" i="47"/>
  <c r="AZ399" i="47"/>
  <c r="AX399" i="47"/>
  <c r="AV399" i="47"/>
  <c r="AT399" i="47"/>
  <c r="AR399" i="47"/>
  <c r="AP399" i="47"/>
  <c r="BB398" i="47"/>
  <c r="AZ398" i="47"/>
  <c r="AX398" i="47"/>
  <c r="AV398" i="47"/>
  <c r="AT398" i="47"/>
  <c r="AR398" i="47"/>
  <c r="AP398" i="47"/>
  <c r="BB397" i="47"/>
  <c r="AZ397" i="47"/>
  <c r="AX397" i="47"/>
  <c r="AV397" i="47"/>
  <c r="AT397" i="47"/>
  <c r="AR397" i="47"/>
  <c r="AP397" i="47"/>
  <c r="BB396" i="47"/>
  <c r="AZ396" i="47"/>
  <c r="AX396" i="47"/>
  <c r="AV396" i="47"/>
  <c r="AT396" i="47"/>
  <c r="AR396" i="47"/>
  <c r="AP396" i="47"/>
  <c r="BB395" i="47"/>
  <c r="AZ395" i="47"/>
  <c r="AX395" i="47"/>
  <c r="AV395" i="47"/>
  <c r="AT395" i="47"/>
  <c r="AR395" i="47"/>
  <c r="AP395" i="47"/>
  <c r="BB394" i="47"/>
  <c r="AZ394" i="47"/>
  <c r="AX394" i="47"/>
  <c r="AV394" i="47"/>
  <c r="AT394" i="47"/>
  <c r="AR394" i="47"/>
  <c r="AP394" i="47"/>
  <c r="BB393" i="47"/>
  <c r="AZ393" i="47"/>
  <c r="AX393" i="47"/>
  <c r="AV393" i="47"/>
  <c r="AT393" i="47"/>
  <c r="AR393" i="47"/>
  <c r="AP393" i="47"/>
  <c r="BB392" i="47"/>
  <c r="AZ392" i="47"/>
  <c r="AX392" i="47"/>
  <c r="AV392" i="47"/>
  <c r="AT392" i="47"/>
  <c r="AR392" i="47"/>
  <c r="AP392" i="47"/>
  <c r="BB391" i="47"/>
  <c r="AZ391" i="47"/>
  <c r="AX391" i="47"/>
  <c r="AV391" i="47"/>
  <c r="AT391" i="47"/>
  <c r="AR391" i="47"/>
  <c r="AP391" i="47"/>
  <c r="BB390" i="47"/>
  <c r="AZ390" i="47"/>
  <c r="AX390" i="47"/>
  <c r="AV390" i="47"/>
  <c r="AT390" i="47"/>
  <c r="AR390" i="47"/>
  <c r="AP390" i="47"/>
  <c r="BB389" i="47"/>
  <c r="AZ389" i="47"/>
  <c r="AX389" i="47"/>
  <c r="AV389" i="47"/>
  <c r="AT389" i="47"/>
  <c r="AR389" i="47"/>
  <c r="AP389" i="47"/>
  <c r="BB388" i="47"/>
  <c r="AZ388" i="47"/>
  <c r="AX388" i="47"/>
  <c r="AV388" i="47"/>
  <c r="AT388" i="47"/>
  <c r="AR388" i="47"/>
  <c r="AP388" i="47"/>
  <c r="BB387" i="47"/>
  <c r="AZ387" i="47"/>
  <c r="AX387" i="47"/>
  <c r="AV387" i="47"/>
  <c r="AT387" i="47"/>
  <c r="AR387" i="47"/>
  <c r="AP387" i="47"/>
  <c r="BB386" i="47"/>
  <c r="AZ386" i="47"/>
  <c r="AX386" i="47"/>
  <c r="AV386" i="47"/>
  <c r="AT386" i="47"/>
  <c r="AR386" i="47"/>
  <c r="AP386" i="47"/>
  <c r="BB385" i="47"/>
  <c r="AZ385" i="47"/>
  <c r="AX385" i="47"/>
  <c r="AV385" i="47"/>
  <c r="AT385" i="47"/>
  <c r="AR385" i="47"/>
  <c r="AP385" i="47"/>
  <c r="BB384" i="47"/>
  <c r="AZ384" i="47"/>
  <c r="AX384" i="47"/>
  <c r="AV384" i="47"/>
  <c r="AT384" i="47"/>
  <c r="AR384" i="47"/>
  <c r="AP384" i="47"/>
  <c r="BB383" i="47"/>
  <c r="AZ383" i="47"/>
  <c r="AX383" i="47"/>
  <c r="AV383" i="47"/>
  <c r="AT383" i="47"/>
  <c r="AR383" i="47"/>
  <c r="AP383" i="47"/>
  <c r="BB382" i="47"/>
  <c r="AZ382" i="47"/>
  <c r="AX382" i="47"/>
  <c r="AV382" i="47"/>
  <c r="AT382" i="47"/>
  <c r="AR382" i="47"/>
  <c r="AP382" i="47"/>
  <c r="BB381" i="47"/>
  <c r="AZ381" i="47"/>
  <c r="AX381" i="47"/>
  <c r="AV381" i="47"/>
  <c r="AT381" i="47"/>
  <c r="AR381" i="47"/>
  <c r="AP381" i="47"/>
  <c r="BB380" i="47"/>
  <c r="AZ380" i="47"/>
  <c r="AX380" i="47"/>
  <c r="AV380" i="47"/>
  <c r="AT380" i="47"/>
  <c r="AR380" i="47"/>
  <c r="AP380" i="47"/>
  <c r="BB379" i="47"/>
  <c r="AZ379" i="47"/>
  <c r="AX379" i="47"/>
  <c r="AV379" i="47"/>
  <c r="AT379" i="47"/>
  <c r="AR379" i="47"/>
  <c r="AP379" i="47"/>
  <c r="BB378" i="47"/>
  <c r="AZ378" i="47"/>
  <c r="AX378" i="47"/>
  <c r="AV378" i="47"/>
  <c r="AT378" i="47"/>
  <c r="AR378" i="47"/>
  <c r="AP378" i="47"/>
  <c r="BB377" i="47"/>
  <c r="AZ377" i="47"/>
  <c r="AX377" i="47"/>
  <c r="AV377" i="47"/>
  <c r="AT377" i="47"/>
  <c r="AR377" i="47"/>
  <c r="AP377" i="47"/>
  <c r="BB376" i="47"/>
  <c r="AZ376" i="47"/>
  <c r="AX376" i="47"/>
  <c r="AV376" i="47"/>
  <c r="AT376" i="47"/>
  <c r="AR376" i="47"/>
  <c r="AP376" i="47"/>
  <c r="BB375" i="47"/>
  <c r="AZ375" i="47"/>
  <c r="AX375" i="47"/>
  <c r="AV375" i="47"/>
  <c r="AT375" i="47"/>
  <c r="AR375" i="47"/>
  <c r="AP375" i="47"/>
  <c r="BB374" i="47"/>
  <c r="AZ374" i="47"/>
  <c r="AX374" i="47"/>
  <c r="AV374" i="47"/>
  <c r="AT374" i="47"/>
  <c r="AR374" i="47"/>
  <c r="AP374" i="47"/>
  <c r="BB373" i="47"/>
  <c r="AZ373" i="47"/>
  <c r="AX373" i="47"/>
  <c r="AV373" i="47"/>
  <c r="AT373" i="47"/>
  <c r="AR373" i="47"/>
  <c r="AP373" i="47"/>
  <c r="BB372" i="47"/>
  <c r="AZ372" i="47"/>
  <c r="AX372" i="47"/>
  <c r="AV372" i="47"/>
  <c r="AT372" i="47"/>
  <c r="AR372" i="47"/>
  <c r="AP372" i="47"/>
  <c r="BB371" i="47"/>
  <c r="AZ371" i="47"/>
  <c r="AX371" i="47"/>
  <c r="AV371" i="47"/>
  <c r="AT371" i="47"/>
  <c r="AR371" i="47"/>
  <c r="AP371" i="47"/>
  <c r="BB370" i="47"/>
  <c r="AZ370" i="47"/>
  <c r="AX370" i="47"/>
  <c r="AV370" i="47"/>
  <c r="AT370" i="47"/>
  <c r="AR370" i="47"/>
  <c r="AP370" i="47"/>
  <c r="BB369" i="47"/>
  <c r="AZ369" i="47"/>
  <c r="AX369" i="47"/>
  <c r="AV369" i="47"/>
  <c r="AT369" i="47"/>
  <c r="AR369" i="47"/>
  <c r="AP369" i="47"/>
  <c r="BB368" i="47"/>
  <c r="AZ368" i="47"/>
  <c r="AX368" i="47"/>
  <c r="AV368" i="47"/>
  <c r="AT368" i="47"/>
  <c r="AR368" i="47"/>
  <c r="AP368" i="47"/>
  <c r="BB367" i="47"/>
  <c r="AZ367" i="47"/>
  <c r="AX367" i="47"/>
  <c r="AV367" i="47"/>
  <c r="AT367" i="47"/>
  <c r="AR367" i="47"/>
  <c r="AP367" i="47"/>
  <c r="BB366" i="47"/>
  <c r="AZ366" i="47"/>
  <c r="AX366" i="47"/>
  <c r="AV366" i="47"/>
  <c r="AT366" i="47"/>
  <c r="AR366" i="47"/>
  <c r="AP366" i="47"/>
  <c r="BB365" i="47"/>
  <c r="AZ365" i="47"/>
  <c r="AX365" i="47"/>
  <c r="AV365" i="47"/>
  <c r="AT365" i="47"/>
  <c r="AR365" i="47"/>
  <c r="AP365" i="47"/>
  <c r="BB364" i="47"/>
  <c r="AZ364" i="47"/>
  <c r="AX364" i="47"/>
  <c r="AV364" i="47"/>
  <c r="AT364" i="47"/>
  <c r="AR364" i="47"/>
  <c r="AP364" i="47"/>
  <c r="BB363" i="47"/>
  <c r="AZ363" i="47"/>
  <c r="AX363" i="47"/>
  <c r="AV363" i="47"/>
  <c r="AT363" i="47"/>
  <c r="AR363" i="47"/>
  <c r="AP363" i="47"/>
  <c r="BB362" i="47"/>
  <c r="AZ362" i="47"/>
  <c r="AX362" i="47"/>
  <c r="AV362" i="47"/>
  <c r="AT362" i="47"/>
  <c r="AR362" i="47"/>
  <c r="AP362" i="47"/>
  <c r="BB361" i="47"/>
  <c r="AZ361" i="47"/>
  <c r="AX361" i="47"/>
  <c r="AV361" i="47"/>
  <c r="AT361" i="47"/>
  <c r="AR361" i="47"/>
  <c r="AP361" i="47"/>
  <c r="BB360" i="47"/>
  <c r="AZ360" i="47"/>
  <c r="AX360" i="47"/>
  <c r="AV360" i="47"/>
  <c r="AT360" i="47"/>
  <c r="AR360" i="47"/>
  <c r="AP360" i="47"/>
  <c r="BB359" i="47"/>
  <c r="AZ359" i="47"/>
  <c r="AX359" i="47"/>
  <c r="AV359" i="47"/>
  <c r="AT359" i="47"/>
  <c r="AR359" i="47"/>
  <c r="AP359" i="47"/>
  <c r="BB358" i="47"/>
  <c r="AZ358" i="47"/>
  <c r="AX358" i="47"/>
  <c r="AV358" i="47"/>
  <c r="AT358" i="47"/>
  <c r="AR358" i="47"/>
  <c r="AP358" i="47"/>
  <c r="BB357" i="47"/>
  <c r="AZ357" i="47"/>
  <c r="AX357" i="47"/>
  <c r="AV357" i="47"/>
  <c r="AT357" i="47"/>
  <c r="AR357" i="47"/>
  <c r="AP357" i="47"/>
  <c r="BB356" i="47"/>
  <c r="AZ356" i="47"/>
  <c r="AX356" i="47"/>
  <c r="AV356" i="47"/>
  <c r="AT356" i="47"/>
  <c r="AR356" i="47"/>
  <c r="AP356" i="47"/>
  <c r="BB355" i="47"/>
  <c r="AZ355" i="47"/>
  <c r="AX355" i="47"/>
  <c r="AV355" i="47"/>
  <c r="AT355" i="47"/>
  <c r="AR355" i="47"/>
  <c r="AP355" i="47"/>
  <c r="BB354" i="47"/>
  <c r="AZ354" i="47"/>
  <c r="AX354" i="47"/>
  <c r="AV354" i="47"/>
  <c r="AT354" i="47"/>
  <c r="AR354" i="47"/>
  <c r="AP354" i="47"/>
  <c r="BB353" i="47"/>
  <c r="AZ353" i="47"/>
  <c r="AX353" i="47"/>
  <c r="AV353" i="47"/>
  <c r="AT353" i="47"/>
  <c r="AR353" i="47"/>
  <c r="AP353" i="47"/>
  <c r="BB352" i="47"/>
  <c r="AZ352" i="47"/>
  <c r="AX352" i="47"/>
  <c r="AV352" i="47"/>
  <c r="AT352" i="47"/>
  <c r="AR352" i="47"/>
  <c r="AP352" i="47"/>
  <c r="BB351" i="47"/>
  <c r="AZ351" i="47"/>
  <c r="AX351" i="47"/>
  <c r="AV351" i="47"/>
  <c r="AT351" i="47"/>
  <c r="AR351" i="47"/>
  <c r="AP351" i="47"/>
  <c r="BB350" i="47"/>
  <c r="AZ350" i="47"/>
  <c r="AX350" i="47"/>
  <c r="AV350" i="47"/>
  <c r="AT350" i="47"/>
  <c r="AR350" i="47"/>
  <c r="AP350" i="47"/>
  <c r="BB349" i="47"/>
  <c r="AZ349" i="47"/>
  <c r="AX349" i="47"/>
  <c r="AV349" i="47"/>
  <c r="AT349" i="47"/>
  <c r="AR349" i="47"/>
  <c r="AP349" i="47"/>
  <c r="BB348" i="47"/>
  <c r="AZ348" i="47"/>
  <c r="AX348" i="47"/>
  <c r="AV348" i="47"/>
  <c r="AT348" i="47"/>
  <c r="AR348" i="47"/>
  <c r="AP348" i="47"/>
  <c r="BB347" i="47"/>
  <c r="AZ347" i="47"/>
  <c r="AX347" i="47"/>
  <c r="AV347" i="47"/>
  <c r="AT347" i="47"/>
  <c r="AR347" i="47"/>
  <c r="AP347" i="47"/>
  <c r="BB346" i="47"/>
  <c r="AZ346" i="47"/>
  <c r="AX346" i="47"/>
  <c r="AV346" i="47"/>
  <c r="AT346" i="47"/>
  <c r="AR346" i="47"/>
  <c r="AP346" i="47"/>
  <c r="BB345" i="47"/>
  <c r="AZ345" i="47"/>
  <c r="AX345" i="47"/>
  <c r="AV345" i="47"/>
  <c r="AT345" i="47"/>
  <c r="AR345" i="47"/>
  <c r="AP345" i="47"/>
  <c r="BB344" i="47"/>
  <c r="AZ344" i="47"/>
  <c r="AX344" i="47"/>
  <c r="AV344" i="47"/>
  <c r="AT344" i="47"/>
  <c r="AR344" i="47"/>
  <c r="AP344" i="47"/>
  <c r="BB343" i="47"/>
  <c r="AZ343" i="47"/>
  <c r="AX343" i="47"/>
  <c r="AV343" i="47"/>
  <c r="AT343" i="47"/>
  <c r="AR343" i="47"/>
  <c r="AP343" i="47"/>
  <c r="BB342" i="47"/>
  <c r="AZ342" i="47"/>
  <c r="AX342" i="47"/>
  <c r="AV342" i="47"/>
  <c r="AT342" i="47"/>
  <c r="AR342" i="47"/>
  <c r="AP342" i="47"/>
  <c r="BB341" i="47"/>
  <c r="AZ341" i="47"/>
  <c r="AX341" i="47"/>
  <c r="AV341" i="47"/>
  <c r="AT341" i="47"/>
  <c r="AR341" i="47"/>
  <c r="AP341" i="47"/>
  <c r="BB340" i="47"/>
  <c r="AZ340" i="47"/>
  <c r="AX340" i="47"/>
  <c r="AV340" i="47"/>
  <c r="AT340" i="47"/>
  <c r="AR340" i="47"/>
  <c r="AP340" i="47"/>
  <c r="BB339" i="47"/>
  <c r="AZ339" i="47"/>
  <c r="AX339" i="47"/>
  <c r="AV339" i="47"/>
  <c r="AT339" i="47"/>
  <c r="AR339" i="47"/>
  <c r="AP339" i="47"/>
  <c r="BB338" i="47"/>
  <c r="AZ338" i="47"/>
  <c r="AX338" i="47"/>
  <c r="AV338" i="47"/>
  <c r="AT338" i="47"/>
  <c r="AR338" i="47"/>
  <c r="AP338" i="47"/>
  <c r="BB337" i="47"/>
  <c r="AZ337" i="47"/>
  <c r="AX337" i="47"/>
  <c r="AV337" i="47"/>
  <c r="AT337" i="47"/>
  <c r="AR337" i="47"/>
  <c r="AP337" i="47"/>
  <c r="BB336" i="47"/>
  <c r="AZ336" i="47"/>
  <c r="AX336" i="47"/>
  <c r="AV336" i="47"/>
  <c r="AT336" i="47"/>
  <c r="AR336" i="47"/>
  <c r="AP336" i="47"/>
  <c r="BB335" i="47"/>
  <c r="AZ335" i="47"/>
  <c r="AX335" i="47"/>
  <c r="AV335" i="47"/>
  <c r="AT335" i="47"/>
  <c r="AR335" i="47"/>
  <c r="AP335" i="47"/>
  <c r="BB334" i="47"/>
  <c r="AZ334" i="47"/>
  <c r="AX334" i="47"/>
  <c r="AV334" i="47"/>
  <c r="AT334" i="47"/>
  <c r="AR334" i="47"/>
  <c r="AP334" i="47"/>
  <c r="BB333" i="47"/>
  <c r="AZ333" i="47"/>
  <c r="AX333" i="47"/>
  <c r="AV333" i="47"/>
  <c r="AT333" i="47"/>
  <c r="AR333" i="47"/>
  <c r="AP333" i="47"/>
  <c r="BB332" i="47"/>
  <c r="AZ332" i="47"/>
  <c r="AX332" i="47"/>
  <c r="AV332" i="47"/>
  <c r="AT332" i="47"/>
  <c r="AR332" i="47"/>
  <c r="AP332" i="47"/>
  <c r="BB331" i="47"/>
  <c r="AZ331" i="47"/>
  <c r="AX331" i="47"/>
  <c r="AV331" i="47"/>
  <c r="AT331" i="47"/>
  <c r="AR331" i="47"/>
  <c r="AP331" i="47"/>
  <c r="BB330" i="47"/>
  <c r="AZ330" i="47"/>
  <c r="AX330" i="47"/>
  <c r="AV330" i="47"/>
  <c r="AT330" i="47"/>
  <c r="AR330" i="47"/>
  <c r="AP330" i="47"/>
  <c r="BB329" i="47"/>
  <c r="AZ329" i="47"/>
  <c r="AX329" i="47"/>
  <c r="AV329" i="47"/>
  <c r="AT329" i="47"/>
  <c r="AR329" i="47"/>
  <c r="AP329" i="47"/>
  <c r="BB328" i="47"/>
  <c r="AZ328" i="47"/>
  <c r="AX328" i="47"/>
  <c r="AV328" i="47"/>
  <c r="AT328" i="47"/>
  <c r="AR328" i="47"/>
  <c r="AP328" i="47"/>
  <c r="BB327" i="47"/>
  <c r="AZ327" i="47"/>
  <c r="AX327" i="47"/>
  <c r="AV327" i="47"/>
  <c r="AT327" i="47"/>
  <c r="AR327" i="47"/>
  <c r="AP327" i="47"/>
  <c r="BB326" i="47"/>
  <c r="AZ326" i="47"/>
  <c r="AX326" i="47"/>
  <c r="AV326" i="47"/>
  <c r="AT326" i="47"/>
  <c r="AR326" i="47"/>
  <c r="AP326" i="47"/>
  <c r="BB325" i="47"/>
  <c r="AZ325" i="47"/>
  <c r="AX325" i="47"/>
  <c r="AV325" i="47"/>
  <c r="AT325" i="47"/>
  <c r="AR325" i="47"/>
  <c r="AP325" i="47"/>
  <c r="BB324" i="47"/>
  <c r="AZ324" i="47"/>
  <c r="AX324" i="47"/>
  <c r="AV324" i="47"/>
  <c r="AT324" i="47"/>
  <c r="AR324" i="47"/>
  <c r="AP324" i="47"/>
  <c r="BB323" i="47"/>
  <c r="AZ323" i="47"/>
  <c r="AX323" i="47"/>
  <c r="AV323" i="47"/>
  <c r="AT323" i="47"/>
  <c r="AR323" i="47"/>
  <c r="AP323" i="47"/>
  <c r="BB322" i="47"/>
  <c r="AZ322" i="47"/>
  <c r="AX322" i="47"/>
  <c r="AV322" i="47"/>
  <c r="AT322" i="47"/>
  <c r="AR322" i="47"/>
  <c r="AP322" i="47"/>
  <c r="BB321" i="47"/>
  <c r="AZ321" i="47"/>
  <c r="AX321" i="47"/>
  <c r="AV321" i="47"/>
  <c r="AT321" i="47"/>
  <c r="AR321" i="47"/>
  <c r="AP321" i="47"/>
  <c r="BB320" i="47"/>
  <c r="AZ320" i="47"/>
  <c r="AX320" i="47"/>
  <c r="AV320" i="47"/>
  <c r="AT320" i="47"/>
  <c r="AR320" i="47"/>
  <c r="AP320" i="47"/>
  <c r="BB319" i="47"/>
  <c r="AZ319" i="47"/>
  <c r="AX319" i="47"/>
  <c r="AV319" i="47"/>
  <c r="AT319" i="47"/>
  <c r="AR319" i="47"/>
  <c r="AP319" i="47"/>
  <c r="BB318" i="47"/>
  <c r="AZ318" i="47"/>
  <c r="AX318" i="47"/>
  <c r="AV318" i="47"/>
  <c r="AT318" i="47"/>
  <c r="AR318" i="47"/>
  <c r="AP318" i="47"/>
  <c r="BB317" i="47"/>
  <c r="AZ317" i="47"/>
  <c r="AX317" i="47"/>
  <c r="AV317" i="47"/>
  <c r="AT317" i="47"/>
  <c r="AR317" i="47"/>
  <c r="AP317" i="47"/>
  <c r="BB316" i="47"/>
  <c r="AZ316" i="47"/>
  <c r="AX316" i="47"/>
  <c r="AV316" i="47"/>
  <c r="AT316" i="47"/>
  <c r="AR316" i="47"/>
  <c r="AP316" i="47"/>
  <c r="BB315" i="47"/>
  <c r="AZ315" i="47"/>
  <c r="AX315" i="47"/>
  <c r="AV315" i="47"/>
  <c r="AT315" i="47"/>
  <c r="AR315" i="47"/>
  <c r="AP315" i="47"/>
  <c r="BB314" i="47"/>
  <c r="AZ314" i="47"/>
  <c r="AX314" i="47"/>
  <c r="AV314" i="47"/>
  <c r="AT314" i="47"/>
  <c r="AR314" i="47"/>
  <c r="AP314" i="47"/>
  <c r="BB313" i="47"/>
  <c r="AZ313" i="47"/>
  <c r="AX313" i="47"/>
  <c r="AV313" i="47"/>
  <c r="AT313" i="47"/>
  <c r="AR313" i="47"/>
  <c r="AP313" i="47"/>
  <c r="BB312" i="47"/>
  <c r="AZ312" i="47"/>
  <c r="AX312" i="47"/>
  <c r="AV312" i="47"/>
  <c r="AT312" i="47"/>
  <c r="AR312" i="47"/>
  <c r="AP312" i="47"/>
  <c r="BB311" i="47"/>
  <c r="AZ311" i="47"/>
  <c r="AX311" i="47"/>
  <c r="AV311" i="47"/>
  <c r="AT311" i="47"/>
  <c r="AR311" i="47"/>
  <c r="AP311" i="47"/>
  <c r="BB310" i="47"/>
  <c r="AZ310" i="47"/>
  <c r="AX310" i="47"/>
  <c r="AV310" i="47"/>
  <c r="AT310" i="47"/>
  <c r="AR310" i="47"/>
  <c r="AP310" i="47"/>
  <c r="BB309" i="47"/>
  <c r="AZ309" i="47"/>
  <c r="AX309" i="47"/>
  <c r="AV309" i="47"/>
  <c r="AT309" i="47"/>
  <c r="AR309" i="47"/>
  <c r="AP309" i="47"/>
  <c r="BB308" i="47"/>
  <c r="AZ308" i="47"/>
  <c r="AX308" i="47"/>
  <c r="AV308" i="47"/>
  <c r="AT308" i="47"/>
  <c r="AR308" i="47"/>
  <c r="AP308" i="47"/>
  <c r="BB307" i="47"/>
  <c r="AZ307" i="47"/>
  <c r="AX307" i="47"/>
  <c r="AV307" i="47"/>
  <c r="AT307" i="47"/>
  <c r="AR307" i="47"/>
  <c r="AP307" i="47"/>
  <c r="BB306" i="47"/>
  <c r="AZ306" i="47"/>
  <c r="AX306" i="47"/>
  <c r="AV306" i="47"/>
  <c r="AT306" i="47"/>
  <c r="AR306" i="47"/>
  <c r="AP306" i="47"/>
  <c r="BB305" i="47"/>
  <c r="AZ305" i="47"/>
  <c r="AX305" i="47"/>
  <c r="AV305" i="47"/>
  <c r="AT305" i="47"/>
  <c r="AR305" i="47"/>
  <c r="AP305" i="47"/>
  <c r="BB304" i="47"/>
  <c r="AZ304" i="47"/>
  <c r="AX304" i="47"/>
  <c r="AV304" i="47"/>
  <c r="AT304" i="47"/>
  <c r="AR304" i="47"/>
  <c r="AP304" i="47"/>
  <c r="BB303" i="47"/>
  <c r="AZ303" i="47"/>
  <c r="AX303" i="47"/>
  <c r="AV303" i="47"/>
  <c r="AT303" i="47"/>
  <c r="AR303" i="47"/>
  <c r="AP303" i="47"/>
  <c r="BB302" i="47"/>
  <c r="AZ302" i="47"/>
  <c r="AX302" i="47"/>
  <c r="AV302" i="47"/>
  <c r="AT302" i="47"/>
  <c r="AR302" i="47"/>
  <c r="AP302" i="47"/>
  <c r="BB301" i="47"/>
  <c r="AZ301" i="47"/>
  <c r="AX301" i="47"/>
  <c r="AV301" i="47"/>
  <c r="AT301" i="47"/>
  <c r="AR301" i="47"/>
  <c r="AP301" i="47"/>
  <c r="BB300" i="47"/>
  <c r="AZ300" i="47"/>
  <c r="AX300" i="47"/>
  <c r="AV300" i="47"/>
  <c r="AT300" i="47"/>
  <c r="AR300" i="47"/>
  <c r="AP300" i="47"/>
  <c r="BB299" i="47"/>
  <c r="AZ299" i="47"/>
  <c r="AX299" i="47"/>
  <c r="AV299" i="47"/>
  <c r="AT299" i="47"/>
  <c r="AR299" i="47"/>
  <c r="AP299" i="47"/>
  <c r="BB298" i="47"/>
  <c r="AZ298" i="47"/>
  <c r="AX298" i="47"/>
  <c r="AV298" i="47"/>
  <c r="AT298" i="47"/>
  <c r="AR298" i="47"/>
  <c r="AP298" i="47"/>
  <c r="BB297" i="47"/>
  <c r="AZ297" i="47"/>
  <c r="AX297" i="47"/>
  <c r="AV297" i="47"/>
  <c r="AT297" i="47"/>
  <c r="AR297" i="47"/>
  <c r="AP297" i="47"/>
  <c r="BB296" i="47"/>
  <c r="AZ296" i="47"/>
  <c r="AX296" i="47"/>
  <c r="AV296" i="47"/>
  <c r="AT296" i="47"/>
  <c r="AR296" i="47"/>
  <c r="AP296" i="47"/>
  <c r="BB295" i="47"/>
  <c r="AZ295" i="47"/>
  <c r="AX295" i="47"/>
  <c r="AV295" i="47"/>
  <c r="AT295" i="47"/>
  <c r="AR295" i="47"/>
  <c r="AP295" i="47"/>
  <c r="BB294" i="47"/>
  <c r="AZ294" i="47"/>
  <c r="AX294" i="47"/>
  <c r="AV294" i="47"/>
  <c r="AT294" i="47"/>
  <c r="AR294" i="47"/>
  <c r="AP294" i="47"/>
  <c r="BB293" i="47"/>
  <c r="AZ293" i="47"/>
  <c r="AX293" i="47"/>
  <c r="AV293" i="47"/>
  <c r="AT293" i="47"/>
  <c r="AR293" i="47"/>
  <c r="AP293" i="47"/>
  <c r="BB292" i="47"/>
  <c r="AZ292" i="47"/>
  <c r="AX292" i="47"/>
  <c r="AV292" i="47"/>
  <c r="AT292" i="47"/>
  <c r="AR292" i="47"/>
  <c r="AP292" i="47"/>
  <c r="BB291" i="47"/>
  <c r="AZ291" i="47"/>
  <c r="AX291" i="47"/>
  <c r="AV291" i="47"/>
  <c r="AT291" i="47"/>
  <c r="AR291" i="47"/>
  <c r="AP291" i="47"/>
  <c r="BB290" i="47"/>
  <c r="AZ290" i="47"/>
  <c r="AX290" i="47"/>
  <c r="AV290" i="47"/>
  <c r="AT290" i="47"/>
  <c r="AR290" i="47"/>
  <c r="AP290" i="47"/>
  <c r="BB289" i="47"/>
  <c r="AZ289" i="47"/>
  <c r="AX289" i="47"/>
  <c r="AV289" i="47"/>
  <c r="AT289" i="47"/>
  <c r="AR289" i="47"/>
  <c r="AP289" i="47"/>
  <c r="BB288" i="47"/>
  <c r="AZ288" i="47"/>
  <c r="AX288" i="47"/>
  <c r="AV288" i="47"/>
  <c r="AT288" i="47"/>
  <c r="AR288" i="47"/>
  <c r="AP288" i="47"/>
  <c r="BB287" i="47"/>
  <c r="AZ287" i="47"/>
  <c r="AX287" i="47"/>
  <c r="AV287" i="47"/>
  <c r="AT287" i="47"/>
  <c r="AR287" i="47"/>
  <c r="AP287" i="47"/>
  <c r="BB286" i="47"/>
  <c r="AZ286" i="47"/>
  <c r="AX286" i="47"/>
  <c r="AV286" i="47"/>
  <c r="AT286" i="47"/>
  <c r="AR286" i="47"/>
  <c r="AP286" i="47"/>
  <c r="BB285" i="47"/>
  <c r="AZ285" i="47"/>
  <c r="AX285" i="47"/>
  <c r="AV285" i="47"/>
  <c r="AT285" i="47"/>
  <c r="AR285" i="47"/>
  <c r="AP285" i="47"/>
  <c r="BB284" i="47"/>
  <c r="AZ284" i="47"/>
  <c r="AX284" i="47"/>
  <c r="AV284" i="47"/>
  <c r="AT284" i="47"/>
  <c r="AR284" i="47"/>
  <c r="AP284" i="47"/>
  <c r="BB283" i="47"/>
  <c r="AZ283" i="47"/>
  <c r="AX283" i="47"/>
  <c r="AV283" i="47"/>
  <c r="AT283" i="47"/>
  <c r="AR283" i="47"/>
  <c r="AP283" i="47"/>
  <c r="BB282" i="47"/>
  <c r="AZ282" i="47"/>
  <c r="AX282" i="47"/>
  <c r="AV282" i="47"/>
  <c r="AT282" i="47"/>
  <c r="AR282" i="47"/>
  <c r="AP282" i="47"/>
  <c r="BB281" i="47"/>
  <c r="AZ281" i="47"/>
  <c r="AX281" i="47"/>
  <c r="AV281" i="47"/>
  <c r="AT281" i="47"/>
  <c r="AR281" i="47"/>
  <c r="AP281" i="47"/>
  <c r="BB280" i="47"/>
  <c r="AZ280" i="47"/>
  <c r="AX280" i="47"/>
  <c r="AV280" i="47"/>
  <c r="AT280" i="47"/>
  <c r="AR280" i="47"/>
  <c r="AP280" i="47"/>
  <c r="BB279" i="47"/>
  <c r="AZ279" i="47"/>
  <c r="AX279" i="47"/>
  <c r="AV279" i="47"/>
  <c r="AT279" i="47"/>
  <c r="AR279" i="47"/>
  <c r="AP279" i="47"/>
  <c r="BB278" i="47"/>
  <c r="AZ278" i="47"/>
  <c r="AX278" i="47"/>
  <c r="AV278" i="47"/>
  <c r="AT278" i="47"/>
  <c r="AR278" i="47"/>
  <c r="AP278" i="47"/>
  <c r="BB277" i="47"/>
  <c r="AZ277" i="47"/>
  <c r="AX277" i="47"/>
  <c r="AV277" i="47"/>
  <c r="AT277" i="47"/>
  <c r="AR277" i="47"/>
  <c r="AP277" i="47"/>
  <c r="BB276" i="47"/>
  <c r="AZ276" i="47"/>
  <c r="AX276" i="47"/>
  <c r="AV276" i="47"/>
  <c r="AT276" i="47"/>
  <c r="AR276" i="47"/>
  <c r="AP276" i="47"/>
  <c r="BB275" i="47"/>
  <c r="AZ275" i="47"/>
  <c r="AX275" i="47"/>
  <c r="AV275" i="47"/>
  <c r="AT275" i="47"/>
  <c r="AR275" i="47"/>
  <c r="AP275" i="47"/>
  <c r="BB274" i="47"/>
  <c r="AZ274" i="47"/>
  <c r="AX274" i="47"/>
  <c r="AV274" i="47"/>
  <c r="AT274" i="47"/>
  <c r="AR274" i="47"/>
  <c r="AP274" i="47"/>
  <c r="BB273" i="47"/>
  <c r="AZ273" i="47"/>
  <c r="AX273" i="47"/>
  <c r="AV273" i="47"/>
  <c r="AT273" i="47"/>
  <c r="AR273" i="47"/>
  <c r="AP273" i="47"/>
  <c r="BB272" i="47"/>
  <c r="AZ272" i="47"/>
  <c r="AX272" i="47"/>
  <c r="AV272" i="47"/>
  <c r="AT272" i="47"/>
  <c r="AR272" i="47"/>
  <c r="AP272" i="47"/>
  <c r="BB271" i="47"/>
  <c r="AZ271" i="47"/>
  <c r="AX271" i="47"/>
  <c r="AV271" i="47"/>
  <c r="AT271" i="47"/>
  <c r="AR271" i="47"/>
  <c r="AP271" i="47"/>
  <c r="BB270" i="47"/>
  <c r="AZ270" i="47"/>
  <c r="AX270" i="47"/>
  <c r="AV270" i="47"/>
  <c r="AT270" i="47"/>
  <c r="AR270" i="47"/>
  <c r="AP270" i="47"/>
  <c r="BB269" i="47"/>
  <c r="AZ269" i="47"/>
  <c r="AX269" i="47"/>
  <c r="AV269" i="47"/>
  <c r="AT269" i="47"/>
  <c r="AR269" i="47"/>
  <c r="AP269" i="47"/>
  <c r="BB268" i="47"/>
  <c r="AZ268" i="47"/>
  <c r="AX268" i="47"/>
  <c r="AV268" i="47"/>
  <c r="AT268" i="47"/>
  <c r="AR268" i="47"/>
  <c r="AP268" i="47"/>
  <c r="BB267" i="47"/>
  <c r="AZ267" i="47"/>
  <c r="AX267" i="47"/>
  <c r="AV267" i="47"/>
  <c r="AT267" i="47"/>
  <c r="AR267" i="47"/>
  <c r="AP267" i="47"/>
  <c r="BB266" i="47"/>
  <c r="AZ266" i="47"/>
  <c r="AX266" i="47"/>
  <c r="AV266" i="47"/>
  <c r="AT266" i="47"/>
  <c r="AR266" i="47"/>
  <c r="AP266" i="47"/>
  <c r="BB265" i="47"/>
  <c r="AZ265" i="47"/>
  <c r="AX265" i="47"/>
  <c r="AV265" i="47"/>
  <c r="AT265" i="47"/>
  <c r="AR265" i="47"/>
  <c r="AP265" i="47"/>
  <c r="BB264" i="47"/>
  <c r="AZ264" i="47"/>
  <c r="AX264" i="47"/>
  <c r="AV264" i="47"/>
  <c r="AT264" i="47"/>
  <c r="AR264" i="47"/>
  <c r="AP264" i="47"/>
  <c r="BB263" i="47"/>
  <c r="AZ263" i="47"/>
  <c r="AX263" i="47"/>
  <c r="AV263" i="47"/>
  <c r="AT263" i="47"/>
  <c r="AR263" i="47"/>
  <c r="AP263" i="47"/>
  <c r="BB262" i="47"/>
  <c r="AZ262" i="47"/>
  <c r="AX262" i="47"/>
  <c r="AV262" i="47"/>
  <c r="AT262" i="47"/>
  <c r="AR262" i="47"/>
  <c r="AP262" i="47"/>
  <c r="BB261" i="47"/>
  <c r="AZ261" i="47"/>
  <c r="AX261" i="47"/>
  <c r="AV261" i="47"/>
  <c r="AT261" i="47"/>
  <c r="AR261" i="47"/>
  <c r="AP261" i="47"/>
  <c r="BB260" i="47"/>
  <c r="AZ260" i="47"/>
  <c r="AX260" i="47"/>
  <c r="AV260" i="47"/>
  <c r="AT260" i="47"/>
  <c r="AR260" i="47"/>
  <c r="AP260" i="47"/>
  <c r="BB259" i="47"/>
  <c r="AZ259" i="47"/>
  <c r="AX259" i="47"/>
  <c r="AV259" i="47"/>
  <c r="AT259" i="47"/>
  <c r="AR259" i="47"/>
  <c r="AP259" i="47"/>
  <c r="BB258" i="47"/>
  <c r="AZ258" i="47"/>
  <c r="AX258" i="47"/>
  <c r="AV258" i="47"/>
  <c r="AT258" i="47"/>
  <c r="AR258" i="47"/>
  <c r="AP258" i="47"/>
  <c r="BB257" i="47"/>
  <c r="AZ257" i="47"/>
  <c r="AX257" i="47"/>
  <c r="AV257" i="47"/>
  <c r="AT257" i="47"/>
  <c r="AR257" i="47"/>
  <c r="AP257" i="47"/>
  <c r="BB256" i="47"/>
  <c r="AZ256" i="47"/>
  <c r="AX256" i="47"/>
  <c r="AV256" i="47"/>
  <c r="AT256" i="47"/>
  <c r="AR256" i="47"/>
  <c r="AP256" i="47"/>
  <c r="BB255" i="47"/>
  <c r="AZ255" i="47"/>
  <c r="AX255" i="47"/>
  <c r="AV255" i="47"/>
  <c r="AT255" i="47"/>
  <c r="AR255" i="47"/>
  <c r="AP255" i="47"/>
  <c r="BB254" i="47"/>
  <c r="AZ254" i="47"/>
  <c r="AX254" i="47"/>
  <c r="AV254" i="47"/>
  <c r="AT254" i="47"/>
  <c r="AR254" i="47"/>
  <c r="AP254" i="47"/>
  <c r="BB253" i="47"/>
  <c r="AZ253" i="47"/>
  <c r="AX253" i="47"/>
  <c r="AV253" i="47"/>
  <c r="AT253" i="47"/>
  <c r="AR253" i="47"/>
  <c r="AP253" i="47"/>
  <c r="BB252" i="47"/>
  <c r="AZ252" i="47"/>
  <c r="AX252" i="47"/>
  <c r="AV252" i="47"/>
  <c r="AT252" i="47"/>
  <c r="AR252" i="47"/>
  <c r="AP252" i="47"/>
  <c r="BB251" i="47"/>
  <c r="AZ251" i="47"/>
  <c r="AX251" i="47"/>
  <c r="AV251" i="47"/>
  <c r="AT251" i="47"/>
  <c r="AR251" i="47"/>
  <c r="AP251" i="47"/>
  <c r="BB250" i="47"/>
  <c r="AZ250" i="47"/>
  <c r="AX250" i="47"/>
  <c r="AV250" i="47"/>
  <c r="AT250" i="47"/>
  <c r="AR250" i="47"/>
  <c r="AP250" i="47"/>
  <c r="BB249" i="47"/>
  <c r="AZ249" i="47"/>
  <c r="AX249" i="47"/>
  <c r="AV249" i="47"/>
  <c r="AT249" i="47"/>
  <c r="AR249" i="47"/>
  <c r="AP249" i="47"/>
  <c r="BB248" i="47"/>
  <c r="AZ248" i="47"/>
  <c r="AX248" i="47"/>
  <c r="AV248" i="47"/>
  <c r="AT248" i="47"/>
  <c r="AR248" i="47"/>
  <c r="AP248" i="47"/>
  <c r="BB247" i="47"/>
  <c r="AZ247" i="47"/>
  <c r="AX247" i="47"/>
  <c r="AV247" i="47"/>
  <c r="AT247" i="47"/>
  <c r="AR247" i="47"/>
  <c r="AP247" i="47"/>
  <c r="BB246" i="47"/>
  <c r="AZ246" i="47"/>
  <c r="AX246" i="47"/>
  <c r="AV246" i="47"/>
  <c r="AT246" i="47"/>
  <c r="AR246" i="47"/>
  <c r="AP246" i="47"/>
  <c r="BB245" i="47"/>
  <c r="AZ245" i="47"/>
  <c r="AX245" i="47"/>
  <c r="AV245" i="47"/>
  <c r="AT245" i="47"/>
  <c r="AR245" i="47"/>
  <c r="AP245" i="47"/>
  <c r="BB244" i="47"/>
  <c r="AZ244" i="47"/>
  <c r="AX244" i="47"/>
  <c r="AV244" i="47"/>
  <c r="AT244" i="47"/>
  <c r="AR244" i="47"/>
  <c r="AP244" i="47"/>
  <c r="BB243" i="47"/>
  <c r="AZ243" i="47"/>
  <c r="AX243" i="47"/>
  <c r="AV243" i="47"/>
  <c r="AT243" i="47"/>
  <c r="AR243" i="47"/>
  <c r="AP243" i="47"/>
  <c r="BB242" i="47"/>
  <c r="AZ242" i="47"/>
  <c r="AX242" i="47"/>
  <c r="AV242" i="47"/>
  <c r="AT242" i="47"/>
  <c r="AR242" i="47"/>
  <c r="AP242" i="47"/>
  <c r="BB241" i="47"/>
  <c r="AZ241" i="47"/>
  <c r="AX241" i="47"/>
  <c r="AV241" i="47"/>
  <c r="AT241" i="47"/>
  <c r="AR241" i="47"/>
  <c r="AP241" i="47"/>
  <c r="BB240" i="47"/>
  <c r="AZ240" i="47"/>
  <c r="AX240" i="47"/>
  <c r="AV240" i="47"/>
  <c r="AT240" i="47"/>
  <c r="AR240" i="47"/>
  <c r="AP240" i="47"/>
  <c r="BB239" i="47"/>
  <c r="AZ239" i="47"/>
  <c r="AX239" i="47"/>
  <c r="AV239" i="47"/>
  <c r="AT239" i="47"/>
  <c r="AR239" i="47"/>
  <c r="AP239" i="47"/>
  <c r="BB238" i="47"/>
  <c r="AZ238" i="47"/>
  <c r="AX238" i="47"/>
  <c r="AV238" i="47"/>
  <c r="AT238" i="47"/>
  <c r="AR238" i="47"/>
  <c r="AP238" i="47"/>
  <c r="BB237" i="47"/>
  <c r="AZ237" i="47"/>
  <c r="AX237" i="47"/>
  <c r="AV237" i="47"/>
  <c r="AT237" i="47"/>
  <c r="AR237" i="47"/>
  <c r="AP237" i="47"/>
  <c r="BB236" i="47"/>
  <c r="AZ236" i="47"/>
  <c r="AX236" i="47"/>
  <c r="AV236" i="47"/>
  <c r="AT236" i="47"/>
  <c r="AR236" i="47"/>
  <c r="AP236" i="47"/>
  <c r="BB235" i="47"/>
  <c r="AZ235" i="47"/>
  <c r="AX235" i="47"/>
  <c r="AV235" i="47"/>
  <c r="AT235" i="47"/>
  <c r="AR235" i="47"/>
  <c r="AP235" i="47"/>
  <c r="BB234" i="47"/>
  <c r="AZ234" i="47"/>
  <c r="AX234" i="47"/>
  <c r="AV234" i="47"/>
  <c r="AT234" i="47"/>
  <c r="AR234" i="47"/>
  <c r="AP234" i="47"/>
  <c r="BB233" i="47"/>
  <c r="AZ233" i="47"/>
  <c r="AX233" i="47"/>
  <c r="AV233" i="47"/>
  <c r="AT233" i="47"/>
  <c r="AR233" i="47"/>
  <c r="AP233" i="47"/>
  <c r="BB232" i="47"/>
  <c r="AZ232" i="47"/>
  <c r="AX232" i="47"/>
  <c r="AV232" i="47"/>
  <c r="AT232" i="47"/>
  <c r="AR232" i="47"/>
  <c r="AP232" i="47"/>
  <c r="BB231" i="47"/>
  <c r="AZ231" i="47"/>
  <c r="AX231" i="47"/>
  <c r="AV231" i="47"/>
  <c r="AT231" i="47"/>
  <c r="AR231" i="47"/>
  <c r="AP231" i="47"/>
  <c r="BB230" i="47"/>
  <c r="AZ230" i="47"/>
  <c r="AX230" i="47"/>
  <c r="AV230" i="47"/>
  <c r="AT230" i="47"/>
  <c r="AR230" i="47"/>
  <c r="AP230" i="47"/>
  <c r="BB229" i="47"/>
  <c r="AZ229" i="47"/>
  <c r="AX229" i="47"/>
  <c r="AV229" i="47"/>
  <c r="AT229" i="47"/>
  <c r="AR229" i="47"/>
  <c r="AP229" i="47"/>
  <c r="BB228" i="47"/>
  <c r="AZ228" i="47"/>
  <c r="AX228" i="47"/>
  <c r="AV228" i="47"/>
  <c r="AT228" i="47"/>
  <c r="AR228" i="47"/>
  <c r="AP228" i="47"/>
  <c r="BB227" i="47"/>
  <c r="AZ227" i="47"/>
  <c r="AX227" i="47"/>
  <c r="AV227" i="47"/>
  <c r="AT227" i="47"/>
  <c r="AR227" i="47"/>
  <c r="AP227" i="47"/>
  <c r="BB226" i="47"/>
  <c r="AZ226" i="47"/>
  <c r="AX226" i="47"/>
  <c r="AV226" i="47"/>
  <c r="AT226" i="47"/>
  <c r="AR226" i="47"/>
  <c r="AP226" i="47"/>
  <c r="BB225" i="47"/>
  <c r="AZ225" i="47"/>
  <c r="AX225" i="47"/>
  <c r="AV225" i="47"/>
  <c r="AT225" i="47"/>
  <c r="AR225" i="47"/>
  <c r="AP225" i="47"/>
  <c r="BB224" i="47"/>
  <c r="AZ224" i="47"/>
  <c r="AX224" i="47"/>
  <c r="AV224" i="47"/>
  <c r="AT224" i="47"/>
  <c r="AR224" i="47"/>
  <c r="AP224" i="47"/>
  <c r="BB223" i="47"/>
  <c r="AZ223" i="47"/>
  <c r="AX223" i="47"/>
  <c r="AV223" i="47"/>
  <c r="AT223" i="47"/>
  <c r="AR223" i="47"/>
  <c r="AP223" i="47"/>
  <c r="BB222" i="47"/>
  <c r="AZ222" i="47"/>
  <c r="AX222" i="47"/>
  <c r="AV222" i="47"/>
  <c r="AT222" i="47"/>
  <c r="AR222" i="47"/>
  <c r="AP222" i="47"/>
  <c r="BB221" i="47"/>
  <c r="AZ221" i="47"/>
  <c r="AX221" i="47"/>
  <c r="AV221" i="47"/>
  <c r="AT221" i="47"/>
  <c r="AR221" i="47"/>
  <c r="AP221" i="47"/>
  <c r="BB220" i="47"/>
  <c r="AZ220" i="47"/>
  <c r="AX220" i="47"/>
  <c r="AV220" i="47"/>
  <c r="AT220" i="47"/>
  <c r="AR220" i="47"/>
  <c r="AP220" i="47"/>
  <c r="BB219" i="47"/>
  <c r="AZ219" i="47"/>
  <c r="AX219" i="47"/>
  <c r="AV219" i="47"/>
  <c r="AT219" i="47"/>
  <c r="AR219" i="47"/>
  <c r="AP219" i="47"/>
  <c r="BB218" i="47"/>
  <c r="AZ218" i="47"/>
  <c r="AX218" i="47"/>
  <c r="AV218" i="47"/>
  <c r="AT218" i="47"/>
  <c r="AR218" i="47"/>
  <c r="AP218" i="47"/>
  <c r="BB217" i="47"/>
  <c r="AZ217" i="47"/>
  <c r="AX217" i="47"/>
  <c r="AV217" i="47"/>
  <c r="AT217" i="47"/>
  <c r="AR217" i="47"/>
  <c r="AP217" i="47"/>
  <c r="BB216" i="47"/>
  <c r="AZ216" i="47"/>
  <c r="AX216" i="47"/>
  <c r="AV216" i="47"/>
  <c r="AT216" i="47"/>
  <c r="AR216" i="47"/>
  <c r="AP216" i="47"/>
  <c r="BB215" i="47"/>
  <c r="AZ215" i="47"/>
  <c r="AX215" i="47"/>
  <c r="AV215" i="47"/>
  <c r="AT215" i="47"/>
  <c r="AR215" i="47"/>
  <c r="AP215" i="47"/>
  <c r="BB214" i="47"/>
  <c r="AZ214" i="47"/>
  <c r="AX214" i="47"/>
  <c r="AV214" i="47"/>
  <c r="AT214" i="47"/>
  <c r="AR214" i="47"/>
  <c r="AP214" i="47"/>
  <c r="BB213" i="47"/>
  <c r="AZ213" i="47"/>
  <c r="AX213" i="47"/>
  <c r="AV213" i="47"/>
  <c r="AT213" i="47"/>
  <c r="AR213" i="47"/>
  <c r="AP213" i="47"/>
  <c r="BB212" i="47"/>
  <c r="AZ212" i="47"/>
  <c r="AX212" i="47"/>
  <c r="AV212" i="47"/>
  <c r="AT212" i="47"/>
  <c r="AR212" i="47"/>
  <c r="AP212" i="47"/>
  <c r="BB211" i="47"/>
  <c r="AZ211" i="47"/>
  <c r="AX211" i="47"/>
  <c r="AV211" i="47"/>
  <c r="AT211" i="47"/>
  <c r="AR211" i="47"/>
  <c r="AP211" i="47"/>
  <c r="BB210" i="47"/>
  <c r="AZ210" i="47"/>
  <c r="AX210" i="47"/>
  <c r="AV210" i="47"/>
  <c r="AT210" i="47"/>
  <c r="AR210" i="47"/>
  <c r="AP210" i="47"/>
  <c r="BB209" i="47"/>
  <c r="AZ209" i="47"/>
  <c r="AX209" i="47"/>
  <c r="AV209" i="47"/>
  <c r="AT209" i="47"/>
  <c r="AR209" i="47"/>
  <c r="AP209" i="47"/>
  <c r="BB208" i="47"/>
  <c r="AZ208" i="47"/>
  <c r="AX208" i="47"/>
  <c r="AV208" i="47"/>
  <c r="AT208" i="47"/>
  <c r="AR208" i="47"/>
  <c r="AP208" i="47"/>
  <c r="BB207" i="47"/>
  <c r="AZ207" i="47"/>
  <c r="AX207" i="47"/>
  <c r="AV207" i="47"/>
  <c r="AT207" i="47"/>
  <c r="AR207" i="47"/>
  <c r="AP207" i="47"/>
  <c r="BB206" i="47"/>
  <c r="AZ206" i="47"/>
  <c r="AX206" i="47"/>
  <c r="AV206" i="47"/>
  <c r="AT206" i="47"/>
  <c r="AR206" i="47"/>
  <c r="AP206" i="47"/>
  <c r="BB205" i="47"/>
  <c r="AZ205" i="47"/>
  <c r="AX205" i="47"/>
  <c r="AV205" i="47"/>
  <c r="AT205" i="47"/>
  <c r="AR205" i="47"/>
  <c r="AP205" i="47"/>
  <c r="BB204" i="47"/>
  <c r="AZ204" i="47"/>
  <c r="AX204" i="47"/>
  <c r="AV204" i="47"/>
  <c r="AT204" i="47"/>
  <c r="AR204" i="47"/>
  <c r="AP204" i="47"/>
  <c r="BB203" i="47"/>
  <c r="AZ203" i="47"/>
  <c r="AX203" i="47"/>
  <c r="AV203" i="47"/>
  <c r="AT203" i="47"/>
  <c r="AR203" i="47"/>
  <c r="AP203" i="47"/>
  <c r="BB202" i="47"/>
  <c r="AZ202" i="47"/>
  <c r="AX202" i="47"/>
  <c r="AV202" i="47"/>
  <c r="AT202" i="47"/>
  <c r="AR202" i="47"/>
  <c r="AP202" i="47"/>
  <c r="BB201" i="47"/>
  <c r="AZ201" i="47"/>
  <c r="AX201" i="47"/>
  <c r="AV201" i="47"/>
  <c r="AT201" i="47"/>
  <c r="AR201" i="47"/>
  <c r="AP201" i="47"/>
  <c r="BB200" i="47"/>
  <c r="AZ200" i="47"/>
  <c r="AX200" i="47"/>
  <c r="AV200" i="47"/>
  <c r="AT200" i="47"/>
  <c r="AR200" i="47"/>
  <c r="AP200" i="47"/>
  <c r="BB199" i="47"/>
  <c r="AZ199" i="47"/>
  <c r="AX199" i="47"/>
  <c r="AV199" i="47"/>
  <c r="AT199" i="47"/>
  <c r="AR199" i="47"/>
  <c r="AP199" i="47"/>
  <c r="BB198" i="47"/>
  <c r="AZ198" i="47"/>
  <c r="AX198" i="47"/>
  <c r="AV198" i="47"/>
  <c r="AT198" i="47"/>
  <c r="AR198" i="47"/>
  <c r="AP198" i="47"/>
  <c r="BB197" i="47"/>
  <c r="AZ197" i="47"/>
  <c r="AX197" i="47"/>
  <c r="AV197" i="47"/>
  <c r="AT197" i="47"/>
  <c r="AR197" i="47"/>
  <c r="AP197" i="47"/>
  <c r="BB196" i="47"/>
  <c r="AZ196" i="47"/>
  <c r="AX196" i="47"/>
  <c r="AV196" i="47"/>
  <c r="AT196" i="47"/>
  <c r="AR196" i="47"/>
  <c r="AP196" i="47"/>
  <c r="BB195" i="47"/>
  <c r="AZ195" i="47"/>
  <c r="AX195" i="47"/>
  <c r="AV195" i="47"/>
  <c r="AT195" i="47"/>
  <c r="AR195" i="47"/>
  <c r="AP195" i="47"/>
  <c r="BB194" i="47"/>
  <c r="AZ194" i="47"/>
  <c r="AX194" i="47"/>
  <c r="AV194" i="47"/>
  <c r="AT194" i="47"/>
  <c r="AR194" i="47"/>
  <c r="AP194" i="47"/>
  <c r="BB193" i="47"/>
  <c r="AZ193" i="47"/>
  <c r="AX193" i="47"/>
  <c r="AV193" i="47"/>
  <c r="AT193" i="47"/>
  <c r="AR193" i="47"/>
  <c r="AP193" i="47"/>
  <c r="BB192" i="47"/>
  <c r="AZ192" i="47"/>
  <c r="AX192" i="47"/>
  <c r="AV192" i="47"/>
  <c r="AT192" i="47"/>
  <c r="AR192" i="47"/>
  <c r="AP192" i="47"/>
  <c r="BB191" i="47"/>
  <c r="AZ191" i="47"/>
  <c r="AX191" i="47"/>
  <c r="AV191" i="47"/>
  <c r="AT191" i="47"/>
  <c r="AR191" i="47"/>
  <c r="AP191" i="47"/>
  <c r="BB190" i="47"/>
  <c r="AZ190" i="47"/>
  <c r="AX190" i="47"/>
  <c r="AV190" i="47"/>
  <c r="AT190" i="47"/>
  <c r="AR190" i="47"/>
  <c r="AP190" i="47"/>
  <c r="BB189" i="47"/>
  <c r="AZ189" i="47"/>
  <c r="AX189" i="47"/>
  <c r="AV189" i="47"/>
  <c r="AT189" i="47"/>
  <c r="AR189" i="47"/>
  <c r="AP189" i="47"/>
  <c r="BB188" i="47"/>
  <c r="AZ188" i="47"/>
  <c r="AX188" i="47"/>
  <c r="AV188" i="47"/>
  <c r="AT188" i="47"/>
  <c r="AR188" i="47"/>
  <c r="AP188" i="47"/>
  <c r="BB187" i="47"/>
  <c r="AZ187" i="47"/>
  <c r="AX187" i="47"/>
  <c r="AV187" i="47"/>
  <c r="AT187" i="47"/>
  <c r="AR187" i="47"/>
  <c r="AP187" i="47"/>
  <c r="BB186" i="47"/>
  <c r="AZ186" i="47"/>
  <c r="AX186" i="47"/>
  <c r="AV186" i="47"/>
  <c r="AT186" i="47"/>
  <c r="AR186" i="47"/>
  <c r="AP186" i="47"/>
  <c r="BB185" i="47"/>
  <c r="AZ185" i="47"/>
  <c r="AX185" i="47"/>
  <c r="AV185" i="47"/>
  <c r="AT185" i="47"/>
  <c r="AR185" i="47"/>
  <c r="AP185" i="47"/>
  <c r="BB184" i="47"/>
  <c r="AZ184" i="47"/>
  <c r="AX184" i="47"/>
  <c r="AV184" i="47"/>
  <c r="AT184" i="47"/>
  <c r="AR184" i="47"/>
  <c r="AP184" i="47"/>
  <c r="BB183" i="47"/>
  <c r="AZ183" i="47"/>
  <c r="AX183" i="47"/>
  <c r="AV183" i="47"/>
  <c r="AT183" i="47"/>
  <c r="AR183" i="47"/>
  <c r="AP183" i="47"/>
  <c r="BB182" i="47"/>
  <c r="AZ182" i="47"/>
  <c r="AX182" i="47"/>
  <c r="AV182" i="47"/>
  <c r="AT182" i="47"/>
  <c r="AR182" i="47"/>
  <c r="AP182" i="47"/>
  <c r="BB181" i="47"/>
  <c r="AZ181" i="47"/>
  <c r="AX181" i="47"/>
  <c r="AV181" i="47"/>
  <c r="AT181" i="47"/>
  <c r="AR181" i="47"/>
  <c r="AP181" i="47"/>
  <c r="BB180" i="47"/>
  <c r="AZ180" i="47"/>
  <c r="AX180" i="47"/>
  <c r="AV180" i="47"/>
  <c r="AT180" i="47"/>
  <c r="AR180" i="47"/>
  <c r="AP180" i="47"/>
  <c r="BB179" i="47"/>
  <c r="AZ179" i="47"/>
  <c r="AX179" i="47"/>
  <c r="AV179" i="47"/>
  <c r="AT179" i="47"/>
  <c r="AR179" i="47"/>
  <c r="AP179" i="47"/>
  <c r="BB178" i="47"/>
  <c r="AZ178" i="47"/>
  <c r="AX178" i="47"/>
  <c r="AV178" i="47"/>
  <c r="AT178" i="47"/>
  <c r="AR178" i="47"/>
  <c r="AP178" i="47"/>
  <c r="BB177" i="47"/>
  <c r="AZ177" i="47"/>
  <c r="AX177" i="47"/>
  <c r="AV177" i="47"/>
  <c r="AT177" i="47"/>
  <c r="AR177" i="47"/>
  <c r="AP177" i="47"/>
  <c r="BB176" i="47"/>
  <c r="AZ176" i="47"/>
  <c r="AX176" i="47"/>
  <c r="AV176" i="47"/>
  <c r="AT176" i="47"/>
  <c r="AR176" i="47"/>
  <c r="AP176" i="47"/>
  <c r="BB175" i="47"/>
  <c r="AZ175" i="47"/>
  <c r="AX175" i="47"/>
  <c r="AV175" i="47"/>
  <c r="AT175" i="47"/>
  <c r="AR175" i="47"/>
  <c r="AP175" i="47"/>
  <c r="BB174" i="47"/>
  <c r="AZ174" i="47"/>
  <c r="AX174" i="47"/>
  <c r="AV174" i="47"/>
  <c r="AT174" i="47"/>
  <c r="AR174" i="47"/>
  <c r="AP174" i="47"/>
  <c r="BB173" i="47"/>
  <c r="AZ173" i="47"/>
  <c r="AX173" i="47"/>
  <c r="AV173" i="47"/>
  <c r="AT173" i="47"/>
  <c r="AR173" i="47"/>
  <c r="AP173" i="47"/>
  <c r="BB172" i="47"/>
  <c r="AZ172" i="47"/>
  <c r="AX172" i="47"/>
  <c r="AV172" i="47"/>
  <c r="AT172" i="47"/>
  <c r="AR172" i="47"/>
  <c r="AP172" i="47"/>
  <c r="BB171" i="47"/>
  <c r="AZ171" i="47"/>
  <c r="AX171" i="47"/>
  <c r="AV171" i="47"/>
  <c r="AT171" i="47"/>
  <c r="AR171" i="47"/>
  <c r="AP171" i="47"/>
  <c r="BB170" i="47"/>
  <c r="AZ170" i="47"/>
  <c r="AX170" i="47"/>
  <c r="AV170" i="47"/>
  <c r="AT170" i="47"/>
  <c r="AR170" i="47"/>
  <c r="AP170" i="47"/>
  <c r="BB169" i="47"/>
  <c r="AZ169" i="47"/>
  <c r="AX169" i="47"/>
  <c r="AV169" i="47"/>
  <c r="AT169" i="47"/>
  <c r="AR169" i="47"/>
  <c r="AP169" i="47"/>
  <c r="BB168" i="47"/>
  <c r="AZ168" i="47"/>
  <c r="AX168" i="47"/>
  <c r="AV168" i="47"/>
  <c r="AT168" i="47"/>
  <c r="AR168" i="47"/>
  <c r="AP168" i="47"/>
  <c r="BB167" i="47"/>
  <c r="AZ167" i="47"/>
  <c r="AX167" i="47"/>
  <c r="AV167" i="47"/>
  <c r="AT167" i="47"/>
  <c r="AR167" i="47"/>
  <c r="AP167" i="47"/>
  <c r="BB166" i="47"/>
  <c r="AZ166" i="47"/>
  <c r="AX166" i="47"/>
  <c r="AV166" i="47"/>
  <c r="AT166" i="47"/>
  <c r="AR166" i="47"/>
  <c r="AP166" i="47"/>
  <c r="BB165" i="47"/>
  <c r="AZ165" i="47"/>
  <c r="AX165" i="47"/>
  <c r="AV165" i="47"/>
  <c r="AT165" i="47"/>
  <c r="AR165" i="47"/>
  <c r="AP165" i="47"/>
  <c r="BB164" i="47"/>
  <c r="AZ164" i="47"/>
  <c r="AX164" i="47"/>
  <c r="AV164" i="47"/>
  <c r="AT164" i="47"/>
  <c r="AR164" i="47"/>
  <c r="AP164" i="47"/>
  <c r="BB163" i="47"/>
  <c r="AZ163" i="47"/>
  <c r="AX163" i="47"/>
  <c r="AV163" i="47"/>
  <c r="AT163" i="47"/>
  <c r="AR163" i="47"/>
  <c r="AP163" i="47"/>
  <c r="BB162" i="47"/>
  <c r="AZ162" i="47"/>
  <c r="AX162" i="47"/>
  <c r="AV162" i="47"/>
  <c r="AT162" i="47"/>
  <c r="AR162" i="47"/>
  <c r="AP162" i="47"/>
  <c r="BB161" i="47"/>
  <c r="AZ161" i="47"/>
  <c r="AX161" i="47"/>
  <c r="AV161" i="47"/>
  <c r="AT161" i="47"/>
  <c r="AR161" i="47"/>
  <c r="AP161" i="47"/>
  <c r="BB160" i="47"/>
  <c r="AZ160" i="47"/>
  <c r="AX160" i="47"/>
  <c r="AV160" i="47"/>
  <c r="AT160" i="47"/>
  <c r="AR160" i="47"/>
  <c r="AP160" i="47"/>
  <c r="BB159" i="47"/>
  <c r="AZ159" i="47"/>
  <c r="AX159" i="47"/>
  <c r="AV159" i="47"/>
  <c r="AT159" i="47"/>
  <c r="AR159" i="47"/>
  <c r="AP159" i="47"/>
  <c r="BB158" i="47"/>
  <c r="AZ158" i="47"/>
  <c r="AX158" i="47"/>
  <c r="AV158" i="47"/>
  <c r="AT158" i="47"/>
  <c r="AR158" i="47"/>
  <c r="AP158" i="47"/>
  <c r="BB157" i="47"/>
  <c r="AZ157" i="47"/>
  <c r="AX157" i="47"/>
  <c r="AV157" i="47"/>
  <c r="AT157" i="47"/>
  <c r="AR157" i="47"/>
  <c r="AP157" i="47"/>
  <c r="BB156" i="47"/>
  <c r="AZ156" i="47"/>
  <c r="AX156" i="47"/>
  <c r="AV156" i="47"/>
  <c r="AT156" i="47"/>
  <c r="AR156" i="47"/>
  <c r="AP156" i="47"/>
  <c r="BB155" i="47"/>
  <c r="AZ155" i="47"/>
  <c r="AX155" i="47"/>
  <c r="AV155" i="47"/>
  <c r="AT155" i="47"/>
  <c r="AR155" i="47"/>
  <c r="AP155" i="47"/>
  <c r="BB154" i="47"/>
  <c r="AZ154" i="47"/>
  <c r="AX154" i="47"/>
  <c r="AV154" i="47"/>
  <c r="AT154" i="47"/>
  <c r="AR154" i="47"/>
  <c r="AP154" i="47"/>
  <c r="BB153" i="47"/>
  <c r="AZ153" i="47"/>
  <c r="AX153" i="47"/>
  <c r="AV153" i="47"/>
  <c r="AT153" i="47"/>
  <c r="AR153" i="47"/>
  <c r="AP153" i="47"/>
  <c r="BB152" i="47"/>
  <c r="AZ152" i="47"/>
  <c r="AX152" i="47"/>
  <c r="AV152" i="47"/>
  <c r="AT152" i="47"/>
  <c r="AR152" i="47"/>
  <c r="AP152" i="47"/>
  <c r="BB151" i="47"/>
  <c r="AZ151" i="47"/>
  <c r="AX151" i="47"/>
  <c r="AV151" i="47"/>
  <c r="AT151" i="47"/>
  <c r="AR151" i="47"/>
  <c r="AP151" i="47"/>
  <c r="BB150" i="47"/>
  <c r="AZ150" i="47"/>
  <c r="AX150" i="47"/>
  <c r="AV150" i="47"/>
  <c r="AT150" i="47"/>
  <c r="AR150" i="47"/>
  <c r="AP150" i="47"/>
  <c r="BB149" i="47"/>
  <c r="AZ149" i="47"/>
  <c r="AX149" i="47"/>
  <c r="AV149" i="47"/>
  <c r="AT149" i="47"/>
  <c r="AR149" i="47"/>
  <c r="AP149" i="47"/>
  <c r="BB148" i="47"/>
  <c r="AZ148" i="47"/>
  <c r="AX148" i="47"/>
  <c r="AV148" i="47"/>
  <c r="AT148" i="47"/>
  <c r="AR148" i="47"/>
  <c r="AP148" i="47"/>
  <c r="BB147" i="47"/>
  <c r="AZ147" i="47"/>
  <c r="AX147" i="47"/>
  <c r="AV147" i="47"/>
  <c r="AT147" i="47"/>
  <c r="AR147" i="47"/>
  <c r="AP147" i="47"/>
  <c r="BB146" i="47"/>
  <c r="AZ146" i="47"/>
  <c r="AX146" i="47"/>
  <c r="AV146" i="47"/>
  <c r="AT146" i="47"/>
  <c r="AR146" i="47"/>
  <c r="AP146" i="47"/>
  <c r="BB145" i="47"/>
  <c r="AZ145" i="47"/>
  <c r="AX145" i="47"/>
  <c r="AV145" i="47"/>
  <c r="AT145" i="47"/>
  <c r="AR145" i="47"/>
  <c r="AP145" i="47"/>
  <c r="BB144" i="47"/>
  <c r="AZ144" i="47"/>
  <c r="AX144" i="47"/>
  <c r="AV144" i="47"/>
  <c r="AT144" i="47"/>
  <c r="AR144" i="47"/>
  <c r="AP144" i="47"/>
  <c r="BB143" i="47"/>
  <c r="AZ143" i="47"/>
  <c r="AX143" i="47"/>
  <c r="AV143" i="47"/>
  <c r="AT143" i="47"/>
  <c r="AR143" i="47"/>
  <c r="AP143" i="47"/>
  <c r="BB142" i="47"/>
  <c r="AZ142" i="47"/>
  <c r="AX142" i="47"/>
  <c r="AV142" i="47"/>
  <c r="AT142" i="47"/>
  <c r="AR142" i="47"/>
  <c r="AP142" i="47"/>
  <c r="BB141" i="47"/>
  <c r="AZ141" i="47"/>
  <c r="AX141" i="47"/>
  <c r="AV141" i="47"/>
  <c r="AT141" i="47"/>
  <c r="AR141" i="47"/>
  <c r="AP141" i="47"/>
  <c r="BB140" i="47"/>
  <c r="AZ140" i="47"/>
  <c r="AX140" i="47"/>
  <c r="AV140" i="47"/>
  <c r="AT140" i="47"/>
  <c r="AR140" i="47"/>
  <c r="AP140" i="47"/>
  <c r="BB139" i="47"/>
  <c r="AZ139" i="47"/>
  <c r="AX139" i="47"/>
  <c r="AV139" i="47"/>
  <c r="AT139" i="47"/>
  <c r="AR139" i="47"/>
  <c r="AP139" i="47"/>
  <c r="BB138" i="47"/>
  <c r="AZ138" i="47"/>
  <c r="AX138" i="47"/>
  <c r="AV138" i="47"/>
  <c r="AT138" i="47"/>
  <c r="AR138" i="47"/>
  <c r="AP138" i="47"/>
  <c r="BB137" i="47"/>
  <c r="AZ137" i="47"/>
  <c r="AX137" i="47"/>
  <c r="AV137" i="47"/>
  <c r="AT137" i="47"/>
  <c r="AR137" i="47"/>
  <c r="AP137" i="47"/>
  <c r="BB136" i="47"/>
  <c r="AZ136" i="47"/>
  <c r="AX136" i="47"/>
  <c r="AV136" i="47"/>
  <c r="AT136" i="47"/>
  <c r="AR136" i="47"/>
  <c r="AP136" i="47"/>
  <c r="BB135" i="47"/>
  <c r="AZ135" i="47"/>
  <c r="AX135" i="47"/>
  <c r="AV135" i="47"/>
  <c r="AT135" i="47"/>
  <c r="AR135" i="47"/>
  <c r="AP135" i="47"/>
  <c r="BB134" i="47"/>
  <c r="AZ134" i="47"/>
  <c r="AX134" i="47"/>
  <c r="AV134" i="47"/>
  <c r="AT134" i="47"/>
  <c r="AR134" i="47"/>
  <c r="AP134" i="47"/>
  <c r="BB133" i="47"/>
  <c r="AZ133" i="47"/>
  <c r="AX133" i="47"/>
  <c r="AV133" i="47"/>
  <c r="AT133" i="47"/>
  <c r="AR133" i="47"/>
  <c r="AP133" i="47"/>
  <c r="BB132" i="47"/>
  <c r="AZ132" i="47"/>
  <c r="AX132" i="47"/>
  <c r="AV132" i="47"/>
  <c r="AT132" i="47"/>
  <c r="AR132" i="47"/>
  <c r="AP132" i="47"/>
  <c r="BB131" i="47"/>
  <c r="AZ131" i="47"/>
  <c r="AX131" i="47"/>
  <c r="AV131" i="47"/>
  <c r="AT131" i="47"/>
  <c r="AR131" i="47"/>
  <c r="AP131" i="47"/>
  <c r="BB130" i="47"/>
  <c r="AZ130" i="47"/>
  <c r="AX130" i="47"/>
  <c r="AV130" i="47"/>
  <c r="AT130" i="47"/>
  <c r="AR130" i="47"/>
  <c r="AP130" i="47"/>
  <c r="BB129" i="47"/>
  <c r="AZ129" i="47"/>
  <c r="AX129" i="47"/>
  <c r="AV129" i="47"/>
  <c r="AT129" i="47"/>
  <c r="AR129" i="47"/>
  <c r="AP129" i="47"/>
  <c r="BB128" i="47"/>
  <c r="AZ128" i="47"/>
  <c r="AX128" i="47"/>
  <c r="AV128" i="47"/>
  <c r="AT128" i="47"/>
  <c r="AR128" i="47"/>
  <c r="AP128" i="47"/>
  <c r="BB127" i="47"/>
  <c r="AZ127" i="47"/>
  <c r="AX127" i="47"/>
  <c r="AV127" i="47"/>
  <c r="AT127" i="47"/>
  <c r="AR127" i="47"/>
  <c r="AP127" i="47"/>
  <c r="BB126" i="47"/>
  <c r="AZ126" i="47"/>
  <c r="AX126" i="47"/>
  <c r="AV126" i="47"/>
  <c r="AT126" i="47"/>
  <c r="AR126" i="47"/>
  <c r="AP126" i="47"/>
  <c r="BB125" i="47"/>
  <c r="AZ125" i="47"/>
  <c r="AX125" i="47"/>
  <c r="AV125" i="47"/>
  <c r="AT125" i="47"/>
  <c r="AR125" i="47"/>
  <c r="AP125" i="47"/>
  <c r="BB124" i="47"/>
  <c r="AZ124" i="47"/>
  <c r="AX124" i="47"/>
  <c r="AV124" i="47"/>
  <c r="AT124" i="47"/>
  <c r="AR124" i="47"/>
  <c r="AP124" i="47"/>
  <c r="BB123" i="47"/>
  <c r="AZ123" i="47"/>
  <c r="AX123" i="47"/>
  <c r="AV123" i="47"/>
  <c r="AT123" i="47"/>
  <c r="AR123" i="47"/>
  <c r="AP123" i="47"/>
  <c r="BB122" i="47"/>
  <c r="AZ122" i="47"/>
  <c r="AX122" i="47"/>
  <c r="AV122" i="47"/>
  <c r="AT122" i="47"/>
  <c r="AR122" i="47"/>
  <c r="AP122" i="47"/>
  <c r="BB121" i="47"/>
  <c r="AZ121" i="47"/>
  <c r="AX121" i="47"/>
  <c r="AV121" i="47"/>
  <c r="AT121" i="47"/>
  <c r="AR121" i="47"/>
  <c r="AP121" i="47"/>
  <c r="BB120" i="47"/>
  <c r="AZ120" i="47"/>
  <c r="AX120" i="47"/>
  <c r="AV120" i="47"/>
  <c r="AT120" i="47"/>
  <c r="AR120" i="47"/>
  <c r="AP120" i="47"/>
  <c r="BB119" i="47"/>
  <c r="AZ119" i="47"/>
  <c r="AX119" i="47"/>
  <c r="AV119" i="47"/>
  <c r="AT119" i="47"/>
  <c r="AR119" i="47"/>
  <c r="AP119" i="47"/>
  <c r="BB118" i="47"/>
  <c r="AZ118" i="47"/>
  <c r="AX118" i="47"/>
  <c r="AV118" i="47"/>
  <c r="AT118" i="47"/>
  <c r="AR118" i="47"/>
  <c r="AP118" i="47"/>
  <c r="BB117" i="47"/>
  <c r="AZ117" i="47"/>
  <c r="AX117" i="47"/>
  <c r="AV117" i="47"/>
  <c r="AT117" i="47"/>
  <c r="AR117" i="47"/>
  <c r="AP117" i="47"/>
  <c r="BB116" i="47"/>
  <c r="AZ116" i="47"/>
  <c r="AX116" i="47"/>
  <c r="AV116" i="47"/>
  <c r="AT116" i="47"/>
  <c r="AR116" i="47"/>
  <c r="AP116" i="47"/>
  <c r="BB115" i="47"/>
  <c r="AZ115" i="47"/>
  <c r="AX115" i="47"/>
  <c r="AV115" i="47"/>
  <c r="AT115" i="47"/>
  <c r="AR115" i="47"/>
  <c r="AP115" i="47"/>
  <c r="BB114" i="47"/>
  <c r="AZ114" i="47"/>
  <c r="AX114" i="47"/>
  <c r="AV114" i="47"/>
  <c r="AT114" i="47"/>
  <c r="AR114" i="47"/>
  <c r="AP114" i="47"/>
  <c r="BB113" i="47"/>
  <c r="AZ113" i="47"/>
  <c r="AX113" i="47"/>
  <c r="AV113" i="47"/>
  <c r="AT113" i="47"/>
  <c r="AR113" i="47"/>
  <c r="AP113" i="47"/>
  <c r="BB112" i="47"/>
  <c r="AZ112" i="47"/>
  <c r="AX112" i="47"/>
  <c r="AV112" i="47"/>
  <c r="AT112" i="47"/>
  <c r="AR112" i="47"/>
  <c r="AP112" i="47"/>
  <c r="BB111" i="47"/>
  <c r="AZ111" i="47"/>
  <c r="AX111" i="47"/>
  <c r="AV111" i="47"/>
  <c r="AT111" i="47"/>
  <c r="AR111" i="47"/>
  <c r="AP111" i="47"/>
  <c r="BB110" i="47"/>
  <c r="AZ110" i="47"/>
  <c r="AX110" i="47"/>
  <c r="AV110" i="47"/>
  <c r="AT110" i="47"/>
  <c r="AR110" i="47"/>
  <c r="AP110" i="47"/>
  <c r="BB109" i="47"/>
  <c r="AZ109" i="47"/>
  <c r="AX109" i="47"/>
  <c r="AV109" i="47"/>
  <c r="AT109" i="47"/>
  <c r="AR109" i="47"/>
  <c r="AP109" i="47"/>
  <c r="BB108" i="47"/>
  <c r="AZ108" i="47"/>
  <c r="AX108" i="47"/>
  <c r="AV108" i="47"/>
  <c r="AT108" i="47"/>
  <c r="AR108" i="47"/>
  <c r="AP108" i="47"/>
  <c r="BB107" i="47"/>
  <c r="AZ107" i="47"/>
  <c r="AX107" i="47"/>
  <c r="AV107" i="47"/>
  <c r="AT107" i="47"/>
  <c r="AR107" i="47"/>
  <c r="AP107" i="47"/>
  <c r="BB106" i="47"/>
  <c r="AZ106" i="47"/>
  <c r="AX106" i="47"/>
  <c r="AV106" i="47"/>
  <c r="AT106" i="47"/>
  <c r="AR106" i="47"/>
  <c r="AP106" i="47"/>
  <c r="BB105" i="47"/>
  <c r="AZ105" i="47"/>
  <c r="AX105" i="47"/>
  <c r="AV105" i="47"/>
  <c r="AT105" i="47"/>
  <c r="AR105" i="47"/>
  <c r="AP105" i="47"/>
  <c r="BB104" i="47"/>
  <c r="AZ104" i="47"/>
  <c r="AX104" i="47"/>
  <c r="AV104" i="47"/>
  <c r="AT104" i="47"/>
  <c r="AR104" i="47"/>
  <c r="AP104" i="47"/>
  <c r="BB103" i="47"/>
  <c r="AZ103" i="47"/>
  <c r="AX103" i="47"/>
  <c r="AV103" i="47"/>
  <c r="AT103" i="47"/>
  <c r="AR103" i="47"/>
  <c r="AP103" i="47"/>
  <c r="BB102" i="47"/>
  <c r="AZ102" i="47"/>
  <c r="AX102" i="47"/>
  <c r="AV102" i="47"/>
  <c r="AT102" i="47"/>
  <c r="AR102" i="47"/>
  <c r="AP102" i="47"/>
  <c r="BB101" i="47"/>
  <c r="AZ101" i="47"/>
  <c r="AX101" i="47"/>
  <c r="AV101" i="47"/>
  <c r="AT101" i="47"/>
  <c r="AR101" i="47"/>
  <c r="AP101" i="47"/>
  <c r="BB100" i="47"/>
  <c r="AZ100" i="47"/>
  <c r="AX100" i="47"/>
  <c r="AV100" i="47"/>
  <c r="AT100" i="47"/>
  <c r="AR100" i="47"/>
  <c r="AP100" i="47"/>
  <c r="BB99" i="47"/>
  <c r="AZ99" i="47"/>
  <c r="AX99" i="47"/>
  <c r="AV99" i="47"/>
  <c r="AT99" i="47"/>
  <c r="AR99" i="47"/>
  <c r="AP99" i="47"/>
  <c r="BB98" i="47"/>
  <c r="AZ98" i="47"/>
  <c r="AX98" i="47"/>
  <c r="AV98" i="47"/>
  <c r="AT98" i="47"/>
  <c r="AR98" i="47"/>
  <c r="AP98" i="47"/>
  <c r="BB97" i="47"/>
  <c r="AZ97" i="47"/>
  <c r="AX97" i="47"/>
  <c r="AV97" i="47"/>
  <c r="AT97" i="47"/>
  <c r="AR97" i="47"/>
  <c r="AP97" i="47"/>
  <c r="BB96" i="47"/>
  <c r="AZ96" i="47"/>
  <c r="AX96" i="47"/>
  <c r="AV96" i="47"/>
  <c r="AT96" i="47"/>
  <c r="AR96" i="47"/>
  <c r="AP96" i="47"/>
  <c r="BB95" i="47"/>
  <c r="AZ95" i="47"/>
  <c r="AX95" i="47"/>
  <c r="AV95" i="47"/>
  <c r="AT95" i="47"/>
  <c r="AR95" i="47"/>
  <c r="AP95" i="47"/>
  <c r="BB94" i="47"/>
  <c r="AZ94" i="47"/>
  <c r="AX94" i="47"/>
  <c r="AV94" i="47"/>
  <c r="AT94" i="47"/>
  <c r="AR94" i="47"/>
  <c r="AP94" i="47"/>
  <c r="BB93" i="47"/>
  <c r="AZ93" i="47"/>
  <c r="AX93" i="47"/>
  <c r="AV93" i="47"/>
  <c r="AT93" i="47"/>
  <c r="AR93" i="47"/>
  <c r="AP93" i="47"/>
  <c r="BB92" i="47"/>
  <c r="AZ92" i="47"/>
  <c r="AX92" i="47"/>
  <c r="AV92" i="47"/>
  <c r="AT92" i="47"/>
  <c r="AR92" i="47"/>
  <c r="AP92" i="47"/>
  <c r="BB91" i="47"/>
  <c r="AZ91" i="47"/>
  <c r="AX91" i="47"/>
  <c r="AV91" i="47"/>
  <c r="AT91" i="47"/>
  <c r="AR91" i="47"/>
  <c r="AP91" i="47"/>
  <c r="BB90" i="47"/>
  <c r="AZ90" i="47"/>
  <c r="AX90" i="47"/>
  <c r="AV90" i="47"/>
  <c r="AT90" i="47"/>
  <c r="AR90" i="47"/>
  <c r="AP90" i="47"/>
  <c r="BB89" i="47"/>
  <c r="AZ89" i="47"/>
  <c r="AX89" i="47"/>
  <c r="AV89" i="47"/>
  <c r="AT89" i="47"/>
  <c r="AR89" i="47"/>
  <c r="AP89" i="47"/>
  <c r="BB88" i="47"/>
  <c r="AZ88" i="47"/>
  <c r="AX88" i="47"/>
  <c r="AV88" i="47"/>
  <c r="AT88" i="47"/>
  <c r="AR88" i="47"/>
  <c r="AP88" i="47"/>
  <c r="BB87" i="47"/>
  <c r="AZ87" i="47"/>
  <c r="AX87" i="47"/>
  <c r="AV87" i="47"/>
  <c r="AT87" i="47"/>
  <c r="AR87" i="47"/>
  <c r="AP87" i="47"/>
  <c r="BB86" i="47"/>
  <c r="AZ86" i="47"/>
  <c r="AX86" i="47"/>
  <c r="AV86" i="47"/>
  <c r="AT86" i="47"/>
  <c r="AR86" i="47"/>
  <c r="AP86" i="47"/>
  <c r="BB85" i="47"/>
  <c r="AZ85" i="47"/>
  <c r="AX85" i="47"/>
  <c r="AV85" i="47"/>
  <c r="AT85" i="47"/>
  <c r="AR85" i="47"/>
  <c r="AP85" i="47"/>
  <c r="BB84" i="47"/>
  <c r="AZ84" i="47"/>
  <c r="AX84" i="47"/>
  <c r="AV84" i="47"/>
  <c r="AT84" i="47"/>
  <c r="AR84" i="47"/>
  <c r="AP84" i="47"/>
  <c r="BB83" i="47"/>
  <c r="AZ83" i="47"/>
  <c r="AX83" i="47"/>
  <c r="AV83" i="47"/>
  <c r="AT83" i="47"/>
  <c r="AR83" i="47"/>
  <c r="AP83" i="47"/>
  <c r="BB82" i="47"/>
  <c r="AZ82" i="47"/>
  <c r="AX82" i="47"/>
  <c r="AV82" i="47"/>
  <c r="AT82" i="47"/>
  <c r="AR82" i="47"/>
  <c r="AP82" i="47"/>
  <c r="BB81" i="47"/>
  <c r="AZ81" i="47"/>
  <c r="AX81" i="47"/>
  <c r="AV81" i="47"/>
  <c r="AT81" i="47"/>
  <c r="AR81" i="47"/>
  <c r="AP81" i="47"/>
  <c r="BB80" i="47"/>
  <c r="AZ80" i="47"/>
  <c r="AX80" i="47"/>
  <c r="AV80" i="47"/>
  <c r="AT80" i="47"/>
  <c r="AR80" i="47"/>
  <c r="AP80" i="47"/>
  <c r="BB79" i="47"/>
  <c r="AZ79" i="47"/>
  <c r="AX79" i="47"/>
  <c r="AV79" i="47"/>
  <c r="AT79" i="47"/>
  <c r="AR79" i="47"/>
  <c r="AP79" i="47"/>
  <c r="BB78" i="47"/>
  <c r="AZ78" i="47"/>
  <c r="AX78" i="47"/>
  <c r="AV78" i="47"/>
  <c r="AT78" i="47"/>
  <c r="AR78" i="47"/>
  <c r="AP78" i="47"/>
  <c r="BB77" i="47"/>
  <c r="AZ77" i="47"/>
  <c r="AX77" i="47"/>
  <c r="AV77" i="47"/>
  <c r="AT77" i="47"/>
  <c r="AR77" i="47"/>
  <c r="AP77" i="47"/>
  <c r="BB76" i="47"/>
  <c r="AZ76" i="47"/>
  <c r="AX76" i="47"/>
  <c r="AV76" i="47"/>
  <c r="AT76" i="47"/>
  <c r="AR76" i="47"/>
  <c r="AP76" i="47"/>
  <c r="BB75" i="47"/>
  <c r="AZ75" i="47"/>
  <c r="AX75" i="47"/>
  <c r="AV75" i="47"/>
  <c r="AT75" i="47"/>
  <c r="AR75" i="47"/>
  <c r="AP75" i="47"/>
  <c r="BB74" i="47"/>
  <c r="AZ74" i="47"/>
  <c r="AX74" i="47"/>
  <c r="AV74" i="47"/>
  <c r="AT74" i="47"/>
  <c r="AR74" i="47"/>
  <c r="AP74" i="47"/>
  <c r="BB73" i="47"/>
  <c r="AZ73" i="47"/>
  <c r="AX73" i="47"/>
  <c r="AV73" i="47"/>
  <c r="AT73" i="47"/>
  <c r="AR73" i="47"/>
  <c r="AP73" i="47"/>
  <c r="BB72" i="47"/>
  <c r="AZ72" i="47"/>
  <c r="AX72" i="47"/>
  <c r="AV72" i="47"/>
  <c r="AT72" i="47"/>
  <c r="AR72" i="47"/>
  <c r="AP72" i="47"/>
  <c r="BB71" i="47"/>
  <c r="AZ71" i="47"/>
  <c r="AX71" i="47"/>
  <c r="AV71" i="47"/>
  <c r="AT71" i="47"/>
  <c r="AR71" i="47"/>
  <c r="AP71" i="47"/>
  <c r="BB70" i="47"/>
  <c r="AZ70" i="47"/>
  <c r="AX70" i="47"/>
  <c r="AV70" i="47"/>
  <c r="AT70" i="47"/>
  <c r="AR70" i="47"/>
  <c r="AP70" i="47"/>
  <c r="BB69" i="47"/>
  <c r="AZ69" i="47"/>
  <c r="AX69" i="47"/>
  <c r="AV69" i="47"/>
  <c r="AT69" i="47"/>
  <c r="AR69" i="47"/>
  <c r="AP69" i="47"/>
  <c r="BB68" i="47"/>
  <c r="AZ68" i="47"/>
  <c r="AX68" i="47"/>
  <c r="AV68" i="47"/>
  <c r="AT68" i="47"/>
  <c r="AR68" i="47"/>
  <c r="AP68" i="47"/>
  <c r="BB67" i="47"/>
  <c r="AZ67" i="47"/>
  <c r="AX67" i="47"/>
  <c r="AV67" i="47"/>
  <c r="AT67" i="47"/>
  <c r="AR67" i="47"/>
  <c r="AP67" i="47"/>
  <c r="BB66" i="47"/>
  <c r="AZ66" i="47"/>
  <c r="AX66" i="47"/>
  <c r="AV66" i="47"/>
  <c r="AT66" i="47"/>
  <c r="AR66" i="47"/>
  <c r="AP66" i="47"/>
  <c r="BB65" i="47"/>
  <c r="AZ65" i="47"/>
  <c r="AX65" i="47"/>
  <c r="AV65" i="47"/>
  <c r="AT65" i="47"/>
  <c r="AR65" i="47"/>
  <c r="AP65" i="47"/>
  <c r="BB64" i="47"/>
  <c r="AZ64" i="47"/>
  <c r="AX64" i="47"/>
  <c r="AV64" i="47"/>
  <c r="AT64" i="47"/>
  <c r="AR64" i="47"/>
  <c r="AP64" i="47"/>
  <c r="BB63" i="47"/>
  <c r="AZ63" i="47"/>
  <c r="AX63" i="47"/>
  <c r="AV63" i="47"/>
  <c r="AT63" i="47"/>
  <c r="AR63" i="47"/>
  <c r="AP63" i="47"/>
  <c r="BB62" i="47"/>
  <c r="AZ62" i="47"/>
  <c r="AX62" i="47"/>
  <c r="AV62" i="47"/>
  <c r="AT62" i="47"/>
  <c r="AR62" i="47"/>
  <c r="AP62" i="47"/>
  <c r="BB61" i="47"/>
  <c r="AZ61" i="47"/>
  <c r="AX61" i="47"/>
  <c r="AV61" i="47"/>
  <c r="AT61" i="47"/>
  <c r="AR61" i="47"/>
  <c r="AP61" i="47"/>
  <c r="BB60" i="47"/>
  <c r="AZ60" i="47"/>
  <c r="AX60" i="47"/>
  <c r="AV60" i="47"/>
  <c r="AT60" i="47"/>
  <c r="AR60" i="47"/>
  <c r="AP60" i="47"/>
  <c r="BB59" i="47"/>
  <c r="AZ59" i="47"/>
  <c r="AX59" i="47"/>
  <c r="AV59" i="47"/>
  <c r="AT59" i="47"/>
  <c r="AR59" i="47"/>
  <c r="AP59" i="47"/>
  <c r="BB58" i="47"/>
  <c r="AZ58" i="47"/>
  <c r="AX58" i="47"/>
  <c r="AV58" i="47"/>
  <c r="AT58" i="47"/>
  <c r="AR58" i="47"/>
  <c r="AP58" i="47"/>
  <c r="BB57" i="47"/>
  <c r="AZ57" i="47"/>
  <c r="AX57" i="47"/>
  <c r="AV57" i="47"/>
  <c r="AT57" i="47"/>
  <c r="AR57" i="47"/>
  <c r="AP57" i="47"/>
  <c r="BB56" i="47"/>
  <c r="AZ56" i="47"/>
  <c r="AX56" i="47"/>
  <c r="AV56" i="47"/>
  <c r="AT56" i="47"/>
  <c r="AR56" i="47"/>
  <c r="AP56" i="47"/>
  <c r="BB55" i="47"/>
  <c r="AZ55" i="47"/>
  <c r="AX55" i="47"/>
  <c r="AV55" i="47"/>
  <c r="AT55" i="47"/>
  <c r="AR55" i="47"/>
  <c r="AP55" i="47"/>
  <c r="BB54" i="47"/>
  <c r="AZ54" i="47"/>
  <c r="AX54" i="47"/>
  <c r="AV54" i="47"/>
  <c r="AT54" i="47"/>
  <c r="AR54" i="47"/>
  <c r="AP54" i="47"/>
  <c r="BB53" i="47"/>
  <c r="AZ53" i="47"/>
  <c r="AX53" i="47"/>
  <c r="AV53" i="47"/>
  <c r="AT53" i="47"/>
  <c r="AR53" i="47"/>
  <c r="AP53" i="47"/>
  <c r="BB52" i="47"/>
  <c r="AZ52" i="47"/>
  <c r="AX52" i="47"/>
  <c r="AV52" i="47"/>
  <c r="AT52" i="47"/>
  <c r="AR52" i="47"/>
  <c r="AP52" i="47"/>
  <c r="BB51" i="47"/>
  <c r="AZ51" i="47"/>
  <c r="AX51" i="47"/>
  <c r="AV51" i="47"/>
  <c r="AT51" i="47"/>
  <c r="AR51" i="47"/>
  <c r="AP51" i="47"/>
  <c r="BB50" i="47"/>
  <c r="AZ50" i="47"/>
  <c r="AX50" i="47"/>
  <c r="AV50" i="47"/>
  <c r="AT50" i="47"/>
  <c r="AR50" i="47"/>
  <c r="AP50" i="47"/>
  <c r="BB49" i="47"/>
  <c r="AZ49" i="47"/>
  <c r="AX49" i="47"/>
  <c r="AV49" i="47"/>
  <c r="AT49" i="47"/>
  <c r="AR49" i="47"/>
  <c r="AP49" i="47"/>
  <c r="BB48" i="47"/>
  <c r="AZ48" i="47"/>
  <c r="AX48" i="47"/>
  <c r="AV48" i="47"/>
  <c r="AT48" i="47"/>
  <c r="AR48" i="47"/>
  <c r="AP48" i="47"/>
  <c r="BB47" i="47"/>
  <c r="AZ47" i="47"/>
  <c r="AX47" i="47"/>
  <c r="AV47" i="47"/>
  <c r="AT47" i="47"/>
  <c r="AR47" i="47"/>
  <c r="AP47" i="47"/>
  <c r="BB46" i="47"/>
  <c r="AZ46" i="47"/>
  <c r="AX46" i="47"/>
  <c r="AV46" i="47"/>
  <c r="AT46" i="47"/>
  <c r="AR46" i="47"/>
  <c r="AP46" i="47"/>
  <c r="BB45" i="47"/>
  <c r="AZ45" i="47"/>
  <c r="AX45" i="47"/>
  <c r="AV45" i="47"/>
  <c r="AT45" i="47"/>
  <c r="AR45" i="47"/>
  <c r="AP45" i="47"/>
  <c r="BB44" i="47"/>
  <c r="AZ44" i="47"/>
  <c r="AX44" i="47"/>
  <c r="AV44" i="47"/>
  <c r="AT44" i="47"/>
  <c r="AR44" i="47"/>
  <c r="AP44" i="47"/>
  <c r="BB43" i="47"/>
  <c r="AZ43" i="47"/>
  <c r="AX43" i="47"/>
  <c r="AV43" i="47"/>
  <c r="AT43" i="47"/>
  <c r="AR43" i="47"/>
  <c r="AP43" i="47"/>
  <c r="BB42" i="47"/>
  <c r="AZ42" i="47"/>
  <c r="AX42" i="47"/>
  <c r="AV42" i="47"/>
  <c r="AT42" i="47"/>
  <c r="AR42" i="47"/>
  <c r="AP42" i="47"/>
  <c r="BB41" i="47"/>
  <c r="AZ41" i="47"/>
  <c r="AX41" i="47"/>
  <c r="AV41" i="47"/>
  <c r="AT41" i="47"/>
  <c r="AR41" i="47"/>
  <c r="AP41" i="47"/>
  <c r="BB40" i="47"/>
  <c r="AZ40" i="47"/>
  <c r="AX40" i="47"/>
  <c r="AV40" i="47"/>
  <c r="AT40" i="47"/>
  <c r="AR40" i="47"/>
  <c r="AP40" i="47"/>
  <c r="BB39" i="47"/>
  <c r="AZ39" i="47"/>
  <c r="AX39" i="47"/>
  <c r="AV39" i="47"/>
  <c r="AT39" i="47"/>
  <c r="AR39" i="47"/>
  <c r="AP39" i="47"/>
  <c r="BB38" i="47"/>
  <c r="AZ38" i="47"/>
  <c r="AX38" i="47"/>
  <c r="AV38" i="47"/>
  <c r="AT38" i="47"/>
  <c r="AR38" i="47"/>
  <c r="AP38" i="47"/>
  <c r="BB37" i="47"/>
  <c r="AZ37" i="47"/>
  <c r="AX37" i="47"/>
  <c r="AV37" i="47"/>
  <c r="AT37" i="47"/>
  <c r="AR37" i="47"/>
  <c r="AP37" i="47"/>
  <c r="BB36" i="47"/>
  <c r="AZ36" i="47"/>
  <c r="AX36" i="47"/>
  <c r="AV36" i="47"/>
  <c r="AT36" i="47"/>
  <c r="AR36" i="47"/>
  <c r="AP36" i="47"/>
  <c r="BB35" i="47"/>
  <c r="AZ35" i="47"/>
  <c r="AX35" i="47"/>
  <c r="AV35" i="47"/>
  <c r="AT35" i="47"/>
  <c r="AR35" i="47"/>
  <c r="AP35" i="47"/>
  <c r="BB34" i="47"/>
  <c r="AZ34" i="47"/>
  <c r="AX34" i="47"/>
  <c r="AV34" i="47"/>
  <c r="AT34" i="47"/>
  <c r="AR34" i="47"/>
  <c r="AP34" i="47"/>
  <c r="BB33" i="47"/>
  <c r="AZ33" i="47"/>
  <c r="AX33" i="47"/>
  <c r="AV33" i="47"/>
  <c r="AT33" i="47"/>
  <c r="AR33" i="47"/>
  <c r="AP33" i="47"/>
  <c r="BB32" i="47"/>
  <c r="AZ32" i="47"/>
  <c r="AX32" i="47"/>
  <c r="AV32" i="47"/>
  <c r="AT32" i="47"/>
  <c r="AR32" i="47"/>
  <c r="AP32" i="47"/>
  <c r="BB31" i="47"/>
  <c r="AZ31" i="47"/>
  <c r="AX31" i="47"/>
  <c r="AV31" i="47"/>
  <c r="AT31" i="47"/>
  <c r="AR31" i="47"/>
  <c r="AP31" i="47"/>
  <c r="BB30" i="47"/>
  <c r="AZ30" i="47"/>
  <c r="AX30" i="47"/>
  <c r="AV30" i="47"/>
  <c r="AT30" i="47"/>
  <c r="AR30" i="47"/>
  <c r="AP30" i="47"/>
  <c r="BB29" i="47"/>
  <c r="AZ29" i="47"/>
  <c r="AX29" i="47"/>
  <c r="AV29" i="47"/>
  <c r="AT29" i="47"/>
  <c r="AR29" i="47"/>
  <c r="AP29" i="47"/>
  <c r="BB28" i="47"/>
  <c r="AZ28" i="47"/>
  <c r="AX28" i="47"/>
  <c r="AV28" i="47"/>
  <c r="AT28" i="47"/>
  <c r="AR28" i="47"/>
  <c r="AP28" i="47"/>
  <c r="BB27" i="47"/>
  <c r="AZ27" i="47"/>
  <c r="AX27" i="47"/>
  <c r="AV27" i="47"/>
  <c r="AT27" i="47"/>
  <c r="AR27" i="47"/>
  <c r="AP27" i="47"/>
  <c r="BB26" i="47"/>
  <c r="AZ26" i="47"/>
  <c r="AX26" i="47"/>
  <c r="AV26" i="47"/>
  <c r="AT26" i="47"/>
  <c r="AR26" i="47"/>
  <c r="AP26" i="47"/>
  <c r="BB25" i="47"/>
  <c r="AZ25" i="47"/>
  <c r="AX25" i="47"/>
  <c r="AV25" i="47"/>
  <c r="AT25" i="47"/>
  <c r="AR25" i="47"/>
  <c r="AP25" i="47"/>
  <c r="BB24" i="47"/>
  <c r="AZ24" i="47"/>
  <c r="AX24" i="47"/>
  <c r="AV24" i="47"/>
  <c r="AT24" i="47"/>
  <c r="AR24" i="47"/>
  <c r="AP24" i="47"/>
  <c r="BB23" i="47"/>
  <c r="AZ23" i="47"/>
  <c r="AX23" i="47"/>
  <c r="AV23" i="47"/>
  <c r="AT23" i="47"/>
  <c r="AR23" i="47"/>
  <c r="AP23" i="47"/>
  <c r="BB22" i="47"/>
  <c r="AZ22" i="47"/>
  <c r="AX22" i="47"/>
  <c r="AV22" i="47"/>
  <c r="AT22" i="47"/>
  <c r="AR22" i="47"/>
  <c r="AP22" i="47"/>
  <c r="BB21" i="47"/>
  <c r="AZ21" i="47"/>
  <c r="AX21" i="47"/>
  <c r="AV21" i="47"/>
  <c r="AT21" i="47"/>
  <c r="AR21" i="47"/>
  <c r="AP21" i="47"/>
  <c r="BB20" i="47"/>
  <c r="AZ20" i="47"/>
  <c r="AX20" i="47"/>
  <c r="AV20" i="47"/>
  <c r="AT20" i="47"/>
  <c r="AR20" i="47"/>
  <c r="AP20" i="47"/>
  <c r="BB19" i="47"/>
  <c r="AZ19" i="47"/>
  <c r="AX19" i="47"/>
  <c r="AV19" i="47"/>
  <c r="AT19" i="47"/>
  <c r="AR19" i="47"/>
  <c r="AP19" i="47"/>
  <c r="BB18" i="47"/>
  <c r="AZ18" i="47"/>
  <c r="AX18" i="47"/>
  <c r="AV18" i="47"/>
  <c r="AT18" i="47"/>
  <c r="AR18" i="47"/>
  <c r="AP18" i="47"/>
  <c r="BB17" i="47"/>
  <c r="AZ17" i="47"/>
  <c r="AX17" i="47"/>
  <c r="AV17" i="47"/>
  <c r="AT17" i="47"/>
  <c r="AR17" i="47"/>
  <c r="AP17" i="47"/>
  <c r="BB16" i="47"/>
  <c r="AZ16" i="47"/>
  <c r="AX16" i="47"/>
  <c r="AV16" i="47"/>
  <c r="AT16" i="47"/>
  <c r="AR16" i="47"/>
  <c r="AP16" i="47"/>
  <c r="BB15" i="47"/>
  <c r="AZ15" i="47"/>
  <c r="AX15" i="47"/>
  <c r="AV15" i="47"/>
  <c r="AT15" i="47"/>
  <c r="AR15" i="47"/>
  <c r="AP15" i="47"/>
  <c r="BB14" i="47"/>
  <c r="AZ14" i="47"/>
  <c r="AX14" i="47"/>
  <c r="AV14" i="47"/>
  <c r="AT14" i="47"/>
  <c r="AR14" i="47"/>
  <c r="AP14" i="47"/>
  <c r="BB13" i="47"/>
  <c r="AZ13" i="47"/>
  <c r="AX13" i="47"/>
  <c r="AV13" i="47"/>
  <c r="AT13" i="47"/>
  <c r="AR13" i="47"/>
  <c r="AP13" i="47"/>
  <c r="BB12" i="47"/>
  <c r="AZ12" i="47"/>
  <c r="AX12" i="47"/>
  <c r="AV12" i="47"/>
  <c r="AT12" i="47"/>
  <c r="AR12" i="47"/>
  <c r="AP12" i="47"/>
  <c r="BB11" i="47"/>
  <c r="AZ11" i="47"/>
  <c r="AX11" i="47"/>
  <c r="AV11" i="47"/>
  <c r="AT11" i="47"/>
  <c r="AR11" i="47"/>
  <c r="AP11" i="47"/>
  <c r="BB10" i="47"/>
  <c r="AZ10" i="47"/>
  <c r="AX10" i="47"/>
  <c r="AV10" i="47"/>
  <c r="AT10" i="47"/>
  <c r="AR10" i="47"/>
  <c r="AP10" i="47"/>
  <c r="BB9" i="47"/>
  <c r="AZ9" i="47"/>
  <c r="AX9" i="47"/>
  <c r="AV9" i="47"/>
  <c r="AT9" i="47"/>
  <c r="AR9" i="47"/>
  <c r="AP9" i="47"/>
  <c r="BB8" i="47"/>
  <c r="AZ8" i="47"/>
  <c r="AX8" i="47"/>
  <c r="AV8" i="47"/>
  <c r="AT8" i="47"/>
  <c r="AR8" i="47"/>
  <c r="AP8" i="47"/>
  <c r="BB7" i="47"/>
  <c r="AZ7" i="47"/>
  <c r="AX7" i="47"/>
  <c r="AV7" i="47"/>
  <c r="AT7" i="47"/>
  <c r="AR7" i="47"/>
  <c r="AP7" i="47"/>
  <c r="BB6" i="47"/>
  <c r="AZ6" i="47"/>
  <c r="AX6" i="47"/>
  <c r="AV6" i="47"/>
  <c r="AT6" i="47"/>
  <c r="AR6" i="47"/>
  <c r="AP6" i="47"/>
  <c r="AQ6" i="47" l="1" a="1"/>
  <c r="AQ6" i="47" s="1"/>
  <c r="AQ4" i="47" s="1"/>
  <c r="AM8" i="47" s="1"/>
  <c r="K24" i="30" s="1"/>
  <c r="AU6" i="47" a="1"/>
  <c r="AU6" i="47" s="1"/>
  <c r="AU4" i="47" s="1"/>
  <c r="AM10" i="47" s="1"/>
  <c r="K26" i="30" s="1"/>
  <c r="AS6" i="47" a="1"/>
  <c r="AS6" i="47" s="1"/>
  <c r="AS4" i="47" s="1"/>
  <c r="AM9" i="47" s="1"/>
  <c r="K25" i="30" s="1"/>
  <c r="AW6" i="47" a="1"/>
  <c r="AW6" i="47" s="1"/>
  <c r="AW4" i="47" s="1"/>
  <c r="AM11" i="47" s="1"/>
  <c r="K27" i="30" s="1"/>
  <c r="AY6" i="47" a="1"/>
  <c r="AY6" i="47" s="1"/>
  <c r="AY4" i="47" s="1"/>
  <c r="AM4" i="47" s="1"/>
  <c r="K19" i="30" s="1"/>
  <c r="BA6" i="47" a="1"/>
  <c r="BA6" i="47" s="1"/>
  <c r="BA4" i="47" s="1"/>
  <c r="AM13" i="47" s="1"/>
  <c r="K29" i="30" s="1"/>
  <c r="BC6" i="47" a="1"/>
  <c r="BC6" i="47" s="1"/>
  <c r="BC4" i="47" s="1"/>
  <c r="AM14" i="47" s="1"/>
  <c r="K30" i="30" s="1"/>
  <c r="PU28" i="49"/>
  <c r="AN14" i="47"/>
  <c r="BB4" i="47" s="1"/>
  <c r="AN13" i="47"/>
  <c r="AZ4" i="47" s="1"/>
  <c r="AN12" i="47"/>
  <c r="AX4" i="47" s="1"/>
  <c r="AN11" i="47"/>
  <c r="AV4" i="47" s="1"/>
  <c r="AN10" i="47"/>
  <c r="AT4" i="47" s="1"/>
  <c r="AN9" i="47"/>
  <c r="AR4" i="47" s="1"/>
  <c r="AN8" i="47"/>
  <c r="AP4" i="47"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AM12" i="47" l="1"/>
  <c r="K28" i="30" s="1"/>
  <c r="R7" i="26"/>
  <c r="S7" i="26" s="1"/>
  <c r="S8" i="26" s="1"/>
  <c r="PT40" i="49" l="1"/>
  <c r="PI40" i="49"/>
  <c r="OX40" i="49"/>
  <c r="OM40" i="49"/>
  <c r="OB40" i="49"/>
  <c r="NQ40" i="49"/>
  <c r="NF40" i="49"/>
  <c r="MU40" i="49"/>
  <c r="MJ40" i="49"/>
  <c r="LY40" i="49"/>
  <c r="LN40" i="49"/>
  <c r="LC40" i="49"/>
  <c r="KR40" i="49"/>
  <c r="KG40" i="49"/>
  <c r="JV40" i="49"/>
  <c r="JK40" i="49"/>
  <c r="IZ40" i="49"/>
  <c r="IO40" i="49"/>
  <c r="ID40" i="49"/>
  <c r="HS40" i="49"/>
  <c r="HH40" i="49"/>
  <c r="GW40" i="49"/>
  <c r="GL40" i="49"/>
  <c r="GA40" i="49"/>
  <c r="FP40" i="49"/>
  <c r="FE40" i="49"/>
  <c r="ET40" i="49"/>
  <c r="EI40" i="49"/>
  <c r="DX40" i="49"/>
  <c r="DM40" i="49"/>
  <c r="DB40" i="49"/>
  <c r="CQ40" i="49"/>
  <c r="CF40" i="49"/>
  <c r="BU40" i="49"/>
  <c r="BJ40" i="49"/>
  <c r="AY40" i="49"/>
  <c r="AN40" i="49"/>
  <c r="AC40" i="49"/>
  <c r="R40" i="49"/>
  <c r="G40" i="49"/>
  <c r="PT39" i="49"/>
  <c r="PI39" i="49"/>
  <c r="OX39" i="49"/>
  <c r="OM39" i="49"/>
  <c r="OB39" i="49"/>
  <c r="NQ39" i="49"/>
  <c r="NF39" i="49"/>
  <c r="MU39" i="49"/>
  <c r="MJ39" i="49"/>
  <c r="LY39" i="49"/>
  <c r="LN39" i="49"/>
  <c r="LC39" i="49"/>
  <c r="KR39" i="49"/>
  <c r="KG39" i="49"/>
  <c r="JV39" i="49"/>
  <c r="JK39" i="49"/>
  <c r="IZ39" i="49"/>
  <c r="IO39" i="49"/>
  <c r="ID39" i="49"/>
  <c r="HS39" i="49"/>
  <c r="HH39" i="49"/>
  <c r="GW39" i="49"/>
  <c r="GL39" i="49"/>
  <c r="GA39" i="49"/>
  <c r="FP39" i="49"/>
  <c r="FE39" i="49"/>
  <c r="ET39" i="49"/>
  <c r="EI39" i="49"/>
  <c r="DX39" i="49"/>
  <c r="DM39" i="49"/>
  <c r="DB39" i="49"/>
  <c r="CQ39" i="49"/>
  <c r="CF39" i="49"/>
  <c r="BU39" i="49"/>
  <c r="BJ39" i="49"/>
  <c r="AY39" i="49"/>
  <c r="AN39" i="49"/>
  <c r="AC39" i="49"/>
  <c r="R39" i="49"/>
  <c r="G39" i="49"/>
  <c r="PU37" i="49"/>
  <c r="PJ37" i="49"/>
  <c r="OY37" i="49"/>
  <c r="OR37" i="49"/>
  <c r="OM37" i="49" s="1"/>
  <c r="ON37" i="49"/>
  <c r="OC37" i="49"/>
  <c r="NR37" i="49"/>
  <c r="NG37" i="49"/>
  <c r="MV37" i="49"/>
  <c r="MK37" i="49"/>
  <c r="LZ37" i="49"/>
  <c r="LO37" i="49"/>
  <c r="LD37" i="49"/>
  <c r="KS37" i="49"/>
  <c r="KH37" i="49"/>
  <c r="JW37" i="49"/>
  <c r="JL37" i="49"/>
  <c r="JA37" i="49"/>
  <c r="IP37" i="49"/>
  <c r="IE37" i="49"/>
  <c r="HT37" i="49"/>
  <c r="HI37" i="49"/>
  <c r="GX37" i="49"/>
  <c r="GM37" i="49"/>
  <c r="GB37" i="49"/>
  <c r="FQ37" i="49"/>
  <c r="FF37" i="49"/>
  <c r="EU37" i="49"/>
  <c r="EJ37" i="49"/>
  <c r="DY37" i="49"/>
  <c r="DN37" i="49"/>
  <c r="DC37" i="49"/>
  <c r="CR37" i="49"/>
  <c r="CG37" i="49"/>
  <c r="BV37" i="49"/>
  <c r="BK37" i="49"/>
  <c r="AZ37" i="49"/>
  <c r="AS37" i="49"/>
  <c r="AN37" i="49" s="1"/>
  <c r="AO37" i="49"/>
  <c r="AD37" i="49"/>
  <c r="S37" i="49"/>
  <c r="H37" i="49"/>
  <c r="PZ36" i="49"/>
  <c r="PY36" i="49"/>
  <c r="PO36" i="49"/>
  <c r="PN36" i="49"/>
  <c r="PD36" i="49"/>
  <c r="PC36" i="49"/>
  <c r="OS36" i="49"/>
  <c r="OR36" i="49"/>
  <c r="OH36" i="49"/>
  <c r="OG36" i="49"/>
  <c r="NW36" i="49"/>
  <c r="NV36" i="49"/>
  <c r="NL36" i="49"/>
  <c r="NK36" i="49"/>
  <c r="NA36" i="49"/>
  <c r="MZ36" i="49"/>
  <c r="MP36" i="49"/>
  <c r="MO36" i="49"/>
  <c r="ME36" i="49"/>
  <c r="MD36" i="49"/>
  <c r="LT36" i="49"/>
  <c r="LS36" i="49"/>
  <c r="LI36" i="49"/>
  <c r="LH36" i="49"/>
  <c r="KX36" i="49"/>
  <c r="KW36" i="49"/>
  <c r="KM36" i="49"/>
  <c r="KL36" i="49"/>
  <c r="KB36" i="49"/>
  <c r="KA36" i="49"/>
  <c r="JQ36" i="49"/>
  <c r="JP36" i="49"/>
  <c r="JF36" i="49"/>
  <c r="JE36" i="49"/>
  <c r="IU36" i="49"/>
  <c r="IT36" i="49"/>
  <c r="IJ36" i="49"/>
  <c r="II36" i="49"/>
  <c r="HY36" i="49"/>
  <c r="HX36" i="49"/>
  <c r="HN36" i="49"/>
  <c r="HM36" i="49"/>
  <c r="HC36" i="49"/>
  <c r="HB36" i="49"/>
  <c r="GR36" i="49"/>
  <c r="GQ36" i="49"/>
  <c r="GG36" i="49"/>
  <c r="GF36" i="49"/>
  <c r="FV36" i="49"/>
  <c r="FU36" i="49"/>
  <c r="FK36" i="49"/>
  <c r="FJ36" i="49"/>
  <c r="EZ36" i="49"/>
  <c r="EY36" i="49"/>
  <c r="EO36" i="49"/>
  <c r="EN36" i="49"/>
  <c r="ED36" i="49"/>
  <c r="EC36" i="49"/>
  <c r="DS36" i="49"/>
  <c r="DR36" i="49"/>
  <c r="DH36" i="49"/>
  <c r="DG36" i="49"/>
  <c r="CW36" i="49"/>
  <c r="CV36" i="49"/>
  <c r="CL36" i="49"/>
  <c r="CK36" i="49"/>
  <c r="CA36" i="49"/>
  <c r="BZ36" i="49"/>
  <c r="BP36" i="49"/>
  <c r="BO36" i="49"/>
  <c r="BE36" i="49"/>
  <c r="BD36" i="49"/>
  <c r="AT36" i="49"/>
  <c r="AS36" i="49"/>
  <c r="AI36" i="49"/>
  <c r="AH36" i="49"/>
  <c r="X36" i="49"/>
  <c r="W36" i="49"/>
  <c r="M36" i="49"/>
  <c r="L36" i="49"/>
  <c r="PZ35" i="49"/>
  <c r="PY35" i="49"/>
  <c r="PO35" i="49"/>
  <c r="PN35" i="49"/>
  <c r="PD35" i="49"/>
  <c r="PC35" i="49"/>
  <c r="OS35" i="49"/>
  <c r="OR35" i="49"/>
  <c r="OH35" i="49"/>
  <c r="OG35" i="49"/>
  <c r="NW35" i="49"/>
  <c r="NV35" i="49"/>
  <c r="NL35" i="49"/>
  <c r="NK35" i="49"/>
  <c r="NA35" i="49"/>
  <c r="MZ35" i="49"/>
  <c r="MP35" i="49"/>
  <c r="MO35" i="49"/>
  <c r="ME35" i="49"/>
  <c r="MD35" i="49"/>
  <c r="LT35" i="49"/>
  <c r="LS35" i="49"/>
  <c r="LI35" i="49"/>
  <c r="LH35" i="49"/>
  <c r="KX35" i="49"/>
  <c r="KW35" i="49"/>
  <c r="KM35" i="49"/>
  <c r="KL35" i="49"/>
  <c r="KB35" i="49"/>
  <c r="KA35" i="49"/>
  <c r="JQ35" i="49"/>
  <c r="JP35" i="49"/>
  <c r="JF35" i="49"/>
  <c r="JE35" i="49"/>
  <c r="IU35" i="49"/>
  <c r="IT35" i="49"/>
  <c r="IJ35" i="49"/>
  <c r="II35" i="49"/>
  <c r="HY35" i="49"/>
  <c r="HX35" i="49"/>
  <c r="HN35" i="49"/>
  <c r="HM35" i="49"/>
  <c r="HC35" i="49"/>
  <c r="HB35" i="49"/>
  <c r="GR35" i="49"/>
  <c r="GQ35" i="49"/>
  <c r="GG35" i="49"/>
  <c r="GF35" i="49"/>
  <c r="FV35" i="49"/>
  <c r="FU35" i="49"/>
  <c r="FK35" i="49"/>
  <c r="FJ35" i="49"/>
  <c r="EZ35" i="49"/>
  <c r="EY35" i="49"/>
  <c r="EO35" i="49"/>
  <c r="EN35" i="49"/>
  <c r="ED35" i="49"/>
  <c r="EC35" i="49"/>
  <c r="DS35" i="49"/>
  <c r="DR35" i="49"/>
  <c r="DH35" i="49"/>
  <c r="DG35" i="49"/>
  <c r="CW35" i="49"/>
  <c r="CV35" i="49"/>
  <c r="CL35" i="49"/>
  <c r="CK35" i="49"/>
  <c r="CA35" i="49"/>
  <c r="BZ35" i="49"/>
  <c r="BP35" i="49"/>
  <c r="BO35" i="49"/>
  <c r="BE35" i="49"/>
  <c r="BD35" i="49"/>
  <c r="AT35" i="49"/>
  <c r="AS35" i="49"/>
  <c r="AI35" i="49"/>
  <c r="AH35" i="49"/>
  <c r="X35" i="49"/>
  <c r="W35" i="49"/>
  <c r="M35" i="49"/>
  <c r="L35" i="49"/>
  <c r="PZ34" i="49"/>
  <c r="PY34" i="49"/>
  <c r="PO34" i="49"/>
  <c r="PN34" i="49"/>
  <c r="PD34" i="49"/>
  <c r="PC34" i="49"/>
  <c r="OS34" i="49"/>
  <c r="OR34" i="49"/>
  <c r="OH34" i="49"/>
  <c r="OG34" i="49"/>
  <c r="NW34" i="49"/>
  <c r="NV34" i="49"/>
  <c r="NL34" i="49"/>
  <c r="NK34" i="49"/>
  <c r="NA34" i="49"/>
  <c r="MZ34" i="49"/>
  <c r="MP34" i="49"/>
  <c r="MO34" i="49"/>
  <c r="ME34" i="49"/>
  <c r="MD34" i="49"/>
  <c r="LT34" i="49"/>
  <c r="LS34" i="49"/>
  <c r="LI34" i="49"/>
  <c r="LH34" i="49"/>
  <c r="KX34" i="49"/>
  <c r="KW34" i="49"/>
  <c r="KM34" i="49"/>
  <c r="KL34" i="49"/>
  <c r="KB34" i="49"/>
  <c r="KA34" i="49"/>
  <c r="JQ34" i="49"/>
  <c r="JP34" i="49"/>
  <c r="JF34" i="49"/>
  <c r="JE34" i="49"/>
  <c r="IU34" i="49"/>
  <c r="IT34" i="49"/>
  <c r="IJ34" i="49"/>
  <c r="II34" i="49"/>
  <c r="HY34" i="49"/>
  <c r="HX34" i="49"/>
  <c r="HN34" i="49"/>
  <c r="HM34" i="49"/>
  <c r="HC34" i="49"/>
  <c r="HB34" i="49"/>
  <c r="GR34" i="49"/>
  <c r="GQ34" i="49"/>
  <c r="GG34" i="49"/>
  <c r="GF34" i="49"/>
  <c r="FV34" i="49"/>
  <c r="FU34" i="49"/>
  <c r="FK34" i="49"/>
  <c r="FJ34" i="49"/>
  <c r="EZ34" i="49"/>
  <c r="EY34" i="49"/>
  <c r="EO34" i="49"/>
  <c r="EN34" i="49"/>
  <c r="ED34" i="49"/>
  <c r="EC34" i="49"/>
  <c r="DS34" i="49"/>
  <c r="DR34" i="49"/>
  <c r="DH34" i="49"/>
  <c r="DG34" i="49"/>
  <c r="CW34" i="49"/>
  <c r="CV34" i="49"/>
  <c r="CL34" i="49"/>
  <c r="CK34" i="49"/>
  <c r="CA34" i="49"/>
  <c r="BZ34" i="49"/>
  <c r="BP34" i="49"/>
  <c r="BO34" i="49"/>
  <c r="BE34" i="49"/>
  <c r="BD34" i="49"/>
  <c r="AT34" i="49"/>
  <c r="AS34" i="49"/>
  <c r="AI34" i="49"/>
  <c r="AH34" i="49"/>
  <c r="X34" i="49"/>
  <c r="W34" i="49"/>
  <c r="M34" i="49"/>
  <c r="L34" i="49"/>
  <c r="PZ33" i="49"/>
  <c r="PY33" i="49"/>
  <c r="PO33" i="49"/>
  <c r="PN33" i="49"/>
  <c r="PD33" i="49"/>
  <c r="PC33" i="49"/>
  <c r="OS33" i="49"/>
  <c r="OR33" i="49"/>
  <c r="OH33" i="49"/>
  <c r="OG33" i="49"/>
  <c r="NW33" i="49"/>
  <c r="NV33" i="49"/>
  <c r="NL33" i="49"/>
  <c r="NK33" i="49"/>
  <c r="NA33" i="49"/>
  <c r="MZ33" i="49"/>
  <c r="MP33" i="49"/>
  <c r="MO33" i="49"/>
  <c r="ME33" i="49"/>
  <c r="MD33" i="49"/>
  <c r="LT33" i="49"/>
  <c r="LS33" i="49"/>
  <c r="LI33" i="49"/>
  <c r="LH33" i="49"/>
  <c r="KX33" i="49"/>
  <c r="KW33" i="49"/>
  <c r="KM33" i="49"/>
  <c r="KL33" i="49"/>
  <c r="KB33" i="49"/>
  <c r="KA33" i="49"/>
  <c r="JQ33" i="49"/>
  <c r="JP33" i="49"/>
  <c r="JF33" i="49"/>
  <c r="JE33" i="49"/>
  <c r="IU33" i="49"/>
  <c r="IT33" i="49"/>
  <c r="IJ33" i="49"/>
  <c r="II33" i="49"/>
  <c r="HY33" i="49"/>
  <c r="HX33" i="49"/>
  <c r="HN33" i="49"/>
  <c r="HM33" i="49"/>
  <c r="HC33" i="49"/>
  <c r="HB33" i="49"/>
  <c r="GR33" i="49"/>
  <c r="GQ33" i="49"/>
  <c r="GG33" i="49"/>
  <c r="GF33" i="49"/>
  <c r="FV33" i="49"/>
  <c r="FU33" i="49"/>
  <c r="FK33" i="49"/>
  <c r="FJ33" i="49"/>
  <c r="EZ33" i="49"/>
  <c r="EY33" i="49"/>
  <c r="EO33" i="49"/>
  <c r="EN33" i="49"/>
  <c r="ED33" i="49"/>
  <c r="EC33" i="49"/>
  <c r="DS33" i="49"/>
  <c r="DR33" i="49"/>
  <c r="DH33" i="49"/>
  <c r="DG33" i="49"/>
  <c r="CW33" i="49"/>
  <c r="CV33" i="49"/>
  <c r="CL33" i="49"/>
  <c r="CK33" i="49"/>
  <c r="CA33" i="49"/>
  <c r="BZ33" i="49"/>
  <c r="BP33" i="49"/>
  <c r="BO33" i="49"/>
  <c r="BE33" i="49"/>
  <c r="BD33" i="49"/>
  <c r="AT33" i="49"/>
  <c r="AS33" i="49"/>
  <c r="AI33" i="49"/>
  <c r="AH33" i="49"/>
  <c r="X33" i="49"/>
  <c r="W33" i="49"/>
  <c r="M33" i="49"/>
  <c r="L33" i="49"/>
  <c r="PZ32" i="49"/>
  <c r="PY32" i="49"/>
  <c r="PO32" i="49"/>
  <c r="PN32" i="49"/>
  <c r="PD32" i="49"/>
  <c r="PC32" i="49"/>
  <c r="OS32" i="49"/>
  <c r="OR32" i="49"/>
  <c r="OH32" i="49"/>
  <c r="OG32" i="49"/>
  <c r="NW32" i="49"/>
  <c r="NV32" i="49"/>
  <c r="NL32" i="49"/>
  <c r="NK32" i="49"/>
  <c r="NA32" i="49"/>
  <c r="MZ32" i="49"/>
  <c r="MP32" i="49"/>
  <c r="MO32" i="49"/>
  <c r="ME32" i="49"/>
  <c r="MD32" i="49"/>
  <c r="LT32" i="49"/>
  <c r="LS32" i="49"/>
  <c r="LI32" i="49"/>
  <c r="LH32" i="49"/>
  <c r="KX32" i="49"/>
  <c r="KW32" i="49"/>
  <c r="KM32" i="49"/>
  <c r="KL32" i="49"/>
  <c r="KB32" i="49"/>
  <c r="KA32" i="49"/>
  <c r="JQ32" i="49"/>
  <c r="JP32" i="49"/>
  <c r="JF32" i="49"/>
  <c r="JE32" i="49"/>
  <c r="IU32" i="49"/>
  <c r="IT32" i="49"/>
  <c r="IJ32" i="49"/>
  <c r="II32" i="49"/>
  <c r="HY32" i="49"/>
  <c r="HX32" i="49"/>
  <c r="HN32" i="49"/>
  <c r="HM32" i="49"/>
  <c r="HC32" i="49"/>
  <c r="HB32" i="49"/>
  <c r="GR32" i="49"/>
  <c r="GQ32" i="49"/>
  <c r="GG32" i="49"/>
  <c r="GF32" i="49"/>
  <c r="FV32" i="49"/>
  <c r="FU32" i="49"/>
  <c r="FK32" i="49"/>
  <c r="FJ32" i="49"/>
  <c r="EZ32" i="49"/>
  <c r="EY32" i="49"/>
  <c r="EO32" i="49"/>
  <c r="EN32" i="49"/>
  <c r="ED32" i="49"/>
  <c r="EC32" i="49"/>
  <c r="DS32" i="49"/>
  <c r="DR32" i="49"/>
  <c r="DH32" i="49"/>
  <c r="DG32" i="49"/>
  <c r="CW32" i="49"/>
  <c r="CV32" i="49"/>
  <c r="CL32" i="49"/>
  <c r="CK32" i="49"/>
  <c r="CA32" i="49"/>
  <c r="BZ32" i="49"/>
  <c r="BP32" i="49"/>
  <c r="BO32" i="49"/>
  <c r="BE32" i="49"/>
  <c r="BD32" i="49"/>
  <c r="AT32" i="49"/>
  <c r="AS32" i="49"/>
  <c r="AI32" i="49"/>
  <c r="AH32" i="49"/>
  <c r="X32" i="49"/>
  <c r="W32" i="49"/>
  <c r="M32" i="49"/>
  <c r="L32" i="49"/>
  <c r="PZ31" i="49"/>
  <c r="PY31" i="49"/>
  <c r="PO31" i="49"/>
  <c r="PN31" i="49"/>
  <c r="PD31" i="49"/>
  <c r="PC31" i="49"/>
  <c r="OS31" i="49"/>
  <c r="OR31" i="49"/>
  <c r="OH31" i="49"/>
  <c r="OG31" i="49"/>
  <c r="NW31" i="49"/>
  <c r="NV31" i="49"/>
  <c r="NL31" i="49"/>
  <c r="NK31" i="49"/>
  <c r="NA31" i="49"/>
  <c r="MZ31" i="49"/>
  <c r="MP31" i="49"/>
  <c r="MO31" i="49"/>
  <c r="ME31" i="49"/>
  <c r="MD31" i="49"/>
  <c r="LT31" i="49"/>
  <c r="LS31" i="49"/>
  <c r="LI31" i="49"/>
  <c r="LH31" i="49"/>
  <c r="KX31" i="49"/>
  <c r="KW31" i="49"/>
  <c r="KM31" i="49"/>
  <c r="KL31" i="49"/>
  <c r="KB31" i="49"/>
  <c r="KA31" i="49"/>
  <c r="JQ31" i="49"/>
  <c r="JP31" i="49"/>
  <c r="JF31" i="49"/>
  <c r="JE31" i="49"/>
  <c r="IU31" i="49"/>
  <c r="IT31" i="49"/>
  <c r="IJ31" i="49"/>
  <c r="II31" i="49"/>
  <c r="HY31" i="49"/>
  <c r="HX31" i="49"/>
  <c r="HN31" i="49"/>
  <c r="HM31" i="49"/>
  <c r="HC31" i="49"/>
  <c r="HB31" i="49"/>
  <c r="GR31" i="49"/>
  <c r="GQ31" i="49"/>
  <c r="GG31" i="49"/>
  <c r="GF31" i="49"/>
  <c r="FV31" i="49"/>
  <c r="FU31" i="49"/>
  <c r="FK31" i="49"/>
  <c r="FJ31" i="49"/>
  <c r="EZ31" i="49"/>
  <c r="EY31" i="49"/>
  <c r="EO31" i="49"/>
  <c r="EN31" i="49"/>
  <c r="ED31" i="49"/>
  <c r="EC31" i="49"/>
  <c r="DS31" i="49"/>
  <c r="DR31" i="49"/>
  <c r="DH31" i="49"/>
  <c r="DG31" i="49"/>
  <c r="CW31" i="49"/>
  <c r="CV31" i="49"/>
  <c r="CL31" i="49"/>
  <c r="CK31" i="49"/>
  <c r="CA31" i="49"/>
  <c r="BZ31" i="49"/>
  <c r="BP31" i="49"/>
  <c r="BO31" i="49"/>
  <c r="BE31" i="49"/>
  <c r="BD31" i="49"/>
  <c r="AT31" i="49"/>
  <c r="AS31" i="49"/>
  <c r="AI31" i="49"/>
  <c r="AH31" i="49"/>
  <c r="X31" i="49"/>
  <c r="W31" i="49"/>
  <c r="M31" i="49"/>
  <c r="L31" i="49"/>
  <c r="PZ30" i="49"/>
  <c r="PY30" i="49"/>
  <c r="PO30" i="49"/>
  <c r="PN30" i="49"/>
  <c r="PD30" i="49"/>
  <c r="PC30" i="49"/>
  <c r="OS30" i="49"/>
  <c r="OR30" i="49"/>
  <c r="OH30" i="49"/>
  <c r="OG30" i="49"/>
  <c r="NW30" i="49"/>
  <c r="NV30" i="49"/>
  <c r="NL30" i="49"/>
  <c r="NK30" i="49"/>
  <c r="NA30" i="49"/>
  <c r="MZ30" i="49"/>
  <c r="MP30" i="49"/>
  <c r="MO30" i="49"/>
  <c r="ME30" i="49"/>
  <c r="MD30" i="49"/>
  <c r="LT30" i="49"/>
  <c r="LS30" i="49"/>
  <c r="LI30" i="49"/>
  <c r="LH30" i="49"/>
  <c r="KX30" i="49"/>
  <c r="KW30" i="49"/>
  <c r="KM30" i="49"/>
  <c r="KL30" i="49"/>
  <c r="KB30" i="49"/>
  <c r="KA30" i="49"/>
  <c r="JQ30" i="49"/>
  <c r="JP30" i="49"/>
  <c r="JF30" i="49"/>
  <c r="JE30" i="49"/>
  <c r="IU30" i="49"/>
  <c r="IT30" i="49"/>
  <c r="IJ30" i="49"/>
  <c r="II30" i="49"/>
  <c r="HY30" i="49"/>
  <c r="HX30" i="49"/>
  <c r="HN30" i="49"/>
  <c r="HM30" i="49"/>
  <c r="HC30" i="49"/>
  <c r="HB30" i="49"/>
  <c r="GR30" i="49"/>
  <c r="GQ30" i="49"/>
  <c r="GG30" i="49"/>
  <c r="GF30" i="49"/>
  <c r="FV30" i="49"/>
  <c r="FU30" i="49"/>
  <c r="FK30" i="49"/>
  <c r="FJ30" i="49"/>
  <c r="EZ30" i="49"/>
  <c r="EY30" i="49"/>
  <c r="EO30" i="49"/>
  <c r="EN30" i="49"/>
  <c r="ED30" i="49"/>
  <c r="EC30" i="49"/>
  <c r="DS30" i="49"/>
  <c r="DR30" i="49"/>
  <c r="DH30" i="49"/>
  <c r="DG30" i="49"/>
  <c r="CW30" i="49"/>
  <c r="CV30" i="49"/>
  <c r="CL30" i="49"/>
  <c r="CK30" i="49"/>
  <c r="CA30" i="49"/>
  <c r="BZ30" i="49"/>
  <c r="BP30" i="49"/>
  <c r="BO30" i="49"/>
  <c r="BE30" i="49"/>
  <c r="BD30" i="49"/>
  <c r="AT30" i="49"/>
  <c r="AS30" i="49"/>
  <c r="AI30" i="49"/>
  <c r="AH30" i="49"/>
  <c r="X30" i="49"/>
  <c r="W30" i="49"/>
  <c r="M30" i="49"/>
  <c r="L30" i="49"/>
  <c r="PZ29" i="49"/>
  <c r="PY29" i="49"/>
  <c r="PO29" i="49"/>
  <c r="PN29" i="49"/>
  <c r="PD29" i="49"/>
  <c r="PC29" i="49"/>
  <c r="OS29" i="49"/>
  <c r="OR29" i="49"/>
  <c r="OH29" i="49"/>
  <c r="OG29" i="49"/>
  <c r="NW29" i="49"/>
  <c r="NV29" i="49"/>
  <c r="NL29" i="49"/>
  <c r="NK29" i="49"/>
  <c r="NA29" i="49"/>
  <c r="MZ29" i="49"/>
  <c r="MP29" i="49"/>
  <c r="MO29" i="49"/>
  <c r="ME29" i="49"/>
  <c r="MD29" i="49"/>
  <c r="LT29" i="49"/>
  <c r="LS29" i="49"/>
  <c r="LI29" i="49"/>
  <c r="LH29" i="49"/>
  <c r="KX29" i="49"/>
  <c r="KW29" i="49"/>
  <c r="KM29" i="49"/>
  <c r="KL29" i="49"/>
  <c r="KB29" i="49"/>
  <c r="KA29" i="49"/>
  <c r="JQ29" i="49"/>
  <c r="JP29" i="49"/>
  <c r="JF29" i="49"/>
  <c r="JE29" i="49"/>
  <c r="IU29" i="49"/>
  <c r="IT29" i="49"/>
  <c r="IJ29" i="49"/>
  <c r="II29" i="49"/>
  <c r="HY29" i="49"/>
  <c r="HX29" i="49"/>
  <c r="HX37" i="49" s="1"/>
  <c r="HS37" i="49" s="1"/>
  <c r="HN29" i="49"/>
  <c r="HM29" i="49"/>
  <c r="HM37" i="49" s="1"/>
  <c r="HH37" i="49" s="1"/>
  <c r="HC29" i="49"/>
  <c r="HB29" i="49"/>
  <c r="GR29" i="49"/>
  <c r="GQ29" i="49"/>
  <c r="GG29" i="49"/>
  <c r="GF29" i="49"/>
  <c r="GF37" i="49" s="1"/>
  <c r="GA37" i="49" s="1"/>
  <c r="FV29" i="49"/>
  <c r="FU29" i="49"/>
  <c r="FU37" i="49" s="1"/>
  <c r="FP37" i="49" s="1"/>
  <c r="FK29" i="49"/>
  <c r="FJ29" i="49"/>
  <c r="EZ29" i="49"/>
  <c r="EY29" i="49"/>
  <c r="EO29" i="49"/>
  <c r="EN29" i="49"/>
  <c r="ED29" i="49"/>
  <c r="EC29" i="49"/>
  <c r="EC37" i="49" s="1"/>
  <c r="DX37" i="49" s="1"/>
  <c r="DS29" i="49"/>
  <c r="DR29" i="49"/>
  <c r="DH29" i="49"/>
  <c r="DG29" i="49"/>
  <c r="DG37" i="49" s="1"/>
  <c r="DB37" i="49" s="1"/>
  <c r="CW29" i="49"/>
  <c r="CV29" i="49"/>
  <c r="CL29" i="49"/>
  <c r="CK29" i="49"/>
  <c r="CA29" i="49"/>
  <c r="BZ29" i="49"/>
  <c r="BP29" i="49"/>
  <c r="BO29" i="49"/>
  <c r="BE29" i="49"/>
  <c r="BD29" i="49"/>
  <c r="AT29" i="49"/>
  <c r="AS29" i="49"/>
  <c r="AI29" i="49"/>
  <c r="AH29" i="49"/>
  <c r="AH37" i="49" s="1"/>
  <c r="AC37" i="49" s="1"/>
  <c r="X29" i="49"/>
  <c r="W29" i="49"/>
  <c r="M29" i="49"/>
  <c r="L29" i="49"/>
  <c r="PJ28" i="49"/>
  <c r="OY28" i="49"/>
  <c r="ON28" i="49"/>
  <c r="OC28" i="49"/>
  <c r="NR28" i="49"/>
  <c r="NG28" i="49"/>
  <c r="MV28" i="49"/>
  <c r="MK28" i="49"/>
  <c r="LZ28" i="49"/>
  <c r="LO28" i="49"/>
  <c r="LD28" i="49"/>
  <c r="KS28" i="49"/>
  <c r="KH28" i="49"/>
  <c r="JW28" i="49"/>
  <c r="JL28" i="49"/>
  <c r="JA28" i="49"/>
  <c r="IP28" i="49"/>
  <c r="IE28" i="49"/>
  <c r="HT28" i="49"/>
  <c r="HI28" i="49"/>
  <c r="GX28" i="49"/>
  <c r="GM28" i="49"/>
  <c r="GB28" i="49"/>
  <c r="FQ28" i="49"/>
  <c r="FF28" i="49"/>
  <c r="EU28" i="49"/>
  <c r="EJ28" i="49"/>
  <c r="DY28" i="49"/>
  <c r="DN28" i="49"/>
  <c r="DC28" i="49"/>
  <c r="CR28" i="49"/>
  <c r="CG28" i="49"/>
  <c r="BV28" i="49"/>
  <c r="BK28" i="49"/>
  <c r="AZ28" i="49"/>
  <c r="AO28" i="49"/>
  <c r="AD28" i="49"/>
  <c r="S28" i="49"/>
  <c r="H28" i="49"/>
  <c r="PZ27" i="49"/>
  <c r="PY27" i="49"/>
  <c r="PO27" i="49"/>
  <c r="PN27" i="49"/>
  <c r="PD27" i="49"/>
  <c r="PC27" i="49"/>
  <c r="OS27" i="49"/>
  <c r="OR27" i="49"/>
  <c r="OH27" i="49"/>
  <c r="OG27" i="49"/>
  <c r="NW27" i="49"/>
  <c r="NV27" i="49"/>
  <c r="NL27" i="49"/>
  <c r="NK27" i="49"/>
  <c r="NA27" i="49"/>
  <c r="MZ27" i="49"/>
  <c r="MP27" i="49"/>
  <c r="MO27" i="49"/>
  <c r="ME27" i="49"/>
  <c r="MD27" i="49"/>
  <c r="LT27" i="49"/>
  <c r="LS27" i="49"/>
  <c r="LI27" i="49"/>
  <c r="LH27" i="49"/>
  <c r="KX27" i="49"/>
  <c r="KW27" i="49"/>
  <c r="KM27" i="49"/>
  <c r="KL27" i="49"/>
  <c r="KB27" i="49"/>
  <c r="KA27" i="49"/>
  <c r="JQ27" i="49"/>
  <c r="JP27" i="49"/>
  <c r="JF27" i="49"/>
  <c r="JE27" i="49"/>
  <c r="IU27" i="49"/>
  <c r="IT27" i="49"/>
  <c r="IJ27" i="49"/>
  <c r="II27" i="49"/>
  <c r="HY27" i="49"/>
  <c r="HX27" i="49"/>
  <c r="HN27" i="49"/>
  <c r="HM27" i="49"/>
  <c r="HC27" i="49"/>
  <c r="HB27" i="49"/>
  <c r="GR27" i="49"/>
  <c r="GQ27" i="49"/>
  <c r="GG27" i="49"/>
  <c r="GF27" i="49"/>
  <c r="FV27" i="49"/>
  <c r="FU27" i="49"/>
  <c r="FK27" i="49"/>
  <c r="FJ27" i="49"/>
  <c r="EZ27" i="49"/>
  <c r="EY27" i="49"/>
  <c r="EO27" i="49"/>
  <c r="EN27" i="49"/>
  <c r="ED27" i="49"/>
  <c r="EC27" i="49"/>
  <c r="DS27" i="49"/>
  <c r="DR27" i="49"/>
  <c r="DH27" i="49"/>
  <c r="DG27" i="49"/>
  <c r="CW27" i="49"/>
  <c r="CV27" i="49"/>
  <c r="CL27" i="49"/>
  <c r="CK27" i="49"/>
  <c r="CA27" i="49"/>
  <c r="BZ27" i="49"/>
  <c r="BP27" i="49"/>
  <c r="BO27" i="49"/>
  <c r="BE27" i="49"/>
  <c r="BD27" i="49"/>
  <c r="AT27" i="49"/>
  <c r="AS27" i="49"/>
  <c r="AI27" i="49"/>
  <c r="AH27" i="49"/>
  <c r="X27" i="49"/>
  <c r="W27" i="49"/>
  <c r="M27" i="49"/>
  <c r="L27" i="49"/>
  <c r="PZ26" i="49"/>
  <c r="PY26" i="49"/>
  <c r="PO26" i="49"/>
  <c r="PN26" i="49"/>
  <c r="PD26" i="49"/>
  <c r="PC26" i="49"/>
  <c r="OS26" i="49"/>
  <c r="OR26" i="49"/>
  <c r="OH26" i="49"/>
  <c r="OG26" i="49"/>
  <c r="NW26" i="49"/>
  <c r="NV26" i="49"/>
  <c r="NL26" i="49"/>
  <c r="NK26" i="49"/>
  <c r="NA26" i="49"/>
  <c r="MZ26" i="49"/>
  <c r="MP26" i="49"/>
  <c r="MO26" i="49"/>
  <c r="ME26" i="49"/>
  <c r="MD26" i="49"/>
  <c r="LT26" i="49"/>
  <c r="LS26" i="49"/>
  <c r="LI26" i="49"/>
  <c r="LH26" i="49"/>
  <c r="KX26" i="49"/>
  <c r="KW26" i="49"/>
  <c r="KM26" i="49"/>
  <c r="KL26" i="49"/>
  <c r="KB26" i="49"/>
  <c r="KA26" i="49"/>
  <c r="JQ26" i="49"/>
  <c r="JP26" i="49"/>
  <c r="JF26" i="49"/>
  <c r="JE26" i="49"/>
  <c r="IU26" i="49"/>
  <c r="IT26" i="49"/>
  <c r="IJ26" i="49"/>
  <c r="II26" i="49"/>
  <c r="HY26" i="49"/>
  <c r="HX26" i="49"/>
  <c r="HN26" i="49"/>
  <c r="HM26" i="49"/>
  <c r="HC26" i="49"/>
  <c r="HB26" i="49"/>
  <c r="GR26" i="49"/>
  <c r="GQ26" i="49"/>
  <c r="GG26" i="49"/>
  <c r="GF26" i="49"/>
  <c r="FV26" i="49"/>
  <c r="FU26" i="49"/>
  <c r="FK26" i="49"/>
  <c r="FJ26" i="49"/>
  <c r="EZ26" i="49"/>
  <c r="EY26" i="49"/>
  <c r="EO26" i="49"/>
  <c r="EN26" i="49"/>
  <c r="ED26" i="49"/>
  <c r="EC26" i="49"/>
  <c r="DS26" i="49"/>
  <c r="DR26" i="49"/>
  <c r="DH26" i="49"/>
  <c r="DG26" i="49"/>
  <c r="CW26" i="49"/>
  <c r="CV26" i="49"/>
  <c r="CL26" i="49"/>
  <c r="CK26" i="49"/>
  <c r="CA26" i="49"/>
  <c r="BZ26" i="49"/>
  <c r="BP26" i="49"/>
  <c r="BO26" i="49"/>
  <c r="BE26" i="49"/>
  <c r="BD26" i="49"/>
  <c r="AT26" i="49"/>
  <c r="AS26" i="49"/>
  <c r="AI26" i="49"/>
  <c r="AH26" i="49"/>
  <c r="X26" i="49"/>
  <c r="W26" i="49"/>
  <c r="M26" i="49"/>
  <c r="L26" i="49"/>
  <c r="PZ25" i="49"/>
  <c r="PY25" i="49"/>
  <c r="PO25" i="49"/>
  <c r="PN25" i="49"/>
  <c r="PD25" i="49"/>
  <c r="PC25" i="49"/>
  <c r="OS25" i="49"/>
  <c r="OR25" i="49"/>
  <c r="OH25" i="49"/>
  <c r="OG25" i="49"/>
  <c r="NW25" i="49"/>
  <c r="NV25" i="49"/>
  <c r="NL25" i="49"/>
  <c r="NK25" i="49"/>
  <c r="NA25" i="49"/>
  <c r="MZ25" i="49"/>
  <c r="MP25" i="49"/>
  <c r="MO25" i="49"/>
  <c r="ME25" i="49"/>
  <c r="MD25" i="49"/>
  <c r="LT25" i="49"/>
  <c r="LS25" i="49"/>
  <c r="LI25" i="49"/>
  <c r="LH25" i="49"/>
  <c r="KX25" i="49"/>
  <c r="KW25" i="49"/>
  <c r="KM25" i="49"/>
  <c r="KL25" i="49"/>
  <c r="KB25" i="49"/>
  <c r="KA25" i="49"/>
  <c r="JQ25" i="49"/>
  <c r="JP25" i="49"/>
  <c r="JF25" i="49"/>
  <c r="JE25" i="49"/>
  <c r="IU25" i="49"/>
  <c r="IT25" i="49"/>
  <c r="IJ25" i="49"/>
  <c r="II25" i="49"/>
  <c r="HY25" i="49"/>
  <c r="HX25" i="49"/>
  <c r="HN25" i="49"/>
  <c r="HM25" i="49"/>
  <c r="HC25" i="49"/>
  <c r="HB25" i="49"/>
  <c r="GR25" i="49"/>
  <c r="GQ25" i="49"/>
  <c r="GG25" i="49"/>
  <c r="GF25" i="49"/>
  <c r="FV25" i="49"/>
  <c r="FU25" i="49"/>
  <c r="FK25" i="49"/>
  <c r="FJ25" i="49"/>
  <c r="EZ25" i="49"/>
  <c r="EY25" i="49"/>
  <c r="EO25" i="49"/>
  <c r="EN25" i="49"/>
  <c r="ED25" i="49"/>
  <c r="EC25" i="49"/>
  <c r="DS25" i="49"/>
  <c r="DR25" i="49"/>
  <c r="DH25" i="49"/>
  <c r="DG25" i="49"/>
  <c r="CW25" i="49"/>
  <c r="CV25" i="49"/>
  <c r="CL25" i="49"/>
  <c r="CK25" i="49"/>
  <c r="CA25" i="49"/>
  <c r="BZ25" i="49"/>
  <c r="BP25" i="49"/>
  <c r="BO25" i="49"/>
  <c r="BE25" i="49"/>
  <c r="BD25" i="49"/>
  <c r="AT25" i="49"/>
  <c r="AS25" i="49"/>
  <c r="AI25" i="49"/>
  <c r="AH25" i="49"/>
  <c r="X25" i="49"/>
  <c r="W25" i="49"/>
  <c r="M25" i="49"/>
  <c r="L25" i="49"/>
  <c r="PZ24" i="49"/>
  <c r="PY24" i="49"/>
  <c r="PO24" i="49"/>
  <c r="PN24" i="49"/>
  <c r="PD24" i="49"/>
  <c r="PC24" i="49"/>
  <c r="OS24" i="49"/>
  <c r="OR24" i="49"/>
  <c r="OH24" i="49"/>
  <c r="OG24" i="49"/>
  <c r="NW24" i="49"/>
  <c r="NV24" i="49"/>
  <c r="NL24" i="49"/>
  <c r="NK24" i="49"/>
  <c r="NA24" i="49"/>
  <c r="MZ24" i="49"/>
  <c r="MP24" i="49"/>
  <c r="MO24" i="49"/>
  <c r="ME24" i="49"/>
  <c r="MD24" i="49"/>
  <c r="LT24" i="49"/>
  <c r="LS24" i="49"/>
  <c r="LI24" i="49"/>
  <c r="LH24" i="49"/>
  <c r="KX24" i="49"/>
  <c r="KW24" i="49"/>
  <c r="KM24" i="49"/>
  <c r="KL24" i="49"/>
  <c r="KB24" i="49"/>
  <c r="KA24" i="49"/>
  <c r="JQ24" i="49"/>
  <c r="JP24" i="49"/>
  <c r="JF24" i="49"/>
  <c r="JE24" i="49"/>
  <c r="IU24" i="49"/>
  <c r="IT24" i="49"/>
  <c r="IJ24" i="49"/>
  <c r="II24" i="49"/>
  <c r="HY24" i="49"/>
  <c r="HX24" i="49"/>
  <c r="HN24" i="49"/>
  <c r="HM24" i="49"/>
  <c r="HC24" i="49"/>
  <c r="HB24" i="49"/>
  <c r="GR24" i="49"/>
  <c r="GQ24" i="49"/>
  <c r="GG24" i="49"/>
  <c r="GF24" i="49"/>
  <c r="FV24" i="49"/>
  <c r="FU24" i="49"/>
  <c r="FK24" i="49"/>
  <c r="FJ24" i="49"/>
  <c r="EZ24" i="49"/>
  <c r="EY24" i="49"/>
  <c r="EO24" i="49"/>
  <c r="EN24" i="49"/>
  <c r="ED24" i="49"/>
  <c r="EC24" i="49"/>
  <c r="DS24" i="49"/>
  <c r="DR24" i="49"/>
  <c r="DH24" i="49"/>
  <c r="DG24" i="49"/>
  <c r="CW24" i="49"/>
  <c r="CV24" i="49"/>
  <c r="CL24" i="49"/>
  <c r="CK24" i="49"/>
  <c r="CA24" i="49"/>
  <c r="BZ24" i="49"/>
  <c r="BP24" i="49"/>
  <c r="BO24" i="49"/>
  <c r="BE24" i="49"/>
  <c r="BD24" i="49"/>
  <c r="AT24" i="49"/>
  <c r="AS24" i="49"/>
  <c r="AI24" i="49"/>
  <c r="AH24" i="49"/>
  <c r="X24" i="49"/>
  <c r="W24" i="49"/>
  <c r="M24" i="49"/>
  <c r="L24" i="49"/>
  <c r="PZ23" i="49"/>
  <c r="PY23" i="49"/>
  <c r="PO23" i="49"/>
  <c r="PN23" i="49"/>
  <c r="PD23" i="49"/>
  <c r="PC23" i="49"/>
  <c r="OS23" i="49"/>
  <c r="OR23" i="49"/>
  <c r="OH23" i="49"/>
  <c r="OG23" i="49"/>
  <c r="NW23" i="49"/>
  <c r="NV23" i="49"/>
  <c r="NL23" i="49"/>
  <c r="NK23" i="49"/>
  <c r="NA23" i="49"/>
  <c r="MZ23" i="49"/>
  <c r="MP23" i="49"/>
  <c r="MO23" i="49"/>
  <c r="ME23" i="49"/>
  <c r="MD23" i="49"/>
  <c r="LT23" i="49"/>
  <c r="LS23" i="49"/>
  <c r="LI23" i="49"/>
  <c r="LH23" i="49"/>
  <c r="KX23" i="49"/>
  <c r="KW23" i="49"/>
  <c r="KM23" i="49"/>
  <c r="KL23" i="49"/>
  <c r="KB23" i="49"/>
  <c r="KA23" i="49"/>
  <c r="JQ23" i="49"/>
  <c r="JP23" i="49"/>
  <c r="JF23" i="49"/>
  <c r="JE23" i="49"/>
  <c r="IU23" i="49"/>
  <c r="IT23" i="49"/>
  <c r="IJ23" i="49"/>
  <c r="II23" i="49"/>
  <c r="HY23" i="49"/>
  <c r="HX23" i="49"/>
  <c r="HN23" i="49"/>
  <c r="HM23" i="49"/>
  <c r="HC23" i="49"/>
  <c r="HB23" i="49"/>
  <c r="GR23" i="49"/>
  <c r="GQ23" i="49"/>
  <c r="GG23" i="49"/>
  <c r="GF23" i="49"/>
  <c r="FV23" i="49"/>
  <c r="FU23" i="49"/>
  <c r="FK23" i="49"/>
  <c r="FJ23" i="49"/>
  <c r="EZ23" i="49"/>
  <c r="EY23" i="49"/>
  <c r="EO23" i="49"/>
  <c r="EN23" i="49"/>
  <c r="ED23" i="49"/>
  <c r="EC23" i="49"/>
  <c r="DS23" i="49"/>
  <c r="DR23" i="49"/>
  <c r="DH23" i="49"/>
  <c r="DG23" i="49"/>
  <c r="CW23" i="49"/>
  <c r="CV23" i="49"/>
  <c r="CL23" i="49"/>
  <c r="CK23" i="49"/>
  <c r="CA23" i="49"/>
  <c r="BZ23" i="49"/>
  <c r="BP23" i="49"/>
  <c r="BO23" i="49"/>
  <c r="BE23" i="49"/>
  <c r="BD23" i="49"/>
  <c r="AT23" i="49"/>
  <c r="AS23" i="49"/>
  <c r="AI23" i="49"/>
  <c r="AH23" i="49"/>
  <c r="X23" i="49"/>
  <c r="W23" i="49"/>
  <c r="M23" i="49"/>
  <c r="L23" i="49"/>
  <c r="PZ22" i="49"/>
  <c r="PY22" i="49"/>
  <c r="PO22" i="49"/>
  <c r="PN22" i="49"/>
  <c r="PD22" i="49"/>
  <c r="PC22" i="49"/>
  <c r="OS22" i="49"/>
  <c r="OR22" i="49"/>
  <c r="OH22" i="49"/>
  <c r="OG22" i="49"/>
  <c r="NW22" i="49"/>
  <c r="NV22" i="49"/>
  <c r="NL22" i="49"/>
  <c r="NK22" i="49"/>
  <c r="NA22" i="49"/>
  <c r="MZ22" i="49"/>
  <c r="MP22" i="49"/>
  <c r="MO22" i="49"/>
  <c r="ME22" i="49"/>
  <c r="MD22" i="49"/>
  <c r="LT22" i="49"/>
  <c r="LS22" i="49"/>
  <c r="LI22" i="49"/>
  <c r="LH22" i="49"/>
  <c r="KX22" i="49"/>
  <c r="KW22" i="49"/>
  <c r="KM22" i="49"/>
  <c r="KL22" i="49"/>
  <c r="KB22" i="49"/>
  <c r="KA22" i="49"/>
  <c r="JQ22" i="49"/>
  <c r="JP22" i="49"/>
  <c r="JF22" i="49"/>
  <c r="JE22" i="49"/>
  <c r="IU22" i="49"/>
  <c r="IT22" i="49"/>
  <c r="IJ22" i="49"/>
  <c r="II22" i="49"/>
  <c r="HY22" i="49"/>
  <c r="HX22" i="49"/>
  <c r="HN22" i="49"/>
  <c r="HM22" i="49"/>
  <c r="HC22" i="49"/>
  <c r="HB22" i="49"/>
  <c r="GR22" i="49"/>
  <c r="GQ22" i="49"/>
  <c r="GG22" i="49"/>
  <c r="GF22" i="49"/>
  <c r="FV22" i="49"/>
  <c r="FU22" i="49"/>
  <c r="FK22" i="49"/>
  <c r="FJ22" i="49"/>
  <c r="EZ22" i="49"/>
  <c r="EY22" i="49"/>
  <c r="EO22" i="49"/>
  <c r="EN22" i="49"/>
  <c r="ED22" i="49"/>
  <c r="EC22" i="49"/>
  <c r="DS22" i="49"/>
  <c r="DR22" i="49"/>
  <c r="DH22" i="49"/>
  <c r="DG22" i="49"/>
  <c r="CW22" i="49"/>
  <c r="CV22" i="49"/>
  <c r="CL22" i="49"/>
  <c r="CK22" i="49"/>
  <c r="CA22" i="49"/>
  <c r="BZ22" i="49"/>
  <c r="BP22" i="49"/>
  <c r="BO22" i="49"/>
  <c r="BE22" i="49"/>
  <c r="BD22" i="49"/>
  <c r="AT22" i="49"/>
  <c r="AS22" i="49"/>
  <c r="AI22" i="49"/>
  <c r="AH22" i="49"/>
  <c r="X22" i="49"/>
  <c r="W22" i="49"/>
  <c r="M22" i="49"/>
  <c r="L22" i="49"/>
  <c r="PZ21" i="49"/>
  <c r="PY21" i="49"/>
  <c r="PO21" i="49"/>
  <c r="PN21" i="49"/>
  <c r="PD21" i="49"/>
  <c r="PC21" i="49"/>
  <c r="OS21" i="49"/>
  <c r="OR21" i="49"/>
  <c r="OH21" i="49"/>
  <c r="OG21" i="49"/>
  <c r="NW21" i="49"/>
  <c r="NV21" i="49"/>
  <c r="NL21" i="49"/>
  <c r="NK21" i="49"/>
  <c r="NA21" i="49"/>
  <c r="MZ21" i="49"/>
  <c r="MP21" i="49"/>
  <c r="MO21" i="49"/>
  <c r="ME21" i="49"/>
  <c r="MD21" i="49"/>
  <c r="LT21" i="49"/>
  <c r="LS21" i="49"/>
  <c r="LI21" i="49"/>
  <c r="LH21" i="49"/>
  <c r="KX21" i="49"/>
  <c r="KW21" i="49"/>
  <c r="KM21" i="49"/>
  <c r="KL21" i="49"/>
  <c r="KB21" i="49"/>
  <c r="KA21" i="49"/>
  <c r="JQ21" i="49"/>
  <c r="JP21" i="49"/>
  <c r="JF21" i="49"/>
  <c r="JE21" i="49"/>
  <c r="IU21" i="49"/>
  <c r="IT21" i="49"/>
  <c r="IJ21" i="49"/>
  <c r="II21" i="49"/>
  <c r="HY21" i="49"/>
  <c r="HX21" i="49"/>
  <c r="HN21" i="49"/>
  <c r="HM21" i="49"/>
  <c r="HC21" i="49"/>
  <c r="HB21" i="49"/>
  <c r="GR21" i="49"/>
  <c r="GQ21" i="49"/>
  <c r="GG21" i="49"/>
  <c r="GF21" i="49"/>
  <c r="FV21" i="49"/>
  <c r="FU21" i="49"/>
  <c r="FK21" i="49"/>
  <c r="FJ21" i="49"/>
  <c r="EZ21" i="49"/>
  <c r="EY21" i="49"/>
  <c r="EO21" i="49"/>
  <c r="EN21" i="49"/>
  <c r="ED21" i="49"/>
  <c r="EC21" i="49"/>
  <c r="DS21" i="49"/>
  <c r="DR21" i="49"/>
  <c r="DH21" i="49"/>
  <c r="DG21" i="49"/>
  <c r="CW21" i="49"/>
  <c r="CV21" i="49"/>
  <c r="CL21" i="49"/>
  <c r="CK21" i="49"/>
  <c r="CA21" i="49"/>
  <c r="BZ21" i="49"/>
  <c r="BP21" i="49"/>
  <c r="BO21" i="49"/>
  <c r="BE21" i="49"/>
  <c r="BD21" i="49"/>
  <c r="AT21" i="49"/>
  <c r="AS21" i="49"/>
  <c r="AI21" i="49"/>
  <c r="AH21" i="49"/>
  <c r="X21" i="49"/>
  <c r="W21" i="49"/>
  <c r="M21" i="49"/>
  <c r="L21" i="49"/>
  <c r="PZ20" i="49"/>
  <c r="PY20" i="49"/>
  <c r="PO20" i="49"/>
  <c r="PN20" i="49"/>
  <c r="PD20" i="49"/>
  <c r="PC20" i="49"/>
  <c r="OS20" i="49"/>
  <c r="OR20" i="49"/>
  <c r="OH20" i="49"/>
  <c r="OG20" i="49"/>
  <c r="NW20" i="49"/>
  <c r="NV20" i="49"/>
  <c r="NL20" i="49"/>
  <c r="NK20" i="49"/>
  <c r="NA20" i="49"/>
  <c r="MZ20" i="49"/>
  <c r="MP20" i="49"/>
  <c r="MO20" i="49"/>
  <c r="ME20" i="49"/>
  <c r="MD20" i="49"/>
  <c r="LT20" i="49"/>
  <c r="LS20" i="49"/>
  <c r="LI20" i="49"/>
  <c r="LH20" i="49"/>
  <c r="KX20" i="49"/>
  <c r="KW20" i="49"/>
  <c r="KM20" i="49"/>
  <c r="KL20" i="49"/>
  <c r="KB20" i="49"/>
  <c r="KA20" i="49"/>
  <c r="JQ20" i="49"/>
  <c r="JP20" i="49"/>
  <c r="JF20" i="49"/>
  <c r="JE20" i="49"/>
  <c r="IU20" i="49"/>
  <c r="IT20" i="49"/>
  <c r="IJ20" i="49"/>
  <c r="II20" i="49"/>
  <c r="HY20" i="49"/>
  <c r="HX20" i="49"/>
  <c r="HN20" i="49"/>
  <c r="HM20" i="49"/>
  <c r="HC20" i="49"/>
  <c r="HB20" i="49"/>
  <c r="GR20" i="49"/>
  <c r="GQ20" i="49"/>
  <c r="GG20" i="49"/>
  <c r="GF20" i="49"/>
  <c r="FV20" i="49"/>
  <c r="FU20" i="49"/>
  <c r="FK20" i="49"/>
  <c r="FJ20" i="49"/>
  <c r="EZ20" i="49"/>
  <c r="EY20" i="49"/>
  <c r="EO20" i="49"/>
  <c r="EN20" i="49"/>
  <c r="ED20" i="49"/>
  <c r="EC20" i="49"/>
  <c r="DS20" i="49"/>
  <c r="DR20" i="49"/>
  <c r="DH20" i="49"/>
  <c r="DG20" i="49"/>
  <c r="CW20" i="49"/>
  <c r="CV20" i="49"/>
  <c r="CL20" i="49"/>
  <c r="CK20" i="49"/>
  <c r="CA20" i="49"/>
  <c r="BZ20" i="49"/>
  <c r="BP20" i="49"/>
  <c r="BO20" i="49"/>
  <c r="BE20" i="49"/>
  <c r="BD20" i="49"/>
  <c r="AT20" i="49"/>
  <c r="AS20" i="49"/>
  <c r="AI20" i="49"/>
  <c r="AH20" i="49"/>
  <c r="X20" i="49"/>
  <c r="W20" i="49"/>
  <c r="M20" i="49"/>
  <c r="L20" i="49"/>
  <c r="PZ19" i="49"/>
  <c r="PY19" i="49"/>
  <c r="PO19" i="49"/>
  <c r="PN19" i="49"/>
  <c r="PD19" i="49"/>
  <c r="PC19" i="49"/>
  <c r="OS19" i="49"/>
  <c r="OR19" i="49"/>
  <c r="OH19" i="49"/>
  <c r="OG19" i="49"/>
  <c r="OG28" i="49" s="1"/>
  <c r="OB28" i="49" s="1"/>
  <c r="NW19" i="49"/>
  <c r="NV19" i="49"/>
  <c r="NL19" i="49"/>
  <c r="NK19" i="49"/>
  <c r="NA19" i="49"/>
  <c r="MZ19" i="49"/>
  <c r="MP19" i="49"/>
  <c r="MO19" i="49"/>
  <c r="ME19" i="49"/>
  <c r="MD19" i="49"/>
  <c r="LT19" i="49"/>
  <c r="LS19" i="49"/>
  <c r="LS28" i="49" s="1"/>
  <c r="LN28" i="49" s="1"/>
  <c r="LI19" i="49"/>
  <c r="LH19" i="49"/>
  <c r="KX19" i="49"/>
  <c r="KW19" i="49"/>
  <c r="KW28" i="49" s="1"/>
  <c r="KR28" i="49" s="1"/>
  <c r="KM19" i="49"/>
  <c r="KL19" i="49"/>
  <c r="KB19" i="49"/>
  <c r="KA19" i="49"/>
  <c r="KA28" i="49" s="1"/>
  <c r="JV28" i="49" s="1"/>
  <c r="JQ19" i="49"/>
  <c r="JP19" i="49"/>
  <c r="JF19" i="49"/>
  <c r="JE19" i="49"/>
  <c r="JE28" i="49" s="1"/>
  <c r="IZ28" i="49" s="1"/>
  <c r="IU19" i="49"/>
  <c r="IT19" i="49"/>
  <c r="IJ19" i="49"/>
  <c r="II19" i="49"/>
  <c r="II28" i="49" s="1"/>
  <c r="ID28" i="49" s="1"/>
  <c r="HY19" i="49"/>
  <c r="HX19" i="49"/>
  <c r="HN19" i="49"/>
  <c r="HM19" i="49"/>
  <c r="HC19" i="49"/>
  <c r="HB19" i="49"/>
  <c r="GR19" i="49"/>
  <c r="GQ19" i="49"/>
  <c r="GG19" i="49"/>
  <c r="GF19" i="49"/>
  <c r="FV19" i="49"/>
  <c r="FU19" i="49"/>
  <c r="FK19" i="49"/>
  <c r="FJ19" i="49"/>
  <c r="EZ19" i="49"/>
  <c r="EY19" i="49"/>
  <c r="EO19" i="49"/>
  <c r="EN19" i="49"/>
  <c r="ED19" i="49"/>
  <c r="EC19" i="49"/>
  <c r="DS19" i="49"/>
  <c r="DR19" i="49"/>
  <c r="DH19" i="49"/>
  <c r="DG19" i="49"/>
  <c r="CW19" i="49"/>
  <c r="CV19" i="49"/>
  <c r="CL19" i="49"/>
  <c r="CK19" i="49"/>
  <c r="CA19" i="49"/>
  <c r="BZ19" i="49"/>
  <c r="BP19" i="49"/>
  <c r="BO19" i="49"/>
  <c r="BE19" i="49"/>
  <c r="BD19" i="49"/>
  <c r="AT19" i="49"/>
  <c r="AS19" i="49"/>
  <c r="AI19" i="49"/>
  <c r="AH19" i="49"/>
  <c r="X19" i="49"/>
  <c r="W19" i="49"/>
  <c r="M19" i="49"/>
  <c r="L19" i="49"/>
  <c r="PU18" i="49"/>
  <c r="PN18" i="49"/>
  <c r="PI18" i="49" s="1"/>
  <c r="PJ18" i="49"/>
  <c r="OY18" i="49"/>
  <c r="ON18" i="49"/>
  <c r="OC18" i="49"/>
  <c r="NR18" i="49"/>
  <c r="NG18" i="49"/>
  <c r="MV18" i="49"/>
  <c r="MK18" i="49"/>
  <c r="LZ18" i="49"/>
  <c r="LO18" i="49"/>
  <c r="LD18" i="49"/>
  <c r="KS18" i="49"/>
  <c r="KH18" i="49"/>
  <c r="JW18" i="49"/>
  <c r="JL18" i="49"/>
  <c r="JA18" i="49"/>
  <c r="IP18" i="49"/>
  <c r="IE18" i="49"/>
  <c r="HT18" i="49"/>
  <c r="HI18" i="49"/>
  <c r="GX18" i="49"/>
  <c r="GM18" i="49"/>
  <c r="GB18" i="49"/>
  <c r="FQ18" i="49"/>
  <c r="FF18" i="49"/>
  <c r="EU18" i="49"/>
  <c r="EJ18" i="49"/>
  <c r="DY18" i="49"/>
  <c r="DN18" i="49"/>
  <c r="DC18" i="49"/>
  <c r="CR18" i="49"/>
  <c r="CG18" i="49"/>
  <c r="BV18" i="49"/>
  <c r="BK18" i="49"/>
  <c r="AZ18" i="49"/>
  <c r="AO18" i="49"/>
  <c r="AD18" i="49"/>
  <c r="S18" i="49"/>
  <c r="H18" i="49"/>
  <c r="PZ17" i="49"/>
  <c r="PY17" i="49"/>
  <c r="PO17" i="49"/>
  <c r="PN17" i="49"/>
  <c r="PD17" i="49"/>
  <c r="PC17" i="49"/>
  <c r="OS17" i="49"/>
  <c r="OR17" i="49"/>
  <c r="OH17" i="49"/>
  <c r="OG17" i="49"/>
  <c r="NW17" i="49"/>
  <c r="NV17" i="49"/>
  <c r="NL17" i="49"/>
  <c r="NK17" i="49"/>
  <c r="NA17" i="49"/>
  <c r="MZ17" i="49"/>
  <c r="MP17" i="49"/>
  <c r="MO17" i="49"/>
  <c r="ME17" i="49"/>
  <c r="MD17" i="49"/>
  <c r="LT17" i="49"/>
  <c r="LS17" i="49"/>
  <c r="LI17" i="49"/>
  <c r="LH17" i="49"/>
  <c r="KX17" i="49"/>
  <c r="KW17" i="49"/>
  <c r="KM17" i="49"/>
  <c r="KL17" i="49"/>
  <c r="KB17" i="49"/>
  <c r="KA17" i="49"/>
  <c r="JQ17" i="49"/>
  <c r="JP17" i="49"/>
  <c r="JF17" i="49"/>
  <c r="JE17" i="49"/>
  <c r="IU17" i="49"/>
  <c r="IT17" i="49"/>
  <c r="IJ17" i="49"/>
  <c r="II17" i="49"/>
  <c r="HY17" i="49"/>
  <c r="HX17" i="49"/>
  <c r="HN17" i="49"/>
  <c r="HM17" i="49"/>
  <c r="HC17" i="49"/>
  <c r="HB17" i="49"/>
  <c r="GR17" i="49"/>
  <c r="GQ17" i="49"/>
  <c r="GG17" i="49"/>
  <c r="GF17" i="49"/>
  <c r="FV17" i="49"/>
  <c r="FU17" i="49"/>
  <c r="FK17" i="49"/>
  <c r="FJ17" i="49"/>
  <c r="EZ17" i="49"/>
  <c r="EY17" i="49"/>
  <c r="EO17" i="49"/>
  <c r="EN17" i="49"/>
  <c r="ED17" i="49"/>
  <c r="EC17" i="49"/>
  <c r="DS17" i="49"/>
  <c r="DR17" i="49"/>
  <c r="DH17" i="49"/>
  <c r="DG17" i="49"/>
  <c r="CW17" i="49"/>
  <c r="CV17" i="49"/>
  <c r="CL17" i="49"/>
  <c r="CK17" i="49"/>
  <c r="CA17" i="49"/>
  <c r="BZ17" i="49"/>
  <c r="BP17" i="49"/>
  <c r="BO17" i="49"/>
  <c r="BE17" i="49"/>
  <c r="BD17" i="49"/>
  <c r="AT17" i="49"/>
  <c r="AS17" i="49"/>
  <c r="AI17" i="49"/>
  <c r="AH17" i="49"/>
  <c r="X17" i="49"/>
  <c r="W17" i="49"/>
  <c r="M17" i="49"/>
  <c r="L17" i="49"/>
  <c r="PZ16" i="49"/>
  <c r="PY16" i="49"/>
  <c r="PO16" i="49"/>
  <c r="PN16" i="49"/>
  <c r="PD16" i="49"/>
  <c r="PC16" i="49"/>
  <c r="OS16" i="49"/>
  <c r="OR16" i="49"/>
  <c r="OH16" i="49"/>
  <c r="OG16" i="49"/>
  <c r="NW16" i="49"/>
  <c r="NV16" i="49"/>
  <c r="NL16" i="49"/>
  <c r="NK16" i="49"/>
  <c r="NA16" i="49"/>
  <c r="MZ16" i="49"/>
  <c r="MP16" i="49"/>
  <c r="MO16" i="49"/>
  <c r="ME16" i="49"/>
  <c r="MD16" i="49"/>
  <c r="LT16" i="49"/>
  <c r="LS16" i="49"/>
  <c r="LI16" i="49"/>
  <c r="LH16" i="49"/>
  <c r="KX16" i="49"/>
  <c r="KW16" i="49"/>
  <c r="KM16" i="49"/>
  <c r="KL16" i="49"/>
  <c r="KB16" i="49"/>
  <c r="KA16" i="49"/>
  <c r="JQ16" i="49"/>
  <c r="JP16" i="49"/>
  <c r="JF16" i="49"/>
  <c r="JE16" i="49"/>
  <c r="IU16" i="49"/>
  <c r="IT16" i="49"/>
  <c r="IJ16" i="49"/>
  <c r="II16" i="49"/>
  <c r="HY16" i="49"/>
  <c r="HX16" i="49"/>
  <c r="HN16" i="49"/>
  <c r="HM16" i="49"/>
  <c r="HC16" i="49"/>
  <c r="HB16" i="49"/>
  <c r="GR16" i="49"/>
  <c r="GQ16" i="49"/>
  <c r="GI16" i="49"/>
  <c r="GI17" i="49" s="1"/>
  <c r="GG16" i="49"/>
  <c r="GF16" i="49"/>
  <c r="FV16" i="49"/>
  <c r="FU16" i="49"/>
  <c r="FK16" i="49"/>
  <c r="FJ16" i="49"/>
  <c r="EZ16" i="49"/>
  <c r="EY16" i="49"/>
  <c r="EO16" i="49"/>
  <c r="EN16" i="49"/>
  <c r="ED16" i="49"/>
  <c r="EC16" i="49"/>
  <c r="DS16" i="49"/>
  <c r="DR16" i="49"/>
  <c r="DH16" i="49"/>
  <c r="DG16" i="49"/>
  <c r="DG18" i="49" s="1"/>
  <c r="DB18" i="49" s="1"/>
  <c r="CW16" i="49"/>
  <c r="CV16" i="49"/>
  <c r="CL16" i="49"/>
  <c r="CK16" i="49"/>
  <c r="CA16" i="49"/>
  <c r="BZ16" i="49"/>
  <c r="BP16" i="49"/>
  <c r="BO16" i="49"/>
  <c r="BE16" i="49"/>
  <c r="BD16" i="49"/>
  <c r="AT16" i="49"/>
  <c r="AS16" i="49"/>
  <c r="AI16" i="49"/>
  <c r="AH16" i="49"/>
  <c r="X16" i="49"/>
  <c r="W16" i="49"/>
  <c r="M16" i="49"/>
  <c r="L16" i="49"/>
  <c r="PZ15" i="49"/>
  <c r="PY15" i="49"/>
  <c r="PO15" i="49"/>
  <c r="PN15" i="49"/>
  <c r="PD15" i="49"/>
  <c r="PC15" i="49"/>
  <c r="OS15" i="49"/>
  <c r="OR15" i="49"/>
  <c r="OH15" i="49"/>
  <c r="OG15" i="49"/>
  <c r="NW15" i="49"/>
  <c r="NV15" i="49"/>
  <c r="NL15" i="49"/>
  <c r="NK15" i="49"/>
  <c r="NA15" i="49"/>
  <c r="MZ15" i="49"/>
  <c r="MP15" i="49"/>
  <c r="MO15" i="49"/>
  <c r="ME15" i="49"/>
  <c r="MD15" i="49"/>
  <c r="LT15" i="49"/>
  <c r="LS15" i="49"/>
  <c r="LS18" i="49" s="1"/>
  <c r="LN18" i="49" s="1"/>
  <c r="LI15" i="49"/>
  <c r="LH15" i="49"/>
  <c r="KX15" i="49"/>
  <c r="KW15" i="49"/>
  <c r="KM15" i="49"/>
  <c r="KL15" i="49"/>
  <c r="KB15" i="49"/>
  <c r="KA15" i="49"/>
  <c r="JQ15" i="49"/>
  <c r="JP15" i="49"/>
  <c r="JF15" i="49"/>
  <c r="JE15" i="49"/>
  <c r="IU15" i="49"/>
  <c r="IT15" i="49"/>
  <c r="IJ15" i="49"/>
  <c r="II15" i="49"/>
  <c r="HY15" i="49"/>
  <c r="HX15" i="49"/>
  <c r="HN15" i="49"/>
  <c r="HM15" i="49"/>
  <c r="HC15" i="49"/>
  <c r="HB15" i="49"/>
  <c r="GR15" i="49"/>
  <c r="GQ15" i="49"/>
  <c r="GG15" i="49"/>
  <c r="GF15" i="49"/>
  <c r="FV15" i="49"/>
  <c r="FU15" i="49"/>
  <c r="FK15" i="49"/>
  <c r="FJ15" i="49"/>
  <c r="EZ15" i="49"/>
  <c r="EY15" i="49"/>
  <c r="EO15" i="49"/>
  <c r="EN15" i="49"/>
  <c r="ED15" i="49"/>
  <c r="EC15" i="49"/>
  <c r="DS15" i="49"/>
  <c r="DR15" i="49"/>
  <c r="DH15" i="49"/>
  <c r="DG15" i="49"/>
  <c r="CW15" i="49"/>
  <c r="CV15" i="49"/>
  <c r="CL15" i="49"/>
  <c r="CK15" i="49"/>
  <c r="CA15" i="49"/>
  <c r="BZ15" i="49"/>
  <c r="BP15" i="49"/>
  <c r="BO15" i="49"/>
  <c r="BE15" i="49"/>
  <c r="BD15" i="49"/>
  <c r="AT15" i="49"/>
  <c r="AS15" i="49"/>
  <c r="AI15" i="49"/>
  <c r="AH15" i="49"/>
  <c r="X15" i="49"/>
  <c r="W15" i="49"/>
  <c r="M15" i="49"/>
  <c r="L15" i="49"/>
  <c r="PZ14" i="49"/>
  <c r="PY14" i="49"/>
  <c r="PO14" i="49"/>
  <c r="PN14" i="49"/>
  <c r="PD14" i="49"/>
  <c r="PC14" i="49"/>
  <c r="OS14" i="49"/>
  <c r="OR14" i="49"/>
  <c r="OH14" i="49"/>
  <c r="OG14" i="49"/>
  <c r="NW14" i="49"/>
  <c r="NV14" i="49"/>
  <c r="NL14" i="49"/>
  <c r="NK14" i="49"/>
  <c r="NA14" i="49"/>
  <c r="MZ14" i="49"/>
  <c r="MP14" i="49"/>
  <c r="MO14" i="49"/>
  <c r="ME14" i="49"/>
  <c r="MD14" i="49"/>
  <c r="LT14" i="49"/>
  <c r="LS14" i="49"/>
  <c r="LI14" i="49"/>
  <c r="LH14" i="49"/>
  <c r="KX14" i="49"/>
  <c r="KW14" i="49"/>
  <c r="KM14" i="49"/>
  <c r="KL14" i="49"/>
  <c r="KB14" i="49"/>
  <c r="KA14" i="49"/>
  <c r="JQ14" i="49"/>
  <c r="JP14" i="49"/>
  <c r="JF14" i="49"/>
  <c r="JE14" i="49"/>
  <c r="IU14" i="49"/>
  <c r="IT14" i="49"/>
  <c r="IJ14" i="49"/>
  <c r="II14" i="49"/>
  <c r="HY14" i="49"/>
  <c r="HX14" i="49"/>
  <c r="HN14" i="49"/>
  <c r="HM14" i="49"/>
  <c r="HC14" i="49"/>
  <c r="HB14" i="49"/>
  <c r="GR14" i="49"/>
  <c r="GQ14" i="49"/>
  <c r="GG14" i="49"/>
  <c r="GF14" i="49"/>
  <c r="FV14" i="49"/>
  <c r="FU14" i="49"/>
  <c r="FK14" i="49"/>
  <c r="FJ14" i="49"/>
  <c r="EZ14" i="49"/>
  <c r="EY14" i="49"/>
  <c r="EO14" i="49"/>
  <c r="EN14" i="49"/>
  <c r="ED14" i="49"/>
  <c r="EC14" i="49"/>
  <c r="DS14" i="49"/>
  <c r="DR14" i="49"/>
  <c r="DH14" i="49"/>
  <c r="DG14" i="49"/>
  <c r="CW14" i="49"/>
  <c r="CV14" i="49"/>
  <c r="CL14" i="49"/>
  <c r="CK14" i="49"/>
  <c r="CA14" i="49"/>
  <c r="BZ14" i="49"/>
  <c r="BP14" i="49"/>
  <c r="BO14" i="49"/>
  <c r="BE14" i="49"/>
  <c r="BD14" i="49"/>
  <c r="AT14" i="49"/>
  <c r="AS14" i="49"/>
  <c r="AI14" i="49"/>
  <c r="AH14" i="49"/>
  <c r="X14" i="49"/>
  <c r="W14" i="49"/>
  <c r="M14" i="49"/>
  <c r="L14" i="49"/>
  <c r="PZ13" i="49"/>
  <c r="PY13" i="49"/>
  <c r="PO13" i="49"/>
  <c r="PN13" i="49"/>
  <c r="PD13" i="49"/>
  <c r="PC13" i="49"/>
  <c r="PC18" i="49" s="1"/>
  <c r="OX18" i="49" s="1"/>
  <c r="OS13" i="49"/>
  <c r="OR13" i="49"/>
  <c r="OH13" i="49"/>
  <c r="OG13" i="49"/>
  <c r="NW13" i="49"/>
  <c r="NV13" i="49"/>
  <c r="NL13" i="49"/>
  <c r="NK13" i="49"/>
  <c r="NA13" i="49"/>
  <c r="MZ13" i="49"/>
  <c r="MP13" i="49"/>
  <c r="MO13" i="49"/>
  <c r="ME13" i="49"/>
  <c r="MD13" i="49"/>
  <c r="LT13" i="49"/>
  <c r="LS13" i="49"/>
  <c r="LI13" i="49"/>
  <c r="LH13" i="49"/>
  <c r="KX13" i="49"/>
  <c r="KW13" i="49"/>
  <c r="KM13" i="49"/>
  <c r="KL13" i="49"/>
  <c r="KB13" i="49"/>
  <c r="KA13" i="49"/>
  <c r="JQ13" i="49"/>
  <c r="JP13" i="49"/>
  <c r="JF13" i="49"/>
  <c r="JE13" i="49"/>
  <c r="IU13" i="49"/>
  <c r="IT13" i="49"/>
  <c r="IJ13" i="49"/>
  <c r="II13" i="49"/>
  <c r="HY13" i="49"/>
  <c r="HX13" i="49"/>
  <c r="HN13" i="49"/>
  <c r="HM13" i="49"/>
  <c r="HC13" i="49"/>
  <c r="HB13" i="49"/>
  <c r="GR13" i="49"/>
  <c r="GQ13" i="49"/>
  <c r="GG13" i="49"/>
  <c r="GF13" i="49"/>
  <c r="FV13" i="49"/>
  <c r="FU13" i="49"/>
  <c r="FK13" i="49"/>
  <c r="FJ13" i="49"/>
  <c r="EZ13" i="49"/>
  <c r="EY13" i="49"/>
  <c r="EO13" i="49"/>
  <c r="EN13" i="49"/>
  <c r="ED13" i="49"/>
  <c r="EC13" i="49"/>
  <c r="DS13" i="49"/>
  <c r="DR13" i="49"/>
  <c r="DH13" i="49"/>
  <c r="DG13" i="49"/>
  <c r="CW13" i="49"/>
  <c r="CV13" i="49"/>
  <c r="CL13" i="49"/>
  <c r="CK13" i="49"/>
  <c r="CA13" i="49"/>
  <c r="BZ13" i="49"/>
  <c r="BP13" i="49"/>
  <c r="BO13" i="49"/>
  <c r="BE13" i="49"/>
  <c r="BD13" i="49"/>
  <c r="AT13" i="49"/>
  <c r="AS13" i="49"/>
  <c r="AS18" i="49" s="1"/>
  <c r="AN18" i="49" s="1"/>
  <c r="AI13" i="49"/>
  <c r="AH13" i="49"/>
  <c r="X13" i="49"/>
  <c r="W13" i="49"/>
  <c r="M13" i="49"/>
  <c r="L13" i="49"/>
  <c r="PZ12" i="49"/>
  <c r="PY12" i="49"/>
  <c r="PO12" i="49"/>
  <c r="PN12" i="49"/>
  <c r="PD12" i="49"/>
  <c r="PC12" i="49"/>
  <c r="OS12" i="49"/>
  <c r="OR12" i="49"/>
  <c r="OH12" i="49"/>
  <c r="OG12" i="49"/>
  <c r="NW12" i="49"/>
  <c r="NV12" i="49"/>
  <c r="NV18" i="49" s="1"/>
  <c r="NQ18" i="49" s="1"/>
  <c r="NL12" i="49"/>
  <c r="NK12" i="49"/>
  <c r="NA12" i="49"/>
  <c r="MZ12" i="49"/>
  <c r="MP12" i="49"/>
  <c r="MO12" i="49"/>
  <c r="ME12" i="49"/>
  <c r="MD12" i="49"/>
  <c r="LT12" i="49"/>
  <c r="LS12" i="49"/>
  <c r="LI12" i="49"/>
  <c r="LH12" i="49"/>
  <c r="KX12" i="49"/>
  <c r="KW12" i="49"/>
  <c r="KM12" i="49"/>
  <c r="KL12" i="49"/>
  <c r="KB12" i="49"/>
  <c r="KA12" i="49"/>
  <c r="KA18" i="49" s="1"/>
  <c r="JV18" i="49" s="1"/>
  <c r="JQ12" i="49"/>
  <c r="JP12" i="49"/>
  <c r="JF12" i="49"/>
  <c r="JE12" i="49"/>
  <c r="IU12" i="49"/>
  <c r="IT12" i="49"/>
  <c r="IT18" i="49" s="1"/>
  <c r="IO18" i="49" s="1"/>
  <c r="IJ12" i="49"/>
  <c r="II12" i="49"/>
  <c r="HY12" i="49"/>
  <c r="HX12" i="49"/>
  <c r="HN12" i="49"/>
  <c r="HM12" i="49"/>
  <c r="HC12" i="49"/>
  <c r="HB12" i="49"/>
  <c r="GR12" i="49"/>
  <c r="GQ12" i="49"/>
  <c r="GG12" i="49"/>
  <c r="GF12" i="49"/>
  <c r="FV12" i="49"/>
  <c r="FU12" i="49"/>
  <c r="FK12" i="49"/>
  <c r="FJ12" i="49"/>
  <c r="EZ12" i="49"/>
  <c r="EY12" i="49"/>
  <c r="EO12" i="49"/>
  <c r="EN12" i="49"/>
  <c r="ED12" i="49"/>
  <c r="EC12" i="49"/>
  <c r="DS12" i="49"/>
  <c r="DR12" i="49"/>
  <c r="DR18" i="49" s="1"/>
  <c r="DM18" i="49" s="1"/>
  <c r="DH12" i="49"/>
  <c r="DG12" i="49"/>
  <c r="CW12" i="49"/>
  <c r="CV12" i="49"/>
  <c r="CL12" i="49"/>
  <c r="CK12" i="49"/>
  <c r="CA12" i="49"/>
  <c r="BZ12" i="49"/>
  <c r="BZ18" i="49" s="1"/>
  <c r="BU18" i="49" s="1"/>
  <c r="BP12" i="49"/>
  <c r="BO12" i="49"/>
  <c r="BE12" i="49"/>
  <c r="BD12" i="49"/>
  <c r="AT12" i="49"/>
  <c r="AS12" i="49"/>
  <c r="AI12" i="49"/>
  <c r="AH12" i="49"/>
  <c r="X12" i="49"/>
  <c r="W12" i="49"/>
  <c r="M12" i="49"/>
  <c r="L12" i="49"/>
  <c r="PY11" i="49"/>
  <c r="PT11" i="49" s="1"/>
  <c r="PU11" i="49"/>
  <c r="PJ11" i="49"/>
  <c r="OY11" i="49"/>
  <c r="ON11" i="49"/>
  <c r="OC11" i="49"/>
  <c r="NR11" i="49"/>
  <c r="NG11" i="49"/>
  <c r="MV11" i="49"/>
  <c r="MK11" i="49"/>
  <c r="LZ11" i="49"/>
  <c r="LO11" i="49"/>
  <c r="LD11" i="49"/>
  <c r="KS11" i="49"/>
  <c r="KL11" i="49"/>
  <c r="KG11" i="49" s="1"/>
  <c r="KH11" i="49"/>
  <c r="JW11" i="49"/>
  <c r="JL11" i="49"/>
  <c r="JA11" i="49"/>
  <c r="IP11" i="49"/>
  <c r="IE11" i="49"/>
  <c r="HT11" i="49"/>
  <c r="HI11" i="49"/>
  <c r="GX11" i="49"/>
  <c r="GM11" i="49"/>
  <c r="GB11" i="49"/>
  <c r="FQ11" i="49"/>
  <c r="FF11" i="49"/>
  <c r="EU11" i="49"/>
  <c r="EJ11" i="49"/>
  <c r="DY11" i="49"/>
  <c r="DN11" i="49"/>
  <c r="DC11" i="49"/>
  <c r="CR11" i="49"/>
  <c r="CG11" i="49"/>
  <c r="BV11" i="49"/>
  <c r="BK11" i="49"/>
  <c r="AZ11" i="49"/>
  <c r="AO11" i="49"/>
  <c r="AD11" i="49"/>
  <c r="S11" i="49"/>
  <c r="H11" i="49"/>
  <c r="PZ10" i="49"/>
  <c r="PY10" i="49"/>
  <c r="PO10" i="49"/>
  <c r="PN10" i="49"/>
  <c r="PD10" i="49"/>
  <c r="PC10" i="49"/>
  <c r="OS10" i="49"/>
  <c r="OR10" i="49"/>
  <c r="OH10" i="49"/>
  <c r="OG10" i="49"/>
  <c r="NW10" i="49"/>
  <c r="NV10" i="49"/>
  <c r="NL10" i="49"/>
  <c r="NK10" i="49"/>
  <c r="NA10" i="49"/>
  <c r="MZ10" i="49"/>
  <c r="MP10" i="49"/>
  <c r="MO10" i="49"/>
  <c r="MG10" i="49"/>
  <c r="MG12" i="49" s="1"/>
  <c r="MG13" i="49" s="1"/>
  <c r="MG14" i="49" s="1"/>
  <c r="MG15" i="49" s="1"/>
  <c r="MG16" i="49" s="1"/>
  <c r="MG17" i="49" s="1"/>
  <c r="ME10" i="49"/>
  <c r="MD10" i="49"/>
  <c r="LT10" i="49"/>
  <c r="LS10" i="49"/>
  <c r="LI10" i="49"/>
  <c r="LH10" i="49"/>
  <c r="KX10" i="49"/>
  <c r="KW10" i="49"/>
  <c r="KM10" i="49"/>
  <c r="KL10" i="49"/>
  <c r="KB10" i="49"/>
  <c r="KA10" i="49"/>
  <c r="JQ10" i="49"/>
  <c r="JP10" i="49"/>
  <c r="JF10" i="49"/>
  <c r="JE10" i="49"/>
  <c r="IU10" i="49"/>
  <c r="IT10" i="49"/>
  <c r="IJ10" i="49"/>
  <c r="II10" i="49"/>
  <c r="HY10" i="49"/>
  <c r="HX10" i="49"/>
  <c r="HN10" i="49"/>
  <c r="HM10" i="49"/>
  <c r="HC10" i="49"/>
  <c r="HB10" i="49"/>
  <c r="GR10" i="49"/>
  <c r="GQ10" i="49"/>
  <c r="GG10" i="49"/>
  <c r="GF10" i="49"/>
  <c r="FV10" i="49"/>
  <c r="FU10" i="49"/>
  <c r="FK10" i="49"/>
  <c r="FJ10" i="49"/>
  <c r="EZ10" i="49"/>
  <c r="EY10" i="49"/>
  <c r="EO10" i="49"/>
  <c r="EN10" i="49"/>
  <c r="ED10" i="49"/>
  <c r="EC10" i="49"/>
  <c r="DS10" i="49"/>
  <c r="DR10" i="49"/>
  <c r="DH10" i="49"/>
  <c r="DG10" i="49"/>
  <c r="CW10" i="49"/>
  <c r="CV10" i="49"/>
  <c r="CL10" i="49"/>
  <c r="CK10" i="49"/>
  <c r="CA10" i="49"/>
  <c r="BZ10" i="49"/>
  <c r="BP10" i="49"/>
  <c r="BO10" i="49"/>
  <c r="BE10" i="49"/>
  <c r="BD10" i="49"/>
  <c r="AT10" i="49"/>
  <c r="AS10" i="49"/>
  <c r="AI10" i="49"/>
  <c r="AH10" i="49"/>
  <c r="X10" i="49"/>
  <c r="W10" i="49"/>
  <c r="M10" i="49"/>
  <c r="L10" i="49"/>
  <c r="PZ9" i="49"/>
  <c r="PY9" i="49"/>
  <c r="PO9" i="49"/>
  <c r="PN9" i="49"/>
  <c r="PD9" i="49"/>
  <c r="PC9" i="49"/>
  <c r="OS9" i="49"/>
  <c r="OR9" i="49"/>
  <c r="OH9" i="49"/>
  <c r="OG9" i="49"/>
  <c r="NW9" i="49"/>
  <c r="NV9" i="49"/>
  <c r="NL9" i="49"/>
  <c r="NK9" i="49"/>
  <c r="NA9" i="49"/>
  <c r="MZ9" i="49"/>
  <c r="MP9" i="49"/>
  <c r="MO9" i="49"/>
  <c r="ME9" i="49"/>
  <c r="MD9" i="49"/>
  <c r="LT9" i="49"/>
  <c r="LS9" i="49"/>
  <c r="LI9" i="49"/>
  <c r="LH9" i="49"/>
  <c r="KX9" i="49"/>
  <c r="KW9" i="49"/>
  <c r="KM9" i="49"/>
  <c r="KL9" i="49"/>
  <c r="KB9" i="49"/>
  <c r="KA9" i="49"/>
  <c r="JQ9" i="49"/>
  <c r="JP9" i="49"/>
  <c r="JF9" i="49"/>
  <c r="JE9" i="49"/>
  <c r="IU9" i="49"/>
  <c r="IT9" i="49"/>
  <c r="IJ9" i="49"/>
  <c r="II9" i="49"/>
  <c r="HY9" i="49"/>
  <c r="HX9" i="49"/>
  <c r="HN9" i="49"/>
  <c r="HM9" i="49"/>
  <c r="HC9" i="49"/>
  <c r="HB9" i="49"/>
  <c r="GR9" i="49"/>
  <c r="GQ9" i="49"/>
  <c r="GG9" i="49"/>
  <c r="GF9" i="49"/>
  <c r="FV9" i="49"/>
  <c r="FU9" i="49"/>
  <c r="FK9" i="49"/>
  <c r="FJ9" i="49"/>
  <c r="EZ9" i="49"/>
  <c r="EY9" i="49"/>
  <c r="EO9" i="49"/>
  <c r="EN9" i="49"/>
  <c r="ED9" i="49"/>
  <c r="EC9" i="49"/>
  <c r="DS9" i="49"/>
  <c r="DR9" i="49"/>
  <c r="DH9" i="49"/>
  <c r="DG9" i="49"/>
  <c r="CW9" i="49"/>
  <c r="CV9" i="49"/>
  <c r="CL9" i="49"/>
  <c r="CK9" i="49"/>
  <c r="CA9" i="49"/>
  <c r="BZ9" i="49"/>
  <c r="BP9" i="49"/>
  <c r="BO9" i="49"/>
  <c r="BE9" i="49"/>
  <c r="BD9" i="49"/>
  <c r="AT9" i="49"/>
  <c r="AS9" i="49"/>
  <c r="AI9" i="49"/>
  <c r="AH9" i="49"/>
  <c r="X9" i="49"/>
  <c r="W9" i="49"/>
  <c r="M9" i="49"/>
  <c r="L9" i="49"/>
  <c r="PZ8" i="49"/>
  <c r="PY8" i="49"/>
  <c r="PO8" i="49"/>
  <c r="PN8" i="49"/>
  <c r="PD8" i="49"/>
  <c r="PC8" i="49"/>
  <c r="OS8" i="49"/>
  <c r="OR8" i="49"/>
  <c r="OH8" i="49"/>
  <c r="OG8" i="49"/>
  <c r="NW8" i="49"/>
  <c r="NV8" i="49"/>
  <c r="NL8" i="49"/>
  <c r="NK8" i="49"/>
  <c r="NA8" i="49"/>
  <c r="MZ8" i="49"/>
  <c r="MP8" i="49"/>
  <c r="MO8" i="49"/>
  <c r="ME8" i="49"/>
  <c r="MD8" i="49"/>
  <c r="LT8" i="49"/>
  <c r="LS8" i="49"/>
  <c r="LI8" i="49"/>
  <c r="LH8" i="49"/>
  <c r="KX8" i="49"/>
  <c r="KW8" i="49"/>
  <c r="KM8" i="49"/>
  <c r="KL8" i="49"/>
  <c r="KB8" i="49"/>
  <c r="KA8" i="49"/>
  <c r="JQ8" i="49"/>
  <c r="JP8" i="49"/>
  <c r="JF8" i="49"/>
  <c r="JE8" i="49"/>
  <c r="IU8" i="49"/>
  <c r="IT8" i="49"/>
  <c r="IJ8" i="49"/>
  <c r="II8" i="49"/>
  <c r="HY8" i="49"/>
  <c r="HX8" i="49"/>
  <c r="HN8" i="49"/>
  <c r="HM8" i="49"/>
  <c r="HC8" i="49"/>
  <c r="HB8" i="49"/>
  <c r="GR8" i="49"/>
  <c r="GQ8" i="49"/>
  <c r="GG8" i="49"/>
  <c r="GF8" i="49"/>
  <c r="FV8" i="49"/>
  <c r="FU8" i="49"/>
  <c r="FU11" i="49" s="1"/>
  <c r="FP11" i="49" s="1"/>
  <c r="FK8" i="49"/>
  <c r="FJ8" i="49"/>
  <c r="EZ8" i="49"/>
  <c r="EY8" i="49"/>
  <c r="EO8" i="49"/>
  <c r="EN8" i="49"/>
  <c r="ED8" i="49"/>
  <c r="EC8" i="49"/>
  <c r="DS8" i="49"/>
  <c r="DR8" i="49"/>
  <c r="DH8" i="49"/>
  <c r="DG8" i="49"/>
  <c r="CW8" i="49"/>
  <c r="CV8" i="49"/>
  <c r="CL8" i="49"/>
  <c r="CK8" i="49"/>
  <c r="CA8" i="49"/>
  <c r="BZ8" i="49"/>
  <c r="BP8" i="49"/>
  <c r="BO8" i="49"/>
  <c r="BE8" i="49"/>
  <c r="BD8" i="49"/>
  <c r="AT8" i="49"/>
  <c r="AS8" i="49"/>
  <c r="AK8" i="49"/>
  <c r="AK9" i="49" s="1"/>
  <c r="AK10" i="49" s="1"/>
  <c r="AK12" i="49" s="1"/>
  <c r="AK13" i="49" s="1"/>
  <c r="AK14" i="49" s="1"/>
  <c r="AK15" i="49" s="1"/>
  <c r="AK16" i="49" s="1"/>
  <c r="AK17" i="49" s="1"/>
  <c r="AI8" i="49"/>
  <c r="AH8" i="49"/>
  <c r="X8" i="49"/>
  <c r="W8" i="49"/>
  <c r="M8" i="49"/>
  <c r="L8" i="49"/>
  <c r="QB7" i="49"/>
  <c r="QB8" i="49" s="1"/>
  <c r="QB9" i="49" s="1"/>
  <c r="QB10" i="49" s="1"/>
  <c r="QB12" i="49" s="1"/>
  <c r="QB13" i="49" s="1"/>
  <c r="QB14" i="49" s="1"/>
  <c r="QB15" i="49" s="1"/>
  <c r="QB16" i="49" s="1"/>
  <c r="QB17" i="49" s="1"/>
  <c r="PZ7" i="49"/>
  <c r="PY7" i="49"/>
  <c r="PO7" i="49"/>
  <c r="PN7" i="49"/>
  <c r="PD7" i="49"/>
  <c r="PC7" i="49"/>
  <c r="OS7" i="49"/>
  <c r="OR7" i="49"/>
  <c r="OH7" i="49"/>
  <c r="OG7" i="49"/>
  <c r="NY7" i="49"/>
  <c r="NY8" i="49" s="1"/>
  <c r="NY9" i="49" s="1"/>
  <c r="NY10" i="49" s="1"/>
  <c r="NY12" i="49" s="1"/>
  <c r="NY13" i="49" s="1"/>
  <c r="NY14" i="49" s="1"/>
  <c r="NY15" i="49" s="1"/>
  <c r="NY16" i="49" s="1"/>
  <c r="NY17" i="49" s="1"/>
  <c r="NW7" i="49"/>
  <c r="NV7" i="49"/>
  <c r="NL7" i="49"/>
  <c r="NK7" i="49"/>
  <c r="NA7" i="49"/>
  <c r="MZ7" i="49"/>
  <c r="MP7" i="49"/>
  <c r="MO7" i="49"/>
  <c r="ME7" i="49"/>
  <c r="MD7" i="49"/>
  <c r="LT7" i="49"/>
  <c r="LS7" i="49"/>
  <c r="LK7" i="49"/>
  <c r="LK8" i="49" s="1"/>
  <c r="LK9" i="49" s="1"/>
  <c r="LK10" i="49" s="1"/>
  <c r="LK12" i="49" s="1"/>
  <c r="LK13" i="49" s="1"/>
  <c r="LK14" i="49" s="1"/>
  <c r="LK15" i="49" s="1"/>
  <c r="LK16" i="49" s="1"/>
  <c r="LK17" i="49" s="1"/>
  <c r="LI7" i="49"/>
  <c r="LH7" i="49"/>
  <c r="KX7" i="49"/>
  <c r="KW7" i="49"/>
  <c r="KM7" i="49"/>
  <c r="KL7" i="49"/>
  <c r="KB7" i="49"/>
  <c r="KA7" i="49"/>
  <c r="JQ7" i="49"/>
  <c r="JP7" i="49"/>
  <c r="JH7" i="49"/>
  <c r="JH8" i="49" s="1"/>
  <c r="JH9" i="49" s="1"/>
  <c r="JH10" i="49" s="1"/>
  <c r="JH12" i="49" s="1"/>
  <c r="JH13" i="49" s="1"/>
  <c r="JH14" i="49" s="1"/>
  <c r="JH15" i="49" s="1"/>
  <c r="JH16" i="49" s="1"/>
  <c r="JH17" i="49" s="1"/>
  <c r="JF7" i="49"/>
  <c r="JE7" i="49"/>
  <c r="IU7" i="49"/>
  <c r="IT7" i="49"/>
  <c r="IJ7" i="49"/>
  <c r="II7" i="49"/>
  <c r="IF7" i="49"/>
  <c r="IG7" i="49" s="1"/>
  <c r="IH7" i="49" s="1"/>
  <c r="HY7" i="49"/>
  <c r="HX7" i="49"/>
  <c r="HN7" i="49"/>
  <c r="HM7" i="49"/>
  <c r="HC7" i="49"/>
  <c r="HB7" i="49"/>
  <c r="GR7" i="49"/>
  <c r="GQ7" i="49"/>
  <c r="GN7" i="49"/>
  <c r="GN8" i="49" s="1"/>
  <c r="GG7" i="49"/>
  <c r="GF7" i="49"/>
  <c r="FV7" i="49"/>
  <c r="FU7" i="49"/>
  <c r="FK7" i="49"/>
  <c r="FJ7" i="49"/>
  <c r="EZ7" i="49"/>
  <c r="EY7" i="49"/>
  <c r="EO7" i="49"/>
  <c r="EN7" i="49"/>
  <c r="EF7" i="49"/>
  <c r="EF8" i="49" s="1"/>
  <c r="EF9" i="49" s="1"/>
  <c r="EF10" i="49" s="1"/>
  <c r="EF12" i="49" s="1"/>
  <c r="EF13" i="49" s="1"/>
  <c r="EF14" i="49" s="1"/>
  <c r="EF15" i="49" s="1"/>
  <c r="EF16" i="49" s="1"/>
  <c r="EF17" i="49" s="1"/>
  <c r="ED7" i="49"/>
  <c r="EC7" i="49"/>
  <c r="DS7" i="49"/>
  <c r="DR7" i="49"/>
  <c r="DH7" i="49"/>
  <c r="DG7" i="49"/>
  <c r="DG11" i="49" s="1"/>
  <c r="DB11" i="49" s="1"/>
  <c r="CW7" i="49"/>
  <c r="CV7" i="49"/>
  <c r="CL7" i="49"/>
  <c r="CK7" i="49"/>
  <c r="CA7" i="49"/>
  <c r="BZ7" i="49"/>
  <c r="BP7" i="49"/>
  <c r="BO7" i="49"/>
  <c r="BE7" i="49"/>
  <c r="BD7" i="49"/>
  <c r="AT7" i="49"/>
  <c r="AS7" i="49"/>
  <c r="AI7" i="49"/>
  <c r="AH7" i="49"/>
  <c r="X7" i="49"/>
  <c r="W7" i="49"/>
  <c r="M7" i="49"/>
  <c r="L7" i="49"/>
  <c r="QB6" i="49"/>
  <c r="PZ6" i="49"/>
  <c r="PY6" i="49"/>
  <c r="PQ6" i="49"/>
  <c r="PQ7" i="49" s="1"/>
  <c r="PQ8" i="49" s="1"/>
  <c r="PQ9" i="49" s="1"/>
  <c r="PQ10" i="49" s="1"/>
  <c r="PQ12" i="49" s="1"/>
  <c r="PQ13" i="49" s="1"/>
  <c r="PQ14" i="49" s="1"/>
  <c r="PQ15" i="49" s="1"/>
  <c r="PQ16" i="49" s="1"/>
  <c r="PQ17" i="49" s="1"/>
  <c r="PO6" i="49"/>
  <c r="PN6" i="49"/>
  <c r="PD6" i="49"/>
  <c r="PC6" i="49"/>
  <c r="OS6" i="49"/>
  <c r="OR6" i="49"/>
  <c r="OO6" i="49"/>
  <c r="OO7" i="49" s="1"/>
  <c r="OH6" i="49"/>
  <c r="OG6" i="49"/>
  <c r="NW6" i="49"/>
  <c r="NV6" i="49"/>
  <c r="NL6" i="49"/>
  <c r="NK6" i="49"/>
  <c r="NA6" i="49"/>
  <c r="MZ6" i="49"/>
  <c r="MP6" i="49"/>
  <c r="MO6" i="49"/>
  <c r="MG6" i="49"/>
  <c r="MG7" i="49" s="1"/>
  <c r="MG8" i="49" s="1"/>
  <c r="MG9" i="49" s="1"/>
  <c r="ME6" i="49"/>
  <c r="MD6" i="49"/>
  <c r="LV6" i="49"/>
  <c r="LV7" i="49" s="1"/>
  <c r="LV8" i="49" s="1"/>
  <c r="LV9" i="49" s="1"/>
  <c r="LV10" i="49" s="1"/>
  <c r="LV12" i="49" s="1"/>
  <c r="LV13" i="49" s="1"/>
  <c r="LV14" i="49" s="1"/>
  <c r="LV15" i="49" s="1"/>
  <c r="LV16" i="49" s="1"/>
  <c r="LV17" i="49" s="1"/>
  <c r="LT6" i="49"/>
  <c r="LS6" i="49"/>
  <c r="LI6" i="49"/>
  <c r="LH6" i="49"/>
  <c r="KX6" i="49"/>
  <c r="KW6" i="49"/>
  <c r="KM6" i="49"/>
  <c r="KL6" i="49"/>
  <c r="KB6" i="49"/>
  <c r="KA6" i="49"/>
  <c r="JQ6" i="49"/>
  <c r="JP6" i="49"/>
  <c r="JH6" i="49"/>
  <c r="JF6" i="49"/>
  <c r="JE6" i="49"/>
  <c r="IU6" i="49"/>
  <c r="IT6" i="49"/>
  <c r="IJ6" i="49"/>
  <c r="II6" i="49"/>
  <c r="IF6" i="49"/>
  <c r="IG6" i="49" s="1"/>
  <c r="IH6" i="49" s="1"/>
  <c r="HY6" i="49"/>
  <c r="HX6" i="49"/>
  <c r="HN6" i="49"/>
  <c r="HM6" i="49"/>
  <c r="HJ6" i="49"/>
  <c r="HJ7" i="49" s="1"/>
  <c r="HC6" i="49"/>
  <c r="HB6" i="49"/>
  <c r="GT6" i="49"/>
  <c r="GT7" i="49" s="1"/>
  <c r="GT8" i="49" s="1"/>
  <c r="GT9" i="49" s="1"/>
  <c r="GT10" i="49" s="1"/>
  <c r="GT12" i="49" s="1"/>
  <c r="GT13" i="49" s="1"/>
  <c r="GT14" i="49" s="1"/>
  <c r="GT15" i="49" s="1"/>
  <c r="GT16" i="49" s="1"/>
  <c r="GT17" i="49" s="1"/>
  <c r="GS6" i="49"/>
  <c r="GR6" i="49"/>
  <c r="GU6" i="49" s="1"/>
  <c r="GQ6" i="49"/>
  <c r="GG6" i="49"/>
  <c r="GF6" i="49"/>
  <c r="FX6" i="49"/>
  <c r="FX7" i="49" s="1"/>
  <c r="FX8" i="49" s="1"/>
  <c r="FX9" i="49" s="1"/>
  <c r="FX10" i="49" s="1"/>
  <c r="FX12" i="49" s="1"/>
  <c r="FX13" i="49" s="1"/>
  <c r="FX14" i="49" s="1"/>
  <c r="FX15" i="49" s="1"/>
  <c r="FX16" i="49" s="1"/>
  <c r="FX17" i="49" s="1"/>
  <c r="FV6" i="49"/>
  <c r="FU6" i="49"/>
  <c r="FK6" i="49"/>
  <c r="FJ6" i="49"/>
  <c r="EZ6" i="49"/>
  <c r="EY6" i="49"/>
  <c r="EO6" i="49"/>
  <c r="EN6" i="49"/>
  <c r="EK6" i="49"/>
  <c r="EL6" i="49" s="1"/>
  <c r="EM6" i="49" s="1"/>
  <c r="ED6" i="49"/>
  <c r="EC6" i="49"/>
  <c r="DS6" i="49"/>
  <c r="DR6" i="49"/>
  <c r="DH6" i="49"/>
  <c r="DG6" i="49"/>
  <c r="CW6" i="49"/>
  <c r="CV6" i="49"/>
  <c r="CL6" i="49"/>
  <c r="CK6" i="49"/>
  <c r="CA6" i="49"/>
  <c r="BZ6" i="49"/>
  <c r="BP6" i="49"/>
  <c r="BO6" i="49"/>
  <c r="BO11" i="49" s="1"/>
  <c r="BJ11" i="49" s="1"/>
  <c r="BL6" i="49"/>
  <c r="BE6" i="49"/>
  <c r="BD6" i="49"/>
  <c r="AT6" i="49"/>
  <c r="AS6" i="49"/>
  <c r="AI6" i="49"/>
  <c r="AH6" i="49"/>
  <c r="AF6" i="49"/>
  <c r="AG6" i="49" s="1"/>
  <c r="X6" i="49"/>
  <c r="W6" i="49"/>
  <c r="W11" i="49" s="1"/>
  <c r="R11" i="49" s="1"/>
  <c r="M6" i="49"/>
  <c r="L6" i="49"/>
  <c r="QB5" i="49"/>
  <c r="PZ5" i="49"/>
  <c r="PY5" i="49"/>
  <c r="PV5" i="49"/>
  <c r="PV6" i="49" s="1"/>
  <c r="PQ5" i="49"/>
  <c r="PO5" i="49"/>
  <c r="PN5" i="49"/>
  <c r="PK5" i="49"/>
  <c r="PF5" i="49"/>
  <c r="PF6" i="49" s="1"/>
  <c r="PF7" i="49" s="1"/>
  <c r="PF8" i="49" s="1"/>
  <c r="PF9" i="49" s="1"/>
  <c r="PF10" i="49" s="1"/>
  <c r="PF12" i="49" s="1"/>
  <c r="PF13" i="49" s="1"/>
  <c r="PF14" i="49" s="1"/>
  <c r="PF15" i="49" s="1"/>
  <c r="PF16" i="49" s="1"/>
  <c r="PF17" i="49" s="1"/>
  <c r="PD5" i="49"/>
  <c r="PC5" i="49"/>
  <c r="PA5" i="49"/>
  <c r="PB5" i="49" s="1"/>
  <c r="OZ5" i="49"/>
  <c r="OZ6" i="49" s="1"/>
  <c r="OU5" i="49"/>
  <c r="OU6" i="49" s="1"/>
  <c r="OU7" i="49" s="1"/>
  <c r="OU8" i="49" s="1"/>
  <c r="OU9" i="49" s="1"/>
  <c r="OU10" i="49" s="1"/>
  <c r="OU12" i="49" s="1"/>
  <c r="OU13" i="49" s="1"/>
  <c r="OU14" i="49" s="1"/>
  <c r="OU15" i="49" s="1"/>
  <c r="OU16" i="49" s="1"/>
  <c r="OU17" i="49" s="1"/>
  <c r="OS5" i="49"/>
  <c r="OR5" i="49"/>
  <c r="OO5" i="49"/>
  <c r="OP5" i="49" s="1"/>
  <c r="OQ5" i="49" s="1"/>
  <c r="OJ5" i="49"/>
  <c r="OJ6" i="49" s="1"/>
  <c r="OJ7" i="49" s="1"/>
  <c r="OJ8" i="49" s="1"/>
  <c r="OJ9" i="49" s="1"/>
  <c r="OJ10" i="49" s="1"/>
  <c r="OJ12" i="49" s="1"/>
  <c r="OJ13" i="49" s="1"/>
  <c r="OJ14" i="49" s="1"/>
  <c r="OJ15" i="49" s="1"/>
  <c r="OJ16" i="49" s="1"/>
  <c r="OJ17" i="49" s="1"/>
  <c r="OH5" i="49"/>
  <c r="OG5" i="49"/>
  <c r="OD5" i="49"/>
  <c r="NY5" i="49"/>
  <c r="NY6" i="49" s="1"/>
  <c r="NW5" i="49"/>
  <c r="NV5" i="49"/>
  <c r="NS5" i="49"/>
  <c r="NS6" i="49" s="1"/>
  <c r="NT6" i="49" s="1"/>
  <c r="NU6" i="49" s="1"/>
  <c r="NN5" i="49"/>
  <c r="NN6" i="49" s="1"/>
  <c r="NN7" i="49" s="1"/>
  <c r="NN8" i="49" s="1"/>
  <c r="NN9" i="49" s="1"/>
  <c r="NN10" i="49" s="1"/>
  <c r="NN12" i="49" s="1"/>
  <c r="NN13" i="49" s="1"/>
  <c r="NN14" i="49" s="1"/>
  <c r="NN15" i="49" s="1"/>
  <c r="NN16" i="49" s="1"/>
  <c r="NN17" i="49" s="1"/>
  <c r="NL5" i="49"/>
  <c r="NK5" i="49"/>
  <c r="NH5" i="49"/>
  <c r="NH6" i="49" s="1"/>
  <c r="NC5" i="49"/>
  <c r="NC6" i="49" s="1"/>
  <c r="NC7" i="49" s="1"/>
  <c r="NC8" i="49" s="1"/>
  <c r="NC9" i="49" s="1"/>
  <c r="NC10" i="49" s="1"/>
  <c r="NC12" i="49" s="1"/>
  <c r="NC13" i="49" s="1"/>
  <c r="NC14" i="49" s="1"/>
  <c r="NC15" i="49" s="1"/>
  <c r="NC16" i="49" s="1"/>
  <c r="NC17" i="49" s="1"/>
  <c r="NA5" i="49"/>
  <c r="MZ5" i="49"/>
  <c r="MW5" i="49"/>
  <c r="MW6" i="49" s="1"/>
  <c r="MR5" i="49"/>
  <c r="MR6" i="49" s="1"/>
  <c r="MR7" i="49" s="1"/>
  <c r="MR8" i="49" s="1"/>
  <c r="MR9" i="49" s="1"/>
  <c r="MR10" i="49" s="1"/>
  <c r="MR12" i="49" s="1"/>
  <c r="MR13" i="49" s="1"/>
  <c r="MR14" i="49" s="1"/>
  <c r="MR15" i="49" s="1"/>
  <c r="MR16" i="49" s="1"/>
  <c r="MR17" i="49" s="1"/>
  <c r="MP5" i="49"/>
  <c r="MO5" i="49"/>
  <c r="MM5" i="49"/>
  <c r="MN5" i="49" s="1"/>
  <c r="ML5" i="49"/>
  <c r="ML6" i="49" s="1"/>
  <c r="ML7" i="49" s="1"/>
  <c r="MG5" i="49"/>
  <c r="ME5" i="49"/>
  <c r="MD5" i="49"/>
  <c r="MA5" i="49"/>
  <c r="MA6" i="49" s="1"/>
  <c r="LV5" i="49"/>
  <c r="LT5" i="49"/>
  <c r="LS5" i="49"/>
  <c r="LP5" i="49"/>
  <c r="LP6" i="49" s="1"/>
  <c r="LQ6" i="49" s="1"/>
  <c r="LR6" i="49" s="1"/>
  <c r="LK5" i="49"/>
  <c r="LK6" i="49" s="1"/>
  <c r="LI5" i="49"/>
  <c r="LH5" i="49"/>
  <c r="LE5" i="49"/>
  <c r="LF5" i="49" s="1"/>
  <c r="LG5" i="49" s="1"/>
  <c r="KZ5" i="49"/>
  <c r="KZ6" i="49" s="1"/>
  <c r="KZ7" i="49" s="1"/>
  <c r="KZ8" i="49" s="1"/>
  <c r="KZ9" i="49" s="1"/>
  <c r="KZ10" i="49" s="1"/>
  <c r="KZ12" i="49" s="1"/>
  <c r="KZ13" i="49" s="1"/>
  <c r="KZ14" i="49" s="1"/>
  <c r="KZ15" i="49" s="1"/>
  <c r="KZ16" i="49" s="1"/>
  <c r="KZ17" i="49" s="1"/>
  <c r="KX5" i="49"/>
  <c r="KW5" i="49"/>
  <c r="KT5" i="49"/>
  <c r="KU5" i="49" s="1"/>
  <c r="KV5" i="49" s="1"/>
  <c r="KY5" i="49" s="1"/>
  <c r="KO5" i="49"/>
  <c r="KO6" i="49" s="1"/>
  <c r="KO7" i="49" s="1"/>
  <c r="KO8" i="49" s="1"/>
  <c r="KO9" i="49" s="1"/>
  <c r="KO10" i="49" s="1"/>
  <c r="KO12" i="49" s="1"/>
  <c r="KO13" i="49" s="1"/>
  <c r="KO14" i="49" s="1"/>
  <c r="KO15" i="49" s="1"/>
  <c r="KO16" i="49" s="1"/>
  <c r="KO17" i="49" s="1"/>
  <c r="KM5" i="49"/>
  <c r="KL5" i="49"/>
  <c r="KI5" i="49"/>
  <c r="KI6" i="49" s="1"/>
  <c r="KJ6" i="49" s="1"/>
  <c r="KK6" i="49" s="1"/>
  <c r="KD5" i="49"/>
  <c r="KD6" i="49" s="1"/>
  <c r="KD7" i="49" s="1"/>
  <c r="KD8" i="49" s="1"/>
  <c r="KD9" i="49" s="1"/>
  <c r="KD10" i="49" s="1"/>
  <c r="KD12" i="49" s="1"/>
  <c r="KD13" i="49" s="1"/>
  <c r="KD14" i="49" s="1"/>
  <c r="KD15" i="49" s="1"/>
  <c r="KD16" i="49" s="1"/>
  <c r="KD17" i="49" s="1"/>
  <c r="KB5" i="49"/>
  <c r="KA5" i="49"/>
  <c r="JX5" i="49"/>
  <c r="JX6" i="49" s="1"/>
  <c r="JY6" i="49" s="1"/>
  <c r="JZ6" i="49" s="1"/>
  <c r="JS5" i="49"/>
  <c r="JS6" i="49" s="1"/>
  <c r="JS7" i="49" s="1"/>
  <c r="JS8" i="49" s="1"/>
  <c r="JS9" i="49" s="1"/>
  <c r="JS10" i="49" s="1"/>
  <c r="JS12" i="49" s="1"/>
  <c r="JS13" i="49" s="1"/>
  <c r="JS14" i="49" s="1"/>
  <c r="JS15" i="49" s="1"/>
  <c r="JS16" i="49" s="1"/>
  <c r="JS17" i="49" s="1"/>
  <c r="JQ5" i="49"/>
  <c r="JP5" i="49"/>
  <c r="JM5" i="49"/>
  <c r="JN5" i="49" s="1"/>
  <c r="JO5" i="49" s="1"/>
  <c r="JR5" i="49" s="1"/>
  <c r="JH5" i="49"/>
  <c r="JF5" i="49"/>
  <c r="JE5" i="49"/>
  <c r="JB5" i="49"/>
  <c r="JB6" i="49" s="1"/>
  <c r="IW5" i="49"/>
  <c r="IW6" i="49" s="1"/>
  <c r="IW7" i="49" s="1"/>
  <c r="IW8" i="49" s="1"/>
  <c r="IW9" i="49" s="1"/>
  <c r="IW10" i="49" s="1"/>
  <c r="IW12" i="49" s="1"/>
  <c r="IW13" i="49" s="1"/>
  <c r="IW14" i="49" s="1"/>
  <c r="IW15" i="49" s="1"/>
  <c r="IW16" i="49" s="1"/>
  <c r="IW17" i="49" s="1"/>
  <c r="IU5" i="49"/>
  <c r="IT5" i="49"/>
  <c r="IT11" i="49" s="1"/>
  <c r="IO11" i="49" s="1"/>
  <c r="IQ5" i="49"/>
  <c r="IQ6" i="49" s="1"/>
  <c r="IL5" i="49"/>
  <c r="IL6" i="49" s="1"/>
  <c r="IL7" i="49" s="1"/>
  <c r="IL8" i="49" s="1"/>
  <c r="IL9" i="49" s="1"/>
  <c r="IL10" i="49" s="1"/>
  <c r="IL12" i="49" s="1"/>
  <c r="IL13" i="49" s="1"/>
  <c r="IL14" i="49" s="1"/>
  <c r="IL15" i="49" s="1"/>
  <c r="IL16" i="49" s="1"/>
  <c r="IL17" i="49" s="1"/>
  <c r="IJ5" i="49"/>
  <c r="II5" i="49"/>
  <c r="IG5" i="49"/>
  <c r="IH5" i="49" s="1"/>
  <c r="IM5" i="49" s="1"/>
  <c r="IN5" i="49" s="1"/>
  <c r="IF5" i="49"/>
  <c r="IA5" i="49"/>
  <c r="IA6" i="49" s="1"/>
  <c r="IA7" i="49" s="1"/>
  <c r="IA8" i="49" s="1"/>
  <c r="IA9" i="49" s="1"/>
  <c r="IA10" i="49" s="1"/>
  <c r="IA12" i="49" s="1"/>
  <c r="IA13" i="49" s="1"/>
  <c r="IA14" i="49" s="1"/>
  <c r="IA15" i="49" s="1"/>
  <c r="IA16" i="49" s="1"/>
  <c r="IA17" i="49" s="1"/>
  <c r="HY5" i="49"/>
  <c r="HX5" i="49"/>
  <c r="HU5" i="49"/>
  <c r="HU6" i="49" s="1"/>
  <c r="HP5" i="49"/>
  <c r="HP6" i="49" s="1"/>
  <c r="HP7" i="49" s="1"/>
  <c r="HP8" i="49" s="1"/>
  <c r="HP9" i="49" s="1"/>
  <c r="HP10" i="49" s="1"/>
  <c r="HP12" i="49" s="1"/>
  <c r="HP13" i="49" s="1"/>
  <c r="HP14" i="49" s="1"/>
  <c r="HP15" i="49" s="1"/>
  <c r="HP16" i="49" s="1"/>
  <c r="HP17" i="49" s="1"/>
  <c r="HO5" i="49"/>
  <c r="HN5" i="49"/>
  <c r="HQ5" i="49" s="1"/>
  <c r="HM5" i="49"/>
  <c r="HJ5" i="49"/>
  <c r="HK5" i="49" s="1"/>
  <c r="HL5" i="49" s="1"/>
  <c r="HE5" i="49"/>
  <c r="HE6" i="49" s="1"/>
  <c r="HE7" i="49" s="1"/>
  <c r="HE8" i="49" s="1"/>
  <c r="HE9" i="49" s="1"/>
  <c r="HE10" i="49" s="1"/>
  <c r="HE12" i="49" s="1"/>
  <c r="HE13" i="49" s="1"/>
  <c r="HE14" i="49" s="1"/>
  <c r="HE15" i="49" s="1"/>
  <c r="HE16" i="49" s="1"/>
  <c r="HE17" i="49" s="1"/>
  <c r="HC5" i="49"/>
  <c r="HB5" i="49"/>
  <c r="GY5" i="49"/>
  <c r="GT5" i="49"/>
  <c r="GR5" i="49"/>
  <c r="GQ5" i="49"/>
  <c r="GQ11" i="49" s="1"/>
  <c r="GL11" i="49" s="1"/>
  <c r="GO5" i="49"/>
  <c r="GP5" i="49" s="1"/>
  <c r="GS5" i="49" s="1"/>
  <c r="GN5" i="49"/>
  <c r="GN6" i="49" s="1"/>
  <c r="GO6" i="49" s="1"/>
  <c r="GP6" i="49" s="1"/>
  <c r="GI5" i="49"/>
  <c r="GI6" i="49" s="1"/>
  <c r="GI7" i="49" s="1"/>
  <c r="GI8" i="49" s="1"/>
  <c r="GI9" i="49" s="1"/>
  <c r="GI10" i="49" s="1"/>
  <c r="GI12" i="49" s="1"/>
  <c r="GI13" i="49" s="1"/>
  <c r="GI14" i="49" s="1"/>
  <c r="GI15" i="49" s="1"/>
  <c r="GG5" i="49"/>
  <c r="GF5" i="49"/>
  <c r="GC5" i="49"/>
  <c r="GC6" i="49" s="1"/>
  <c r="FX5" i="49"/>
  <c r="FV5" i="49"/>
  <c r="FU5" i="49"/>
  <c r="FR5" i="49"/>
  <c r="FR6" i="49" s="1"/>
  <c r="FM5" i="49"/>
  <c r="FM6" i="49" s="1"/>
  <c r="FM7" i="49" s="1"/>
  <c r="FM8" i="49" s="1"/>
  <c r="FM9" i="49" s="1"/>
  <c r="FM10" i="49" s="1"/>
  <c r="FM12" i="49" s="1"/>
  <c r="FM13" i="49" s="1"/>
  <c r="FM14" i="49" s="1"/>
  <c r="FM15" i="49" s="1"/>
  <c r="FM16" i="49" s="1"/>
  <c r="FM17" i="49" s="1"/>
  <c r="FK5" i="49"/>
  <c r="FJ5" i="49"/>
  <c r="FG5" i="49"/>
  <c r="FB5" i="49"/>
  <c r="FB6" i="49" s="1"/>
  <c r="FB7" i="49" s="1"/>
  <c r="FB8" i="49" s="1"/>
  <c r="FB9" i="49" s="1"/>
  <c r="FB10" i="49" s="1"/>
  <c r="FB12" i="49" s="1"/>
  <c r="FB13" i="49" s="1"/>
  <c r="FB14" i="49" s="1"/>
  <c r="FB15" i="49" s="1"/>
  <c r="FB16" i="49" s="1"/>
  <c r="FB17" i="49" s="1"/>
  <c r="EZ5" i="49"/>
  <c r="EY5" i="49"/>
  <c r="EV5" i="49"/>
  <c r="EV6" i="49" s="1"/>
  <c r="EQ5" i="49"/>
  <c r="EQ6" i="49" s="1"/>
  <c r="EQ7" i="49" s="1"/>
  <c r="EQ8" i="49" s="1"/>
  <c r="EQ9" i="49" s="1"/>
  <c r="EQ10" i="49" s="1"/>
  <c r="EQ12" i="49" s="1"/>
  <c r="EQ13" i="49" s="1"/>
  <c r="EQ14" i="49" s="1"/>
  <c r="EQ15" i="49" s="1"/>
  <c r="EQ16" i="49" s="1"/>
  <c r="EQ17" i="49" s="1"/>
  <c r="EO5" i="49"/>
  <c r="EN5" i="49"/>
  <c r="EN11" i="49" s="1"/>
  <c r="EI11" i="49" s="1"/>
  <c r="EL5" i="49"/>
  <c r="EM5" i="49" s="1"/>
  <c r="EK5" i="49"/>
  <c r="EF5" i="49"/>
  <c r="EF6" i="49" s="1"/>
  <c r="ED5" i="49"/>
  <c r="EC5" i="49"/>
  <c r="DZ5" i="49"/>
  <c r="EA5" i="49" s="1"/>
  <c r="EB5" i="49" s="1"/>
  <c r="EE5" i="49" s="1"/>
  <c r="DU5" i="49"/>
  <c r="DU6" i="49" s="1"/>
  <c r="DU7" i="49" s="1"/>
  <c r="DU8" i="49" s="1"/>
  <c r="DU9" i="49" s="1"/>
  <c r="DU10" i="49" s="1"/>
  <c r="DU12" i="49" s="1"/>
  <c r="DU13" i="49" s="1"/>
  <c r="DU14" i="49" s="1"/>
  <c r="DU15" i="49" s="1"/>
  <c r="DU16" i="49" s="1"/>
  <c r="DU17" i="49" s="1"/>
  <c r="DS5" i="49"/>
  <c r="DR5" i="49"/>
  <c r="DO5" i="49"/>
  <c r="DO6" i="49" s="1"/>
  <c r="DP6" i="49" s="1"/>
  <c r="DQ6" i="49" s="1"/>
  <c r="DJ5" i="49"/>
  <c r="DJ6" i="49" s="1"/>
  <c r="DJ7" i="49" s="1"/>
  <c r="DJ8" i="49" s="1"/>
  <c r="DJ9" i="49" s="1"/>
  <c r="DJ10" i="49" s="1"/>
  <c r="DJ12" i="49" s="1"/>
  <c r="DJ13" i="49" s="1"/>
  <c r="DJ14" i="49" s="1"/>
  <c r="DJ15" i="49" s="1"/>
  <c r="DJ16" i="49" s="1"/>
  <c r="DJ17" i="49" s="1"/>
  <c r="DH5" i="49"/>
  <c r="DG5" i="49"/>
  <c r="DD5" i="49"/>
  <c r="CY5" i="49"/>
  <c r="CY6" i="49" s="1"/>
  <c r="CY7" i="49" s="1"/>
  <c r="CY8" i="49" s="1"/>
  <c r="CY9" i="49" s="1"/>
  <c r="CY10" i="49" s="1"/>
  <c r="CY12" i="49" s="1"/>
  <c r="CY13" i="49" s="1"/>
  <c r="CY14" i="49" s="1"/>
  <c r="CY15" i="49" s="1"/>
  <c r="CY16" i="49" s="1"/>
  <c r="CY17" i="49" s="1"/>
  <c r="CW5" i="49"/>
  <c r="CV5" i="49"/>
  <c r="CS5" i="49"/>
  <c r="CN5" i="49"/>
  <c r="CN6" i="49" s="1"/>
  <c r="CN7" i="49" s="1"/>
  <c r="CN8" i="49" s="1"/>
  <c r="CN9" i="49" s="1"/>
  <c r="CN10" i="49" s="1"/>
  <c r="CN12" i="49" s="1"/>
  <c r="CN13" i="49" s="1"/>
  <c r="CN14" i="49" s="1"/>
  <c r="CN15" i="49" s="1"/>
  <c r="CN16" i="49" s="1"/>
  <c r="CN17" i="49" s="1"/>
  <c r="CL5" i="49"/>
  <c r="CK5" i="49"/>
  <c r="CH5" i="49"/>
  <c r="CC5" i="49"/>
  <c r="CC6" i="49" s="1"/>
  <c r="CC7" i="49" s="1"/>
  <c r="CC8" i="49" s="1"/>
  <c r="CC9" i="49" s="1"/>
  <c r="CC10" i="49" s="1"/>
  <c r="CC12" i="49" s="1"/>
  <c r="CC13" i="49" s="1"/>
  <c r="CC14" i="49" s="1"/>
  <c r="CC15" i="49" s="1"/>
  <c r="CC16" i="49" s="1"/>
  <c r="CC17" i="49" s="1"/>
  <c r="CA5" i="49"/>
  <c r="BZ5" i="49"/>
  <c r="BW5" i="49"/>
  <c r="BX5" i="49" s="1"/>
  <c r="BY5" i="49" s="1"/>
  <c r="CD5" i="49" s="1"/>
  <c r="BR5" i="49"/>
  <c r="BR6" i="49" s="1"/>
  <c r="BR7" i="49" s="1"/>
  <c r="BR8" i="49" s="1"/>
  <c r="BR9" i="49" s="1"/>
  <c r="BR10" i="49" s="1"/>
  <c r="BR12" i="49" s="1"/>
  <c r="BR13" i="49" s="1"/>
  <c r="BR14" i="49" s="1"/>
  <c r="BR15" i="49" s="1"/>
  <c r="BR16" i="49" s="1"/>
  <c r="BR17" i="49" s="1"/>
  <c r="BP5" i="49"/>
  <c r="BO5" i="49"/>
  <c r="BL5" i="49"/>
  <c r="BM5" i="49" s="1"/>
  <c r="BN5" i="49" s="1"/>
  <c r="BG5" i="49"/>
  <c r="BG6" i="49" s="1"/>
  <c r="BG7" i="49" s="1"/>
  <c r="BG8" i="49" s="1"/>
  <c r="BG9" i="49" s="1"/>
  <c r="BG10" i="49" s="1"/>
  <c r="BG12" i="49" s="1"/>
  <c r="BG13" i="49" s="1"/>
  <c r="BG14" i="49" s="1"/>
  <c r="BG15" i="49" s="1"/>
  <c r="BG16" i="49" s="1"/>
  <c r="BG17" i="49" s="1"/>
  <c r="BE5" i="49"/>
  <c r="BD5" i="49"/>
  <c r="BA5" i="49"/>
  <c r="BA6" i="49" s="1"/>
  <c r="AV5" i="49"/>
  <c r="AV6" i="49" s="1"/>
  <c r="AV7" i="49" s="1"/>
  <c r="AV8" i="49" s="1"/>
  <c r="AV9" i="49" s="1"/>
  <c r="AV10" i="49" s="1"/>
  <c r="AV12" i="49" s="1"/>
  <c r="AV13" i="49" s="1"/>
  <c r="AV14" i="49" s="1"/>
  <c r="AV15" i="49" s="1"/>
  <c r="AV16" i="49" s="1"/>
  <c r="AV17" i="49" s="1"/>
  <c r="AT5" i="49"/>
  <c r="AS5" i="49"/>
  <c r="AP5" i="49"/>
  <c r="AQ5" i="49" s="1"/>
  <c r="AR5" i="49" s="1"/>
  <c r="AW5" i="49" s="1"/>
  <c r="AK5" i="49"/>
  <c r="AK6" i="49" s="1"/>
  <c r="AK7" i="49" s="1"/>
  <c r="AI5" i="49"/>
  <c r="AH5" i="49"/>
  <c r="AE5" i="49"/>
  <c r="AE6" i="49" s="1"/>
  <c r="AE7" i="49" s="1"/>
  <c r="Z5" i="49"/>
  <c r="X5" i="49"/>
  <c r="W5" i="49"/>
  <c r="T5" i="49"/>
  <c r="T6" i="49" s="1"/>
  <c r="O5" i="49"/>
  <c r="M5" i="49"/>
  <c r="L5" i="49"/>
  <c r="I5" i="49"/>
  <c r="J5" i="49" s="1"/>
  <c r="K5" i="49" s="1"/>
  <c r="F5" i="49"/>
  <c r="D5" i="49"/>
  <c r="E5" i="49" s="1"/>
  <c r="PT40" i="48"/>
  <c r="PI40" i="48"/>
  <c r="OX40" i="48"/>
  <c r="OM40" i="48"/>
  <c r="OB40" i="48"/>
  <c r="NQ40" i="48"/>
  <c r="NF40" i="48"/>
  <c r="MU40" i="48"/>
  <c r="MJ40" i="48"/>
  <c r="LY40" i="48"/>
  <c r="LN40" i="48"/>
  <c r="LC40" i="48"/>
  <c r="KR40" i="48"/>
  <c r="KG40" i="48"/>
  <c r="JV40" i="48"/>
  <c r="JK40" i="48"/>
  <c r="IZ40" i="48"/>
  <c r="IO40" i="48"/>
  <c r="ID40" i="48"/>
  <c r="HS40" i="48"/>
  <c r="HH40" i="48"/>
  <c r="GW40" i="48"/>
  <c r="GL40" i="48"/>
  <c r="GA40" i="48"/>
  <c r="FP40" i="48"/>
  <c r="FE40" i="48"/>
  <c r="ET40" i="48"/>
  <c r="EI40" i="48"/>
  <c r="DX40" i="48"/>
  <c r="DM40" i="48"/>
  <c r="DB40" i="48"/>
  <c r="CQ40" i="48"/>
  <c r="CF40" i="48"/>
  <c r="BU40" i="48"/>
  <c r="BJ40" i="48"/>
  <c r="AY40" i="48"/>
  <c r="AN40" i="48"/>
  <c r="AC40" i="48"/>
  <c r="R40" i="48"/>
  <c r="G40" i="48"/>
  <c r="PT39" i="48"/>
  <c r="PI39" i="48"/>
  <c r="OX39" i="48"/>
  <c r="OM39" i="48"/>
  <c r="OB39" i="48"/>
  <c r="NQ39" i="48"/>
  <c r="NF39" i="48"/>
  <c r="MU39" i="48"/>
  <c r="MJ39" i="48"/>
  <c r="LY39" i="48"/>
  <c r="LN39" i="48"/>
  <c r="LC39" i="48"/>
  <c r="KR39" i="48"/>
  <c r="KG39" i="48"/>
  <c r="JV39" i="48"/>
  <c r="JK39" i="48"/>
  <c r="IZ39" i="48"/>
  <c r="IO39" i="48"/>
  <c r="ID39" i="48"/>
  <c r="HS39" i="48"/>
  <c r="HH39" i="48"/>
  <c r="GW39" i="48"/>
  <c r="GL39" i="48"/>
  <c r="GA39" i="48"/>
  <c r="FP39" i="48"/>
  <c r="FE39" i="48"/>
  <c r="ET39" i="48"/>
  <c r="EI39" i="48"/>
  <c r="DX39" i="48"/>
  <c r="DM39" i="48"/>
  <c r="DB39" i="48"/>
  <c r="CQ39" i="48"/>
  <c r="CF39" i="48"/>
  <c r="BU39" i="48"/>
  <c r="BJ39" i="48"/>
  <c r="AY39" i="48"/>
  <c r="AN39" i="48"/>
  <c r="AC39" i="48"/>
  <c r="R39" i="48"/>
  <c r="G39" i="48"/>
  <c r="PU37" i="48"/>
  <c r="PJ37" i="48"/>
  <c r="OY37" i="48"/>
  <c r="ON37" i="48"/>
  <c r="OC37" i="48"/>
  <c r="NR37" i="48"/>
  <c r="NG37" i="48"/>
  <c r="MV37" i="48"/>
  <c r="MK37" i="48"/>
  <c r="LZ37" i="48"/>
  <c r="LO37" i="48"/>
  <c r="LD37" i="48"/>
  <c r="KS37" i="48"/>
  <c r="KH37" i="48"/>
  <c r="JW37" i="48"/>
  <c r="JL37" i="48"/>
  <c r="JA37" i="48"/>
  <c r="IP37" i="48"/>
  <c r="IE37" i="48"/>
  <c r="HT37" i="48"/>
  <c r="HI37" i="48"/>
  <c r="GX37" i="48"/>
  <c r="GM37" i="48"/>
  <c r="GB37" i="48"/>
  <c r="FQ37" i="48"/>
  <c r="FF37" i="48"/>
  <c r="EU37" i="48"/>
  <c r="EJ37" i="48"/>
  <c r="DY37" i="48"/>
  <c r="DN37" i="48"/>
  <c r="DC37" i="48"/>
  <c r="CR37" i="48"/>
  <c r="CG37" i="48"/>
  <c r="BV37" i="48"/>
  <c r="BK37" i="48"/>
  <c r="AZ37" i="48"/>
  <c r="AO37" i="48"/>
  <c r="AD37" i="48"/>
  <c r="S37" i="48"/>
  <c r="H37" i="48"/>
  <c r="PZ36" i="48"/>
  <c r="PY36" i="48"/>
  <c r="PO36" i="48"/>
  <c r="PN36" i="48"/>
  <c r="PD36" i="48"/>
  <c r="PC36" i="48"/>
  <c r="OS36" i="48"/>
  <c r="OR36" i="48"/>
  <c r="OH36" i="48"/>
  <c r="OG36" i="48"/>
  <c r="NW36" i="48"/>
  <c r="NV36" i="48"/>
  <c r="NL36" i="48"/>
  <c r="NK36" i="48"/>
  <c r="NA36" i="48"/>
  <c r="MZ36" i="48"/>
  <c r="MP36" i="48"/>
  <c r="MO36" i="48"/>
  <c r="ME36" i="48"/>
  <c r="MD36" i="48"/>
  <c r="LT36" i="48"/>
  <c r="LS36" i="48"/>
  <c r="LI36" i="48"/>
  <c r="LH36" i="48"/>
  <c r="KX36" i="48"/>
  <c r="KW36" i="48"/>
  <c r="KM36" i="48"/>
  <c r="KL36" i="48"/>
  <c r="KB36" i="48"/>
  <c r="KA36" i="48"/>
  <c r="JQ36" i="48"/>
  <c r="JP36" i="48"/>
  <c r="JF36" i="48"/>
  <c r="JE36" i="48"/>
  <c r="IU36" i="48"/>
  <c r="IT36" i="48"/>
  <c r="IJ36" i="48"/>
  <c r="II36" i="48"/>
  <c r="HY36" i="48"/>
  <c r="HX36" i="48"/>
  <c r="HN36" i="48"/>
  <c r="HM36" i="48"/>
  <c r="HC36" i="48"/>
  <c r="HB36" i="48"/>
  <c r="GR36" i="48"/>
  <c r="GQ36" i="48"/>
  <c r="GG36" i="48"/>
  <c r="GF36" i="48"/>
  <c r="FV36" i="48"/>
  <c r="FU36" i="48"/>
  <c r="FK36" i="48"/>
  <c r="FJ36" i="48"/>
  <c r="EZ36" i="48"/>
  <c r="EY36" i="48"/>
  <c r="EO36" i="48"/>
  <c r="EN36" i="48"/>
  <c r="ED36" i="48"/>
  <c r="EC36" i="48"/>
  <c r="DS36" i="48"/>
  <c r="DR36" i="48"/>
  <c r="DH36" i="48"/>
  <c r="DG36" i="48"/>
  <c r="CW36" i="48"/>
  <c r="CV36" i="48"/>
  <c r="CL36" i="48"/>
  <c r="CK36" i="48"/>
  <c r="CA36" i="48"/>
  <c r="BZ36" i="48"/>
  <c r="BP36" i="48"/>
  <c r="BO36" i="48"/>
  <c r="BE36" i="48"/>
  <c r="BD36" i="48"/>
  <c r="AT36" i="48"/>
  <c r="AS36" i="48"/>
  <c r="AI36" i="48"/>
  <c r="AH36" i="48"/>
  <c r="X36" i="48"/>
  <c r="W36" i="48"/>
  <c r="M36" i="48"/>
  <c r="L36" i="48"/>
  <c r="PZ35" i="48"/>
  <c r="PY35" i="48"/>
  <c r="PO35" i="48"/>
  <c r="PN35" i="48"/>
  <c r="PD35" i="48"/>
  <c r="PC35" i="48"/>
  <c r="OS35" i="48"/>
  <c r="OR35" i="48"/>
  <c r="OH35" i="48"/>
  <c r="OG35" i="48"/>
  <c r="NW35" i="48"/>
  <c r="NV35" i="48"/>
  <c r="NL35" i="48"/>
  <c r="NK35" i="48"/>
  <c r="NA35" i="48"/>
  <c r="MZ35" i="48"/>
  <c r="MP35" i="48"/>
  <c r="MO35" i="48"/>
  <c r="ME35" i="48"/>
  <c r="MD35" i="48"/>
  <c r="LT35" i="48"/>
  <c r="LS35" i="48"/>
  <c r="LI35" i="48"/>
  <c r="LH35" i="48"/>
  <c r="KX35" i="48"/>
  <c r="KW35" i="48"/>
  <c r="KM35" i="48"/>
  <c r="KL35" i="48"/>
  <c r="KB35" i="48"/>
  <c r="KA35" i="48"/>
  <c r="JQ35" i="48"/>
  <c r="JP35" i="48"/>
  <c r="JF35" i="48"/>
  <c r="JE35" i="48"/>
  <c r="IU35" i="48"/>
  <c r="IT35" i="48"/>
  <c r="IJ35" i="48"/>
  <c r="II35" i="48"/>
  <c r="HY35" i="48"/>
  <c r="HX35" i="48"/>
  <c r="HN35" i="48"/>
  <c r="HM35" i="48"/>
  <c r="HC35" i="48"/>
  <c r="HB35" i="48"/>
  <c r="GR35" i="48"/>
  <c r="GQ35" i="48"/>
  <c r="GG35" i="48"/>
  <c r="GF35" i="48"/>
  <c r="FV35" i="48"/>
  <c r="FU35" i="48"/>
  <c r="FK35" i="48"/>
  <c r="FJ35" i="48"/>
  <c r="EZ35" i="48"/>
  <c r="EY35" i="48"/>
  <c r="EO35" i="48"/>
  <c r="EN35" i="48"/>
  <c r="ED35" i="48"/>
  <c r="EC35" i="48"/>
  <c r="DS35" i="48"/>
  <c r="DR35" i="48"/>
  <c r="DH35" i="48"/>
  <c r="DG35" i="48"/>
  <c r="CW35" i="48"/>
  <c r="CV35" i="48"/>
  <c r="CL35" i="48"/>
  <c r="CK35" i="48"/>
  <c r="CA35" i="48"/>
  <c r="BZ35" i="48"/>
  <c r="BP35" i="48"/>
  <c r="BO35" i="48"/>
  <c r="BE35" i="48"/>
  <c r="BD35" i="48"/>
  <c r="AT35" i="48"/>
  <c r="AS35" i="48"/>
  <c r="AI35" i="48"/>
  <c r="AH35" i="48"/>
  <c r="X35" i="48"/>
  <c r="W35" i="48"/>
  <c r="M35" i="48"/>
  <c r="L35" i="48"/>
  <c r="PZ34" i="48"/>
  <c r="PY34" i="48"/>
  <c r="PO34" i="48"/>
  <c r="PN34" i="48"/>
  <c r="PD34" i="48"/>
  <c r="PC34" i="48"/>
  <c r="OS34" i="48"/>
  <c r="OR34" i="48"/>
  <c r="OH34" i="48"/>
  <c r="OG34" i="48"/>
  <c r="NW34" i="48"/>
  <c r="NV34" i="48"/>
  <c r="NL34" i="48"/>
  <c r="NK34" i="48"/>
  <c r="NA34" i="48"/>
  <c r="MZ34" i="48"/>
  <c r="MP34" i="48"/>
  <c r="MO34" i="48"/>
  <c r="ME34" i="48"/>
  <c r="MD34" i="48"/>
  <c r="LT34" i="48"/>
  <c r="LS34" i="48"/>
  <c r="LI34" i="48"/>
  <c r="LH34" i="48"/>
  <c r="KX34" i="48"/>
  <c r="KW34" i="48"/>
  <c r="KM34" i="48"/>
  <c r="KL34" i="48"/>
  <c r="KB34" i="48"/>
  <c r="KA34" i="48"/>
  <c r="JQ34" i="48"/>
  <c r="JP34" i="48"/>
  <c r="JF34" i="48"/>
  <c r="JE34" i="48"/>
  <c r="IU34" i="48"/>
  <c r="IT34" i="48"/>
  <c r="IJ34" i="48"/>
  <c r="II34" i="48"/>
  <c r="HY34" i="48"/>
  <c r="HX34" i="48"/>
  <c r="HN34" i="48"/>
  <c r="HM34" i="48"/>
  <c r="HC34" i="48"/>
  <c r="HB34" i="48"/>
  <c r="GR34" i="48"/>
  <c r="GQ34" i="48"/>
  <c r="GG34" i="48"/>
  <c r="GF34" i="48"/>
  <c r="FV34" i="48"/>
  <c r="FU34" i="48"/>
  <c r="FK34" i="48"/>
  <c r="FJ34" i="48"/>
  <c r="EZ34" i="48"/>
  <c r="EY34" i="48"/>
  <c r="EO34" i="48"/>
  <c r="EN34" i="48"/>
  <c r="ED34" i="48"/>
  <c r="EC34" i="48"/>
  <c r="DS34" i="48"/>
  <c r="DR34" i="48"/>
  <c r="DH34" i="48"/>
  <c r="DG34" i="48"/>
  <c r="CW34" i="48"/>
  <c r="CV34" i="48"/>
  <c r="CL34" i="48"/>
  <c r="CK34" i="48"/>
  <c r="CA34" i="48"/>
  <c r="BZ34" i="48"/>
  <c r="BP34" i="48"/>
  <c r="BO34" i="48"/>
  <c r="BE34" i="48"/>
  <c r="BD34" i="48"/>
  <c r="AT34" i="48"/>
  <c r="AS34" i="48"/>
  <c r="AI34" i="48"/>
  <c r="AH34" i="48"/>
  <c r="X34" i="48"/>
  <c r="W34" i="48"/>
  <c r="M34" i="48"/>
  <c r="L34" i="48"/>
  <c r="PZ33" i="48"/>
  <c r="PY33" i="48"/>
  <c r="PO33" i="48"/>
  <c r="PN33" i="48"/>
  <c r="PD33" i="48"/>
  <c r="PC33" i="48"/>
  <c r="OS33" i="48"/>
  <c r="OR33" i="48"/>
  <c r="OH33" i="48"/>
  <c r="OG33" i="48"/>
  <c r="NW33" i="48"/>
  <c r="NV33" i="48"/>
  <c r="NL33" i="48"/>
  <c r="NK33" i="48"/>
  <c r="NA33" i="48"/>
  <c r="MZ33" i="48"/>
  <c r="MP33" i="48"/>
  <c r="MO33" i="48"/>
  <c r="ME33" i="48"/>
  <c r="MD33" i="48"/>
  <c r="LT33" i="48"/>
  <c r="LS33" i="48"/>
  <c r="LI33" i="48"/>
  <c r="LH33" i="48"/>
  <c r="KX33" i="48"/>
  <c r="KW33" i="48"/>
  <c r="KM33" i="48"/>
  <c r="KL33" i="48"/>
  <c r="KB33" i="48"/>
  <c r="KA33" i="48"/>
  <c r="JQ33" i="48"/>
  <c r="JP33" i="48"/>
  <c r="JF33" i="48"/>
  <c r="JE33" i="48"/>
  <c r="IU33" i="48"/>
  <c r="IT33" i="48"/>
  <c r="IJ33" i="48"/>
  <c r="II33" i="48"/>
  <c r="HY33" i="48"/>
  <c r="HX33" i="48"/>
  <c r="HN33" i="48"/>
  <c r="HM33" i="48"/>
  <c r="HC33" i="48"/>
  <c r="HB33" i="48"/>
  <c r="GR33" i="48"/>
  <c r="GQ33" i="48"/>
  <c r="GG33" i="48"/>
  <c r="GF33" i="48"/>
  <c r="FV33" i="48"/>
  <c r="FU33" i="48"/>
  <c r="FK33" i="48"/>
  <c r="FJ33" i="48"/>
  <c r="EZ33" i="48"/>
  <c r="EY33" i="48"/>
  <c r="EO33" i="48"/>
  <c r="EN33" i="48"/>
  <c r="ED33" i="48"/>
  <c r="EC33" i="48"/>
  <c r="DS33" i="48"/>
  <c r="DR33" i="48"/>
  <c r="DH33" i="48"/>
  <c r="DG33" i="48"/>
  <c r="CW33" i="48"/>
  <c r="CV33" i="48"/>
  <c r="CL33" i="48"/>
  <c r="CK33" i="48"/>
  <c r="CA33" i="48"/>
  <c r="BZ33" i="48"/>
  <c r="BP33" i="48"/>
  <c r="BO33" i="48"/>
  <c r="BE33" i="48"/>
  <c r="BD33" i="48"/>
  <c r="AT33" i="48"/>
  <c r="AS33" i="48"/>
  <c r="AI33" i="48"/>
  <c r="AH33" i="48"/>
  <c r="X33" i="48"/>
  <c r="W33" i="48"/>
  <c r="M33" i="48"/>
  <c r="L33" i="48"/>
  <c r="PZ32" i="48"/>
  <c r="PY32" i="48"/>
  <c r="PO32" i="48"/>
  <c r="PN32" i="48"/>
  <c r="PD32" i="48"/>
  <c r="PC32" i="48"/>
  <c r="OS32" i="48"/>
  <c r="OR32" i="48"/>
  <c r="OH32" i="48"/>
  <c r="OG32" i="48"/>
  <c r="NW32" i="48"/>
  <c r="NV32" i="48"/>
  <c r="NL32" i="48"/>
  <c r="NK32" i="48"/>
  <c r="NA32" i="48"/>
  <c r="MZ32" i="48"/>
  <c r="MP32" i="48"/>
  <c r="MO32" i="48"/>
  <c r="ME32" i="48"/>
  <c r="MD32" i="48"/>
  <c r="LT32" i="48"/>
  <c r="LS32" i="48"/>
  <c r="LI32" i="48"/>
  <c r="LH32" i="48"/>
  <c r="KX32" i="48"/>
  <c r="KW32" i="48"/>
  <c r="KM32" i="48"/>
  <c r="KL32" i="48"/>
  <c r="KB32" i="48"/>
  <c r="KA32" i="48"/>
  <c r="JQ32" i="48"/>
  <c r="JP32" i="48"/>
  <c r="JF32" i="48"/>
  <c r="JE32" i="48"/>
  <c r="IU32" i="48"/>
  <c r="IT32" i="48"/>
  <c r="IJ32" i="48"/>
  <c r="II32" i="48"/>
  <c r="HY32" i="48"/>
  <c r="HX32" i="48"/>
  <c r="HN32" i="48"/>
  <c r="HM32" i="48"/>
  <c r="HC32" i="48"/>
  <c r="HB32" i="48"/>
  <c r="GR32" i="48"/>
  <c r="GQ32" i="48"/>
  <c r="GG32" i="48"/>
  <c r="GF32" i="48"/>
  <c r="FV32" i="48"/>
  <c r="FU32" i="48"/>
  <c r="FK32" i="48"/>
  <c r="FJ32" i="48"/>
  <c r="EZ32" i="48"/>
  <c r="EY32" i="48"/>
  <c r="EO32" i="48"/>
  <c r="EN32" i="48"/>
  <c r="ED32" i="48"/>
  <c r="EC32" i="48"/>
  <c r="DS32" i="48"/>
  <c r="DR32" i="48"/>
  <c r="DH32" i="48"/>
  <c r="DG32" i="48"/>
  <c r="CW32" i="48"/>
  <c r="CV32" i="48"/>
  <c r="CL32" i="48"/>
  <c r="CK32" i="48"/>
  <c r="CA32" i="48"/>
  <c r="BZ32" i="48"/>
  <c r="BP32" i="48"/>
  <c r="BO32" i="48"/>
  <c r="BE32" i="48"/>
  <c r="BD32" i="48"/>
  <c r="AT32" i="48"/>
  <c r="AS32" i="48"/>
  <c r="AI32" i="48"/>
  <c r="AH32" i="48"/>
  <c r="X32" i="48"/>
  <c r="W32" i="48"/>
  <c r="M32" i="48"/>
  <c r="L32" i="48"/>
  <c r="PZ31" i="48"/>
  <c r="PY31" i="48"/>
  <c r="PO31" i="48"/>
  <c r="PN31" i="48"/>
  <c r="PD31" i="48"/>
  <c r="PC31" i="48"/>
  <c r="OS31" i="48"/>
  <c r="OR31" i="48"/>
  <c r="OH31" i="48"/>
  <c r="OG31" i="48"/>
  <c r="NW31" i="48"/>
  <c r="NV31" i="48"/>
  <c r="NL31" i="48"/>
  <c r="NK31" i="48"/>
  <c r="NA31" i="48"/>
  <c r="MZ31" i="48"/>
  <c r="MP31" i="48"/>
  <c r="MO31" i="48"/>
  <c r="ME31" i="48"/>
  <c r="MD31" i="48"/>
  <c r="LT31" i="48"/>
  <c r="LS31" i="48"/>
  <c r="LI31" i="48"/>
  <c r="LH31" i="48"/>
  <c r="KX31" i="48"/>
  <c r="KW31" i="48"/>
  <c r="KM31" i="48"/>
  <c r="KL31" i="48"/>
  <c r="KB31" i="48"/>
  <c r="KA31" i="48"/>
  <c r="JQ31" i="48"/>
  <c r="JP31" i="48"/>
  <c r="JF31" i="48"/>
  <c r="JE31" i="48"/>
  <c r="IU31" i="48"/>
  <c r="IT31" i="48"/>
  <c r="IJ31" i="48"/>
  <c r="II31" i="48"/>
  <c r="HY31" i="48"/>
  <c r="HX31" i="48"/>
  <c r="HN31" i="48"/>
  <c r="HM31" i="48"/>
  <c r="HC31" i="48"/>
  <c r="HB31" i="48"/>
  <c r="GR31" i="48"/>
  <c r="GQ31" i="48"/>
  <c r="GG31" i="48"/>
  <c r="GF31" i="48"/>
  <c r="FV31" i="48"/>
  <c r="FU31" i="48"/>
  <c r="FK31" i="48"/>
  <c r="FJ31" i="48"/>
  <c r="EZ31" i="48"/>
  <c r="EY31" i="48"/>
  <c r="EO31" i="48"/>
  <c r="EN31" i="48"/>
  <c r="ED31" i="48"/>
  <c r="EC31" i="48"/>
  <c r="DS31" i="48"/>
  <c r="DR31" i="48"/>
  <c r="DH31" i="48"/>
  <c r="DG31" i="48"/>
  <c r="CW31" i="48"/>
  <c r="CV31" i="48"/>
  <c r="CL31" i="48"/>
  <c r="CK31" i="48"/>
  <c r="CA31" i="48"/>
  <c r="BZ31" i="48"/>
  <c r="BP31" i="48"/>
  <c r="BO31" i="48"/>
  <c r="BE31" i="48"/>
  <c r="BD31" i="48"/>
  <c r="AT31" i="48"/>
  <c r="AS31" i="48"/>
  <c r="AI31" i="48"/>
  <c r="AH31" i="48"/>
  <c r="X31" i="48"/>
  <c r="W31" i="48"/>
  <c r="M31" i="48"/>
  <c r="L31" i="48"/>
  <c r="PZ30" i="48"/>
  <c r="PY30" i="48"/>
  <c r="PO30" i="48"/>
  <c r="PN30" i="48"/>
  <c r="PD30" i="48"/>
  <c r="PC30" i="48"/>
  <c r="OS30" i="48"/>
  <c r="OR30" i="48"/>
  <c r="OH30" i="48"/>
  <c r="OG30" i="48"/>
  <c r="NW30" i="48"/>
  <c r="NV30" i="48"/>
  <c r="NL30" i="48"/>
  <c r="NK30" i="48"/>
  <c r="NA30" i="48"/>
  <c r="MZ30" i="48"/>
  <c r="MP30" i="48"/>
  <c r="MO30" i="48"/>
  <c r="ME30" i="48"/>
  <c r="MD30" i="48"/>
  <c r="LT30" i="48"/>
  <c r="LS30" i="48"/>
  <c r="LI30" i="48"/>
  <c r="LH30" i="48"/>
  <c r="KX30" i="48"/>
  <c r="KW30" i="48"/>
  <c r="KM30" i="48"/>
  <c r="KL30" i="48"/>
  <c r="KB30" i="48"/>
  <c r="KA30" i="48"/>
  <c r="JQ30" i="48"/>
  <c r="JP30" i="48"/>
  <c r="JF30" i="48"/>
  <c r="JE30" i="48"/>
  <c r="IU30" i="48"/>
  <c r="IT30" i="48"/>
  <c r="IJ30" i="48"/>
  <c r="II30" i="48"/>
  <c r="HY30" i="48"/>
  <c r="HX30" i="48"/>
  <c r="HN30" i="48"/>
  <c r="HM30" i="48"/>
  <c r="HC30" i="48"/>
  <c r="HB30" i="48"/>
  <c r="GR30" i="48"/>
  <c r="GQ30" i="48"/>
  <c r="GG30" i="48"/>
  <c r="GF30" i="48"/>
  <c r="FV30" i="48"/>
  <c r="FU30" i="48"/>
  <c r="FK30" i="48"/>
  <c r="FJ30" i="48"/>
  <c r="EZ30" i="48"/>
  <c r="EY30" i="48"/>
  <c r="EO30" i="48"/>
  <c r="EN30" i="48"/>
  <c r="ED30" i="48"/>
  <c r="EC30" i="48"/>
  <c r="DS30" i="48"/>
  <c r="DR30" i="48"/>
  <c r="DH30" i="48"/>
  <c r="DG30" i="48"/>
  <c r="CW30" i="48"/>
  <c r="CV30" i="48"/>
  <c r="CL30" i="48"/>
  <c r="CK30" i="48"/>
  <c r="CA30" i="48"/>
  <c r="BZ30" i="48"/>
  <c r="BP30" i="48"/>
  <c r="BO30" i="48"/>
  <c r="BE30" i="48"/>
  <c r="BD30" i="48"/>
  <c r="AT30" i="48"/>
  <c r="AS30" i="48"/>
  <c r="AI30" i="48"/>
  <c r="AH30" i="48"/>
  <c r="X30" i="48"/>
  <c r="W30" i="48"/>
  <c r="M30" i="48"/>
  <c r="L30" i="48"/>
  <c r="PZ29" i="48"/>
  <c r="PY29" i="48"/>
  <c r="PO29" i="48"/>
  <c r="PN29" i="48"/>
  <c r="PN37" i="48" s="1"/>
  <c r="PI37" i="48" s="1"/>
  <c r="PD29" i="48"/>
  <c r="PC29" i="48"/>
  <c r="OS29" i="48"/>
  <c r="OR29" i="48"/>
  <c r="OR37" i="48" s="1"/>
  <c r="OM37" i="48" s="1"/>
  <c r="OH29" i="48"/>
  <c r="OG29" i="48"/>
  <c r="NW29" i="48"/>
  <c r="NV29" i="48"/>
  <c r="NL29" i="48"/>
  <c r="NK29" i="48"/>
  <c r="NK37" i="48" s="1"/>
  <c r="NF37" i="48" s="1"/>
  <c r="NA29" i="48"/>
  <c r="MZ29" i="48"/>
  <c r="MP29" i="48"/>
  <c r="MO29" i="48"/>
  <c r="MO37" i="48" s="1"/>
  <c r="MJ37" i="48" s="1"/>
  <c r="ME29" i="48"/>
  <c r="MD29" i="48"/>
  <c r="LT29" i="48"/>
  <c r="LS29" i="48"/>
  <c r="LI29" i="48"/>
  <c r="LH29" i="48"/>
  <c r="KX29" i="48"/>
  <c r="KW29" i="48"/>
  <c r="KW37" i="48" s="1"/>
  <c r="KR37" i="48" s="1"/>
  <c r="KM29" i="48"/>
  <c r="KL29" i="48"/>
  <c r="KB29" i="48"/>
  <c r="KA29" i="48"/>
  <c r="JQ29" i="48"/>
  <c r="JP29" i="48"/>
  <c r="JF29" i="48"/>
  <c r="JE29" i="48"/>
  <c r="IU29" i="48"/>
  <c r="IT29" i="48"/>
  <c r="IJ29" i="48"/>
  <c r="II29" i="48"/>
  <c r="HY29" i="48"/>
  <c r="HX29" i="48"/>
  <c r="HX37" i="48" s="1"/>
  <c r="HS37" i="48" s="1"/>
  <c r="HN29" i="48"/>
  <c r="HM29" i="48"/>
  <c r="HC29" i="48"/>
  <c r="HB29" i="48"/>
  <c r="HB37" i="48" s="1"/>
  <c r="GW37" i="48" s="1"/>
  <c r="GR29" i="48"/>
  <c r="GQ29" i="48"/>
  <c r="GG29" i="48"/>
  <c r="GF29" i="48"/>
  <c r="GF37" i="48" s="1"/>
  <c r="GA37" i="48" s="1"/>
  <c r="FV29" i="48"/>
  <c r="FU29" i="48"/>
  <c r="FU37" i="48" s="1"/>
  <c r="FP37" i="48" s="1"/>
  <c r="FK29" i="48"/>
  <c r="FJ29" i="48"/>
  <c r="FJ37" i="48" s="1"/>
  <c r="FE37" i="48" s="1"/>
  <c r="EZ29" i="48"/>
  <c r="EY29" i="48"/>
  <c r="EO29" i="48"/>
  <c r="EN29" i="48"/>
  <c r="ED29" i="48"/>
  <c r="EC29" i="48"/>
  <c r="DS29" i="48"/>
  <c r="DR29" i="48"/>
  <c r="DH29" i="48"/>
  <c r="DG29" i="48"/>
  <c r="CW29" i="48"/>
  <c r="CV29" i="48"/>
  <c r="CL29" i="48"/>
  <c r="CK29" i="48"/>
  <c r="CA29" i="48"/>
  <c r="BZ29" i="48"/>
  <c r="BP29" i="48"/>
  <c r="BO29" i="48"/>
  <c r="BE29" i="48"/>
  <c r="BD29" i="48"/>
  <c r="AT29" i="48"/>
  <c r="AS29" i="48"/>
  <c r="AS37" i="48" s="1"/>
  <c r="AN37" i="48" s="1"/>
  <c r="AI29" i="48"/>
  <c r="AH29" i="48"/>
  <c r="X29" i="48"/>
  <c r="W29" i="48"/>
  <c r="M29" i="48"/>
  <c r="L29" i="48"/>
  <c r="L37" i="48" s="1"/>
  <c r="G37" i="48" s="1"/>
  <c r="PU28" i="48"/>
  <c r="PJ28" i="48"/>
  <c r="OY28" i="48"/>
  <c r="ON28" i="48"/>
  <c r="OC28" i="48"/>
  <c r="NR28" i="48"/>
  <c r="NG28" i="48"/>
  <c r="MV28" i="48"/>
  <c r="MK28" i="48"/>
  <c r="LZ28" i="48"/>
  <c r="LO28" i="48"/>
  <c r="LD28" i="48"/>
  <c r="KS28" i="48"/>
  <c r="KH28" i="48"/>
  <c r="JW28" i="48"/>
  <c r="JL28" i="48"/>
  <c r="JA28" i="48"/>
  <c r="IP28" i="48"/>
  <c r="IE28" i="48"/>
  <c r="HT28" i="48"/>
  <c r="HI28" i="48"/>
  <c r="HB28" i="48"/>
  <c r="GW28" i="48" s="1"/>
  <c r="GX28" i="48"/>
  <c r="GM28" i="48"/>
  <c r="GB28" i="48"/>
  <c r="FQ28" i="48"/>
  <c r="FF28" i="48"/>
  <c r="EU28" i="48"/>
  <c r="EJ28" i="48"/>
  <c r="DY28" i="48"/>
  <c r="DN28" i="48"/>
  <c r="DC28" i="48"/>
  <c r="CR28" i="48"/>
  <c r="CG28" i="48"/>
  <c r="BV28" i="48"/>
  <c r="BK28" i="48"/>
  <c r="AZ28" i="48"/>
  <c r="AO28" i="48"/>
  <c r="AD28" i="48"/>
  <c r="S28" i="48"/>
  <c r="H28" i="48"/>
  <c r="PZ27" i="48"/>
  <c r="PY27" i="48"/>
  <c r="PO27" i="48"/>
  <c r="PN27" i="48"/>
  <c r="PD27" i="48"/>
  <c r="PC27" i="48"/>
  <c r="OS27" i="48"/>
  <c r="OR27" i="48"/>
  <c r="OH27" i="48"/>
  <c r="OG27" i="48"/>
  <c r="NW27" i="48"/>
  <c r="NV27" i="48"/>
  <c r="NL27" i="48"/>
  <c r="NK27" i="48"/>
  <c r="NA27" i="48"/>
  <c r="MZ27" i="48"/>
  <c r="MP27" i="48"/>
  <c r="MO27" i="48"/>
  <c r="ME27" i="48"/>
  <c r="MD27" i="48"/>
  <c r="LT27" i="48"/>
  <c r="LS27" i="48"/>
  <c r="LI27" i="48"/>
  <c r="LH27" i="48"/>
  <c r="KX27" i="48"/>
  <c r="KW27" i="48"/>
  <c r="KM27" i="48"/>
  <c r="KL27" i="48"/>
  <c r="KB27" i="48"/>
  <c r="KA27" i="48"/>
  <c r="JQ27" i="48"/>
  <c r="JP27" i="48"/>
  <c r="JF27" i="48"/>
  <c r="JE27" i="48"/>
  <c r="IU27" i="48"/>
  <c r="IT27" i="48"/>
  <c r="IJ27" i="48"/>
  <c r="II27" i="48"/>
  <c r="HY27" i="48"/>
  <c r="HX27" i="48"/>
  <c r="HN27" i="48"/>
  <c r="HM27" i="48"/>
  <c r="HC27" i="48"/>
  <c r="HB27" i="48"/>
  <c r="GR27" i="48"/>
  <c r="GQ27" i="48"/>
  <c r="GG27" i="48"/>
  <c r="GF27" i="48"/>
  <c r="FV27" i="48"/>
  <c r="FU27" i="48"/>
  <c r="FK27" i="48"/>
  <c r="FJ27" i="48"/>
  <c r="EZ27" i="48"/>
  <c r="EY27" i="48"/>
  <c r="EO27" i="48"/>
  <c r="EN27" i="48"/>
  <c r="ED27" i="48"/>
  <c r="EC27" i="48"/>
  <c r="DS27" i="48"/>
  <c r="DR27" i="48"/>
  <c r="DH27" i="48"/>
  <c r="DG27" i="48"/>
  <c r="CW27" i="48"/>
  <c r="CV27" i="48"/>
  <c r="CL27" i="48"/>
  <c r="CK27" i="48"/>
  <c r="CA27" i="48"/>
  <c r="BZ27" i="48"/>
  <c r="BP27" i="48"/>
  <c r="BO27" i="48"/>
  <c r="BE27" i="48"/>
  <c r="BD27" i="48"/>
  <c r="AT27" i="48"/>
  <c r="AS27" i="48"/>
  <c r="AI27" i="48"/>
  <c r="AH27" i="48"/>
  <c r="X27" i="48"/>
  <c r="W27" i="48"/>
  <c r="M27" i="48"/>
  <c r="L27" i="48"/>
  <c r="PZ26" i="48"/>
  <c r="PY26" i="48"/>
  <c r="PO26" i="48"/>
  <c r="PN26" i="48"/>
  <c r="PD26" i="48"/>
  <c r="PC26" i="48"/>
  <c r="OS26" i="48"/>
  <c r="OR26" i="48"/>
  <c r="OH26" i="48"/>
  <c r="OG26" i="48"/>
  <c r="NW26" i="48"/>
  <c r="NV26" i="48"/>
  <c r="NL26" i="48"/>
  <c r="NK26" i="48"/>
  <c r="NA26" i="48"/>
  <c r="MZ26" i="48"/>
  <c r="MP26" i="48"/>
  <c r="MO26" i="48"/>
  <c r="ME26" i="48"/>
  <c r="MD26" i="48"/>
  <c r="LT26" i="48"/>
  <c r="LS26" i="48"/>
  <c r="LI26" i="48"/>
  <c r="LH26" i="48"/>
  <c r="KX26" i="48"/>
  <c r="KW26" i="48"/>
  <c r="KM26" i="48"/>
  <c r="KL26" i="48"/>
  <c r="KB26" i="48"/>
  <c r="KA26" i="48"/>
  <c r="JQ26" i="48"/>
  <c r="JP26" i="48"/>
  <c r="JF26" i="48"/>
  <c r="JE26" i="48"/>
  <c r="IU26" i="48"/>
  <c r="IT26" i="48"/>
  <c r="IJ26" i="48"/>
  <c r="II26" i="48"/>
  <c r="HY26" i="48"/>
  <c r="HX26" i="48"/>
  <c r="HN26" i="48"/>
  <c r="HM26" i="48"/>
  <c r="HC26" i="48"/>
  <c r="HB26" i="48"/>
  <c r="GR26" i="48"/>
  <c r="GQ26" i="48"/>
  <c r="GG26" i="48"/>
  <c r="GF26" i="48"/>
  <c r="FV26" i="48"/>
  <c r="FU26" i="48"/>
  <c r="FK26" i="48"/>
  <c r="FJ26" i="48"/>
  <c r="EZ26" i="48"/>
  <c r="EY26" i="48"/>
  <c r="EO26" i="48"/>
  <c r="EN26" i="48"/>
  <c r="ED26" i="48"/>
  <c r="EC26" i="48"/>
  <c r="DS26" i="48"/>
  <c r="DR26" i="48"/>
  <c r="DH26" i="48"/>
  <c r="DG26" i="48"/>
  <c r="CW26" i="48"/>
  <c r="CV26" i="48"/>
  <c r="CL26" i="48"/>
  <c r="CK26" i="48"/>
  <c r="CA26" i="48"/>
  <c r="BZ26" i="48"/>
  <c r="BP26" i="48"/>
  <c r="BO26" i="48"/>
  <c r="BE26" i="48"/>
  <c r="BD26" i="48"/>
  <c r="AT26" i="48"/>
  <c r="AS26" i="48"/>
  <c r="AI26" i="48"/>
  <c r="AH26" i="48"/>
  <c r="X26" i="48"/>
  <c r="W26" i="48"/>
  <c r="M26" i="48"/>
  <c r="L26" i="48"/>
  <c r="PZ25" i="48"/>
  <c r="PY25" i="48"/>
  <c r="PO25" i="48"/>
  <c r="PN25" i="48"/>
  <c r="PD25" i="48"/>
  <c r="PC25" i="48"/>
  <c r="OS25" i="48"/>
  <c r="OR25" i="48"/>
  <c r="OH25" i="48"/>
  <c r="OG25" i="48"/>
  <c r="NW25" i="48"/>
  <c r="NV25" i="48"/>
  <c r="NL25" i="48"/>
  <c r="NK25" i="48"/>
  <c r="NA25" i="48"/>
  <c r="MZ25" i="48"/>
  <c r="MP25" i="48"/>
  <c r="MO25" i="48"/>
  <c r="ME25" i="48"/>
  <c r="MD25" i="48"/>
  <c r="LT25" i="48"/>
  <c r="LS25" i="48"/>
  <c r="LI25" i="48"/>
  <c r="LH25" i="48"/>
  <c r="KX25" i="48"/>
  <c r="KW25" i="48"/>
  <c r="KM25" i="48"/>
  <c r="KL25" i="48"/>
  <c r="KB25" i="48"/>
  <c r="KA25" i="48"/>
  <c r="JQ25" i="48"/>
  <c r="JP25" i="48"/>
  <c r="JF25" i="48"/>
  <c r="JE25" i="48"/>
  <c r="IU25" i="48"/>
  <c r="IT25" i="48"/>
  <c r="IJ25" i="48"/>
  <c r="II25" i="48"/>
  <c r="HY25" i="48"/>
  <c r="HX25" i="48"/>
  <c r="HN25" i="48"/>
  <c r="HM25" i="48"/>
  <c r="HC25" i="48"/>
  <c r="HB25" i="48"/>
  <c r="GR25" i="48"/>
  <c r="GQ25" i="48"/>
  <c r="GG25" i="48"/>
  <c r="GF25" i="48"/>
  <c r="FV25" i="48"/>
  <c r="FU25" i="48"/>
  <c r="FK25" i="48"/>
  <c r="FJ25" i="48"/>
  <c r="EZ25" i="48"/>
  <c r="EY25" i="48"/>
  <c r="EO25" i="48"/>
  <c r="EN25" i="48"/>
  <c r="ED25" i="48"/>
  <c r="EC25" i="48"/>
  <c r="DS25" i="48"/>
  <c r="DR25" i="48"/>
  <c r="DH25" i="48"/>
  <c r="DG25" i="48"/>
  <c r="CW25" i="48"/>
  <c r="CV25" i="48"/>
  <c r="CL25" i="48"/>
  <c r="CK25" i="48"/>
  <c r="CA25" i="48"/>
  <c r="BZ25" i="48"/>
  <c r="BP25" i="48"/>
  <c r="BO25" i="48"/>
  <c r="BE25" i="48"/>
  <c r="BD25" i="48"/>
  <c r="AT25" i="48"/>
  <c r="AS25" i="48"/>
  <c r="AI25" i="48"/>
  <c r="AH25" i="48"/>
  <c r="X25" i="48"/>
  <c r="W25" i="48"/>
  <c r="M25" i="48"/>
  <c r="L25" i="48"/>
  <c r="PZ24" i="48"/>
  <c r="PY24" i="48"/>
  <c r="PO24" i="48"/>
  <c r="PN24" i="48"/>
  <c r="PD24" i="48"/>
  <c r="PC24" i="48"/>
  <c r="OS24" i="48"/>
  <c r="OR24" i="48"/>
  <c r="OH24" i="48"/>
  <c r="OG24" i="48"/>
  <c r="NW24" i="48"/>
  <c r="NV24" i="48"/>
  <c r="NL24" i="48"/>
  <c r="NK24" i="48"/>
  <c r="NA24" i="48"/>
  <c r="MZ24" i="48"/>
  <c r="MP24" i="48"/>
  <c r="MO24" i="48"/>
  <c r="ME24" i="48"/>
  <c r="MD24" i="48"/>
  <c r="LT24" i="48"/>
  <c r="LS24" i="48"/>
  <c r="LI24" i="48"/>
  <c r="LH24" i="48"/>
  <c r="KX24" i="48"/>
  <c r="KW24" i="48"/>
  <c r="KM24" i="48"/>
  <c r="KL24" i="48"/>
  <c r="KB24" i="48"/>
  <c r="KA24" i="48"/>
  <c r="JQ24" i="48"/>
  <c r="JP24" i="48"/>
  <c r="JF24" i="48"/>
  <c r="JE24" i="48"/>
  <c r="IU24" i="48"/>
  <c r="IT24" i="48"/>
  <c r="IJ24" i="48"/>
  <c r="II24" i="48"/>
  <c r="HY24" i="48"/>
  <c r="HX24" i="48"/>
  <c r="HN24" i="48"/>
  <c r="HM24" i="48"/>
  <c r="HC24" i="48"/>
  <c r="HB24" i="48"/>
  <c r="GR24" i="48"/>
  <c r="GQ24" i="48"/>
  <c r="GG24" i="48"/>
  <c r="GF24" i="48"/>
  <c r="FV24" i="48"/>
  <c r="FU24" i="48"/>
  <c r="FK24" i="48"/>
  <c r="FJ24" i="48"/>
  <c r="EZ24" i="48"/>
  <c r="EY24" i="48"/>
  <c r="EO24" i="48"/>
  <c r="EN24" i="48"/>
  <c r="ED24" i="48"/>
  <c r="EC24" i="48"/>
  <c r="DS24" i="48"/>
  <c r="DR24" i="48"/>
  <c r="DH24" i="48"/>
  <c r="DG24" i="48"/>
  <c r="CW24" i="48"/>
  <c r="CV24" i="48"/>
  <c r="CL24" i="48"/>
  <c r="CK24" i="48"/>
  <c r="CA24" i="48"/>
  <c r="BZ24" i="48"/>
  <c r="BP24" i="48"/>
  <c r="BO24" i="48"/>
  <c r="BE24" i="48"/>
  <c r="BD24" i="48"/>
  <c r="AT24" i="48"/>
  <c r="AS24" i="48"/>
  <c r="AI24" i="48"/>
  <c r="AH24" i="48"/>
  <c r="X24" i="48"/>
  <c r="W24" i="48"/>
  <c r="M24" i="48"/>
  <c r="L24" i="48"/>
  <c r="PZ23" i="48"/>
  <c r="PY23" i="48"/>
  <c r="PO23" i="48"/>
  <c r="PN23" i="48"/>
  <c r="PD23" i="48"/>
  <c r="PC23" i="48"/>
  <c r="OS23" i="48"/>
  <c r="OR23" i="48"/>
  <c r="OH23" i="48"/>
  <c r="OG23" i="48"/>
  <c r="NW23" i="48"/>
  <c r="NV23" i="48"/>
  <c r="NL23" i="48"/>
  <c r="NK23" i="48"/>
  <c r="NA23" i="48"/>
  <c r="MZ23" i="48"/>
  <c r="MP23" i="48"/>
  <c r="MO23" i="48"/>
  <c r="ME23" i="48"/>
  <c r="MD23" i="48"/>
  <c r="LT23" i="48"/>
  <c r="LS23" i="48"/>
  <c r="LI23" i="48"/>
  <c r="LH23" i="48"/>
  <c r="KX23" i="48"/>
  <c r="KW23" i="48"/>
  <c r="KM23" i="48"/>
  <c r="KL23" i="48"/>
  <c r="KB23" i="48"/>
  <c r="KA23" i="48"/>
  <c r="JQ23" i="48"/>
  <c r="JP23" i="48"/>
  <c r="JF23" i="48"/>
  <c r="JE23" i="48"/>
  <c r="IU23" i="48"/>
  <c r="IT23" i="48"/>
  <c r="IJ23" i="48"/>
  <c r="II23" i="48"/>
  <c r="HY23" i="48"/>
  <c r="HX23" i="48"/>
  <c r="HN23" i="48"/>
  <c r="HM23" i="48"/>
  <c r="HC23" i="48"/>
  <c r="HB23" i="48"/>
  <c r="GR23" i="48"/>
  <c r="GQ23" i="48"/>
  <c r="GG23" i="48"/>
  <c r="GF23" i="48"/>
  <c r="FV23" i="48"/>
  <c r="FU23" i="48"/>
  <c r="FK23" i="48"/>
  <c r="FJ23" i="48"/>
  <c r="EZ23" i="48"/>
  <c r="EY23" i="48"/>
  <c r="EO23" i="48"/>
  <c r="EN23" i="48"/>
  <c r="ED23" i="48"/>
  <c r="EC23" i="48"/>
  <c r="DS23" i="48"/>
  <c r="DR23" i="48"/>
  <c r="DH23" i="48"/>
  <c r="DG23" i="48"/>
  <c r="CW23" i="48"/>
  <c r="CV23" i="48"/>
  <c r="CL23" i="48"/>
  <c r="CK23" i="48"/>
  <c r="CA23" i="48"/>
  <c r="BZ23" i="48"/>
  <c r="BP23" i="48"/>
  <c r="BO23" i="48"/>
  <c r="BE23" i="48"/>
  <c r="BD23" i="48"/>
  <c r="AT23" i="48"/>
  <c r="AS23" i="48"/>
  <c r="AI23" i="48"/>
  <c r="AH23" i="48"/>
  <c r="X23" i="48"/>
  <c r="W23" i="48"/>
  <c r="M23" i="48"/>
  <c r="L23" i="48"/>
  <c r="PZ22" i="48"/>
  <c r="PY22" i="48"/>
  <c r="PO22" i="48"/>
  <c r="PN22" i="48"/>
  <c r="PD22" i="48"/>
  <c r="PC22" i="48"/>
  <c r="OS22" i="48"/>
  <c r="OR22" i="48"/>
  <c r="OH22" i="48"/>
  <c r="OG22" i="48"/>
  <c r="NW22" i="48"/>
  <c r="NV22" i="48"/>
  <c r="NL22" i="48"/>
  <c r="NK22" i="48"/>
  <c r="NA22" i="48"/>
  <c r="MZ22" i="48"/>
  <c r="MP22" i="48"/>
  <c r="MO22" i="48"/>
  <c r="ME22" i="48"/>
  <c r="MD22" i="48"/>
  <c r="LT22" i="48"/>
  <c r="LS22" i="48"/>
  <c r="LI22" i="48"/>
  <c r="LH22" i="48"/>
  <c r="KX22" i="48"/>
  <c r="KW22" i="48"/>
  <c r="KM22" i="48"/>
  <c r="KL22" i="48"/>
  <c r="KB22" i="48"/>
  <c r="KA22" i="48"/>
  <c r="JQ22" i="48"/>
  <c r="JP22" i="48"/>
  <c r="JF22" i="48"/>
  <c r="JE22" i="48"/>
  <c r="IU22" i="48"/>
  <c r="IT22" i="48"/>
  <c r="IJ22" i="48"/>
  <c r="II22" i="48"/>
  <c r="HY22" i="48"/>
  <c r="HX22" i="48"/>
  <c r="HN22" i="48"/>
  <c r="HM22" i="48"/>
  <c r="HC22" i="48"/>
  <c r="HB22" i="48"/>
  <c r="GR22" i="48"/>
  <c r="GQ22" i="48"/>
  <c r="GG22" i="48"/>
  <c r="GF22" i="48"/>
  <c r="FV22" i="48"/>
  <c r="FU22" i="48"/>
  <c r="FK22" i="48"/>
  <c r="FJ22" i="48"/>
  <c r="EZ22" i="48"/>
  <c r="EY22" i="48"/>
  <c r="EO22" i="48"/>
  <c r="EN22" i="48"/>
  <c r="ED22" i="48"/>
  <c r="EC22" i="48"/>
  <c r="DS22" i="48"/>
  <c r="DR22" i="48"/>
  <c r="DH22" i="48"/>
  <c r="DG22" i="48"/>
  <c r="CW22" i="48"/>
  <c r="CV22" i="48"/>
  <c r="CL22" i="48"/>
  <c r="CK22" i="48"/>
  <c r="CA22" i="48"/>
  <c r="BZ22" i="48"/>
  <c r="BP22" i="48"/>
  <c r="BO22" i="48"/>
  <c r="BE22" i="48"/>
  <c r="BD22" i="48"/>
  <c r="AT22" i="48"/>
  <c r="AS22" i="48"/>
  <c r="AI22" i="48"/>
  <c r="AH22" i="48"/>
  <c r="X22" i="48"/>
  <c r="W22" i="48"/>
  <c r="M22" i="48"/>
  <c r="L22" i="48"/>
  <c r="PZ21" i="48"/>
  <c r="PY21" i="48"/>
  <c r="PO21" i="48"/>
  <c r="PN21" i="48"/>
  <c r="PD21" i="48"/>
  <c r="PC21" i="48"/>
  <c r="OS21" i="48"/>
  <c r="OR21" i="48"/>
  <c r="OH21" i="48"/>
  <c r="OG21" i="48"/>
  <c r="NW21" i="48"/>
  <c r="NV21" i="48"/>
  <c r="NL21" i="48"/>
  <c r="NK21" i="48"/>
  <c r="NA21" i="48"/>
  <c r="MZ21" i="48"/>
  <c r="MP21" i="48"/>
  <c r="MO21" i="48"/>
  <c r="ME21" i="48"/>
  <c r="MD21" i="48"/>
  <c r="LT21" i="48"/>
  <c r="LS21" i="48"/>
  <c r="LI21" i="48"/>
  <c r="LH21" i="48"/>
  <c r="KX21" i="48"/>
  <c r="KW21" i="48"/>
  <c r="KM21" i="48"/>
  <c r="KL21" i="48"/>
  <c r="KB21" i="48"/>
  <c r="KA21" i="48"/>
  <c r="JQ21" i="48"/>
  <c r="JP21" i="48"/>
  <c r="JF21" i="48"/>
  <c r="JE21" i="48"/>
  <c r="IU21" i="48"/>
  <c r="IT21" i="48"/>
  <c r="IJ21" i="48"/>
  <c r="II21" i="48"/>
  <c r="HY21" i="48"/>
  <c r="HX21" i="48"/>
  <c r="HN21" i="48"/>
  <c r="HM21" i="48"/>
  <c r="HC21" i="48"/>
  <c r="HB21" i="48"/>
  <c r="GR21" i="48"/>
  <c r="GQ21" i="48"/>
  <c r="GG21" i="48"/>
  <c r="GF21" i="48"/>
  <c r="FV21" i="48"/>
  <c r="FU21" i="48"/>
  <c r="FK21" i="48"/>
  <c r="FJ21" i="48"/>
  <c r="EZ21" i="48"/>
  <c r="EY21" i="48"/>
  <c r="EO21" i="48"/>
  <c r="EN21" i="48"/>
  <c r="ED21" i="48"/>
  <c r="EC21" i="48"/>
  <c r="DS21" i="48"/>
  <c r="DR21" i="48"/>
  <c r="DH21" i="48"/>
  <c r="DG21" i="48"/>
  <c r="CW21" i="48"/>
  <c r="CV21" i="48"/>
  <c r="CL21" i="48"/>
  <c r="CK21" i="48"/>
  <c r="CA21" i="48"/>
  <c r="BZ21" i="48"/>
  <c r="BP21" i="48"/>
  <c r="BO21" i="48"/>
  <c r="BE21" i="48"/>
  <c r="BD21" i="48"/>
  <c r="AT21" i="48"/>
  <c r="AS21" i="48"/>
  <c r="AI21" i="48"/>
  <c r="AH21" i="48"/>
  <c r="X21" i="48"/>
  <c r="W21" i="48"/>
  <c r="M21" i="48"/>
  <c r="L21" i="48"/>
  <c r="PZ20" i="48"/>
  <c r="PY20" i="48"/>
  <c r="PO20" i="48"/>
  <c r="PN20" i="48"/>
  <c r="PD20" i="48"/>
  <c r="PC20" i="48"/>
  <c r="OS20" i="48"/>
  <c r="OR20" i="48"/>
  <c r="OH20" i="48"/>
  <c r="OG20" i="48"/>
  <c r="NW20" i="48"/>
  <c r="NV20" i="48"/>
  <c r="NL20" i="48"/>
  <c r="NK20" i="48"/>
  <c r="NA20" i="48"/>
  <c r="MZ20" i="48"/>
  <c r="MP20" i="48"/>
  <c r="MO20" i="48"/>
  <c r="ME20" i="48"/>
  <c r="MD20" i="48"/>
  <c r="LT20" i="48"/>
  <c r="LS20" i="48"/>
  <c r="LI20" i="48"/>
  <c r="LH20" i="48"/>
  <c r="KX20" i="48"/>
  <c r="KW20" i="48"/>
  <c r="KM20" i="48"/>
  <c r="KL20" i="48"/>
  <c r="KB20" i="48"/>
  <c r="KA20" i="48"/>
  <c r="JQ20" i="48"/>
  <c r="JP20" i="48"/>
  <c r="JF20" i="48"/>
  <c r="JE20" i="48"/>
  <c r="IU20" i="48"/>
  <c r="IT20" i="48"/>
  <c r="IJ20" i="48"/>
  <c r="II20" i="48"/>
  <c r="HY20" i="48"/>
  <c r="HX20" i="48"/>
  <c r="HN20" i="48"/>
  <c r="HM20" i="48"/>
  <c r="HC20" i="48"/>
  <c r="HB20" i="48"/>
  <c r="GR20" i="48"/>
  <c r="GQ20" i="48"/>
  <c r="GG20" i="48"/>
  <c r="GF20" i="48"/>
  <c r="FV20" i="48"/>
  <c r="FU20" i="48"/>
  <c r="FK20" i="48"/>
  <c r="FJ20" i="48"/>
  <c r="EZ20" i="48"/>
  <c r="EY20" i="48"/>
  <c r="EO20" i="48"/>
  <c r="EN20" i="48"/>
  <c r="ED20" i="48"/>
  <c r="EC20" i="48"/>
  <c r="DS20" i="48"/>
  <c r="DR20" i="48"/>
  <c r="DH20" i="48"/>
  <c r="DG20" i="48"/>
  <c r="CW20" i="48"/>
  <c r="CV20" i="48"/>
  <c r="CL20" i="48"/>
  <c r="CK20" i="48"/>
  <c r="CA20" i="48"/>
  <c r="BZ20" i="48"/>
  <c r="BP20" i="48"/>
  <c r="BO20" i="48"/>
  <c r="BE20" i="48"/>
  <c r="BD20" i="48"/>
  <c r="AT20" i="48"/>
  <c r="AS20" i="48"/>
  <c r="AI20" i="48"/>
  <c r="AH20" i="48"/>
  <c r="X20" i="48"/>
  <c r="W20" i="48"/>
  <c r="M20" i="48"/>
  <c r="L20" i="48"/>
  <c r="PZ19" i="48"/>
  <c r="PY19" i="48"/>
  <c r="PO19" i="48"/>
  <c r="PN19" i="48"/>
  <c r="PN28" i="48" s="1"/>
  <c r="PI28" i="48" s="1"/>
  <c r="PD19" i="48"/>
  <c r="PC19" i="48"/>
  <c r="PC28" i="48" s="1"/>
  <c r="OX28" i="48" s="1"/>
  <c r="OS19" i="48"/>
  <c r="OR19" i="48"/>
  <c r="OH19" i="48"/>
  <c r="OG19" i="48"/>
  <c r="NW19" i="48"/>
  <c r="NV19" i="48"/>
  <c r="NV28" i="48" s="1"/>
  <c r="NQ28" i="48" s="1"/>
  <c r="NL19" i="48"/>
  <c r="NK19" i="48"/>
  <c r="NA19" i="48"/>
  <c r="MZ19" i="48"/>
  <c r="MZ28" i="48" s="1"/>
  <c r="MU28" i="48" s="1"/>
  <c r="MP19" i="48"/>
  <c r="MO19" i="48"/>
  <c r="ME19" i="48"/>
  <c r="MD19" i="48"/>
  <c r="LT19" i="48"/>
  <c r="LS19" i="48"/>
  <c r="LI19" i="48"/>
  <c r="LH19" i="48"/>
  <c r="LH28" i="48" s="1"/>
  <c r="LC28" i="48" s="1"/>
  <c r="KX19" i="48"/>
  <c r="KW19" i="48"/>
  <c r="KW28" i="48" s="1"/>
  <c r="KR28" i="48" s="1"/>
  <c r="KM19" i="48"/>
  <c r="KL19" i="48"/>
  <c r="KB19" i="48"/>
  <c r="KA19" i="48"/>
  <c r="KA28" i="48" s="1"/>
  <c r="JV28" i="48" s="1"/>
  <c r="JQ19" i="48"/>
  <c r="JP19" i="48"/>
  <c r="JF19" i="48"/>
  <c r="JE19" i="48"/>
  <c r="IU19" i="48"/>
  <c r="IT19" i="48"/>
  <c r="IJ19" i="48"/>
  <c r="II19" i="48"/>
  <c r="II28" i="48" s="1"/>
  <c r="ID28" i="48" s="1"/>
  <c r="HY19" i="48"/>
  <c r="HX19" i="48"/>
  <c r="HN19" i="48"/>
  <c r="HM19" i="48"/>
  <c r="HM28" i="48" s="1"/>
  <c r="HH28" i="48" s="1"/>
  <c r="HC19" i="48"/>
  <c r="HB19" i="48"/>
  <c r="GR19" i="48"/>
  <c r="GQ19" i="48"/>
  <c r="GQ28" i="48" s="1"/>
  <c r="GL28" i="48" s="1"/>
  <c r="GG19" i="48"/>
  <c r="GF19" i="48"/>
  <c r="GF28" i="48" s="1"/>
  <c r="GA28" i="48" s="1"/>
  <c r="FV19" i="48"/>
  <c r="FU19" i="48"/>
  <c r="FK19" i="48"/>
  <c r="FJ19" i="48"/>
  <c r="EZ19" i="48"/>
  <c r="EY19" i="48"/>
  <c r="EY28" i="48" s="1"/>
  <c r="ET28" i="48" s="1"/>
  <c r="EO19" i="48"/>
  <c r="EN19" i="48"/>
  <c r="ED19" i="48"/>
  <c r="EC19" i="48"/>
  <c r="EC28" i="48" s="1"/>
  <c r="DX28" i="48" s="1"/>
  <c r="DS19" i="48"/>
  <c r="DR19" i="48"/>
  <c r="DH19" i="48"/>
  <c r="DG19" i="48"/>
  <c r="DG28" i="48" s="1"/>
  <c r="DB28" i="48" s="1"/>
  <c r="CW19" i="48"/>
  <c r="CV19" i="48"/>
  <c r="CV28" i="48" s="1"/>
  <c r="CQ28" i="48" s="1"/>
  <c r="CL19" i="48"/>
  <c r="CK19" i="48"/>
  <c r="CA19" i="48"/>
  <c r="BZ19" i="48"/>
  <c r="BP19" i="48"/>
  <c r="BO19" i="48"/>
  <c r="BE19" i="48"/>
  <c r="BD19" i="48"/>
  <c r="BD28" i="48" s="1"/>
  <c r="AY28" i="48" s="1"/>
  <c r="AT19" i="48"/>
  <c r="AS19" i="48"/>
  <c r="AS28" i="48" s="1"/>
  <c r="AN28" i="48" s="1"/>
  <c r="AI19" i="48"/>
  <c r="AH19" i="48"/>
  <c r="AH28" i="48" s="1"/>
  <c r="AC28" i="48" s="1"/>
  <c r="X19" i="48"/>
  <c r="W19" i="48"/>
  <c r="M19" i="48"/>
  <c r="L19" i="48"/>
  <c r="PU18" i="48"/>
  <c r="PN18" i="48"/>
  <c r="PI18" i="48" s="1"/>
  <c r="PJ18" i="48"/>
  <c r="OY18" i="48"/>
  <c r="ON18" i="48"/>
  <c r="OC18" i="48"/>
  <c r="NR18" i="48"/>
  <c r="NG18" i="48"/>
  <c r="MV18" i="48"/>
  <c r="MK18" i="48"/>
  <c r="LZ18" i="48"/>
  <c r="LO18" i="48"/>
  <c r="LD18" i="48"/>
  <c r="KS18" i="48"/>
  <c r="KH18" i="48"/>
  <c r="JW18" i="48"/>
  <c r="JL18" i="48"/>
  <c r="JA18" i="48"/>
  <c r="IP18" i="48"/>
  <c r="IE18" i="48"/>
  <c r="HT18" i="48"/>
  <c r="HI18" i="48"/>
  <c r="GX18" i="48"/>
  <c r="GM18" i="48"/>
  <c r="GB18" i="48"/>
  <c r="FQ18" i="48"/>
  <c r="FF18" i="48"/>
  <c r="EU18" i="48"/>
  <c r="EJ18" i="48"/>
  <c r="DY18" i="48"/>
  <c r="DN18" i="48"/>
  <c r="DC18" i="48"/>
  <c r="CR18" i="48"/>
  <c r="CG18" i="48"/>
  <c r="BV18" i="48"/>
  <c r="BK18" i="48"/>
  <c r="AZ18" i="48"/>
  <c r="AO18" i="48"/>
  <c r="AD18" i="48"/>
  <c r="S18" i="48"/>
  <c r="H18" i="48"/>
  <c r="PZ17" i="48"/>
  <c r="PY17" i="48"/>
  <c r="PO17" i="48"/>
  <c r="PN17" i="48"/>
  <c r="PD17" i="48"/>
  <c r="PC17" i="48"/>
  <c r="OS17" i="48"/>
  <c r="OR17" i="48"/>
  <c r="OH17" i="48"/>
  <c r="OG17" i="48"/>
  <c r="NW17" i="48"/>
  <c r="NV17" i="48"/>
  <c r="NL17" i="48"/>
  <c r="NK17" i="48"/>
  <c r="NA17" i="48"/>
  <c r="MZ17" i="48"/>
  <c r="MP17" i="48"/>
  <c r="MO17" i="48"/>
  <c r="ME17" i="48"/>
  <c r="MD17" i="48"/>
  <c r="LT17" i="48"/>
  <c r="LS17" i="48"/>
  <c r="LI17" i="48"/>
  <c r="LH17" i="48"/>
  <c r="KX17" i="48"/>
  <c r="KW17" i="48"/>
  <c r="KM17" i="48"/>
  <c r="KL17" i="48"/>
  <c r="KB17" i="48"/>
  <c r="KA17" i="48"/>
  <c r="JQ17" i="48"/>
  <c r="JP17" i="48"/>
  <c r="JF17" i="48"/>
  <c r="JE17" i="48"/>
  <c r="IU17" i="48"/>
  <c r="IT17" i="48"/>
  <c r="IJ17" i="48"/>
  <c r="II17" i="48"/>
  <c r="HY17" i="48"/>
  <c r="HX17" i="48"/>
  <c r="HN17" i="48"/>
  <c r="HM17" i="48"/>
  <c r="HC17" i="48"/>
  <c r="HB17" i="48"/>
  <c r="GR17" i="48"/>
  <c r="GQ17" i="48"/>
  <c r="GG17" i="48"/>
  <c r="GF17" i="48"/>
  <c r="FV17" i="48"/>
  <c r="FU17" i="48"/>
  <c r="FK17" i="48"/>
  <c r="FJ17" i="48"/>
  <c r="EZ17" i="48"/>
  <c r="EY17" i="48"/>
  <c r="EO17" i="48"/>
  <c r="EN17" i="48"/>
  <c r="ED17" i="48"/>
  <c r="EC17" i="48"/>
  <c r="DS17" i="48"/>
  <c r="DR17" i="48"/>
  <c r="DH17" i="48"/>
  <c r="DG17" i="48"/>
  <c r="CW17" i="48"/>
  <c r="CV17" i="48"/>
  <c r="CL17" i="48"/>
  <c r="CK17" i="48"/>
  <c r="CA17" i="48"/>
  <c r="BZ17" i="48"/>
  <c r="BP17" i="48"/>
  <c r="BO17" i="48"/>
  <c r="BE17" i="48"/>
  <c r="BD17" i="48"/>
  <c r="AT17" i="48"/>
  <c r="AS17" i="48"/>
  <c r="AI17" i="48"/>
  <c r="AH17" i="48"/>
  <c r="X17" i="48"/>
  <c r="W17" i="48"/>
  <c r="M17" i="48"/>
  <c r="L17" i="48"/>
  <c r="PZ16" i="48"/>
  <c r="PY16" i="48"/>
  <c r="PO16" i="48"/>
  <c r="PN16" i="48"/>
  <c r="PD16" i="48"/>
  <c r="PC16" i="48"/>
  <c r="OS16" i="48"/>
  <c r="OR16" i="48"/>
  <c r="OH16" i="48"/>
  <c r="OG16" i="48"/>
  <c r="NW16" i="48"/>
  <c r="NV16" i="48"/>
  <c r="NL16" i="48"/>
  <c r="NK16" i="48"/>
  <c r="NA16" i="48"/>
  <c r="MZ16" i="48"/>
  <c r="MP16" i="48"/>
  <c r="MO16" i="48"/>
  <c r="ME16" i="48"/>
  <c r="MD16" i="48"/>
  <c r="LT16" i="48"/>
  <c r="LS16" i="48"/>
  <c r="LI16" i="48"/>
  <c r="LH16" i="48"/>
  <c r="KX16" i="48"/>
  <c r="KW16" i="48"/>
  <c r="KM16" i="48"/>
  <c r="KL16" i="48"/>
  <c r="KB16" i="48"/>
  <c r="KA16" i="48"/>
  <c r="JQ16" i="48"/>
  <c r="JP16" i="48"/>
  <c r="JF16" i="48"/>
  <c r="JE16" i="48"/>
  <c r="IU16" i="48"/>
  <c r="IT16" i="48"/>
  <c r="IJ16" i="48"/>
  <c r="II16" i="48"/>
  <c r="HY16" i="48"/>
  <c r="HX16" i="48"/>
  <c r="HN16" i="48"/>
  <c r="HM16" i="48"/>
  <c r="HC16" i="48"/>
  <c r="HB16" i="48"/>
  <c r="GR16" i="48"/>
  <c r="GQ16" i="48"/>
  <c r="GG16" i="48"/>
  <c r="GF16" i="48"/>
  <c r="FV16" i="48"/>
  <c r="FU16" i="48"/>
  <c r="FK16" i="48"/>
  <c r="FJ16" i="48"/>
  <c r="EZ16" i="48"/>
  <c r="EY16" i="48"/>
  <c r="EO16" i="48"/>
  <c r="EN16" i="48"/>
  <c r="ED16" i="48"/>
  <c r="EC16" i="48"/>
  <c r="DS16" i="48"/>
  <c r="DR16" i="48"/>
  <c r="DH16" i="48"/>
  <c r="DG16" i="48"/>
  <c r="CW16" i="48"/>
  <c r="CV16" i="48"/>
  <c r="CL16" i="48"/>
  <c r="CK16" i="48"/>
  <c r="CA16" i="48"/>
  <c r="BZ16" i="48"/>
  <c r="BP16" i="48"/>
  <c r="BO16" i="48"/>
  <c r="BE16" i="48"/>
  <c r="BD16" i="48"/>
  <c r="AT16" i="48"/>
  <c r="AS16" i="48"/>
  <c r="AI16" i="48"/>
  <c r="AH16" i="48"/>
  <c r="X16" i="48"/>
  <c r="W16" i="48"/>
  <c r="M16" i="48"/>
  <c r="L16" i="48"/>
  <c r="PZ15" i="48"/>
  <c r="PY15" i="48"/>
  <c r="PO15" i="48"/>
  <c r="PN15" i="48"/>
  <c r="PD15" i="48"/>
  <c r="PC15" i="48"/>
  <c r="OS15" i="48"/>
  <c r="OR15" i="48"/>
  <c r="OH15" i="48"/>
  <c r="OG15" i="48"/>
  <c r="NW15" i="48"/>
  <c r="NV15" i="48"/>
  <c r="NL15" i="48"/>
  <c r="NK15" i="48"/>
  <c r="NA15" i="48"/>
  <c r="MZ15" i="48"/>
  <c r="MP15" i="48"/>
  <c r="MO15" i="48"/>
  <c r="ME15" i="48"/>
  <c r="MD15" i="48"/>
  <c r="LT15" i="48"/>
  <c r="LS15" i="48"/>
  <c r="LI15" i="48"/>
  <c r="LH15" i="48"/>
  <c r="KX15" i="48"/>
  <c r="KW15" i="48"/>
  <c r="KM15" i="48"/>
  <c r="KL15" i="48"/>
  <c r="KB15" i="48"/>
  <c r="KA15" i="48"/>
  <c r="JQ15" i="48"/>
  <c r="JP15" i="48"/>
  <c r="JF15" i="48"/>
  <c r="JE15" i="48"/>
  <c r="IU15" i="48"/>
  <c r="IT15" i="48"/>
  <c r="IJ15" i="48"/>
  <c r="II15" i="48"/>
  <c r="HY15" i="48"/>
  <c r="HX15" i="48"/>
  <c r="HN15" i="48"/>
  <c r="HM15" i="48"/>
  <c r="HC15" i="48"/>
  <c r="HB15" i="48"/>
  <c r="GR15" i="48"/>
  <c r="GQ15" i="48"/>
  <c r="GG15" i="48"/>
  <c r="GF15" i="48"/>
  <c r="FV15" i="48"/>
  <c r="FU15" i="48"/>
  <c r="FK15" i="48"/>
  <c r="FJ15" i="48"/>
  <c r="EZ15" i="48"/>
  <c r="EY15" i="48"/>
  <c r="EO15" i="48"/>
  <c r="EN15" i="48"/>
  <c r="ED15" i="48"/>
  <c r="EC15" i="48"/>
  <c r="DS15" i="48"/>
  <c r="DR15" i="48"/>
  <c r="DH15" i="48"/>
  <c r="DG15" i="48"/>
  <c r="CW15" i="48"/>
  <c r="CV15" i="48"/>
  <c r="CL15" i="48"/>
  <c r="CK15" i="48"/>
  <c r="CA15" i="48"/>
  <c r="BZ15" i="48"/>
  <c r="BP15" i="48"/>
  <c r="BO15" i="48"/>
  <c r="BE15" i="48"/>
  <c r="BD15" i="48"/>
  <c r="AT15" i="48"/>
  <c r="AS15" i="48"/>
  <c r="AI15" i="48"/>
  <c r="AH15" i="48"/>
  <c r="X15" i="48"/>
  <c r="W15" i="48"/>
  <c r="M15" i="48"/>
  <c r="L15" i="48"/>
  <c r="PZ14" i="48"/>
  <c r="PY14" i="48"/>
  <c r="PO14" i="48"/>
  <c r="PN14" i="48"/>
  <c r="PD14" i="48"/>
  <c r="PC14" i="48"/>
  <c r="OS14" i="48"/>
  <c r="OR14" i="48"/>
  <c r="OH14" i="48"/>
  <c r="OG14" i="48"/>
  <c r="NW14" i="48"/>
  <c r="NV14" i="48"/>
  <c r="NL14" i="48"/>
  <c r="NK14" i="48"/>
  <c r="NA14" i="48"/>
  <c r="MZ14" i="48"/>
  <c r="MP14" i="48"/>
  <c r="MO14" i="48"/>
  <c r="ME14" i="48"/>
  <c r="MD14" i="48"/>
  <c r="LT14" i="48"/>
  <c r="LS14" i="48"/>
  <c r="LI14" i="48"/>
  <c r="LH14" i="48"/>
  <c r="KX14" i="48"/>
  <c r="KW14" i="48"/>
  <c r="KM14" i="48"/>
  <c r="KL14" i="48"/>
  <c r="KB14" i="48"/>
  <c r="KA14" i="48"/>
  <c r="JQ14" i="48"/>
  <c r="JP14" i="48"/>
  <c r="JF14" i="48"/>
  <c r="JE14" i="48"/>
  <c r="IU14" i="48"/>
  <c r="IT14" i="48"/>
  <c r="IJ14" i="48"/>
  <c r="II14" i="48"/>
  <c r="HY14" i="48"/>
  <c r="HX14" i="48"/>
  <c r="HN14" i="48"/>
  <c r="HM14" i="48"/>
  <c r="HC14" i="48"/>
  <c r="HB14" i="48"/>
  <c r="GR14" i="48"/>
  <c r="GQ14" i="48"/>
  <c r="GG14" i="48"/>
  <c r="GF14" i="48"/>
  <c r="FV14" i="48"/>
  <c r="FU14" i="48"/>
  <c r="FK14" i="48"/>
  <c r="FJ14" i="48"/>
  <c r="EZ14" i="48"/>
  <c r="EY14" i="48"/>
  <c r="EO14" i="48"/>
  <c r="EN14" i="48"/>
  <c r="ED14" i="48"/>
  <c r="EC14" i="48"/>
  <c r="DS14" i="48"/>
  <c r="DR14" i="48"/>
  <c r="DH14" i="48"/>
  <c r="DG14" i="48"/>
  <c r="CW14" i="48"/>
  <c r="CV14" i="48"/>
  <c r="CL14" i="48"/>
  <c r="CK14" i="48"/>
  <c r="CA14" i="48"/>
  <c r="BZ14" i="48"/>
  <c r="BP14" i="48"/>
  <c r="BO14" i="48"/>
  <c r="BE14" i="48"/>
  <c r="BD14" i="48"/>
  <c r="AT14" i="48"/>
  <c r="AS14" i="48"/>
  <c r="AI14" i="48"/>
  <c r="AH14" i="48"/>
  <c r="X14" i="48"/>
  <c r="W14" i="48"/>
  <c r="M14" i="48"/>
  <c r="L14" i="48"/>
  <c r="PZ13" i="48"/>
  <c r="PY13" i="48"/>
  <c r="PO13" i="48"/>
  <c r="PN13" i="48"/>
  <c r="PD13" i="48"/>
  <c r="PC13" i="48"/>
  <c r="OS13" i="48"/>
  <c r="OR13" i="48"/>
  <c r="OH13" i="48"/>
  <c r="OG13" i="48"/>
  <c r="NW13" i="48"/>
  <c r="NV13" i="48"/>
  <c r="NL13" i="48"/>
  <c r="NK13" i="48"/>
  <c r="NA13" i="48"/>
  <c r="MZ13" i="48"/>
  <c r="MP13" i="48"/>
  <c r="MO13" i="48"/>
  <c r="ME13" i="48"/>
  <c r="MD13" i="48"/>
  <c r="LT13" i="48"/>
  <c r="LS13" i="48"/>
  <c r="LI13" i="48"/>
  <c r="LH13" i="48"/>
  <c r="KX13" i="48"/>
  <c r="KW13" i="48"/>
  <c r="KM13" i="48"/>
  <c r="KL13" i="48"/>
  <c r="KB13" i="48"/>
  <c r="KA13" i="48"/>
  <c r="JQ13" i="48"/>
  <c r="JP13" i="48"/>
  <c r="JF13" i="48"/>
  <c r="JE13" i="48"/>
  <c r="IU13" i="48"/>
  <c r="IT13" i="48"/>
  <c r="IJ13" i="48"/>
  <c r="II13" i="48"/>
  <c r="HY13" i="48"/>
  <c r="HX13" i="48"/>
  <c r="HN13" i="48"/>
  <c r="HM13" i="48"/>
  <c r="HC13" i="48"/>
  <c r="HB13" i="48"/>
  <c r="GR13" i="48"/>
  <c r="GQ13" i="48"/>
  <c r="GQ18" i="48" s="1"/>
  <c r="GL18" i="48" s="1"/>
  <c r="GG13" i="48"/>
  <c r="GF13" i="48"/>
  <c r="FV13" i="48"/>
  <c r="FU13" i="48"/>
  <c r="FK13" i="48"/>
  <c r="FJ13" i="48"/>
  <c r="EZ13" i="48"/>
  <c r="EY13" i="48"/>
  <c r="EO13" i="48"/>
  <c r="EN13" i="48"/>
  <c r="ED13" i="48"/>
  <c r="EC13" i="48"/>
  <c r="DS13" i="48"/>
  <c r="DR13" i="48"/>
  <c r="DH13" i="48"/>
  <c r="DG13" i="48"/>
  <c r="CW13" i="48"/>
  <c r="CV13" i="48"/>
  <c r="CL13" i="48"/>
  <c r="CK13" i="48"/>
  <c r="CA13" i="48"/>
  <c r="BZ13" i="48"/>
  <c r="BP13" i="48"/>
  <c r="BO13" i="48"/>
  <c r="BE13" i="48"/>
  <c r="BD13" i="48"/>
  <c r="AT13" i="48"/>
  <c r="AS13" i="48"/>
  <c r="AI13" i="48"/>
  <c r="AH13" i="48"/>
  <c r="X13" i="48"/>
  <c r="W13" i="48"/>
  <c r="M13" i="48"/>
  <c r="L13" i="48"/>
  <c r="PZ12" i="48"/>
  <c r="PY12" i="48"/>
  <c r="PO12" i="48"/>
  <c r="PN12" i="48"/>
  <c r="PD12" i="48"/>
  <c r="PC12" i="48"/>
  <c r="PC18" i="48" s="1"/>
  <c r="OX18" i="48" s="1"/>
  <c r="OS12" i="48"/>
  <c r="OR12" i="48"/>
  <c r="OH12" i="48"/>
  <c r="OG12" i="48"/>
  <c r="NW12" i="48"/>
  <c r="NV12" i="48"/>
  <c r="NL12" i="48"/>
  <c r="NK12" i="48"/>
  <c r="NK18" i="48" s="1"/>
  <c r="NF18" i="48" s="1"/>
  <c r="NA12" i="48"/>
  <c r="MZ12" i="48"/>
  <c r="MP12" i="48"/>
  <c r="MO12" i="48"/>
  <c r="ME12" i="48"/>
  <c r="MD12" i="48"/>
  <c r="LT12" i="48"/>
  <c r="LS12" i="48"/>
  <c r="LI12" i="48"/>
  <c r="LH12" i="48"/>
  <c r="LH18" i="48" s="1"/>
  <c r="LC18" i="48" s="1"/>
  <c r="KX12" i="48"/>
  <c r="KW12" i="48"/>
  <c r="KM12" i="48"/>
  <c r="KL12" i="48"/>
  <c r="KB12" i="48"/>
  <c r="KA12" i="48"/>
  <c r="JQ12" i="48"/>
  <c r="JP12" i="48"/>
  <c r="JF12" i="48"/>
  <c r="JE12" i="48"/>
  <c r="IU12" i="48"/>
  <c r="IT12" i="48"/>
  <c r="IJ12" i="48"/>
  <c r="II12" i="48"/>
  <c r="HY12" i="48"/>
  <c r="HX12" i="48"/>
  <c r="HX18" i="48" s="1"/>
  <c r="HS18" i="48" s="1"/>
  <c r="HN12" i="48"/>
  <c r="HM12" i="48"/>
  <c r="HC12" i="48"/>
  <c r="HB12" i="48"/>
  <c r="GR12" i="48"/>
  <c r="GQ12" i="48"/>
  <c r="GG12" i="48"/>
  <c r="GF12" i="48"/>
  <c r="FV12" i="48"/>
  <c r="FU12" i="48"/>
  <c r="FK12" i="48"/>
  <c r="FJ12" i="48"/>
  <c r="EZ12" i="48"/>
  <c r="EY12" i="48"/>
  <c r="EO12" i="48"/>
  <c r="EN12" i="48"/>
  <c r="EN18" i="48" s="1"/>
  <c r="EI18" i="48" s="1"/>
  <c r="ED12" i="48"/>
  <c r="EC12" i="48"/>
  <c r="DS12" i="48"/>
  <c r="DR12" i="48"/>
  <c r="DH12" i="48"/>
  <c r="DG12" i="48"/>
  <c r="CW12" i="48"/>
  <c r="CV12" i="48"/>
  <c r="CL12" i="48"/>
  <c r="CK12" i="48"/>
  <c r="CK18" i="48" s="1"/>
  <c r="CF18" i="48" s="1"/>
  <c r="CA12" i="48"/>
  <c r="BZ12" i="48"/>
  <c r="BP12" i="48"/>
  <c r="BO12" i="48"/>
  <c r="BE12" i="48"/>
  <c r="BD12" i="48"/>
  <c r="AT12" i="48"/>
  <c r="AS12" i="48"/>
  <c r="AI12" i="48"/>
  <c r="AH12" i="48"/>
  <c r="X12" i="48"/>
  <c r="W12" i="48"/>
  <c r="M12" i="48"/>
  <c r="L12" i="48"/>
  <c r="PU11" i="48"/>
  <c r="PJ11" i="48"/>
  <c r="OY11" i="48"/>
  <c r="ON11" i="48"/>
  <c r="OC11" i="48"/>
  <c r="NR11" i="48"/>
  <c r="NG11" i="48"/>
  <c r="MZ11" i="48"/>
  <c r="MU11" i="48" s="1"/>
  <c r="MV11" i="48"/>
  <c r="MK11" i="48"/>
  <c r="LZ11" i="48"/>
  <c r="LO11" i="48"/>
  <c r="LD11" i="48"/>
  <c r="KS11" i="48"/>
  <c r="KH11" i="48"/>
  <c r="JW11" i="48"/>
  <c r="JL11" i="48"/>
  <c r="JA11" i="48"/>
  <c r="IP11" i="48"/>
  <c r="IE11" i="48"/>
  <c r="HT11" i="48"/>
  <c r="HI11" i="48"/>
  <c r="GX11" i="48"/>
  <c r="GM11" i="48"/>
  <c r="GB11" i="48"/>
  <c r="FQ11" i="48"/>
  <c r="FF11" i="48"/>
  <c r="EU11" i="48"/>
  <c r="EJ11" i="48"/>
  <c r="DY11" i="48"/>
  <c r="DN11" i="48"/>
  <c r="DC11" i="48"/>
  <c r="CR11" i="48"/>
  <c r="CK11" i="48"/>
  <c r="CF11" i="48" s="1"/>
  <c r="CG11" i="48"/>
  <c r="BV11" i="48"/>
  <c r="BK11" i="48"/>
  <c r="AZ11" i="48"/>
  <c r="AO11" i="48"/>
  <c r="AD11" i="48"/>
  <c r="S11" i="48"/>
  <c r="H11" i="48"/>
  <c r="PZ10" i="48"/>
  <c r="PY10" i="48"/>
  <c r="PO10" i="48"/>
  <c r="PN10" i="48"/>
  <c r="PD10" i="48"/>
  <c r="PC10" i="48"/>
  <c r="OS10" i="48"/>
  <c r="OR10" i="48"/>
  <c r="OH10" i="48"/>
  <c r="OG10" i="48"/>
  <c r="NW10" i="48"/>
  <c r="NV10" i="48"/>
  <c r="NL10" i="48"/>
  <c r="NK10" i="48"/>
  <c r="NA10" i="48"/>
  <c r="MZ10" i="48"/>
  <c r="MP10" i="48"/>
  <c r="MO10" i="48"/>
  <c r="ME10" i="48"/>
  <c r="MD10" i="48"/>
  <c r="LT10" i="48"/>
  <c r="LS10" i="48"/>
  <c r="LI10" i="48"/>
  <c r="LH10" i="48"/>
  <c r="KX10" i="48"/>
  <c r="KW10" i="48"/>
  <c r="KM10" i="48"/>
  <c r="KL10" i="48"/>
  <c r="KB10" i="48"/>
  <c r="KA10" i="48"/>
  <c r="JQ10" i="48"/>
  <c r="JP10" i="48"/>
  <c r="JF10" i="48"/>
  <c r="JE10" i="48"/>
  <c r="IU10" i="48"/>
  <c r="IT10" i="48"/>
  <c r="IJ10" i="48"/>
  <c r="II10" i="48"/>
  <c r="HY10" i="48"/>
  <c r="HX10" i="48"/>
  <c r="HN10" i="48"/>
  <c r="HM10" i="48"/>
  <c r="HC10" i="48"/>
  <c r="HB10" i="48"/>
  <c r="GR10" i="48"/>
  <c r="GQ10" i="48"/>
  <c r="GG10" i="48"/>
  <c r="GF10" i="48"/>
  <c r="FV10" i="48"/>
  <c r="FU10" i="48"/>
  <c r="FK10" i="48"/>
  <c r="FJ10" i="48"/>
  <c r="EZ10" i="48"/>
  <c r="EY10" i="48"/>
  <c r="EO10" i="48"/>
  <c r="EN10" i="48"/>
  <c r="ED10" i="48"/>
  <c r="EC10" i="48"/>
  <c r="DS10" i="48"/>
  <c r="DR10" i="48"/>
  <c r="DH10" i="48"/>
  <c r="DG10" i="48"/>
  <c r="CW10" i="48"/>
  <c r="CV10" i="48"/>
  <c r="CL10" i="48"/>
  <c r="CK10" i="48"/>
  <c r="CA10" i="48"/>
  <c r="BZ10" i="48"/>
  <c r="BP10" i="48"/>
  <c r="BO10" i="48"/>
  <c r="BE10" i="48"/>
  <c r="BD10" i="48"/>
  <c r="AT10" i="48"/>
  <c r="AS10" i="48"/>
  <c r="AI10" i="48"/>
  <c r="AH10" i="48"/>
  <c r="X10" i="48"/>
  <c r="W10" i="48"/>
  <c r="M10" i="48"/>
  <c r="L10" i="48"/>
  <c r="PZ9" i="48"/>
  <c r="PY9" i="48"/>
  <c r="PO9" i="48"/>
  <c r="PN9" i="48"/>
  <c r="PD9" i="48"/>
  <c r="PC9" i="48"/>
  <c r="OS9" i="48"/>
  <c r="OR9" i="48"/>
  <c r="OH9" i="48"/>
  <c r="OG9" i="48"/>
  <c r="NW9" i="48"/>
  <c r="NV9" i="48"/>
  <c r="NL9" i="48"/>
  <c r="NK9" i="48"/>
  <c r="NA9" i="48"/>
  <c r="MZ9" i="48"/>
  <c r="MP9" i="48"/>
  <c r="MO9" i="48"/>
  <c r="ME9" i="48"/>
  <c r="MD9" i="48"/>
  <c r="LT9" i="48"/>
  <c r="LS9" i="48"/>
  <c r="LI9" i="48"/>
  <c r="LH9" i="48"/>
  <c r="KX9" i="48"/>
  <c r="KW9" i="48"/>
  <c r="KM9" i="48"/>
  <c r="KL9" i="48"/>
  <c r="KB9" i="48"/>
  <c r="KA9" i="48"/>
  <c r="JQ9" i="48"/>
  <c r="JP9" i="48"/>
  <c r="JF9" i="48"/>
  <c r="JE9" i="48"/>
  <c r="IU9" i="48"/>
  <c r="IT9" i="48"/>
  <c r="IJ9" i="48"/>
  <c r="II9" i="48"/>
  <c r="HY9" i="48"/>
  <c r="HX9" i="48"/>
  <c r="HN9" i="48"/>
  <c r="HM9" i="48"/>
  <c r="HC9" i="48"/>
  <c r="HB9" i="48"/>
  <c r="GR9" i="48"/>
  <c r="GQ9" i="48"/>
  <c r="GG9" i="48"/>
  <c r="GF9" i="48"/>
  <c r="FV9" i="48"/>
  <c r="FU9" i="48"/>
  <c r="FK9" i="48"/>
  <c r="FJ9" i="48"/>
  <c r="EZ9" i="48"/>
  <c r="EY9" i="48"/>
  <c r="EO9" i="48"/>
  <c r="EN9" i="48"/>
  <c r="ED9" i="48"/>
  <c r="EC9" i="48"/>
  <c r="DS9" i="48"/>
  <c r="DR9" i="48"/>
  <c r="DH9" i="48"/>
  <c r="DG9" i="48"/>
  <c r="CW9" i="48"/>
  <c r="CV9" i="48"/>
  <c r="CL9" i="48"/>
  <c r="CK9" i="48"/>
  <c r="CA9" i="48"/>
  <c r="BZ9" i="48"/>
  <c r="BP9" i="48"/>
  <c r="BO9" i="48"/>
  <c r="BE9" i="48"/>
  <c r="BD9" i="48"/>
  <c r="AT9" i="48"/>
  <c r="AS9" i="48"/>
  <c r="AI9" i="48"/>
  <c r="AH9" i="48"/>
  <c r="X9" i="48"/>
  <c r="W9" i="48"/>
  <c r="M9" i="48"/>
  <c r="L9" i="48"/>
  <c r="PZ8" i="48"/>
  <c r="PY8" i="48"/>
  <c r="PO8" i="48"/>
  <c r="PN8" i="48"/>
  <c r="PD8" i="48"/>
  <c r="PC8" i="48"/>
  <c r="OS8" i="48"/>
  <c r="OR8" i="48"/>
  <c r="OH8" i="48"/>
  <c r="OG8" i="48"/>
  <c r="NW8" i="48"/>
  <c r="NV8" i="48"/>
  <c r="NL8" i="48"/>
  <c r="NK8" i="48"/>
  <c r="NA8" i="48"/>
  <c r="MZ8" i="48"/>
  <c r="MP8" i="48"/>
  <c r="MO8" i="48"/>
  <c r="ME8" i="48"/>
  <c r="MD8" i="48"/>
  <c r="LT8" i="48"/>
  <c r="LS8" i="48"/>
  <c r="LI8" i="48"/>
  <c r="LH8" i="48"/>
  <c r="KX8" i="48"/>
  <c r="KW8" i="48"/>
  <c r="KM8" i="48"/>
  <c r="KL8" i="48"/>
  <c r="KB8" i="48"/>
  <c r="KA8" i="48"/>
  <c r="JQ8" i="48"/>
  <c r="JP8" i="48"/>
  <c r="JF8" i="48"/>
  <c r="JE8" i="48"/>
  <c r="IU8" i="48"/>
  <c r="IT8" i="48"/>
  <c r="IJ8" i="48"/>
  <c r="II8" i="48"/>
  <c r="HY8" i="48"/>
  <c r="HX8" i="48"/>
  <c r="HN8" i="48"/>
  <c r="HM8" i="48"/>
  <c r="HC8" i="48"/>
  <c r="HB8" i="48"/>
  <c r="GR8" i="48"/>
  <c r="GQ8" i="48"/>
  <c r="GG8" i="48"/>
  <c r="GF8" i="48"/>
  <c r="FV8" i="48"/>
  <c r="FU8" i="48"/>
  <c r="FK8" i="48"/>
  <c r="FJ8" i="48"/>
  <c r="EZ8" i="48"/>
  <c r="EY8" i="48"/>
  <c r="EO8" i="48"/>
  <c r="EN8" i="48"/>
  <c r="ED8" i="48"/>
  <c r="EC8" i="48"/>
  <c r="DS8" i="48"/>
  <c r="DR8" i="48"/>
  <c r="DH8" i="48"/>
  <c r="DG8" i="48"/>
  <c r="CW8" i="48"/>
  <c r="CV8" i="48"/>
  <c r="CL8" i="48"/>
  <c r="CK8" i="48"/>
  <c r="CA8" i="48"/>
  <c r="BZ8" i="48"/>
  <c r="BP8" i="48"/>
  <c r="BO8" i="48"/>
  <c r="BE8" i="48"/>
  <c r="BD8" i="48"/>
  <c r="AT8" i="48"/>
  <c r="AS8" i="48"/>
  <c r="AI8" i="48"/>
  <c r="AH8" i="48"/>
  <c r="X8" i="48"/>
  <c r="W8" i="48"/>
  <c r="M8" i="48"/>
  <c r="L8" i="48"/>
  <c r="QB7" i="48"/>
  <c r="QB8" i="48" s="1"/>
  <c r="QB9" i="48" s="1"/>
  <c r="QB10" i="48" s="1"/>
  <c r="QB12" i="48" s="1"/>
  <c r="QB13" i="48" s="1"/>
  <c r="QB14" i="48" s="1"/>
  <c r="QB15" i="48" s="1"/>
  <c r="QB16" i="48" s="1"/>
  <c r="QB17" i="48" s="1"/>
  <c r="QB19" i="48" s="1"/>
  <c r="QB20" i="48" s="1"/>
  <c r="QB21" i="48" s="1"/>
  <c r="QB22" i="48" s="1"/>
  <c r="QB23" i="48" s="1"/>
  <c r="QB24" i="48" s="1"/>
  <c r="QB25" i="48" s="1"/>
  <c r="QB26" i="48" s="1"/>
  <c r="QB27" i="48" s="1"/>
  <c r="QB29" i="48" s="1"/>
  <c r="QB30" i="48" s="1"/>
  <c r="QB31" i="48" s="1"/>
  <c r="QB32" i="48" s="1"/>
  <c r="QB33" i="48" s="1"/>
  <c r="QB34" i="48" s="1"/>
  <c r="QB35" i="48" s="1"/>
  <c r="QB36" i="48" s="1"/>
  <c r="PZ7" i="48"/>
  <c r="PY7" i="48"/>
  <c r="PO7" i="48"/>
  <c r="PN7" i="48"/>
  <c r="PD7" i="48"/>
  <c r="PC7" i="48"/>
  <c r="OS7" i="48"/>
  <c r="OR7" i="48"/>
  <c r="OH7" i="48"/>
  <c r="OG7" i="48"/>
  <c r="NW7" i="48"/>
  <c r="NV7" i="48"/>
  <c r="NL7" i="48"/>
  <c r="NK7" i="48"/>
  <c r="NA7" i="48"/>
  <c r="MZ7" i="48"/>
  <c r="MR7" i="48"/>
  <c r="MR8" i="48" s="1"/>
  <c r="MR9" i="48" s="1"/>
  <c r="MR10" i="48" s="1"/>
  <c r="MR12" i="48" s="1"/>
  <c r="MR13" i="48" s="1"/>
  <c r="MR14" i="48" s="1"/>
  <c r="MR15" i="48" s="1"/>
  <c r="MR16" i="48" s="1"/>
  <c r="MR17" i="48" s="1"/>
  <c r="MR19" i="48" s="1"/>
  <c r="MR20" i="48" s="1"/>
  <c r="MR21" i="48" s="1"/>
  <c r="MR22" i="48" s="1"/>
  <c r="MR23" i="48" s="1"/>
  <c r="MR24" i="48" s="1"/>
  <c r="MR25" i="48" s="1"/>
  <c r="MR26" i="48" s="1"/>
  <c r="MR27" i="48" s="1"/>
  <c r="MR29" i="48" s="1"/>
  <c r="MR30" i="48" s="1"/>
  <c r="MR31" i="48" s="1"/>
  <c r="MR32" i="48" s="1"/>
  <c r="MR33" i="48" s="1"/>
  <c r="MR34" i="48" s="1"/>
  <c r="MR35" i="48" s="1"/>
  <c r="MR36" i="48" s="1"/>
  <c r="MP7" i="48"/>
  <c r="MO7" i="48"/>
  <c r="ME7" i="48"/>
  <c r="MD7" i="48"/>
  <c r="LV7" i="48"/>
  <c r="LV8" i="48" s="1"/>
  <c r="LV9" i="48" s="1"/>
  <c r="LV10" i="48" s="1"/>
  <c r="LV12" i="48" s="1"/>
  <c r="LV13" i="48" s="1"/>
  <c r="LV14" i="48" s="1"/>
  <c r="LV15" i="48" s="1"/>
  <c r="LV16" i="48" s="1"/>
  <c r="LV17" i="48" s="1"/>
  <c r="LV19" i="48" s="1"/>
  <c r="LV20" i="48" s="1"/>
  <c r="LV21" i="48" s="1"/>
  <c r="LV22" i="48" s="1"/>
  <c r="LV23" i="48" s="1"/>
  <c r="LV24" i="48" s="1"/>
  <c r="LV25" i="48" s="1"/>
  <c r="LV26" i="48" s="1"/>
  <c r="LV27" i="48" s="1"/>
  <c r="LV29" i="48" s="1"/>
  <c r="LV30" i="48" s="1"/>
  <c r="LV31" i="48" s="1"/>
  <c r="LV32" i="48" s="1"/>
  <c r="LV33" i="48" s="1"/>
  <c r="LV34" i="48" s="1"/>
  <c r="LV35" i="48" s="1"/>
  <c r="LV36" i="48" s="1"/>
  <c r="LT7" i="48"/>
  <c r="LS7" i="48"/>
  <c r="LI7" i="48"/>
  <c r="LH7" i="48"/>
  <c r="KX7" i="48"/>
  <c r="KW7" i="48"/>
  <c r="KM7" i="48"/>
  <c r="KL7" i="48"/>
  <c r="KB7" i="48"/>
  <c r="KA7" i="48"/>
  <c r="JQ7" i="48"/>
  <c r="JP7" i="48"/>
  <c r="JF7" i="48"/>
  <c r="JE7" i="48"/>
  <c r="IW7" i="48"/>
  <c r="IW8" i="48" s="1"/>
  <c r="IW9" i="48" s="1"/>
  <c r="IW10" i="48" s="1"/>
  <c r="IW12" i="48" s="1"/>
  <c r="IW13" i="48" s="1"/>
  <c r="IW14" i="48" s="1"/>
  <c r="IW15" i="48" s="1"/>
  <c r="IW16" i="48" s="1"/>
  <c r="IW17" i="48" s="1"/>
  <c r="IW19" i="48" s="1"/>
  <c r="IW20" i="48" s="1"/>
  <c r="IW21" i="48" s="1"/>
  <c r="IW22" i="48" s="1"/>
  <c r="IW23" i="48" s="1"/>
  <c r="IW24" i="48" s="1"/>
  <c r="IW25" i="48" s="1"/>
  <c r="IW26" i="48" s="1"/>
  <c r="IW27" i="48" s="1"/>
  <c r="IW29" i="48" s="1"/>
  <c r="IW30" i="48" s="1"/>
  <c r="IW31" i="48" s="1"/>
  <c r="IW32" i="48" s="1"/>
  <c r="IW33" i="48" s="1"/>
  <c r="IW34" i="48" s="1"/>
  <c r="IW35" i="48" s="1"/>
  <c r="IW36" i="48" s="1"/>
  <c r="IU7" i="48"/>
  <c r="IT7" i="48"/>
  <c r="IJ7" i="48"/>
  <c r="II7" i="48"/>
  <c r="HY7" i="48"/>
  <c r="HX7" i="48"/>
  <c r="HN7" i="48"/>
  <c r="HM7" i="48"/>
  <c r="HC7" i="48"/>
  <c r="HB7" i="48"/>
  <c r="GR7" i="48"/>
  <c r="GQ7" i="48"/>
  <c r="GG7" i="48"/>
  <c r="GF7" i="48"/>
  <c r="FV7" i="48"/>
  <c r="FU7" i="48"/>
  <c r="FK7" i="48"/>
  <c r="FJ7" i="48"/>
  <c r="EZ7" i="48"/>
  <c r="EY7" i="48"/>
  <c r="EO7" i="48"/>
  <c r="EN7" i="48"/>
  <c r="ED7" i="48"/>
  <c r="EC7" i="48"/>
  <c r="DS7" i="48"/>
  <c r="DR7" i="48"/>
  <c r="DH7" i="48"/>
  <c r="DG7" i="48"/>
  <c r="CW7" i="48"/>
  <c r="CV7" i="48"/>
  <c r="CL7" i="48"/>
  <c r="CK7" i="48"/>
  <c r="CC7" i="48"/>
  <c r="CC8" i="48" s="1"/>
  <c r="CC9" i="48" s="1"/>
  <c r="CC10" i="48" s="1"/>
  <c r="CC12" i="48" s="1"/>
  <c r="CC13" i="48" s="1"/>
  <c r="CC14" i="48" s="1"/>
  <c r="CC15" i="48" s="1"/>
  <c r="CC16" i="48" s="1"/>
  <c r="CC17" i="48" s="1"/>
  <c r="CC19" i="48" s="1"/>
  <c r="CC20" i="48" s="1"/>
  <c r="CC21" i="48" s="1"/>
  <c r="CC22" i="48" s="1"/>
  <c r="CC23" i="48" s="1"/>
  <c r="CC24" i="48" s="1"/>
  <c r="CC25" i="48" s="1"/>
  <c r="CC26" i="48" s="1"/>
  <c r="CC27" i="48" s="1"/>
  <c r="CC29" i="48" s="1"/>
  <c r="CC30" i="48" s="1"/>
  <c r="CC31" i="48" s="1"/>
  <c r="CC32" i="48" s="1"/>
  <c r="CC33" i="48" s="1"/>
  <c r="CC34" i="48" s="1"/>
  <c r="CC35" i="48" s="1"/>
  <c r="CC36" i="48" s="1"/>
  <c r="CA7" i="48"/>
  <c r="BZ7" i="48"/>
  <c r="BR7" i="48"/>
  <c r="BR8" i="48" s="1"/>
  <c r="BR9" i="48" s="1"/>
  <c r="BR10" i="48" s="1"/>
  <c r="BR12" i="48" s="1"/>
  <c r="BR13" i="48" s="1"/>
  <c r="BR14" i="48" s="1"/>
  <c r="BR15" i="48" s="1"/>
  <c r="BR16" i="48" s="1"/>
  <c r="BR17" i="48" s="1"/>
  <c r="BR19" i="48" s="1"/>
  <c r="BR20" i="48" s="1"/>
  <c r="BR21" i="48" s="1"/>
  <c r="BR22" i="48" s="1"/>
  <c r="BR23" i="48" s="1"/>
  <c r="BR24" i="48" s="1"/>
  <c r="BR25" i="48" s="1"/>
  <c r="BR26" i="48" s="1"/>
  <c r="BR27" i="48" s="1"/>
  <c r="BR29" i="48" s="1"/>
  <c r="BR30" i="48" s="1"/>
  <c r="BR31" i="48" s="1"/>
  <c r="BR32" i="48" s="1"/>
  <c r="BR33" i="48" s="1"/>
  <c r="BR34" i="48" s="1"/>
  <c r="BR35" i="48" s="1"/>
  <c r="BR36" i="48" s="1"/>
  <c r="BP7" i="48"/>
  <c r="BO7" i="48"/>
  <c r="BE7" i="48"/>
  <c r="BD7" i="48"/>
  <c r="AT7" i="48"/>
  <c r="AS7" i="48"/>
  <c r="AI7" i="48"/>
  <c r="AH7" i="48"/>
  <c r="X7" i="48"/>
  <c r="W7" i="48"/>
  <c r="M7" i="48"/>
  <c r="L7" i="48"/>
  <c r="QB6" i="48"/>
  <c r="PZ6" i="48"/>
  <c r="PY6" i="48"/>
  <c r="PO6" i="48"/>
  <c r="PN6" i="48"/>
  <c r="PD6" i="48"/>
  <c r="PC6" i="48"/>
  <c r="OS6" i="48"/>
  <c r="OR6" i="48"/>
  <c r="OH6" i="48"/>
  <c r="OG6" i="48"/>
  <c r="NW6" i="48"/>
  <c r="NV6" i="48"/>
  <c r="NN6" i="48"/>
  <c r="NN7" i="48" s="1"/>
  <c r="NN8" i="48" s="1"/>
  <c r="NN9" i="48" s="1"/>
  <c r="NN10" i="48" s="1"/>
  <c r="NN12" i="48" s="1"/>
  <c r="NN13" i="48" s="1"/>
  <c r="NN14" i="48" s="1"/>
  <c r="NN15" i="48" s="1"/>
  <c r="NN16" i="48" s="1"/>
  <c r="NN17" i="48" s="1"/>
  <c r="NN19" i="48" s="1"/>
  <c r="NN20" i="48" s="1"/>
  <c r="NN21" i="48" s="1"/>
  <c r="NN22" i="48" s="1"/>
  <c r="NN23" i="48" s="1"/>
  <c r="NN24" i="48" s="1"/>
  <c r="NN25" i="48" s="1"/>
  <c r="NN26" i="48" s="1"/>
  <c r="NN27" i="48" s="1"/>
  <c r="NN29" i="48" s="1"/>
  <c r="NN30" i="48" s="1"/>
  <c r="NN31" i="48" s="1"/>
  <c r="NN32" i="48" s="1"/>
  <c r="NN33" i="48" s="1"/>
  <c r="NN34" i="48" s="1"/>
  <c r="NN35" i="48" s="1"/>
  <c r="NN36" i="48" s="1"/>
  <c r="NL6" i="48"/>
  <c r="NK6" i="48"/>
  <c r="NA6" i="48"/>
  <c r="MZ6" i="48"/>
  <c r="MR6" i="48"/>
  <c r="MP6" i="48"/>
  <c r="MO6" i="48"/>
  <c r="ME6" i="48"/>
  <c r="MD6" i="48"/>
  <c r="LT6" i="48"/>
  <c r="LS6" i="48"/>
  <c r="LP6" i="48"/>
  <c r="LQ6" i="48" s="1"/>
  <c r="LR6" i="48" s="1"/>
  <c r="LI6" i="48"/>
  <c r="LH6" i="48"/>
  <c r="LH11" i="48" s="1"/>
  <c r="LC11" i="48" s="1"/>
  <c r="KX6" i="48"/>
  <c r="KW6" i="48"/>
  <c r="KM6" i="48"/>
  <c r="KL6" i="48"/>
  <c r="KD6" i="48"/>
  <c r="KD7" i="48" s="1"/>
  <c r="KD8" i="48" s="1"/>
  <c r="KD9" i="48" s="1"/>
  <c r="KD10" i="48" s="1"/>
  <c r="KD12" i="48" s="1"/>
  <c r="KD13" i="48" s="1"/>
  <c r="KD14" i="48" s="1"/>
  <c r="KD15" i="48" s="1"/>
  <c r="KD16" i="48" s="1"/>
  <c r="KD17" i="48" s="1"/>
  <c r="KD19" i="48" s="1"/>
  <c r="KD20" i="48" s="1"/>
  <c r="KD21" i="48" s="1"/>
  <c r="KD22" i="48" s="1"/>
  <c r="KD23" i="48" s="1"/>
  <c r="KD24" i="48" s="1"/>
  <c r="KD25" i="48" s="1"/>
  <c r="KD26" i="48" s="1"/>
  <c r="KD27" i="48" s="1"/>
  <c r="KD29" i="48" s="1"/>
  <c r="KD30" i="48" s="1"/>
  <c r="KD31" i="48" s="1"/>
  <c r="KD32" i="48" s="1"/>
  <c r="KD33" i="48" s="1"/>
  <c r="KD34" i="48" s="1"/>
  <c r="KD35" i="48" s="1"/>
  <c r="KD36" i="48" s="1"/>
  <c r="KB6" i="48"/>
  <c r="KA6" i="48"/>
  <c r="JQ6" i="48"/>
  <c r="JP6" i="48"/>
  <c r="JF6" i="48"/>
  <c r="JE6" i="48"/>
  <c r="JB6" i="48"/>
  <c r="JB7" i="48" s="1"/>
  <c r="IU6" i="48"/>
  <c r="IT6" i="48"/>
  <c r="IJ6" i="48"/>
  <c r="II6" i="48"/>
  <c r="II11" i="48" s="1"/>
  <c r="ID11" i="48" s="1"/>
  <c r="IF6" i="48"/>
  <c r="IF7" i="48" s="1"/>
  <c r="HY6" i="48"/>
  <c r="HX6" i="48"/>
  <c r="HN6" i="48"/>
  <c r="HM6" i="48"/>
  <c r="HC6" i="48"/>
  <c r="HB6" i="48"/>
  <c r="GR6" i="48"/>
  <c r="GQ6" i="48"/>
  <c r="GI6" i="48"/>
  <c r="GI7" i="48" s="1"/>
  <c r="GI8" i="48" s="1"/>
  <c r="GI9" i="48" s="1"/>
  <c r="GI10" i="48" s="1"/>
  <c r="GI12" i="48" s="1"/>
  <c r="GI13" i="48" s="1"/>
  <c r="GI14" i="48" s="1"/>
  <c r="GI15" i="48" s="1"/>
  <c r="GI16" i="48" s="1"/>
  <c r="GI17" i="48" s="1"/>
  <c r="GI19" i="48" s="1"/>
  <c r="GI20" i="48" s="1"/>
  <c r="GI21" i="48" s="1"/>
  <c r="GI22" i="48" s="1"/>
  <c r="GI23" i="48" s="1"/>
  <c r="GI24" i="48" s="1"/>
  <c r="GI25" i="48" s="1"/>
  <c r="GI26" i="48" s="1"/>
  <c r="GI27" i="48" s="1"/>
  <c r="GI29" i="48" s="1"/>
  <c r="GI30" i="48" s="1"/>
  <c r="GI31" i="48" s="1"/>
  <c r="GI32" i="48" s="1"/>
  <c r="GI33" i="48" s="1"/>
  <c r="GI34" i="48" s="1"/>
  <c r="GI35" i="48" s="1"/>
  <c r="GI36" i="48" s="1"/>
  <c r="GG6" i="48"/>
  <c r="GF6" i="48"/>
  <c r="GC6" i="48"/>
  <c r="FX6" i="48"/>
  <c r="FX7" i="48" s="1"/>
  <c r="FX8" i="48" s="1"/>
  <c r="FX9" i="48" s="1"/>
  <c r="FX10" i="48" s="1"/>
  <c r="FX12" i="48" s="1"/>
  <c r="FX13" i="48" s="1"/>
  <c r="FX14" i="48" s="1"/>
  <c r="FX15" i="48" s="1"/>
  <c r="FX16" i="48" s="1"/>
  <c r="FX17" i="48" s="1"/>
  <c r="FX19" i="48" s="1"/>
  <c r="FX20" i="48" s="1"/>
  <c r="FX21" i="48" s="1"/>
  <c r="FX22" i="48" s="1"/>
  <c r="FX23" i="48" s="1"/>
  <c r="FX24" i="48" s="1"/>
  <c r="FX25" i="48" s="1"/>
  <c r="FX26" i="48" s="1"/>
  <c r="FX27" i="48" s="1"/>
  <c r="FX29" i="48" s="1"/>
  <c r="FX30" i="48" s="1"/>
  <c r="FX31" i="48" s="1"/>
  <c r="FX32" i="48" s="1"/>
  <c r="FX33" i="48" s="1"/>
  <c r="FX34" i="48" s="1"/>
  <c r="FX35" i="48" s="1"/>
  <c r="FX36" i="48" s="1"/>
  <c r="FV6" i="48"/>
  <c r="FU6" i="48"/>
  <c r="FR6" i="48"/>
  <c r="FR7" i="48" s="1"/>
  <c r="FS7" i="48" s="1"/>
  <c r="FT7" i="48" s="1"/>
  <c r="FW7" i="48" s="1"/>
  <c r="FK6" i="48"/>
  <c r="FJ6" i="48"/>
  <c r="EZ6" i="48"/>
  <c r="EY6" i="48"/>
  <c r="EV6" i="48"/>
  <c r="EW6" i="48" s="1"/>
  <c r="EX6" i="48" s="1"/>
  <c r="EO6" i="48"/>
  <c r="EN6" i="48"/>
  <c r="ED6" i="48"/>
  <c r="EC6" i="48"/>
  <c r="DS6" i="48"/>
  <c r="DR6" i="48"/>
  <c r="DJ6" i="48"/>
  <c r="DJ7" i="48" s="1"/>
  <c r="DJ8" i="48" s="1"/>
  <c r="DJ9" i="48" s="1"/>
  <c r="DJ10" i="48" s="1"/>
  <c r="DJ12" i="48" s="1"/>
  <c r="DJ13" i="48" s="1"/>
  <c r="DJ14" i="48" s="1"/>
  <c r="DJ15" i="48" s="1"/>
  <c r="DJ16" i="48" s="1"/>
  <c r="DJ17" i="48" s="1"/>
  <c r="DJ19" i="48" s="1"/>
  <c r="DJ20" i="48" s="1"/>
  <c r="DJ21" i="48" s="1"/>
  <c r="DJ22" i="48" s="1"/>
  <c r="DJ23" i="48" s="1"/>
  <c r="DJ24" i="48" s="1"/>
  <c r="DJ25" i="48" s="1"/>
  <c r="DJ26" i="48" s="1"/>
  <c r="DJ27" i="48" s="1"/>
  <c r="DJ29" i="48" s="1"/>
  <c r="DJ30" i="48" s="1"/>
  <c r="DJ31" i="48" s="1"/>
  <c r="DJ32" i="48" s="1"/>
  <c r="DJ33" i="48" s="1"/>
  <c r="DJ34" i="48" s="1"/>
  <c r="DJ35" i="48" s="1"/>
  <c r="DJ36" i="48" s="1"/>
  <c r="DH6" i="48"/>
  <c r="DG6" i="48"/>
  <c r="CW6" i="48"/>
  <c r="CV6" i="48"/>
  <c r="CN6" i="48"/>
  <c r="CN7" i="48" s="1"/>
  <c r="CN8" i="48" s="1"/>
  <c r="CN9" i="48" s="1"/>
  <c r="CN10" i="48" s="1"/>
  <c r="CN12" i="48" s="1"/>
  <c r="CN13" i="48" s="1"/>
  <c r="CN14" i="48" s="1"/>
  <c r="CN15" i="48" s="1"/>
  <c r="CN16" i="48" s="1"/>
  <c r="CN17" i="48" s="1"/>
  <c r="CN19" i="48" s="1"/>
  <c r="CN20" i="48" s="1"/>
  <c r="CN21" i="48" s="1"/>
  <c r="CN22" i="48" s="1"/>
  <c r="CN23" i="48" s="1"/>
  <c r="CN24" i="48" s="1"/>
  <c r="CN25" i="48" s="1"/>
  <c r="CN26" i="48" s="1"/>
  <c r="CN27" i="48" s="1"/>
  <c r="CN29" i="48" s="1"/>
  <c r="CN30" i="48" s="1"/>
  <c r="CN31" i="48" s="1"/>
  <c r="CN32" i="48" s="1"/>
  <c r="CN33" i="48" s="1"/>
  <c r="CN34" i="48" s="1"/>
  <c r="CN35" i="48" s="1"/>
  <c r="CN36" i="48" s="1"/>
  <c r="CL6" i="48"/>
  <c r="CK6" i="48"/>
  <c r="CA6" i="48"/>
  <c r="BZ6" i="48"/>
  <c r="BP6" i="48"/>
  <c r="BO6" i="48"/>
  <c r="BL6" i="48"/>
  <c r="BM6" i="48" s="1"/>
  <c r="BN6" i="48" s="1"/>
  <c r="BE6" i="48"/>
  <c r="BD6" i="48"/>
  <c r="AT6" i="48"/>
  <c r="AS6" i="48"/>
  <c r="AI6" i="48"/>
  <c r="AH6" i="48"/>
  <c r="X6" i="48"/>
  <c r="W6" i="48"/>
  <c r="M6" i="48"/>
  <c r="L6" i="48"/>
  <c r="QB5" i="48"/>
  <c r="PZ5" i="48"/>
  <c r="PY5" i="48"/>
  <c r="PY11" i="48" s="1"/>
  <c r="PT11" i="48" s="1"/>
  <c r="PV5" i="48"/>
  <c r="PW5" i="48" s="1"/>
  <c r="PX5" i="48" s="1"/>
  <c r="PQ5" i="48"/>
  <c r="PQ6" i="48" s="1"/>
  <c r="PQ7" i="48" s="1"/>
  <c r="PQ8" i="48" s="1"/>
  <c r="PQ9" i="48" s="1"/>
  <c r="PQ10" i="48" s="1"/>
  <c r="PQ12" i="48" s="1"/>
  <c r="PQ13" i="48" s="1"/>
  <c r="PQ14" i="48" s="1"/>
  <c r="PQ15" i="48" s="1"/>
  <c r="PQ16" i="48" s="1"/>
  <c r="PQ17" i="48" s="1"/>
  <c r="PQ19" i="48" s="1"/>
  <c r="PQ20" i="48" s="1"/>
  <c r="PQ21" i="48" s="1"/>
  <c r="PQ22" i="48" s="1"/>
  <c r="PQ23" i="48" s="1"/>
  <c r="PQ24" i="48" s="1"/>
  <c r="PQ25" i="48" s="1"/>
  <c r="PQ26" i="48" s="1"/>
  <c r="PQ27" i="48" s="1"/>
  <c r="PQ29" i="48" s="1"/>
  <c r="PQ30" i="48" s="1"/>
  <c r="PQ31" i="48" s="1"/>
  <c r="PQ32" i="48" s="1"/>
  <c r="PQ33" i="48" s="1"/>
  <c r="PQ34" i="48" s="1"/>
  <c r="PQ35" i="48" s="1"/>
  <c r="PQ36" i="48" s="1"/>
  <c r="PO5" i="48"/>
  <c r="PN5" i="48"/>
  <c r="PK5" i="48"/>
  <c r="PK6" i="48" s="1"/>
  <c r="PK7" i="48" s="1"/>
  <c r="PF5" i="48"/>
  <c r="PF6" i="48" s="1"/>
  <c r="PF7" i="48" s="1"/>
  <c r="PF8" i="48" s="1"/>
  <c r="PF9" i="48" s="1"/>
  <c r="PF10" i="48" s="1"/>
  <c r="PF12" i="48" s="1"/>
  <c r="PF13" i="48" s="1"/>
  <c r="PF14" i="48" s="1"/>
  <c r="PF15" i="48" s="1"/>
  <c r="PF16" i="48" s="1"/>
  <c r="PF17" i="48" s="1"/>
  <c r="PF19" i="48" s="1"/>
  <c r="PF20" i="48" s="1"/>
  <c r="PF21" i="48" s="1"/>
  <c r="PF22" i="48" s="1"/>
  <c r="PF23" i="48" s="1"/>
  <c r="PF24" i="48" s="1"/>
  <c r="PF25" i="48" s="1"/>
  <c r="PF26" i="48" s="1"/>
  <c r="PF27" i="48" s="1"/>
  <c r="PF29" i="48" s="1"/>
  <c r="PF30" i="48" s="1"/>
  <c r="PF31" i="48" s="1"/>
  <c r="PF32" i="48" s="1"/>
  <c r="PF33" i="48" s="1"/>
  <c r="PF34" i="48" s="1"/>
  <c r="PF35" i="48" s="1"/>
  <c r="PF36" i="48" s="1"/>
  <c r="PD5" i="48"/>
  <c r="PC5" i="48"/>
  <c r="OZ5" i="48"/>
  <c r="PA5" i="48" s="1"/>
  <c r="PB5" i="48" s="1"/>
  <c r="OU5" i="48"/>
  <c r="OU6" i="48" s="1"/>
  <c r="OU7" i="48" s="1"/>
  <c r="OU8" i="48" s="1"/>
  <c r="OU9" i="48" s="1"/>
  <c r="OU10" i="48" s="1"/>
  <c r="OU12" i="48" s="1"/>
  <c r="OU13" i="48" s="1"/>
  <c r="OU14" i="48" s="1"/>
  <c r="OU15" i="48" s="1"/>
  <c r="OU16" i="48" s="1"/>
  <c r="OU17" i="48" s="1"/>
  <c r="OU19" i="48" s="1"/>
  <c r="OU20" i="48" s="1"/>
  <c r="OU21" i="48" s="1"/>
  <c r="OU22" i="48" s="1"/>
  <c r="OU23" i="48" s="1"/>
  <c r="OU24" i="48" s="1"/>
  <c r="OU25" i="48" s="1"/>
  <c r="OU26" i="48" s="1"/>
  <c r="OU27" i="48" s="1"/>
  <c r="OU29" i="48" s="1"/>
  <c r="OU30" i="48" s="1"/>
  <c r="OU31" i="48" s="1"/>
  <c r="OU32" i="48" s="1"/>
  <c r="OU33" i="48" s="1"/>
  <c r="OU34" i="48" s="1"/>
  <c r="OU35" i="48" s="1"/>
  <c r="OU36" i="48" s="1"/>
  <c r="OS5" i="48"/>
  <c r="OR5" i="48"/>
  <c r="OO5" i="48"/>
  <c r="OO6" i="48" s="1"/>
  <c r="OJ5" i="48"/>
  <c r="OJ6" i="48" s="1"/>
  <c r="OJ7" i="48" s="1"/>
  <c r="OJ8" i="48" s="1"/>
  <c r="OJ9" i="48" s="1"/>
  <c r="OJ10" i="48" s="1"/>
  <c r="OJ12" i="48" s="1"/>
  <c r="OJ13" i="48" s="1"/>
  <c r="OJ14" i="48" s="1"/>
  <c r="OJ15" i="48" s="1"/>
  <c r="OJ16" i="48" s="1"/>
  <c r="OJ17" i="48" s="1"/>
  <c r="OJ19" i="48" s="1"/>
  <c r="OJ20" i="48" s="1"/>
  <c r="OJ21" i="48" s="1"/>
  <c r="OJ22" i="48" s="1"/>
  <c r="OJ23" i="48" s="1"/>
  <c r="OJ24" i="48" s="1"/>
  <c r="OJ25" i="48" s="1"/>
  <c r="OJ26" i="48" s="1"/>
  <c r="OJ27" i="48" s="1"/>
  <c r="OJ29" i="48" s="1"/>
  <c r="OJ30" i="48" s="1"/>
  <c r="OJ31" i="48" s="1"/>
  <c r="OJ32" i="48" s="1"/>
  <c r="OJ33" i="48" s="1"/>
  <c r="OJ34" i="48" s="1"/>
  <c r="OJ35" i="48" s="1"/>
  <c r="OJ36" i="48" s="1"/>
  <c r="OH5" i="48"/>
  <c r="OG5" i="48"/>
  <c r="OD5" i="48"/>
  <c r="NY5" i="48"/>
  <c r="NY6" i="48" s="1"/>
  <c r="NY7" i="48" s="1"/>
  <c r="NY8" i="48" s="1"/>
  <c r="NY9" i="48" s="1"/>
  <c r="NY10" i="48" s="1"/>
  <c r="NY12" i="48" s="1"/>
  <c r="NY13" i="48" s="1"/>
  <c r="NY14" i="48" s="1"/>
  <c r="NY15" i="48" s="1"/>
  <c r="NY16" i="48" s="1"/>
  <c r="NY17" i="48" s="1"/>
  <c r="NY19" i="48" s="1"/>
  <c r="NY20" i="48" s="1"/>
  <c r="NY21" i="48" s="1"/>
  <c r="NY22" i="48" s="1"/>
  <c r="NY23" i="48" s="1"/>
  <c r="NY24" i="48" s="1"/>
  <c r="NY25" i="48" s="1"/>
  <c r="NY26" i="48" s="1"/>
  <c r="NY27" i="48" s="1"/>
  <c r="NY29" i="48" s="1"/>
  <c r="NY30" i="48" s="1"/>
  <c r="NY31" i="48" s="1"/>
  <c r="NY32" i="48" s="1"/>
  <c r="NY33" i="48" s="1"/>
  <c r="NY34" i="48" s="1"/>
  <c r="NY35" i="48" s="1"/>
  <c r="NY36" i="48" s="1"/>
  <c r="NW5" i="48"/>
  <c r="NV5" i="48"/>
  <c r="NS5" i="48"/>
  <c r="NS6" i="48" s="1"/>
  <c r="NN5" i="48"/>
  <c r="NL5" i="48"/>
  <c r="NK5" i="48"/>
  <c r="NI5" i="48"/>
  <c r="NJ5" i="48" s="1"/>
  <c r="NH5" i="48"/>
  <c r="NH6" i="48" s="1"/>
  <c r="NC5" i="48"/>
  <c r="NC6" i="48" s="1"/>
  <c r="NC7" i="48" s="1"/>
  <c r="NC8" i="48" s="1"/>
  <c r="NC9" i="48" s="1"/>
  <c r="NC10" i="48" s="1"/>
  <c r="NC12" i="48" s="1"/>
  <c r="NC13" i="48" s="1"/>
  <c r="NC14" i="48" s="1"/>
  <c r="NC15" i="48" s="1"/>
  <c r="NC16" i="48" s="1"/>
  <c r="NC17" i="48" s="1"/>
  <c r="NC19" i="48" s="1"/>
  <c r="NC20" i="48" s="1"/>
  <c r="NC21" i="48" s="1"/>
  <c r="NC22" i="48" s="1"/>
  <c r="NC23" i="48" s="1"/>
  <c r="NC24" i="48" s="1"/>
  <c r="NC25" i="48" s="1"/>
  <c r="NC26" i="48" s="1"/>
  <c r="NC27" i="48" s="1"/>
  <c r="NC29" i="48" s="1"/>
  <c r="NC30" i="48" s="1"/>
  <c r="NC31" i="48" s="1"/>
  <c r="NC32" i="48" s="1"/>
  <c r="NC33" i="48" s="1"/>
  <c r="NC34" i="48" s="1"/>
  <c r="NC35" i="48" s="1"/>
  <c r="NC36" i="48" s="1"/>
  <c r="NA5" i="48"/>
  <c r="MZ5" i="48"/>
  <c r="MW5" i="48"/>
  <c r="MX5" i="48" s="1"/>
  <c r="MY5" i="48" s="1"/>
  <c r="MR5" i="48"/>
  <c r="MP5" i="48"/>
  <c r="MO5" i="48"/>
  <c r="ML5" i="48"/>
  <c r="MM5" i="48" s="1"/>
  <c r="MN5" i="48" s="1"/>
  <c r="MG5" i="48"/>
  <c r="MG6" i="48" s="1"/>
  <c r="MG7" i="48" s="1"/>
  <c r="MG8" i="48" s="1"/>
  <c r="MG9" i="48" s="1"/>
  <c r="MG10" i="48" s="1"/>
  <c r="MG12" i="48" s="1"/>
  <c r="MG13" i="48" s="1"/>
  <c r="MG14" i="48" s="1"/>
  <c r="MG15" i="48" s="1"/>
  <c r="MG16" i="48" s="1"/>
  <c r="MG17" i="48" s="1"/>
  <c r="MG19" i="48" s="1"/>
  <c r="MG20" i="48" s="1"/>
  <c r="MG21" i="48" s="1"/>
  <c r="MG22" i="48" s="1"/>
  <c r="MG23" i="48" s="1"/>
  <c r="MG24" i="48" s="1"/>
  <c r="MG25" i="48" s="1"/>
  <c r="MG26" i="48" s="1"/>
  <c r="MG27" i="48" s="1"/>
  <c r="MG29" i="48" s="1"/>
  <c r="MG30" i="48" s="1"/>
  <c r="MG31" i="48" s="1"/>
  <c r="MG32" i="48" s="1"/>
  <c r="MG33" i="48" s="1"/>
  <c r="MG34" i="48" s="1"/>
  <c r="MG35" i="48" s="1"/>
  <c r="MG36" i="48" s="1"/>
  <c r="ME5" i="48"/>
  <c r="MD5" i="48"/>
  <c r="MA5" i="48"/>
  <c r="MA6" i="48" s="1"/>
  <c r="LV5" i="48"/>
  <c r="LV6" i="48" s="1"/>
  <c r="LT5" i="48"/>
  <c r="LS5" i="48"/>
  <c r="LQ5" i="48"/>
  <c r="LR5" i="48" s="1"/>
  <c r="LP5" i="48"/>
  <c r="LK5" i="48"/>
  <c r="LK6" i="48" s="1"/>
  <c r="LK7" i="48" s="1"/>
  <c r="LK8" i="48" s="1"/>
  <c r="LK9" i="48" s="1"/>
  <c r="LK10" i="48" s="1"/>
  <c r="LK12" i="48" s="1"/>
  <c r="LK13" i="48" s="1"/>
  <c r="LK14" i="48" s="1"/>
  <c r="LK15" i="48" s="1"/>
  <c r="LK16" i="48" s="1"/>
  <c r="LK17" i="48" s="1"/>
  <c r="LK19" i="48" s="1"/>
  <c r="LK20" i="48" s="1"/>
  <c r="LK21" i="48" s="1"/>
  <c r="LK22" i="48" s="1"/>
  <c r="LK23" i="48" s="1"/>
  <c r="LK24" i="48" s="1"/>
  <c r="LK25" i="48" s="1"/>
  <c r="LK26" i="48" s="1"/>
  <c r="LK27" i="48" s="1"/>
  <c r="LK29" i="48" s="1"/>
  <c r="LK30" i="48" s="1"/>
  <c r="LK31" i="48" s="1"/>
  <c r="LK32" i="48" s="1"/>
  <c r="LK33" i="48" s="1"/>
  <c r="LK34" i="48" s="1"/>
  <c r="LK35" i="48" s="1"/>
  <c r="LK36" i="48" s="1"/>
  <c r="LI5" i="48"/>
  <c r="LH5" i="48"/>
  <c r="LE5" i="48"/>
  <c r="LE6" i="48" s="1"/>
  <c r="LF6" i="48" s="1"/>
  <c r="LG6" i="48" s="1"/>
  <c r="KZ5" i="48"/>
  <c r="KZ6" i="48" s="1"/>
  <c r="KZ7" i="48" s="1"/>
  <c r="KZ8" i="48" s="1"/>
  <c r="KZ9" i="48" s="1"/>
  <c r="KZ10" i="48" s="1"/>
  <c r="KZ12" i="48" s="1"/>
  <c r="KZ13" i="48" s="1"/>
  <c r="KZ14" i="48" s="1"/>
  <c r="KZ15" i="48" s="1"/>
  <c r="KZ16" i="48" s="1"/>
  <c r="KZ17" i="48" s="1"/>
  <c r="KZ19" i="48" s="1"/>
  <c r="KZ20" i="48" s="1"/>
  <c r="KZ21" i="48" s="1"/>
  <c r="KZ22" i="48" s="1"/>
  <c r="KZ23" i="48" s="1"/>
  <c r="KZ24" i="48" s="1"/>
  <c r="KZ25" i="48" s="1"/>
  <c r="KZ26" i="48" s="1"/>
  <c r="KZ27" i="48" s="1"/>
  <c r="KZ29" i="48" s="1"/>
  <c r="KZ30" i="48" s="1"/>
  <c r="KZ31" i="48" s="1"/>
  <c r="KZ32" i="48" s="1"/>
  <c r="KZ33" i="48" s="1"/>
  <c r="KZ34" i="48" s="1"/>
  <c r="KZ35" i="48" s="1"/>
  <c r="KZ36" i="48" s="1"/>
  <c r="KX5" i="48"/>
  <c r="KW5" i="48"/>
  <c r="KT5" i="48"/>
  <c r="KO5" i="48"/>
  <c r="KO6" i="48" s="1"/>
  <c r="KO7" i="48" s="1"/>
  <c r="KO8" i="48" s="1"/>
  <c r="KO9" i="48" s="1"/>
  <c r="KO10" i="48" s="1"/>
  <c r="KO12" i="48" s="1"/>
  <c r="KO13" i="48" s="1"/>
  <c r="KO14" i="48" s="1"/>
  <c r="KO15" i="48" s="1"/>
  <c r="KO16" i="48" s="1"/>
  <c r="KO17" i="48" s="1"/>
  <c r="KO19" i="48" s="1"/>
  <c r="KO20" i="48" s="1"/>
  <c r="KO21" i="48" s="1"/>
  <c r="KO22" i="48" s="1"/>
  <c r="KO23" i="48" s="1"/>
  <c r="KO24" i="48" s="1"/>
  <c r="KO25" i="48" s="1"/>
  <c r="KO26" i="48" s="1"/>
  <c r="KO27" i="48" s="1"/>
  <c r="KO29" i="48" s="1"/>
  <c r="KO30" i="48" s="1"/>
  <c r="KO31" i="48" s="1"/>
  <c r="KO32" i="48" s="1"/>
  <c r="KO33" i="48" s="1"/>
  <c r="KO34" i="48" s="1"/>
  <c r="KO35" i="48" s="1"/>
  <c r="KO36" i="48" s="1"/>
  <c r="KM5" i="48"/>
  <c r="KL5" i="48"/>
  <c r="KI5" i="48"/>
  <c r="KI6" i="48" s="1"/>
  <c r="KD5" i="48"/>
  <c r="KB5" i="48"/>
  <c r="KA5" i="48"/>
  <c r="JX5" i="48"/>
  <c r="JX6" i="48" s="1"/>
  <c r="JS5" i="48"/>
  <c r="JS6" i="48" s="1"/>
  <c r="JS7" i="48" s="1"/>
  <c r="JS8" i="48" s="1"/>
  <c r="JS9" i="48" s="1"/>
  <c r="JS10" i="48" s="1"/>
  <c r="JS12" i="48" s="1"/>
  <c r="JS13" i="48" s="1"/>
  <c r="JS14" i="48" s="1"/>
  <c r="JS15" i="48" s="1"/>
  <c r="JS16" i="48" s="1"/>
  <c r="JS17" i="48" s="1"/>
  <c r="JS19" i="48" s="1"/>
  <c r="JS20" i="48" s="1"/>
  <c r="JS21" i="48" s="1"/>
  <c r="JS22" i="48" s="1"/>
  <c r="JS23" i="48" s="1"/>
  <c r="JS24" i="48" s="1"/>
  <c r="JS25" i="48" s="1"/>
  <c r="JS26" i="48" s="1"/>
  <c r="JS27" i="48" s="1"/>
  <c r="JS29" i="48" s="1"/>
  <c r="JS30" i="48" s="1"/>
  <c r="JS31" i="48" s="1"/>
  <c r="JS32" i="48" s="1"/>
  <c r="JS33" i="48" s="1"/>
  <c r="JS34" i="48" s="1"/>
  <c r="JS35" i="48" s="1"/>
  <c r="JS36" i="48" s="1"/>
  <c r="JQ5" i="48"/>
  <c r="JP5" i="48"/>
  <c r="JM5" i="48"/>
  <c r="JN5" i="48" s="1"/>
  <c r="JO5" i="48" s="1"/>
  <c r="JH5" i="48"/>
  <c r="JH6" i="48" s="1"/>
  <c r="JH7" i="48" s="1"/>
  <c r="JH8" i="48" s="1"/>
  <c r="JH9" i="48" s="1"/>
  <c r="JH10" i="48" s="1"/>
  <c r="JH12" i="48" s="1"/>
  <c r="JH13" i="48" s="1"/>
  <c r="JH14" i="48" s="1"/>
  <c r="JH15" i="48" s="1"/>
  <c r="JH16" i="48" s="1"/>
  <c r="JH17" i="48" s="1"/>
  <c r="JH19" i="48" s="1"/>
  <c r="JH20" i="48" s="1"/>
  <c r="JH21" i="48" s="1"/>
  <c r="JH22" i="48" s="1"/>
  <c r="JH23" i="48" s="1"/>
  <c r="JH24" i="48" s="1"/>
  <c r="JH25" i="48" s="1"/>
  <c r="JH26" i="48" s="1"/>
  <c r="JH27" i="48" s="1"/>
  <c r="JH29" i="48" s="1"/>
  <c r="JH30" i="48" s="1"/>
  <c r="JH31" i="48" s="1"/>
  <c r="JH32" i="48" s="1"/>
  <c r="JH33" i="48" s="1"/>
  <c r="JH34" i="48" s="1"/>
  <c r="JH35" i="48" s="1"/>
  <c r="JH36" i="48" s="1"/>
  <c r="JF5" i="48"/>
  <c r="JE5" i="48"/>
  <c r="JE11" i="48" s="1"/>
  <c r="IZ11" i="48" s="1"/>
  <c r="JD5" i="48"/>
  <c r="JB5" i="48"/>
  <c r="JC5" i="48" s="1"/>
  <c r="IW5" i="48"/>
  <c r="IW6" i="48" s="1"/>
  <c r="IU5" i="48"/>
  <c r="IT5" i="48"/>
  <c r="IQ5" i="48"/>
  <c r="IR5" i="48" s="1"/>
  <c r="IS5" i="48" s="1"/>
  <c r="IV5" i="48" s="1"/>
  <c r="IL5" i="48"/>
  <c r="IL6" i="48" s="1"/>
  <c r="IL7" i="48" s="1"/>
  <c r="IL8" i="48" s="1"/>
  <c r="IL9" i="48" s="1"/>
  <c r="IL10" i="48" s="1"/>
  <c r="IL12" i="48" s="1"/>
  <c r="IL13" i="48" s="1"/>
  <c r="IL14" i="48" s="1"/>
  <c r="IL15" i="48" s="1"/>
  <c r="IL16" i="48" s="1"/>
  <c r="IL17" i="48" s="1"/>
  <c r="IL19" i="48" s="1"/>
  <c r="IL20" i="48" s="1"/>
  <c r="IL21" i="48" s="1"/>
  <c r="IL22" i="48" s="1"/>
  <c r="IL23" i="48" s="1"/>
  <c r="IL24" i="48" s="1"/>
  <c r="IL25" i="48" s="1"/>
  <c r="IL26" i="48" s="1"/>
  <c r="IL27" i="48" s="1"/>
  <c r="IL29" i="48" s="1"/>
  <c r="IL30" i="48" s="1"/>
  <c r="IL31" i="48" s="1"/>
  <c r="IL32" i="48" s="1"/>
  <c r="IL33" i="48" s="1"/>
  <c r="IL34" i="48" s="1"/>
  <c r="IL35" i="48" s="1"/>
  <c r="IL36" i="48" s="1"/>
  <c r="IJ5" i="48"/>
  <c r="II5" i="48"/>
  <c r="IG5" i="48"/>
  <c r="IH5" i="48" s="1"/>
  <c r="IK5" i="48" s="1"/>
  <c r="IF5" i="48"/>
  <c r="IA5" i="48"/>
  <c r="IA6" i="48" s="1"/>
  <c r="IA7" i="48" s="1"/>
  <c r="IA8" i="48" s="1"/>
  <c r="IA9" i="48" s="1"/>
  <c r="IA10" i="48" s="1"/>
  <c r="IA12" i="48" s="1"/>
  <c r="IA13" i="48" s="1"/>
  <c r="IA14" i="48" s="1"/>
  <c r="IA15" i="48" s="1"/>
  <c r="IA16" i="48" s="1"/>
  <c r="IA17" i="48" s="1"/>
  <c r="IA19" i="48" s="1"/>
  <c r="IA20" i="48" s="1"/>
  <c r="IA21" i="48" s="1"/>
  <c r="IA22" i="48" s="1"/>
  <c r="IA23" i="48" s="1"/>
  <c r="IA24" i="48" s="1"/>
  <c r="IA25" i="48" s="1"/>
  <c r="IA26" i="48" s="1"/>
  <c r="IA27" i="48" s="1"/>
  <c r="IA29" i="48" s="1"/>
  <c r="IA30" i="48" s="1"/>
  <c r="IA31" i="48" s="1"/>
  <c r="IA32" i="48" s="1"/>
  <c r="IA33" i="48" s="1"/>
  <c r="IA34" i="48" s="1"/>
  <c r="IA35" i="48" s="1"/>
  <c r="IA36" i="48" s="1"/>
  <c r="HY5" i="48"/>
  <c r="HX5" i="48"/>
  <c r="HX11" i="48" s="1"/>
  <c r="HS11" i="48" s="1"/>
  <c r="HU5" i="48"/>
  <c r="HU6" i="48" s="1"/>
  <c r="HV6" i="48" s="1"/>
  <c r="HW6" i="48" s="1"/>
  <c r="HP5" i="48"/>
  <c r="HP6" i="48" s="1"/>
  <c r="HP7" i="48" s="1"/>
  <c r="HP8" i="48" s="1"/>
  <c r="HP9" i="48" s="1"/>
  <c r="HP10" i="48" s="1"/>
  <c r="HP12" i="48" s="1"/>
  <c r="HP13" i="48" s="1"/>
  <c r="HP14" i="48" s="1"/>
  <c r="HP15" i="48" s="1"/>
  <c r="HP16" i="48" s="1"/>
  <c r="HP17" i="48" s="1"/>
  <c r="HP19" i="48" s="1"/>
  <c r="HP20" i="48" s="1"/>
  <c r="HP21" i="48" s="1"/>
  <c r="HP22" i="48" s="1"/>
  <c r="HP23" i="48" s="1"/>
  <c r="HP24" i="48" s="1"/>
  <c r="HP25" i="48" s="1"/>
  <c r="HP26" i="48" s="1"/>
  <c r="HP27" i="48" s="1"/>
  <c r="HP29" i="48" s="1"/>
  <c r="HP30" i="48" s="1"/>
  <c r="HP31" i="48" s="1"/>
  <c r="HP32" i="48" s="1"/>
  <c r="HP33" i="48" s="1"/>
  <c r="HP34" i="48" s="1"/>
  <c r="HP35" i="48" s="1"/>
  <c r="HP36" i="48" s="1"/>
  <c r="HN5" i="48"/>
  <c r="HM5" i="48"/>
  <c r="HJ5" i="48"/>
  <c r="HE5" i="48"/>
  <c r="HE6" i="48" s="1"/>
  <c r="HE7" i="48" s="1"/>
  <c r="HE8" i="48" s="1"/>
  <c r="HE9" i="48" s="1"/>
  <c r="HE10" i="48" s="1"/>
  <c r="HE12" i="48" s="1"/>
  <c r="HE13" i="48" s="1"/>
  <c r="HE14" i="48" s="1"/>
  <c r="HE15" i="48" s="1"/>
  <c r="HE16" i="48" s="1"/>
  <c r="HE17" i="48" s="1"/>
  <c r="HE19" i="48" s="1"/>
  <c r="HE20" i="48" s="1"/>
  <c r="HE21" i="48" s="1"/>
  <c r="HE22" i="48" s="1"/>
  <c r="HE23" i="48" s="1"/>
  <c r="HE24" i="48" s="1"/>
  <c r="HE25" i="48" s="1"/>
  <c r="HE26" i="48" s="1"/>
  <c r="HE27" i="48" s="1"/>
  <c r="HE29" i="48" s="1"/>
  <c r="HE30" i="48" s="1"/>
  <c r="HE31" i="48" s="1"/>
  <c r="HE32" i="48" s="1"/>
  <c r="HE33" i="48" s="1"/>
  <c r="HE34" i="48" s="1"/>
  <c r="HE35" i="48" s="1"/>
  <c r="HE36" i="48" s="1"/>
  <c r="HC5" i="48"/>
  <c r="HB5" i="48"/>
  <c r="GY5" i="48"/>
  <c r="GY6" i="48" s="1"/>
  <c r="GT5" i="48"/>
  <c r="GT6" i="48" s="1"/>
  <c r="GT7" i="48" s="1"/>
  <c r="GT8" i="48" s="1"/>
  <c r="GT9" i="48" s="1"/>
  <c r="GT10" i="48" s="1"/>
  <c r="GT12" i="48" s="1"/>
  <c r="GT13" i="48" s="1"/>
  <c r="GT14" i="48" s="1"/>
  <c r="GT15" i="48" s="1"/>
  <c r="GT16" i="48" s="1"/>
  <c r="GT17" i="48" s="1"/>
  <c r="GT19" i="48" s="1"/>
  <c r="GT20" i="48" s="1"/>
  <c r="GT21" i="48" s="1"/>
  <c r="GT22" i="48" s="1"/>
  <c r="GT23" i="48" s="1"/>
  <c r="GT24" i="48" s="1"/>
  <c r="GT25" i="48" s="1"/>
  <c r="GT26" i="48" s="1"/>
  <c r="GT27" i="48" s="1"/>
  <c r="GT29" i="48" s="1"/>
  <c r="GT30" i="48" s="1"/>
  <c r="GT31" i="48" s="1"/>
  <c r="GT32" i="48" s="1"/>
  <c r="GT33" i="48" s="1"/>
  <c r="GT34" i="48" s="1"/>
  <c r="GT35" i="48" s="1"/>
  <c r="GT36" i="48" s="1"/>
  <c r="GR5" i="48"/>
  <c r="GQ5" i="48"/>
  <c r="GQ11" i="48" s="1"/>
  <c r="GL11" i="48" s="1"/>
  <c r="GN5" i="48"/>
  <c r="GI5" i="48"/>
  <c r="GG5" i="48"/>
  <c r="GF5" i="48"/>
  <c r="GC5" i="48"/>
  <c r="GD5" i="48" s="1"/>
  <c r="GE5" i="48" s="1"/>
  <c r="FX5" i="48"/>
  <c r="FV5" i="48"/>
  <c r="FU5" i="48"/>
  <c r="FR5" i="48"/>
  <c r="FS5" i="48" s="1"/>
  <c r="FT5" i="48" s="1"/>
  <c r="FM5" i="48"/>
  <c r="FM6" i="48" s="1"/>
  <c r="FM7" i="48" s="1"/>
  <c r="FM8" i="48" s="1"/>
  <c r="FM9" i="48" s="1"/>
  <c r="FM10" i="48" s="1"/>
  <c r="FM12" i="48" s="1"/>
  <c r="FM13" i="48" s="1"/>
  <c r="FM14" i="48" s="1"/>
  <c r="FM15" i="48" s="1"/>
  <c r="FM16" i="48" s="1"/>
  <c r="FM17" i="48" s="1"/>
  <c r="FM19" i="48" s="1"/>
  <c r="FM20" i="48" s="1"/>
  <c r="FM21" i="48" s="1"/>
  <c r="FM22" i="48" s="1"/>
  <c r="FM23" i="48" s="1"/>
  <c r="FM24" i="48" s="1"/>
  <c r="FM25" i="48" s="1"/>
  <c r="FM26" i="48" s="1"/>
  <c r="FM27" i="48" s="1"/>
  <c r="FM29" i="48" s="1"/>
  <c r="FM30" i="48" s="1"/>
  <c r="FM31" i="48" s="1"/>
  <c r="FM32" i="48" s="1"/>
  <c r="FM33" i="48" s="1"/>
  <c r="FM34" i="48" s="1"/>
  <c r="FM35" i="48" s="1"/>
  <c r="FM36" i="48" s="1"/>
  <c r="FK5" i="48"/>
  <c r="FJ5" i="48"/>
  <c r="FG5" i="48"/>
  <c r="FG6" i="48" s="1"/>
  <c r="FB5" i="48"/>
  <c r="FB6" i="48" s="1"/>
  <c r="FB7" i="48" s="1"/>
  <c r="FB8" i="48" s="1"/>
  <c r="FB9" i="48" s="1"/>
  <c r="FB10" i="48" s="1"/>
  <c r="FB12" i="48" s="1"/>
  <c r="FB13" i="48" s="1"/>
  <c r="FB14" i="48" s="1"/>
  <c r="FB15" i="48" s="1"/>
  <c r="FB16" i="48" s="1"/>
  <c r="FB17" i="48" s="1"/>
  <c r="FB19" i="48" s="1"/>
  <c r="FB20" i="48" s="1"/>
  <c r="FB21" i="48" s="1"/>
  <c r="FB22" i="48" s="1"/>
  <c r="FB23" i="48" s="1"/>
  <c r="FB24" i="48" s="1"/>
  <c r="FB25" i="48" s="1"/>
  <c r="FB26" i="48" s="1"/>
  <c r="FB27" i="48" s="1"/>
  <c r="FB29" i="48" s="1"/>
  <c r="FB30" i="48" s="1"/>
  <c r="FB31" i="48" s="1"/>
  <c r="FB32" i="48" s="1"/>
  <c r="FB33" i="48" s="1"/>
  <c r="FB34" i="48" s="1"/>
  <c r="FB35" i="48" s="1"/>
  <c r="FB36" i="48" s="1"/>
  <c r="EZ5" i="48"/>
  <c r="EY5" i="48"/>
  <c r="EY11" i="48" s="1"/>
  <c r="ET11" i="48" s="1"/>
  <c r="EV5" i="48"/>
  <c r="EW5" i="48" s="1"/>
  <c r="EX5" i="48" s="1"/>
  <c r="FA5" i="48" s="1"/>
  <c r="EQ5" i="48"/>
  <c r="EQ6" i="48" s="1"/>
  <c r="EQ7" i="48" s="1"/>
  <c r="EQ8" i="48" s="1"/>
  <c r="EQ9" i="48" s="1"/>
  <c r="EQ10" i="48" s="1"/>
  <c r="EQ12" i="48" s="1"/>
  <c r="EQ13" i="48" s="1"/>
  <c r="EQ14" i="48" s="1"/>
  <c r="EQ15" i="48" s="1"/>
  <c r="EQ16" i="48" s="1"/>
  <c r="EQ17" i="48" s="1"/>
  <c r="EQ19" i="48" s="1"/>
  <c r="EQ20" i="48" s="1"/>
  <c r="EQ21" i="48" s="1"/>
  <c r="EQ22" i="48" s="1"/>
  <c r="EQ23" i="48" s="1"/>
  <c r="EQ24" i="48" s="1"/>
  <c r="EQ25" i="48" s="1"/>
  <c r="EQ26" i="48" s="1"/>
  <c r="EQ27" i="48" s="1"/>
  <c r="EQ29" i="48" s="1"/>
  <c r="EQ30" i="48" s="1"/>
  <c r="EQ31" i="48" s="1"/>
  <c r="EQ32" i="48" s="1"/>
  <c r="EQ33" i="48" s="1"/>
  <c r="EQ34" i="48" s="1"/>
  <c r="EQ35" i="48" s="1"/>
  <c r="EQ36" i="48" s="1"/>
  <c r="EO5" i="48"/>
  <c r="EN5" i="48"/>
  <c r="EK5" i="48"/>
  <c r="EK6" i="48" s="1"/>
  <c r="EL6" i="48" s="1"/>
  <c r="EM6" i="48" s="1"/>
  <c r="EF5" i="48"/>
  <c r="EF6" i="48" s="1"/>
  <c r="EF7" i="48" s="1"/>
  <c r="EF8" i="48" s="1"/>
  <c r="EF9" i="48" s="1"/>
  <c r="EF10" i="48" s="1"/>
  <c r="EF12" i="48" s="1"/>
  <c r="EF13" i="48" s="1"/>
  <c r="EF14" i="48" s="1"/>
  <c r="EF15" i="48" s="1"/>
  <c r="EF16" i="48" s="1"/>
  <c r="EF17" i="48" s="1"/>
  <c r="EF19" i="48" s="1"/>
  <c r="EF20" i="48" s="1"/>
  <c r="EF21" i="48" s="1"/>
  <c r="EF22" i="48" s="1"/>
  <c r="EF23" i="48" s="1"/>
  <c r="EF24" i="48" s="1"/>
  <c r="EF25" i="48" s="1"/>
  <c r="EF26" i="48" s="1"/>
  <c r="EF27" i="48" s="1"/>
  <c r="EF29" i="48" s="1"/>
  <c r="EF30" i="48" s="1"/>
  <c r="EF31" i="48" s="1"/>
  <c r="EF32" i="48" s="1"/>
  <c r="EF33" i="48" s="1"/>
  <c r="EF34" i="48" s="1"/>
  <c r="EF35" i="48" s="1"/>
  <c r="EF36" i="48" s="1"/>
  <c r="ED5" i="48"/>
  <c r="EC5" i="48"/>
  <c r="DZ5" i="48"/>
  <c r="DU5" i="48"/>
  <c r="DU6" i="48" s="1"/>
  <c r="DU7" i="48" s="1"/>
  <c r="DU8" i="48" s="1"/>
  <c r="DU9" i="48" s="1"/>
  <c r="DU10" i="48" s="1"/>
  <c r="DU12" i="48" s="1"/>
  <c r="DU13" i="48" s="1"/>
  <c r="DU14" i="48" s="1"/>
  <c r="DU15" i="48" s="1"/>
  <c r="DU16" i="48" s="1"/>
  <c r="DU17" i="48" s="1"/>
  <c r="DU19" i="48" s="1"/>
  <c r="DU20" i="48" s="1"/>
  <c r="DU21" i="48" s="1"/>
  <c r="DU22" i="48" s="1"/>
  <c r="DU23" i="48" s="1"/>
  <c r="DU24" i="48" s="1"/>
  <c r="DU25" i="48" s="1"/>
  <c r="DU26" i="48" s="1"/>
  <c r="DU27" i="48" s="1"/>
  <c r="DU29" i="48" s="1"/>
  <c r="DU30" i="48" s="1"/>
  <c r="DU31" i="48" s="1"/>
  <c r="DU32" i="48" s="1"/>
  <c r="DU33" i="48" s="1"/>
  <c r="DU34" i="48" s="1"/>
  <c r="DU35" i="48" s="1"/>
  <c r="DU36" i="48" s="1"/>
  <c r="DS5" i="48"/>
  <c r="DR5" i="48"/>
  <c r="DO5" i="48"/>
  <c r="DO6" i="48" s="1"/>
  <c r="DJ5" i="48"/>
  <c r="DH5" i="48"/>
  <c r="DG5" i="48"/>
  <c r="DD5" i="48"/>
  <c r="DD6" i="48" s="1"/>
  <c r="CY5" i="48"/>
  <c r="CY6" i="48" s="1"/>
  <c r="CY7" i="48" s="1"/>
  <c r="CY8" i="48" s="1"/>
  <c r="CY9" i="48" s="1"/>
  <c r="CY10" i="48" s="1"/>
  <c r="CY12" i="48" s="1"/>
  <c r="CY13" i="48" s="1"/>
  <c r="CY14" i="48" s="1"/>
  <c r="CY15" i="48" s="1"/>
  <c r="CY16" i="48" s="1"/>
  <c r="CY17" i="48" s="1"/>
  <c r="CY19" i="48" s="1"/>
  <c r="CY20" i="48" s="1"/>
  <c r="CY21" i="48" s="1"/>
  <c r="CY22" i="48" s="1"/>
  <c r="CY23" i="48" s="1"/>
  <c r="CY24" i="48" s="1"/>
  <c r="CY25" i="48" s="1"/>
  <c r="CY26" i="48" s="1"/>
  <c r="CY27" i="48" s="1"/>
  <c r="CY29" i="48" s="1"/>
  <c r="CY30" i="48" s="1"/>
  <c r="CY31" i="48" s="1"/>
  <c r="CY32" i="48" s="1"/>
  <c r="CY33" i="48" s="1"/>
  <c r="CY34" i="48" s="1"/>
  <c r="CY35" i="48" s="1"/>
  <c r="CY36" i="48" s="1"/>
  <c r="CW5" i="48"/>
  <c r="CV5" i="48"/>
  <c r="CV11" i="48" s="1"/>
  <c r="CQ11" i="48" s="1"/>
  <c r="CS5" i="48"/>
  <c r="CT5" i="48" s="1"/>
  <c r="CU5" i="48" s="1"/>
  <c r="CN5" i="48"/>
  <c r="CL5" i="48"/>
  <c r="CK5" i="48"/>
  <c r="CH5" i="48"/>
  <c r="CI5" i="48" s="1"/>
  <c r="CJ5" i="48" s="1"/>
  <c r="CC5" i="48"/>
  <c r="CC6" i="48" s="1"/>
  <c r="CA5" i="48"/>
  <c r="BZ5" i="48"/>
  <c r="BW5" i="48"/>
  <c r="BX5" i="48" s="1"/>
  <c r="BY5" i="48" s="1"/>
  <c r="BR5" i="48"/>
  <c r="BR6" i="48" s="1"/>
  <c r="BP5" i="48"/>
  <c r="BO5" i="48"/>
  <c r="BL5" i="48"/>
  <c r="BM5" i="48" s="1"/>
  <c r="BN5" i="48" s="1"/>
  <c r="BG5" i="48"/>
  <c r="BG6" i="48" s="1"/>
  <c r="BG7" i="48" s="1"/>
  <c r="BG8" i="48" s="1"/>
  <c r="BG9" i="48" s="1"/>
  <c r="BG10" i="48" s="1"/>
  <c r="BG12" i="48" s="1"/>
  <c r="BG13" i="48" s="1"/>
  <c r="BG14" i="48" s="1"/>
  <c r="BG15" i="48" s="1"/>
  <c r="BG16" i="48" s="1"/>
  <c r="BG17" i="48" s="1"/>
  <c r="BG19" i="48" s="1"/>
  <c r="BG20" i="48" s="1"/>
  <c r="BG21" i="48" s="1"/>
  <c r="BG22" i="48" s="1"/>
  <c r="BG23" i="48" s="1"/>
  <c r="BG24" i="48" s="1"/>
  <c r="BG25" i="48" s="1"/>
  <c r="BG26" i="48" s="1"/>
  <c r="BG27" i="48" s="1"/>
  <c r="BG29" i="48" s="1"/>
  <c r="BG30" i="48" s="1"/>
  <c r="BG31" i="48" s="1"/>
  <c r="BG32" i="48" s="1"/>
  <c r="BG33" i="48" s="1"/>
  <c r="BG34" i="48" s="1"/>
  <c r="BG35" i="48" s="1"/>
  <c r="BG36" i="48" s="1"/>
  <c r="BE5" i="48"/>
  <c r="BD5" i="48"/>
  <c r="BA5" i="48"/>
  <c r="BA6" i="48" s="1"/>
  <c r="BB6" i="48" s="1"/>
  <c r="BC6" i="48" s="1"/>
  <c r="AV5" i="48"/>
  <c r="AV6" i="48" s="1"/>
  <c r="AV7" i="48" s="1"/>
  <c r="AV8" i="48" s="1"/>
  <c r="AV9" i="48" s="1"/>
  <c r="AV10" i="48" s="1"/>
  <c r="AV12" i="48" s="1"/>
  <c r="AV13" i="48" s="1"/>
  <c r="AV14" i="48" s="1"/>
  <c r="AV15" i="48" s="1"/>
  <c r="AV16" i="48" s="1"/>
  <c r="AV17" i="48" s="1"/>
  <c r="AV19" i="48" s="1"/>
  <c r="AV20" i="48" s="1"/>
  <c r="AV21" i="48" s="1"/>
  <c r="AV22" i="48" s="1"/>
  <c r="AV23" i="48" s="1"/>
  <c r="AV24" i="48" s="1"/>
  <c r="AV25" i="48" s="1"/>
  <c r="AV26" i="48" s="1"/>
  <c r="AV27" i="48" s="1"/>
  <c r="AV29" i="48" s="1"/>
  <c r="AV30" i="48" s="1"/>
  <c r="AV31" i="48" s="1"/>
  <c r="AV32" i="48" s="1"/>
  <c r="AV33" i="48" s="1"/>
  <c r="AV34" i="48" s="1"/>
  <c r="AV35" i="48" s="1"/>
  <c r="AV36" i="48" s="1"/>
  <c r="AT5" i="48"/>
  <c r="AS5" i="48"/>
  <c r="AP5" i="48"/>
  <c r="AK5" i="48"/>
  <c r="AK6" i="48" s="1"/>
  <c r="AK7" i="48" s="1"/>
  <c r="AK8" i="48" s="1"/>
  <c r="AK9" i="48" s="1"/>
  <c r="AK10" i="48" s="1"/>
  <c r="AK12" i="48" s="1"/>
  <c r="AK13" i="48" s="1"/>
  <c r="AK14" i="48" s="1"/>
  <c r="AK15" i="48" s="1"/>
  <c r="AK16" i="48" s="1"/>
  <c r="AK17" i="48" s="1"/>
  <c r="AK19" i="48" s="1"/>
  <c r="AK20" i="48" s="1"/>
  <c r="AK21" i="48" s="1"/>
  <c r="AK22" i="48" s="1"/>
  <c r="AK23" i="48" s="1"/>
  <c r="AK24" i="48" s="1"/>
  <c r="AK25" i="48" s="1"/>
  <c r="AK26" i="48" s="1"/>
  <c r="AK27" i="48" s="1"/>
  <c r="AK29" i="48" s="1"/>
  <c r="AK30" i="48" s="1"/>
  <c r="AK31" i="48" s="1"/>
  <c r="AK32" i="48" s="1"/>
  <c r="AK33" i="48" s="1"/>
  <c r="AK34" i="48" s="1"/>
  <c r="AK35" i="48" s="1"/>
  <c r="AK36" i="48" s="1"/>
  <c r="AI5" i="48"/>
  <c r="AH5" i="48"/>
  <c r="AE5" i="48"/>
  <c r="AE6" i="48" s="1"/>
  <c r="Z5" i="48"/>
  <c r="X5" i="48"/>
  <c r="W5" i="48"/>
  <c r="W11" i="48" s="1"/>
  <c r="R11" i="48" s="1"/>
  <c r="T5" i="48"/>
  <c r="T6" i="48" s="1"/>
  <c r="O5" i="48"/>
  <c r="M5" i="48"/>
  <c r="L5" i="48"/>
  <c r="I5" i="48"/>
  <c r="I6" i="48" s="1"/>
  <c r="F5" i="48"/>
  <c r="D5" i="48"/>
  <c r="D6" i="48" s="1"/>
  <c r="AZ37" i="43"/>
  <c r="AO18" i="43"/>
  <c r="PT40" i="43"/>
  <c r="PT39" i="43"/>
  <c r="PI40" i="43"/>
  <c r="PI39" i="43"/>
  <c r="OX40" i="43"/>
  <c r="OX39" i="43"/>
  <c r="OM40" i="43"/>
  <c r="OM39" i="43"/>
  <c r="OB40" i="43"/>
  <c r="OB39" i="43"/>
  <c r="NQ40" i="43"/>
  <c r="NQ39" i="43"/>
  <c r="NF40" i="43"/>
  <c r="NF39" i="43"/>
  <c r="MU40" i="43"/>
  <c r="MU39" i="43"/>
  <c r="MJ40" i="43"/>
  <c r="MJ39" i="43"/>
  <c r="LY40" i="43"/>
  <c r="LY39" i="43"/>
  <c r="LN40" i="43"/>
  <c r="LN39" i="43"/>
  <c r="LC40" i="43"/>
  <c r="LC39" i="43"/>
  <c r="KR40" i="43"/>
  <c r="KR39" i="43"/>
  <c r="KG40" i="43"/>
  <c r="KG39" i="43"/>
  <c r="JV40" i="43"/>
  <c r="JV39" i="43"/>
  <c r="JK40" i="43"/>
  <c r="JK39" i="43"/>
  <c r="IZ40" i="43"/>
  <c r="IZ39" i="43"/>
  <c r="IO40" i="43"/>
  <c r="IO39" i="43"/>
  <c r="ID40" i="43"/>
  <c r="ID39" i="43"/>
  <c r="HS40" i="43"/>
  <c r="HS39" i="43"/>
  <c r="HH40" i="43"/>
  <c r="HH39" i="43"/>
  <c r="GW40" i="43"/>
  <c r="GW39" i="43"/>
  <c r="GL40" i="43"/>
  <c r="GL39" i="43"/>
  <c r="GA40" i="43"/>
  <c r="GA39" i="43"/>
  <c r="FP40" i="43"/>
  <c r="FP39" i="43"/>
  <c r="FE40" i="43"/>
  <c r="FE39" i="43"/>
  <c r="ET40" i="43"/>
  <c r="ET39" i="43"/>
  <c r="EI40" i="43"/>
  <c r="EI39" i="43"/>
  <c r="DX40" i="43"/>
  <c r="DX39" i="43"/>
  <c r="DM40" i="43"/>
  <c r="DM39" i="43"/>
  <c r="DB40" i="43"/>
  <c r="DB39" i="43"/>
  <c r="CQ40" i="43"/>
  <c r="CQ39" i="43"/>
  <c r="CF40" i="43"/>
  <c r="CF39" i="43"/>
  <c r="BU40" i="43"/>
  <c r="BU39" i="43"/>
  <c r="BJ40" i="43"/>
  <c r="BJ39" i="43"/>
  <c r="AY40" i="43"/>
  <c r="AY39" i="43"/>
  <c r="AN40" i="43"/>
  <c r="AN39" i="43"/>
  <c r="AC40" i="43"/>
  <c r="AC39" i="43"/>
  <c r="G40" i="43"/>
  <c r="G39" i="43"/>
  <c r="R40" i="43"/>
  <c r="R39" i="43"/>
  <c r="PU37" i="43"/>
  <c r="PJ37" i="43"/>
  <c r="OY37" i="43"/>
  <c r="ON37" i="43"/>
  <c r="OC37" i="43"/>
  <c r="NR37" i="43"/>
  <c r="NG37" i="43"/>
  <c r="MV37" i="43"/>
  <c r="MK37" i="43"/>
  <c r="LZ37" i="43"/>
  <c r="LO37" i="43"/>
  <c r="LD37" i="43"/>
  <c r="KS37" i="43"/>
  <c r="KH37" i="43"/>
  <c r="JW37" i="43"/>
  <c r="JL37" i="43"/>
  <c r="JA37" i="43"/>
  <c r="IP37" i="43"/>
  <c r="IE37" i="43"/>
  <c r="HT37" i="43"/>
  <c r="HI37" i="43"/>
  <c r="GX37" i="43"/>
  <c r="GM37" i="43"/>
  <c r="GB37" i="43"/>
  <c r="FQ37" i="43"/>
  <c r="FF37" i="43"/>
  <c r="EU37" i="43"/>
  <c r="EJ37" i="43"/>
  <c r="DY37" i="43"/>
  <c r="DN37" i="43"/>
  <c r="DC37" i="43"/>
  <c r="CR37" i="43"/>
  <c r="CG37" i="43"/>
  <c r="BV37" i="43"/>
  <c r="BK37" i="43"/>
  <c r="AO37" i="43"/>
  <c r="AD37" i="43"/>
  <c r="S37" i="43"/>
  <c r="H37" i="43"/>
  <c r="PU28" i="43"/>
  <c r="PJ28" i="43"/>
  <c r="OY28" i="43"/>
  <c r="ON28" i="43"/>
  <c r="OC28" i="43"/>
  <c r="NR28" i="43"/>
  <c r="NG28" i="43"/>
  <c r="MV28" i="43"/>
  <c r="MK28" i="43"/>
  <c r="LZ28" i="43"/>
  <c r="LO28" i="43"/>
  <c r="LD28" i="43"/>
  <c r="KS28" i="43"/>
  <c r="KH28" i="43"/>
  <c r="JW28" i="43"/>
  <c r="JL28" i="43"/>
  <c r="JA28" i="43"/>
  <c r="IP28" i="43"/>
  <c r="IE28" i="43"/>
  <c r="HT28" i="43"/>
  <c r="HI28" i="43"/>
  <c r="GX28" i="43"/>
  <c r="GM28" i="43"/>
  <c r="GB28" i="43"/>
  <c r="FQ28" i="43"/>
  <c r="FF28" i="43"/>
  <c r="EU28" i="43"/>
  <c r="EJ28" i="43"/>
  <c r="DY28" i="43"/>
  <c r="DN28" i="43"/>
  <c r="DC28" i="43"/>
  <c r="CR28" i="43"/>
  <c r="CG28" i="43"/>
  <c r="BV28" i="43"/>
  <c r="BK28" i="43"/>
  <c r="AZ28" i="43"/>
  <c r="AO28" i="43"/>
  <c r="AD28" i="43"/>
  <c r="S28" i="43"/>
  <c r="H28" i="43"/>
  <c r="PU18" i="43"/>
  <c r="PJ18" i="43"/>
  <c r="OY18" i="43"/>
  <c r="ON18" i="43"/>
  <c r="OC18" i="43"/>
  <c r="NR18" i="43"/>
  <c r="NG18" i="43"/>
  <c r="MV18" i="43"/>
  <c r="MK18" i="43"/>
  <c r="LZ18" i="43"/>
  <c r="LO18" i="43"/>
  <c r="LD18" i="43"/>
  <c r="KS18" i="43"/>
  <c r="KH18" i="43"/>
  <c r="JW18" i="43"/>
  <c r="JL18" i="43"/>
  <c r="JA18" i="43"/>
  <c r="IP18" i="43"/>
  <c r="IE18" i="43"/>
  <c r="HT18" i="43"/>
  <c r="HI18" i="43"/>
  <c r="GX18" i="43"/>
  <c r="GM18" i="43"/>
  <c r="GB18" i="43"/>
  <c r="FQ18" i="43"/>
  <c r="FF18" i="43"/>
  <c r="EU18" i="43"/>
  <c r="EJ18" i="43"/>
  <c r="DY18" i="43"/>
  <c r="DN18" i="43"/>
  <c r="DC18" i="43"/>
  <c r="CR18" i="43"/>
  <c r="CG18" i="43"/>
  <c r="BV18" i="43"/>
  <c r="BK18" i="43"/>
  <c r="AZ18" i="43"/>
  <c r="AD18" i="43"/>
  <c r="S18" i="43"/>
  <c r="H18" i="43"/>
  <c r="PU11" i="43"/>
  <c r="PJ11" i="43"/>
  <c r="OY11" i="43"/>
  <c r="ON11" i="43"/>
  <c r="OC11" i="43"/>
  <c r="NR11" i="43"/>
  <c r="NG11" i="43"/>
  <c r="MV11" i="43"/>
  <c r="MK11" i="43"/>
  <c r="LZ11" i="43"/>
  <c r="LO11" i="43"/>
  <c r="LD11" i="43"/>
  <c r="KS11" i="43"/>
  <c r="KH11" i="43"/>
  <c r="JW11" i="43"/>
  <c r="JL11" i="43"/>
  <c r="JA11" i="43"/>
  <c r="IP11" i="43"/>
  <c r="IE11" i="43"/>
  <c r="HT11" i="43"/>
  <c r="HI11" i="43"/>
  <c r="GX11" i="43"/>
  <c r="GM11" i="43"/>
  <c r="GB11" i="43"/>
  <c r="FQ11" i="43"/>
  <c r="FF11" i="43"/>
  <c r="EU11" i="43"/>
  <c r="EJ11" i="43"/>
  <c r="DY11" i="43"/>
  <c r="DN11" i="43"/>
  <c r="DC11" i="43"/>
  <c r="CR11" i="43"/>
  <c r="CG11" i="43"/>
  <c r="BV11" i="43"/>
  <c r="BK11" i="43"/>
  <c r="AZ11" i="43"/>
  <c r="AO11" i="43"/>
  <c r="AD11" i="43"/>
  <c r="S11" i="43"/>
  <c r="H11" i="43"/>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810" i="31"/>
  <c r="M811" i="31"/>
  <c r="M812" i="31"/>
  <c r="M813" i="31"/>
  <c r="M814" i="31"/>
  <c r="M815" i="31"/>
  <c r="M816" i="31"/>
  <c r="M817" i="31"/>
  <c r="M818" i="31"/>
  <c r="M819" i="31"/>
  <c r="M820" i="31"/>
  <c r="M821" i="31"/>
  <c r="M822" i="31"/>
  <c r="M823" i="31"/>
  <c r="M824" i="31"/>
  <c r="M825" i="31"/>
  <c r="M826" i="31"/>
  <c r="M827" i="31"/>
  <c r="M828" i="31"/>
  <c r="M829" i="31"/>
  <c r="M830" i="31"/>
  <c r="M831" i="31"/>
  <c r="M832" i="31"/>
  <c r="M833" i="31"/>
  <c r="M834" i="31"/>
  <c r="M835" i="31"/>
  <c r="M836" i="31"/>
  <c r="M837" i="31"/>
  <c r="M838" i="31"/>
  <c r="M839" i="31"/>
  <c r="M840" i="31"/>
  <c r="M841" i="31"/>
  <c r="M842" i="31"/>
  <c r="M843" i="31"/>
  <c r="M844" i="31"/>
  <c r="M845" i="31"/>
  <c r="M846" i="31"/>
  <c r="M847" i="31"/>
  <c r="M848" i="31"/>
  <c r="M849" i="31"/>
  <c r="M850" i="31"/>
  <c r="M851" i="31"/>
  <c r="M852" i="31"/>
  <c r="M853" i="31"/>
  <c r="M854" i="31"/>
  <c r="M855" i="31"/>
  <c r="M856" i="31"/>
  <c r="M857" i="31"/>
  <c r="M858" i="31"/>
  <c r="M859" i="31"/>
  <c r="M860" i="31"/>
  <c r="M861" i="31"/>
  <c r="M862" i="31"/>
  <c r="M863" i="31"/>
  <c r="M864" i="31"/>
  <c r="M865" i="31"/>
  <c r="M866" i="31"/>
  <c r="M867" i="31"/>
  <c r="M868" i="31"/>
  <c r="M869" i="31"/>
  <c r="M870" i="31"/>
  <c r="M871" i="31"/>
  <c r="M872" i="31"/>
  <c r="M873" i="31"/>
  <c r="M874" i="31"/>
  <c r="M875" i="31"/>
  <c r="M876" i="31"/>
  <c r="M877" i="31"/>
  <c r="M878" i="31"/>
  <c r="M879" i="31"/>
  <c r="M880" i="31"/>
  <c r="M881" i="31"/>
  <c r="M882" i="31"/>
  <c r="M883" i="31"/>
  <c r="M884" i="31"/>
  <c r="M885" i="31"/>
  <c r="M886" i="31"/>
  <c r="M887" i="31"/>
  <c r="M888" i="31"/>
  <c r="M889" i="31"/>
  <c r="M890" i="31"/>
  <c r="M891" i="31"/>
  <c r="M892" i="31"/>
  <c r="M893" i="31"/>
  <c r="M894" i="31"/>
  <c r="M895" i="31"/>
  <c r="M896" i="31"/>
  <c r="M897" i="31"/>
  <c r="M898" i="31"/>
  <c r="M899" i="31"/>
  <c r="M900" i="31"/>
  <c r="M901" i="31"/>
  <c r="M902" i="31"/>
  <c r="M903" i="31"/>
  <c r="M904" i="31"/>
  <c r="M905" i="31"/>
  <c r="M906" i="31"/>
  <c r="M907" i="31"/>
  <c r="M908" i="31"/>
  <c r="M909" i="31"/>
  <c r="M910" i="31"/>
  <c r="M911" i="31"/>
  <c r="M912" i="31"/>
  <c r="M913" i="31"/>
  <c r="M914" i="31"/>
  <c r="M915" i="31"/>
  <c r="M916" i="31"/>
  <c r="M917" i="31"/>
  <c r="M918" i="31"/>
  <c r="M919" i="31"/>
  <c r="M920" i="31"/>
  <c r="M921" i="31"/>
  <c r="M922" i="31"/>
  <c r="M923" i="31"/>
  <c r="M924" i="31"/>
  <c r="M925" i="31"/>
  <c r="M926" i="31"/>
  <c r="M927" i="31"/>
  <c r="M928" i="31"/>
  <c r="M929" i="31"/>
  <c r="M930" i="31"/>
  <c r="M931" i="31"/>
  <c r="M932" i="31"/>
  <c r="M933" i="31"/>
  <c r="M934" i="31"/>
  <c r="M935" i="31"/>
  <c r="M936" i="31"/>
  <c r="M937" i="31"/>
  <c r="M938" i="31"/>
  <c r="M939" i="31"/>
  <c r="M940" i="31"/>
  <c r="M941" i="31"/>
  <c r="M942" i="31"/>
  <c r="M943" i="31"/>
  <c r="M944" i="31"/>
  <c r="M945" i="31"/>
  <c r="M946" i="31"/>
  <c r="M947" i="31"/>
  <c r="M948" i="31"/>
  <c r="M949" i="31"/>
  <c r="M950" i="31"/>
  <c r="M951" i="31"/>
  <c r="M952" i="31"/>
  <c r="M953" i="31"/>
  <c r="M954" i="31"/>
  <c r="M955" i="31"/>
  <c r="M956" i="31"/>
  <c r="M957" i="31"/>
  <c r="M958" i="31"/>
  <c r="M959" i="31"/>
  <c r="M960" i="31"/>
  <c r="M961" i="31"/>
  <c r="M962" i="31"/>
  <c r="M963" i="31"/>
  <c r="M964" i="31"/>
  <c r="M965" i="31"/>
  <c r="M966" i="31"/>
  <c r="M967" i="31"/>
  <c r="M968" i="31"/>
  <c r="M969" i="31"/>
  <c r="M970" i="31"/>
  <c r="M971" i="31"/>
  <c r="M972" i="31"/>
  <c r="M973" i="31"/>
  <c r="M974" i="31"/>
  <c r="M975" i="31"/>
  <c r="M976" i="31"/>
  <c r="M977" i="31"/>
  <c r="M978" i="31"/>
  <c r="M979" i="31"/>
  <c r="M980" i="31"/>
  <c r="M981" i="31"/>
  <c r="M982" i="31"/>
  <c r="M983" i="31"/>
  <c r="M984" i="31"/>
  <c r="M985" i="31"/>
  <c r="M986" i="31"/>
  <c r="M987" i="31"/>
  <c r="M988" i="31"/>
  <c r="M989" i="31"/>
  <c r="M990" i="31"/>
  <c r="M991" i="31"/>
  <c r="M992" i="31"/>
  <c r="M993" i="31"/>
  <c r="M994" i="31"/>
  <c r="M995" i="31"/>
  <c r="M996" i="31"/>
  <c r="M997" i="31"/>
  <c r="M998" i="31"/>
  <c r="M999" i="31"/>
  <c r="M1000" i="31"/>
  <c r="M1001" i="31"/>
  <c r="M1002" i="31"/>
  <c r="M1003" i="31"/>
  <c r="M5" i="31"/>
  <c r="M6" i="31"/>
  <c r="M7" i="31"/>
  <c r="M8" i="31"/>
  <c r="M9" i="31"/>
  <c r="M10" i="31"/>
  <c r="M11" i="31"/>
  <c r="M12" i="31"/>
  <c r="H4" i="46"/>
  <c r="H2" i="46" s="1"/>
  <c r="P7" i="26"/>
  <c r="P8" i="26" s="1"/>
  <c r="S11" i="23"/>
  <c r="Q11" i="23"/>
  <c r="AD14" i="45" l="1"/>
  <c r="PY37" i="48"/>
  <c r="PT37" i="48" s="1"/>
  <c r="PC37" i="49"/>
  <c r="OX37" i="49" s="1"/>
  <c r="KA37" i="49"/>
  <c r="JV37" i="49" s="1"/>
  <c r="HB37" i="49"/>
  <c r="GW37" i="49" s="1"/>
  <c r="CV37" i="49"/>
  <c r="CQ37" i="49" s="1"/>
  <c r="NV28" i="49"/>
  <c r="NQ28" i="49" s="1"/>
  <c r="PC11" i="49"/>
  <c r="OX11" i="49" s="1"/>
  <c r="OT5" i="49"/>
  <c r="OV5" i="49"/>
  <c r="OW5" i="49" s="1"/>
  <c r="OP6" i="49"/>
  <c r="OQ6" i="49" s="1"/>
  <c r="OT6" i="49" s="1"/>
  <c r="OG11" i="49"/>
  <c r="OB11" i="49" s="1"/>
  <c r="NT5" i="49"/>
  <c r="NU5" i="49" s="1"/>
  <c r="NV11" i="49"/>
  <c r="NQ11" i="49" s="1"/>
  <c r="NI5" i="49"/>
  <c r="NJ5" i="49" s="1"/>
  <c r="MX5" i="49"/>
  <c r="MY5" i="49" s="1"/>
  <c r="MZ11" i="49"/>
  <c r="MU11" i="49" s="1"/>
  <c r="MM7" i="49"/>
  <c r="MN7" i="49" s="1"/>
  <c r="ML8" i="49"/>
  <c r="ML9" i="49" s="1"/>
  <c r="LQ5" i="49"/>
  <c r="LR5" i="49" s="1"/>
  <c r="LH18" i="49"/>
  <c r="LC18" i="49" s="1"/>
  <c r="LJ5" i="49"/>
  <c r="LL5" i="49"/>
  <c r="LE6" i="49"/>
  <c r="LH11" i="49"/>
  <c r="LC11" i="49" s="1"/>
  <c r="KW18" i="49"/>
  <c r="KR18" i="49" s="1"/>
  <c r="KT6" i="49"/>
  <c r="KT7" i="49" s="1"/>
  <c r="KA11" i="49"/>
  <c r="JV11" i="49" s="1"/>
  <c r="JP18" i="49"/>
  <c r="JK18" i="49" s="1"/>
  <c r="JE11" i="49"/>
  <c r="IZ11" i="49" s="1"/>
  <c r="IF8" i="49"/>
  <c r="IF9" i="49" s="1"/>
  <c r="IK5" i="49"/>
  <c r="HV6" i="49"/>
  <c r="HW6" i="49" s="1"/>
  <c r="HU7" i="49"/>
  <c r="HU8" i="49" s="1"/>
  <c r="HV5" i="49"/>
  <c r="HW5" i="49" s="1"/>
  <c r="HZ5" i="49" s="1"/>
  <c r="HM18" i="49"/>
  <c r="HH18" i="49" s="1"/>
  <c r="HB18" i="49"/>
  <c r="GW18" i="49" s="1"/>
  <c r="HB11" i="49"/>
  <c r="GW11" i="49" s="1"/>
  <c r="GU5" i="49"/>
  <c r="GO7" i="49"/>
  <c r="GP7" i="49" s="1"/>
  <c r="GF18" i="49"/>
  <c r="GA18" i="49" s="1"/>
  <c r="GD6" i="49"/>
  <c r="GE6" i="49" s="1"/>
  <c r="GJ6" i="49" s="1"/>
  <c r="GC7" i="49"/>
  <c r="GD5" i="49"/>
  <c r="GE5" i="49" s="1"/>
  <c r="GF11" i="49"/>
  <c r="GA11" i="49" s="1"/>
  <c r="FS5" i="49"/>
  <c r="FT5" i="49" s="1"/>
  <c r="FJ11" i="49"/>
  <c r="FE11" i="49" s="1"/>
  <c r="EY18" i="49"/>
  <c r="ET18" i="49" s="1"/>
  <c r="EV7" i="49"/>
  <c r="EW6" i="49"/>
  <c r="EX6" i="49" s="1"/>
  <c r="FC6" i="49" s="1"/>
  <c r="EW5" i="49"/>
  <c r="EX5" i="49" s="1"/>
  <c r="FA5" i="49" s="1"/>
  <c r="EP5" i="49"/>
  <c r="ER5" i="49"/>
  <c r="EK7" i="49"/>
  <c r="EK8" i="49" s="1"/>
  <c r="EK9" i="49" s="1"/>
  <c r="EC18" i="49"/>
  <c r="DX18" i="49" s="1"/>
  <c r="EG5" i="49"/>
  <c r="DZ6" i="49"/>
  <c r="DZ7" i="49" s="1"/>
  <c r="DZ8" i="49" s="1"/>
  <c r="DO7" i="49"/>
  <c r="DP5" i="49"/>
  <c r="DQ5" i="49" s="1"/>
  <c r="DR11" i="49"/>
  <c r="DM11" i="49" s="1"/>
  <c r="CV18" i="49"/>
  <c r="CQ18" i="49" s="1"/>
  <c r="CK18" i="49"/>
  <c r="CF18" i="49" s="1"/>
  <c r="CK11" i="49"/>
  <c r="CF11" i="49" s="1"/>
  <c r="BZ11" i="49"/>
  <c r="BU11" i="49" s="1"/>
  <c r="BS5" i="49"/>
  <c r="BT5" i="49" s="1"/>
  <c r="BQ5" i="49"/>
  <c r="BD18" i="49"/>
  <c r="AY18" i="49" s="1"/>
  <c r="BA7" i="49"/>
  <c r="BB6" i="49"/>
  <c r="BC6" i="49" s="1"/>
  <c r="BB5" i="49"/>
  <c r="BC5" i="49" s="1"/>
  <c r="AS11" i="49"/>
  <c r="AN11" i="49" s="1"/>
  <c r="AU5" i="49"/>
  <c r="AF7" i="49"/>
  <c r="AG7" i="49" s="1"/>
  <c r="AE8" i="49"/>
  <c r="AF8" i="49" s="1"/>
  <c r="AG8" i="49" s="1"/>
  <c r="AH11" i="49"/>
  <c r="AC11" i="49" s="1"/>
  <c r="AF5" i="49"/>
  <c r="AG5" i="49" s="1"/>
  <c r="AJ5" i="49" s="1"/>
  <c r="W18" i="49"/>
  <c r="R18" i="49" s="1"/>
  <c r="L11" i="49"/>
  <c r="G11" i="49" s="1"/>
  <c r="PV6" i="48"/>
  <c r="PV7" i="48" s="1"/>
  <c r="PL5" i="48"/>
  <c r="PM5" i="48" s="1"/>
  <c r="PP5" i="48" s="1"/>
  <c r="PG5" i="48"/>
  <c r="PE5" i="48"/>
  <c r="PC11" i="48"/>
  <c r="OX11" i="48" s="1"/>
  <c r="OZ6" i="48"/>
  <c r="OR11" i="48"/>
  <c r="OM11" i="48" s="1"/>
  <c r="OG11" i="48"/>
  <c r="OB11" i="48" s="1"/>
  <c r="NK11" i="48"/>
  <c r="NF11" i="48" s="1"/>
  <c r="MW6" i="48"/>
  <c r="MO11" i="48"/>
  <c r="MJ11" i="48" s="1"/>
  <c r="ML6" i="48"/>
  <c r="MA7" i="48"/>
  <c r="MB7" i="48" s="1"/>
  <c r="MC7" i="48" s="1"/>
  <c r="MB6" i="48"/>
  <c r="MC6" i="48" s="1"/>
  <c r="MH6" i="48" s="1"/>
  <c r="MB5" i="48"/>
  <c r="MC5" i="48" s="1"/>
  <c r="MF5" i="48" s="1"/>
  <c r="MD11" i="48"/>
  <c r="LY11" i="48" s="1"/>
  <c r="LW5" i="48"/>
  <c r="LU5" i="48"/>
  <c r="LP7" i="48"/>
  <c r="LS11" i="48"/>
  <c r="LN11" i="48" s="1"/>
  <c r="LE7" i="48"/>
  <c r="LE8" i="48" s="1"/>
  <c r="KW11" i="48"/>
  <c r="KR11" i="48" s="1"/>
  <c r="KL11" i="48"/>
  <c r="KG11" i="48" s="1"/>
  <c r="KA18" i="48"/>
  <c r="JV18" i="48" s="1"/>
  <c r="JY5" i="48"/>
  <c r="JZ5" i="48" s="1"/>
  <c r="KA11" i="48"/>
  <c r="JV11" i="48" s="1"/>
  <c r="JM6" i="48"/>
  <c r="JM7" i="48" s="1"/>
  <c r="JP11" i="48"/>
  <c r="JK11" i="48" s="1"/>
  <c r="IT11" i="48"/>
  <c r="IO11" i="48" s="1"/>
  <c r="IQ6" i="48"/>
  <c r="IQ7" i="48" s="1"/>
  <c r="IG6" i="48"/>
  <c r="IH6" i="48" s="1"/>
  <c r="HM11" i="48"/>
  <c r="HH11" i="48" s="1"/>
  <c r="GF11" i="48"/>
  <c r="GA11" i="48" s="1"/>
  <c r="FS6" i="48"/>
  <c r="FT6" i="48" s="1"/>
  <c r="FU11" i="48"/>
  <c r="FP11" i="48" s="1"/>
  <c r="FG7" i="48"/>
  <c r="FH6" i="48"/>
  <c r="FI6" i="48" s="1"/>
  <c r="FH5" i="48"/>
  <c r="FI5" i="48" s="1"/>
  <c r="FN5" i="48" s="1"/>
  <c r="FJ11" i="48"/>
  <c r="FE11" i="48" s="1"/>
  <c r="EY18" i="48"/>
  <c r="ET18" i="48" s="1"/>
  <c r="EV7" i="48"/>
  <c r="EW7" i="48" s="1"/>
  <c r="EX7" i="48" s="1"/>
  <c r="EN11" i="48"/>
  <c r="EI11" i="48" s="1"/>
  <c r="EC11" i="48"/>
  <c r="DX11" i="48" s="1"/>
  <c r="DR18" i="48"/>
  <c r="DM18" i="48" s="1"/>
  <c r="DR11" i="48"/>
  <c r="DM11" i="48" s="1"/>
  <c r="DP5" i="48"/>
  <c r="DQ5" i="48" s="1"/>
  <c r="CS6" i="48"/>
  <c r="CH6" i="48"/>
  <c r="CH7" i="48" s="1"/>
  <c r="CI7" i="48" s="1"/>
  <c r="CJ7" i="48" s="1"/>
  <c r="CM7" i="48" s="1"/>
  <c r="BZ11" i="48"/>
  <c r="BU11" i="48" s="1"/>
  <c r="BW6" i="48"/>
  <c r="BS5" i="48"/>
  <c r="BQ5" i="48"/>
  <c r="BL7" i="48"/>
  <c r="BO11" i="48"/>
  <c r="BJ11" i="48" s="1"/>
  <c r="AS11" i="48"/>
  <c r="AN11" i="48" s="1"/>
  <c r="AH11" i="48"/>
  <c r="AC11" i="48" s="1"/>
  <c r="AF5" i="48"/>
  <c r="AG5" i="48" s="1"/>
  <c r="MZ28" i="49"/>
  <c r="MU28" i="49" s="1"/>
  <c r="GF28" i="49"/>
  <c r="GA28" i="49" s="1"/>
  <c r="D6" i="49"/>
  <c r="D7" i="49" s="1"/>
  <c r="D8" i="49" s="1"/>
  <c r="D9" i="49" s="1"/>
  <c r="D7" i="48"/>
  <c r="E7" i="48" s="1"/>
  <c r="E6" i="48"/>
  <c r="F6" i="48"/>
  <c r="F6" i="49"/>
  <c r="F7" i="49" s="1"/>
  <c r="F8" i="49" s="1"/>
  <c r="F9" i="49" s="1"/>
  <c r="E5" i="48"/>
  <c r="E6" i="49"/>
  <c r="QF39" i="48"/>
  <c r="QF40" i="48"/>
  <c r="QF41" i="48" s="1"/>
  <c r="V8" i="23" s="1"/>
  <c r="J5" i="48"/>
  <c r="K5" i="48" s="1"/>
  <c r="P5" i="48" s="1"/>
  <c r="N5" i="49"/>
  <c r="P5" i="49"/>
  <c r="Q5" i="49" s="1"/>
  <c r="I6" i="49"/>
  <c r="J6" i="49" s="1"/>
  <c r="K6" i="49" s="1"/>
  <c r="QF39" i="49"/>
  <c r="QF40" i="49"/>
  <c r="U5" i="49"/>
  <c r="V5" i="49" s="1"/>
  <c r="NM5" i="49"/>
  <c r="NO5" i="49"/>
  <c r="EP6" i="49"/>
  <c r="ER6" i="49"/>
  <c r="NZ6" i="49"/>
  <c r="NX6" i="49"/>
  <c r="MQ5" i="49"/>
  <c r="MS5" i="49"/>
  <c r="HZ6" i="49"/>
  <c r="IB6" i="49"/>
  <c r="KP6" i="49"/>
  <c r="KN6" i="49"/>
  <c r="LM5" i="49"/>
  <c r="MD11" i="49"/>
  <c r="LY11" i="49" s="1"/>
  <c r="DV6" i="49"/>
  <c r="DT6" i="49"/>
  <c r="IM7" i="49"/>
  <c r="IK7" i="49"/>
  <c r="MZ18" i="49"/>
  <c r="MU18" i="49" s="1"/>
  <c r="CH6" i="49"/>
  <c r="CI5" i="49"/>
  <c r="CJ5" i="49" s="1"/>
  <c r="KE6" i="49"/>
  <c r="KC6" i="49"/>
  <c r="NB5" i="49"/>
  <c r="ND5" i="49"/>
  <c r="HJ8" i="49"/>
  <c r="HK7" i="49"/>
  <c r="HL7" i="49" s="1"/>
  <c r="GS7" i="49"/>
  <c r="GU7" i="49"/>
  <c r="AL6" i="49"/>
  <c r="HK6" i="49"/>
  <c r="HL6" i="49" s="1"/>
  <c r="IK6" i="49"/>
  <c r="IM6" i="49"/>
  <c r="IN6" i="49"/>
  <c r="IF10" i="49"/>
  <c r="IG9" i="49"/>
  <c r="IH9" i="49" s="1"/>
  <c r="EH5" i="49"/>
  <c r="ES5" i="49"/>
  <c r="FG6" i="49"/>
  <c r="FH5" i="49"/>
  <c r="FI5" i="49" s="1"/>
  <c r="BF6" i="49"/>
  <c r="BH6" i="49"/>
  <c r="II11" i="49"/>
  <c r="ID11" i="49" s="1"/>
  <c r="IG8" i="49"/>
  <c r="IH8" i="49" s="1"/>
  <c r="L18" i="49"/>
  <c r="G18" i="49" s="1"/>
  <c r="JE18" i="49"/>
  <c r="IZ18" i="49" s="1"/>
  <c r="MA7" i="49"/>
  <c r="MB6" i="49"/>
  <c r="MC6" i="49" s="1"/>
  <c r="NX5" i="49"/>
  <c r="NZ5" i="49"/>
  <c r="PG5" i="49"/>
  <c r="PE5" i="49"/>
  <c r="PV7" i="49"/>
  <c r="PW6" i="49"/>
  <c r="PX6" i="49" s="1"/>
  <c r="LU6" i="49"/>
  <c r="LW6" i="49"/>
  <c r="MS7" i="49"/>
  <c r="MQ7" i="49"/>
  <c r="EW7" i="49"/>
  <c r="EX7" i="49" s="1"/>
  <c r="EV8" i="49"/>
  <c r="AX5" i="49"/>
  <c r="GH5" i="49"/>
  <c r="GJ5" i="49"/>
  <c r="JB7" i="49"/>
  <c r="JC6" i="49"/>
  <c r="JD6" i="49" s="1"/>
  <c r="MB5" i="49"/>
  <c r="MC5" i="49" s="1"/>
  <c r="PW5" i="49"/>
  <c r="PX5" i="49" s="1"/>
  <c r="AJ6" i="49"/>
  <c r="KU6" i="49"/>
  <c r="KV6" i="49" s="1"/>
  <c r="OZ7" i="49"/>
  <c r="PA6" i="49"/>
  <c r="PB6" i="49" s="1"/>
  <c r="GD7" i="49"/>
  <c r="GE7" i="49" s="1"/>
  <c r="GC8" i="49"/>
  <c r="HM11" i="49"/>
  <c r="HH11" i="49" s="1"/>
  <c r="FR7" i="49"/>
  <c r="FS6" i="49"/>
  <c r="FT6" i="49" s="1"/>
  <c r="JT5" i="49"/>
  <c r="GH6" i="49"/>
  <c r="NK11" i="49"/>
  <c r="NF11" i="49" s="1"/>
  <c r="HX18" i="49"/>
  <c r="HS18" i="49" s="1"/>
  <c r="JP28" i="49"/>
  <c r="JK28" i="49" s="1"/>
  <c r="FW5" i="49"/>
  <c r="FY5" i="49"/>
  <c r="IQ7" i="49"/>
  <c r="IR6" i="49"/>
  <c r="IS6" i="49" s="1"/>
  <c r="LW5" i="49"/>
  <c r="LU5" i="49"/>
  <c r="PK6" i="49"/>
  <c r="PL5" i="49"/>
  <c r="PM5" i="49" s="1"/>
  <c r="EK10" i="49"/>
  <c r="EL9" i="49"/>
  <c r="EM9" i="49" s="1"/>
  <c r="GN9" i="49"/>
  <c r="GO8" i="49"/>
  <c r="GP8" i="49" s="1"/>
  <c r="EA8" i="49"/>
  <c r="EB8" i="49" s="1"/>
  <c r="DZ9" i="49"/>
  <c r="JM6" i="49"/>
  <c r="D10" i="49"/>
  <c r="E9" i="49"/>
  <c r="HR5" i="49"/>
  <c r="IR5" i="49"/>
  <c r="IS5" i="49" s="1"/>
  <c r="JC5" i="49"/>
  <c r="JD5" i="49" s="1"/>
  <c r="JY5" i="49"/>
  <c r="JZ5" i="49" s="1"/>
  <c r="EA6" i="49"/>
  <c r="EB6" i="49" s="1"/>
  <c r="KI7" i="49"/>
  <c r="E8" i="49"/>
  <c r="EN28" i="49"/>
  <c r="EI28" i="49" s="1"/>
  <c r="DD6" i="49"/>
  <c r="DE5" i="49"/>
  <c r="DF5" i="49" s="1"/>
  <c r="EC11" i="49"/>
  <c r="DX11" i="49" s="1"/>
  <c r="KJ5" i="49"/>
  <c r="KK5" i="49" s="1"/>
  <c r="KW11" i="49"/>
  <c r="KR11" i="49" s="1"/>
  <c r="LS11" i="49"/>
  <c r="LN11" i="49" s="1"/>
  <c r="PN11" i="49"/>
  <c r="PI11" i="49" s="1"/>
  <c r="BW6" i="49"/>
  <c r="EL7" i="49"/>
  <c r="EM7" i="49" s="1"/>
  <c r="HV7" i="49"/>
  <c r="HW7" i="49" s="1"/>
  <c r="LP7" i="49"/>
  <c r="FJ18" i="49"/>
  <c r="FE18" i="49" s="1"/>
  <c r="MO18" i="49"/>
  <c r="MJ18" i="49" s="1"/>
  <c r="NK18" i="49"/>
  <c r="NF18" i="49" s="1"/>
  <c r="PY18" i="49"/>
  <c r="PT18" i="49" s="1"/>
  <c r="CB5" i="49"/>
  <c r="EY11" i="49"/>
  <c r="ET11" i="49" s="1"/>
  <c r="GV5" i="49"/>
  <c r="GV6" i="49" s="1"/>
  <c r="GV7" i="49" s="1"/>
  <c r="MX6" i="49"/>
  <c r="MY6" i="49" s="1"/>
  <c r="MW7" i="49"/>
  <c r="EA7" i="49"/>
  <c r="EB7" i="49" s="1"/>
  <c r="JX7" i="49"/>
  <c r="EL8" i="49"/>
  <c r="EM8" i="49" s="1"/>
  <c r="II18" i="49"/>
  <c r="ID18" i="49" s="1"/>
  <c r="OR18" i="49"/>
  <c r="OM18" i="49" s="1"/>
  <c r="BD11" i="49"/>
  <c r="AY11" i="49" s="1"/>
  <c r="CS6" i="49"/>
  <c r="CT5" i="49"/>
  <c r="CU5" i="49" s="1"/>
  <c r="GY6" i="49"/>
  <c r="GZ5" i="49"/>
  <c r="HA5" i="49" s="1"/>
  <c r="OE5" i="49"/>
  <c r="OF5" i="49" s="1"/>
  <c r="OD6" i="49"/>
  <c r="BL7" i="49"/>
  <c r="BM6" i="49"/>
  <c r="BN6" i="49" s="1"/>
  <c r="MM6" i="49"/>
  <c r="MN6" i="49" s="1"/>
  <c r="NS7" i="49"/>
  <c r="BO18" i="49"/>
  <c r="BJ18" i="49" s="1"/>
  <c r="HX28" i="49"/>
  <c r="HS28" i="49" s="1"/>
  <c r="PN28" i="49"/>
  <c r="PI28" i="49" s="1"/>
  <c r="MO11" i="49"/>
  <c r="MJ11" i="49" s="1"/>
  <c r="OO8" i="49"/>
  <c r="OP7" i="49"/>
  <c r="OQ7" i="49" s="1"/>
  <c r="JP11" i="49"/>
  <c r="JK11" i="49" s="1"/>
  <c r="HU9" i="49"/>
  <c r="HV8" i="49"/>
  <c r="HW8" i="49" s="1"/>
  <c r="CE5" i="49"/>
  <c r="CV11" i="49"/>
  <c r="CQ11" i="49" s="1"/>
  <c r="HX11" i="49"/>
  <c r="HS11" i="49" s="1"/>
  <c r="LA5" i="49"/>
  <c r="NI6" i="49"/>
  <c r="NJ6" i="49" s="1"/>
  <c r="NH7" i="49"/>
  <c r="OR11" i="49"/>
  <c r="OM11" i="49" s="1"/>
  <c r="E7" i="49"/>
  <c r="BA8" i="49"/>
  <c r="BB7" i="49"/>
  <c r="BC7" i="49" s="1"/>
  <c r="FA6" i="49"/>
  <c r="OV6" i="49"/>
  <c r="OW6" i="49" s="1"/>
  <c r="AH18" i="49"/>
  <c r="AC18" i="49" s="1"/>
  <c r="MD18" i="49"/>
  <c r="LY18" i="49" s="1"/>
  <c r="OR28" i="49"/>
  <c r="OM28" i="49" s="1"/>
  <c r="GQ18" i="49"/>
  <c r="GL18" i="49" s="1"/>
  <c r="OG18" i="49"/>
  <c r="OB18" i="49" s="1"/>
  <c r="LH28" i="49"/>
  <c r="LC28" i="49" s="1"/>
  <c r="AH28" i="49"/>
  <c r="AC28" i="49" s="1"/>
  <c r="U6" i="49"/>
  <c r="V6" i="49" s="1"/>
  <c r="T7" i="49"/>
  <c r="KL18" i="49"/>
  <c r="KG18" i="49" s="1"/>
  <c r="EN18" i="49"/>
  <c r="EI18" i="49" s="1"/>
  <c r="IT28" i="49"/>
  <c r="IO28" i="49" s="1"/>
  <c r="MD28" i="49"/>
  <c r="LY28" i="49" s="1"/>
  <c r="PC28" i="49"/>
  <c r="OX28" i="49" s="1"/>
  <c r="PY28" i="49"/>
  <c r="PT28" i="49" s="1"/>
  <c r="FC5" i="49"/>
  <c r="AP6" i="49"/>
  <c r="FU18" i="49"/>
  <c r="FP18" i="49" s="1"/>
  <c r="HM28" i="49"/>
  <c r="HH28" i="49" s="1"/>
  <c r="L28" i="49"/>
  <c r="G28" i="49" s="1"/>
  <c r="W28" i="49"/>
  <c r="R28" i="49" s="1"/>
  <c r="PY37" i="49"/>
  <c r="PT37" i="49" s="1"/>
  <c r="AS28" i="49"/>
  <c r="AN28" i="49" s="1"/>
  <c r="BD28" i="49"/>
  <c r="AY28" i="49" s="1"/>
  <c r="BO28" i="49"/>
  <c r="BJ28" i="49" s="1"/>
  <c r="BZ28" i="49"/>
  <c r="BU28" i="49" s="1"/>
  <c r="CK28" i="49"/>
  <c r="CF28" i="49" s="1"/>
  <c r="CV28" i="49"/>
  <c r="CQ28" i="49" s="1"/>
  <c r="DG28" i="49"/>
  <c r="DB28" i="49" s="1"/>
  <c r="DR37" i="49"/>
  <c r="DM37" i="49" s="1"/>
  <c r="EC28" i="49"/>
  <c r="DX28" i="49" s="1"/>
  <c r="EY28" i="49"/>
  <c r="ET28" i="49" s="1"/>
  <c r="FJ28" i="49"/>
  <c r="FE28" i="49" s="1"/>
  <c r="FU28" i="49"/>
  <c r="FP28" i="49" s="1"/>
  <c r="GQ28" i="49"/>
  <c r="GL28" i="49" s="1"/>
  <c r="MO28" i="49"/>
  <c r="MJ28" i="49" s="1"/>
  <c r="DR28" i="49"/>
  <c r="DM28" i="49" s="1"/>
  <c r="HB28" i="49"/>
  <c r="GW28" i="49" s="1"/>
  <c r="KL28" i="49"/>
  <c r="KG28" i="49" s="1"/>
  <c r="CK37" i="49"/>
  <c r="CF37" i="49" s="1"/>
  <c r="GQ37" i="49"/>
  <c r="GL37" i="49" s="1"/>
  <c r="NV37" i="49"/>
  <c r="NQ37" i="49" s="1"/>
  <c r="II37" i="49"/>
  <c r="ID37" i="49" s="1"/>
  <c r="BO37" i="49"/>
  <c r="BJ37" i="49" s="1"/>
  <c r="MZ37" i="49"/>
  <c r="MU37" i="49" s="1"/>
  <c r="NK28" i="49"/>
  <c r="NF28" i="49" s="1"/>
  <c r="W37" i="49"/>
  <c r="R37" i="49" s="1"/>
  <c r="BZ37" i="49"/>
  <c r="BU37" i="49" s="1"/>
  <c r="FJ37" i="49"/>
  <c r="FE37" i="49" s="1"/>
  <c r="PN37" i="49"/>
  <c r="PI37" i="49" s="1"/>
  <c r="L37" i="49"/>
  <c r="G37" i="49" s="1"/>
  <c r="BD37" i="49"/>
  <c r="AY37" i="49" s="1"/>
  <c r="EN37" i="49"/>
  <c r="EI37" i="49" s="1"/>
  <c r="IT37" i="49"/>
  <c r="IO37" i="49" s="1"/>
  <c r="JE37" i="49"/>
  <c r="IZ37" i="49" s="1"/>
  <c r="JP37" i="49"/>
  <c r="JK37" i="49" s="1"/>
  <c r="KL37" i="49"/>
  <c r="KG37" i="49" s="1"/>
  <c r="KW37" i="49"/>
  <c r="KR37" i="49" s="1"/>
  <c r="LH37" i="49"/>
  <c r="LC37" i="49" s="1"/>
  <c r="MD37" i="49"/>
  <c r="LY37" i="49" s="1"/>
  <c r="MO37" i="49"/>
  <c r="MJ37" i="49" s="1"/>
  <c r="NK37" i="49"/>
  <c r="NF37" i="49" s="1"/>
  <c r="OG37" i="49"/>
  <c r="OB37" i="49" s="1"/>
  <c r="EY37" i="49"/>
  <c r="ET37" i="49" s="1"/>
  <c r="LS37" i="49"/>
  <c r="LN37" i="49" s="1"/>
  <c r="QE39" i="49"/>
  <c r="IM6" i="48"/>
  <c r="IK6" i="48"/>
  <c r="LW6" i="48"/>
  <c r="LU6" i="48"/>
  <c r="ND5" i="48"/>
  <c r="NB5" i="48"/>
  <c r="LF7" i="48"/>
  <c r="LG7" i="48" s="1"/>
  <c r="DE5" i="48"/>
  <c r="DF5" i="48" s="1"/>
  <c r="GY7" i="48"/>
  <c r="GZ6" i="48"/>
  <c r="HA6" i="48" s="1"/>
  <c r="MS5" i="48"/>
  <c r="MQ5" i="48"/>
  <c r="PN11" i="48"/>
  <c r="PI11" i="48" s="1"/>
  <c r="JN6" i="48"/>
  <c r="JO6" i="48" s="1"/>
  <c r="PW6" i="48"/>
  <c r="PX6" i="48" s="1"/>
  <c r="IG7" i="48"/>
  <c r="IH7" i="48" s="1"/>
  <c r="IF8" i="48"/>
  <c r="L11" i="48"/>
  <c r="G11" i="48" s="1"/>
  <c r="CD5" i="48"/>
  <c r="CB5" i="48"/>
  <c r="FY5" i="48"/>
  <c r="FW5" i="48"/>
  <c r="GZ5" i="48"/>
  <c r="HA5" i="48" s="1"/>
  <c r="IB6" i="48"/>
  <c r="HZ6" i="48"/>
  <c r="PH5" i="48"/>
  <c r="ML7" i="48"/>
  <c r="MM6" i="48"/>
  <c r="MN6" i="48" s="1"/>
  <c r="BH6" i="48"/>
  <c r="BF6" i="48"/>
  <c r="LX5" i="48"/>
  <c r="LE9" i="48"/>
  <c r="LF8" i="48"/>
  <c r="LG8" i="48" s="1"/>
  <c r="DD7" i="48"/>
  <c r="DE6" i="48"/>
  <c r="DF6" i="48" s="1"/>
  <c r="ER6" i="48"/>
  <c r="EP6" i="48"/>
  <c r="FN6" i="48"/>
  <c r="FL6" i="48"/>
  <c r="JT5" i="48"/>
  <c r="JR5" i="48"/>
  <c r="FC6" i="48"/>
  <c r="FA6" i="48"/>
  <c r="PV8" i="48"/>
  <c r="PW7" i="48"/>
  <c r="PX7" i="48" s="1"/>
  <c r="BT5" i="48"/>
  <c r="CZ5" i="48"/>
  <c r="CX5" i="48"/>
  <c r="GN6" i="48"/>
  <c r="GO5" i="48"/>
  <c r="GP5" i="48" s="1"/>
  <c r="KT6" i="48"/>
  <c r="KU5" i="48"/>
  <c r="KV5" i="48" s="1"/>
  <c r="OP6" i="48"/>
  <c r="OQ6" i="48" s="1"/>
  <c r="OO7" i="48"/>
  <c r="QC5" i="48"/>
  <c r="QA5" i="48"/>
  <c r="BS6" i="48"/>
  <c r="BT6" i="48" s="1"/>
  <c r="BQ6" i="48"/>
  <c r="HJ6" i="48"/>
  <c r="HK5" i="48"/>
  <c r="HL5" i="48" s="1"/>
  <c r="DT5" i="48"/>
  <c r="DV5" i="48"/>
  <c r="MW7" i="48"/>
  <c r="MX6" i="48"/>
  <c r="MY6" i="48" s="1"/>
  <c r="LL6" i="48"/>
  <c r="LJ6" i="48"/>
  <c r="PR5" i="48"/>
  <c r="BA7" i="48"/>
  <c r="JI5" i="48"/>
  <c r="JG5" i="48"/>
  <c r="NO5" i="48"/>
  <c r="NM5" i="48"/>
  <c r="D8" i="48"/>
  <c r="F7" i="48"/>
  <c r="GC7" i="48"/>
  <c r="GD6" i="48"/>
  <c r="GE6" i="48" s="1"/>
  <c r="JC7" i="48"/>
  <c r="JD7" i="48" s="1"/>
  <c r="JB8" i="48"/>
  <c r="PK8" i="48"/>
  <c r="PL7" i="48"/>
  <c r="PM7" i="48" s="1"/>
  <c r="HU7" i="48"/>
  <c r="MD18" i="48"/>
  <c r="LY18" i="48" s="1"/>
  <c r="DG11" i="48"/>
  <c r="DB11" i="48" s="1"/>
  <c r="KI7" i="48"/>
  <c r="KJ6" i="48"/>
  <c r="KK6" i="48" s="1"/>
  <c r="AP6" i="48"/>
  <c r="AQ5" i="48"/>
  <c r="AR5" i="48" s="1"/>
  <c r="FC5" i="48"/>
  <c r="IX5" i="48"/>
  <c r="JX7" i="48"/>
  <c r="JY6" i="48"/>
  <c r="JZ6" i="48" s="1"/>
  <c r="KJ5" i="48"/>
  <c r="KK5" i="48" s="1"/>
  <c r="OD6" i="48"/>
  <c r="OE5" i="48"/>
  <c r="OF5" i="48" s="1"/>
  <c r="CS7" i="48"/>
  <c r="CT6" i="48"/>
  <c r="CU6" i="48" s="1"/>
  <c r="FY7" i="48"/>
  <c r="JC6" i="48"/>
  <c r="JD6" i="48" s="1"/>
  <c r="NV11" i="48"/>
  <c r="NQ11" i="48" s="1"/>
  <c r="PL6" i="48"/>
  <c r="PM6" i="48" s="1"/>
  <c r="BD11" i="48"/>
  <c r="AY11" i="48" s="1"/>
  <c r="AE7" i="48"/>
  <c r="AF6" i="48"/>
  <c r="AG6" i="48" s="1"/>
  <c r="NS7" i="48"/>
  <c r="NT6" i="48"/>
  <c r="NU6" i="48" s="1"/>
  <c r="I7" i="48"/>
  <c r="J6" i="48"/>
  <c r="K6" i="48" s="1"/>
  <c r="CO7" i="48"/>
  <c r="MH5" i="48"/>
  <c r="NH7" i="48"/>
  <c r="NI6" i="48"/>
  <c r="NJ6" i="48" s="1"/>
  <c r="NT5" i="48"/>
  <c r="NU5" i="48" s="1"/>
  <c r="HB11" i="48"/>
  <c r="GW11" i="48" s="1"/>
  <c r="IR6" i="48"/>
  <c r="IS6" i="48" s="1"/>
  <c r="EK7" i="48"/>
  <c r="LP8" i="48"/>
  <c r="LQ7" i="48"/>
  <c r="LR7" i="48" s="1"/>
  <c r="T7" i="48"/>
  <c r="U6" i="48"/>
  <c r="V6" i="48" s="1"/>
  <c r="CO5" i="48"/>
  <c r="CM5" i="48"/>
  <c r="DZ6" i="48"/>
  <c r="EA5" i="48"/>
  <c r="EB5" i="48" s="1"/>
  <c r="GJ5" i="48"/>
  <c r="GH5" i="48"/>
  <c r="IM5" i="48"/>
  <c r="KE5" i="48"/>
  <c r="KC5" i="48"/>
  <c r="U5" i="48"/>
  <c r="V5" i="48" s="1"/>
  <c r="DO7" i="48"/>
  <c r="DP6" i="48"/>
  <c r="DQ6" i="48" s="1"/>
  <c r="FR8" i="48"/>
  <c r="BO18" i="48"/>
  <c r="BJ18" i="48" s="1"/>
  <c r="CV18" i="48"/>
  <c r="CQ18" i="48" s="1"/>
  <c r="L18" i="48"/>
  <c r="G18" i="48" s="1"/>
  <c r="W18" i="48"/>
  <c r="R18" i="48" s="1"/>
  <c r="AS18" i="48"/>
  <c r="AN18" i="48" s="1"/>
  <c r="BD18" i="48"/>
  <c r="AY18" i="48" s="1"/>
  <c r="BZ18" i="48"/>
  <c r="BU18" i="48" s="1"/>
  <c r="DG18" i="48"/>
  <c r="DB18" i="48" s="1"/>
  <c r="BB5" i="48"/>
  <c r="BC5" i="48" s="1"/>
  <c r="EL5" i="48"/>
  <c r="EM5" i="48" s="1"/>
  <c r="HV5" i="48"/>
  <c r="HW5" i="48" s="1"/>
  <c r="LF5" i="48"/>
  <c r="LG5" i="48" s="1"/>
  <c r="OP5" i="48"/>
  <c r="OQ5" i="48" s="1"/>
  <c r="EC18" i="48"/>
  <c r="DX18" i="48" s="1"/>
  <c r="FJ18" i="48"/>
  <c r="FE18" i="48" s="1"/>
  <c r="FU18" i="48"/>
  <c r="FP18" i="48" s="1"/>
  <c r="GF18" i="48"/>
  <c r="GA18" i="48" s="1"/>
  <c r="HM18" i="48"/>
  <c r="HH18" i="48" s="1"/>
  <c r="II18" i="48"/>
  <c r="ID18" i="48" s="1"/>
  <c r="IT18" i="48"/>
  <c r="IO18" i="48" s="1"/>
  <c r="JE18" i="48"/>
  <c r="IZ18" i="48" s="1"/>
  <c r="JP18" i="48"/>
  <c r="JK18" i="48" s="1"/>
  <c r="LS28" i="48"/>
  <c r="LN28" i="48" s="1"/>
  <c r="KW18" i="48"/>
  <c r="KR18" i="48" s="1"/>
  <c r="LS18" i="48"/>
  <c r="LN18" i="48" s="1"/>
  <c r="MO18" i="48"/>
  <c r="MJ18" i="48" s="1"/>
  <c r="MZ18" i="48"/>
  <c r="MU18" i="48" s="1"/>
  <c r="OG18" i="48"/>
  <c r="OB18" i="48" s="1"/>
  <c r="OR18" i="48"/>
  <c r="OM18" i="48" s="1"/>
  <c r="PY18" i="48"/>
  <c r="PT18" i="48" s="1"/>
  <c r="BZ28" i="48"/>
  <c r="BU28" i="48" s="1"/>
  <c r="AH18" i="48"/>
  <c r="AC18" i="48" s="1"/>
  <c r="HB18" i="48"/>
  <c r="GW18" i="48" s="1"/>
  <c r="KL18" i="48"/>
  <c r="KG18" i="48" s="1"/>
  <c r="NV18" i="48"/>
  <c r="NQ18" i="48" s="1"/>
  <c r="DR28" i="48"/>
  <c r="DM28" i="48" s="1"/>
  <c r="EN28" i="48"/>
  <c r="EI28" i="48" s="1"/>
  <c r="FJ28" i="48"/>
  <c r="FE28" i="48" s="1"/>
  <c r="OR28" i="48"/>
  <c r="OM28" i="48" s="1"/>
  <c r="HX28" i="48"/>
  <c r="HS28" i="48" s="1"/>
  <c r="IT28" i="48"/>
  <c r="IO28" i="48" s="1"/>
  <c r="NK28" i="48"/>
  <c r="NF28" i="48" s="1"/>
  <c r="JP28" i="48"/>
  <c r="JK28" i="48" s="1"/>
  <c r="KL28" i="48"/>
  <c r="KG28" i="48" s="1"/>
  <c r="MD28" i="48"/>
  <c r="LY28" i="48" s="1"/>
  <c r="OG28" i="48"/>
  <c r="OB28" i="48" s="1"/>
  <c r="L28" i="48"/>
  <c r="G28" i="48" s="1"/>
  <c r="W28" i="48"/>
  <c r="R28" i="48" s="1"/>
  <c r="BO28" i="48"/>
  <c r="BJ28" i="48" s="1"/>
  <c r="CK28" i="48"/>
  <c r="CF28" i="48" s="1"/>
  <c r="FU28" i="48"/>
  <c r="FP28" i="48" s="1"/>
  <c r="JE28" i="48"/>
  <c r="IZ28" i="48" s="1"/>
  <c r="MO28" i="48"/>
  <c r="MJ28" i="48" s="1"/>
  <c r="PY28" i="48"/>
  <c r="PT28" i="48" s="1"/>
  <c r="HM37" i="48"/>
  <c r="HH37" i="48" s="1"/>
  <c r="MD37" i="48"/>
  <c r="LY37" i="48" s="1"/>
  <c r="BD37" i="48"/>
  <c r="AY37" i="48" s="1"/>
  <c r="AH37" i="48"/>
  <c r="AC37" i="48" s="1"/>
  <c r="W37" i="48"/>
  <c r="R37" i="48" s="1"/>
  <c r="GQ37" i="48"/>
  <c r="GL37" i="48" s="1"/>
  <c r="MZ37" i="48"/>
  <c r="MU37" i="48" s="1"/>
  <c r="BZ37" i="48"/>
  <c r="BU37" i="48" s="1"/>
  <c r="CK37" i="48"/>
  <c r="CF37" i="48" s="1"/>
  <c r="CV37" i="48"/>
  <c r="CQ37" i="48" s="1"/>
  <c r="DG37" i="48"/>
  <c r="DB37" i="48" s="1"/>
  <c r="DR37" i="48"/>
  <c r="DM37" i="48" s="1"/>
  <c r="EC37" i="48"/>
  <c r="DX37" i="48" s="1"/>
  <c r="EN37" i="48"/>
  <c r="EI37" i="48" s="1"/>
  <c r="PC37" i="48"/>
  <c r="OX37" i="48" s="1"/>
  <c r="IT37" i="48"/>
  <c r="IO37" i="48" s="1"/>
  <c r="JE37" i="48"/>
  <c r="IZ37" i="48" s="1"/>
  <c r="JP37" i="48"/>
  <c r="JK37" i="48" s="1"/>
  <c r="KA37" i="48"/>
  <c r="JV37" i="48" s="1"/>
  <c r="KL37" i="48"/>
  <c r="KG37" i="48" s="1"/>
  <c r="LH37" i="48"/>
  <c r="LC37" i="48" s="1"/>
  <c r="OG37" i="48"/>
  <c r="OB37" i="48" s="1"/>
  <c r="BO37" i="48"/>
  <c r="BJ37" i="48" s="1"/>
  <c r="EY37" i="48"/>
  <c r="ET37" i="48" s="1"/>
  <c r="II37" i="48"/>
  <c r="ID37" i="48" s="1"/>
  <c r="LS37" i="48"/>
  <c r="LN37" i="48" s="1"/>
  <c r="NV37" i="48"/>
  <c r="NQ37" i="48" s="1"/>
  <c r="QE39" i="48"/>
  <c r="AG14" i="45"/>
  <c r="AF14" i="45"/>
  <c r="AE14" i="45"/>
  <c r="AC14" i="45"/>
  <c r="F2" i="31"/>
  <c r="F37" i="48" l="1"/>
  <c r="MM8" i="49"/>
  <c r="MN8" i="49" s="1"/>
  <c r="MM9" i="49"/>
  <c r="MN9" i="49" s="1"/>
  <c r="ML10" i="49"/>
  <c r="LF6" i="49"/>
  <c r="LG6" i="49" s="1"/>
  <c r="LE7" i="49"/>
  <c r="IN7" i="49"/>
  <c r="IB5" i="49"/>
  <c r="IC5" i="49" s="1"/>
  <c r="IC6" i="49" s="1"/>
  <c r="ES6" i="49"/>
  <c r="DV5" i="49"/>
  <c r="DW5" i="49" s="1"/>
  <c r="DT5" i="49"/>
  <c r="DO8" i="49"/>
  <c r="DP7" i="49"/>
  <c r="DQ7" i="49" s="1"/>
  <c r="BI6" i="49"/>
  <c r="BF5" i="49"/>
  <c r="BH5" i="49"/>
  <c r="BI5" i="49" s="1"/>
  <c r="F11" i="49"/>
  <c r="AE9" i="49"/>
  <c r="AL5" i="49"/>
  <c r="AM5" i="49" s="1"/>
  <c r="AM6" i="49" s="1"/>
  <c r="AM7" i="49" s="1"/>
  <c r="AM8" i="49" s="1"/>
  <c r="AJ8" i="49"/>
  <c r="AL8" i="49"/>
  <c r="AJ7" i="49"/>
  <c r="AL7" i="49"/>
  <c r="PA6" i="48"/>
  <c r="PB6" i="48" s="1"/>
  <c r="OZ7" i="48"/>
  <c r="MF6" i="48"/>
  <c r="MA8" i="48"/>
  <c r="LX6" i="48"/>
  <c r="IR7" i="48"/>
  <c r="IS7" i="48" s="1"/>
  <c r="IQ8" i="48"/>
  <c r="FW6" i="48"/>
  <c r="FY6" i="48"/>
  <c r="FL5" i="48"/>
  <c r="FH7" i="48"/>
  <c r="FI7" i="48" s="1"/>
  <c r="FG8" i="48"/>
  <c r="EV8" i="48"/>
  <c r="FA7" i="48"/>
  <c r="FC7" i="48"/>
  <c r="CI6" i="48"/>
  <c r="CJ6" i="48" s="1"/>
  <c r="CH8" i="48"/>
  <c r="BW7" i="48"/>
  <c r="BX6" i="48"/>
  <c r="BY6" i="48" s="1"/>
  <c r="BM7" i="48"/>
  <c r="BN7" i="48" s="1"/>
  <c r="BL8" i="48"/>
  <c r="AJ5" i="48"/>
  <c r="AL5" i="48"/>
  <c r="AM5" i="48" s="1"/>
  <c r="N5" i="48"/>
  <c r="I7" i="49"/>
  <c r="QF41" i="49"/>
  <c r="V7" i="23" s="1"/>
  <c r="Y5" i="49"/>
  <c r="AA5" i="49"/>
  <c r="AB5" i="49" s="1"/>
  <c r="NI7" i="49"/>
  <c r="NJ7" i="49" s="1"/>
  <c r="NH8" i="49"/>
  <c r="OD7" i="49"/>
  <c r="OE6" i="49"/>
  <c r="OF6" i="49" s="1"/>
  <c r="OV7" i="49"/>
  <c r="OT7" i="49"/>
  <c r="OW7" i="49"/>
  <c r="OI5" i="49"/>
  <c r="OK5" i="49"/>
  <c r="LX5" i="49"/>
  <c r="LX6" i="49" s="1"/>
  <c r="PH5" i="49"/>
  <c r="HF5" i="49"/>
  <c r="HD5" i="49"/>
  <c r="IV6" i="49"/>
  <c r="IX6" i="49"/>
  <c r="LA6" i="49"/>
  <c r="KY6" i="49"/>
  <c r="FN5" i="49"/>
  <c r="FL5" i="49"/>
  <c r="BF7" i="49"/>
  <c r="BH7" i="49"/>
  <c r="BI7" i="49" s="1"/>
  <c r="I8" i="49"/>
  <c r="J7" i="49"/>
  <c r="K7" i="49" s="1"/>
  <c r="GY7" i="49"/>
  <c r="GZ6" i="49"/>
  <c r="HA6" i="49" s="1"/>
  <c r="LQ7" i="49"/>
  <c r="LR7" i="49" s="1"/>
  <c r="LP8" i="49"/>
  <c r="JN6" i="49"/>
  <c r="JO6" i="49" s="1"/>
  <c r="JM7" i="49"/>
  <c r="EA9" i="49"/>
  <c r="EB9" i="49" s="1"/>
  <c r="DZ10" i="49"/>
  <c r="HQ6" i="49"/>
  <c r="HR6" i="49" s="1"/>
  <c r="HO6" i="49"/>
  <c r="AP7" i="49"/>
  <c r="AQ6" i="49"/>
  <c r="AR6" i="49" s="1"/>
  <c r="U7" i="49"/>
  <c r="V7" i="49" s="1"/>
  <c r="T8" i="49"/>
  <c r="MS6" i="49"/>
  <c r="MQ6" i="49"/>
  <c r="CX5" i="49"/>
  <c r="CZ5" i="49"/>
  <c r="ER7" i="49"/>
  <c r="ES7" i="49" s="1"/>
  <c r="EP7" i="49"/>
  <c r="DI5" i="49"/>
  <c r="DK5" i="49"/>
  <c r="JG5" i="49"/>
  <c r="JI5" i="49"/>
  <c r="EG8" i="49"/>
  <c r="EE8" i="49"/>
  <c r="GC9" i="49"/>
  <c r="GD8" i="49"/>
  <c r="GE8" i="49" s="1"/>
  <c r="MH5" i="49"/>
  <c r="MF5" i="49"/>
  <c r="MB7" i="49"/>
  <c r="MC7" i="49" s="1"/>
  <c r="MA8" i="49"/>
  <c r="GK5" i="49"/>
  <c r="GK6" i="49" s="1"/>
  <c r="IG10" i="49"/>
  <c r="IH10" i="49" s="1"/>
  <c r="IF12" i="49"/>
  <c r="HO7" i="49"/>
  <c r="HQ7" i="49"/>
  <c r="CH7" i="49"/>
  <c r="CI6" i="49"/>
  <c r="CJ6" i="49" s="1"/>
  <c r="JU5" i="49"/>
  <c r="KT8" i="49"/>
  <c r="KU7" i="49"/>
  <c r="KV7" i="49" s="1"/>
  <c r="HK8" i="49"/>
  <c r="HL8" i="49" s="1"/>
  <c r="HJ9" i="49"/>
  <c r="F28" i="49"/>
  <c r="LB5" i="49"/>
  <c r="LB6" i="49" s="1"/>
  <c r="NT7" i="49"/>
  <c r="NU7" i="49" s="1"/>
  <c r="NS8" i="49"/>
  <c r="KN5" i="49"/>
  <c r="KP5" i="49"/>
  <c r="KI8" i="49"/>
  <c r="KJ7" i="49"/>
  <c r="KK7" i="49" s="1"/>
  <c r="GN10" i="49"/>
  <c r="GO9" i="49"/>
  <c r="GP9" i="49" s="1"/>
  <c r="FY6" i="49"/>
  <c r="FZ6" i="49" s="1"/>
  <c r="FW6" i="49"/>
  <c r="OA5" i="49"/>
  <c r="OA6" i="49" s="1"/>
  <c r="NE5" i="49"/>
  <c r="F37" i="49"/>
  <c r="MQ8" i="49"/>
  <c r="MS8" i="49"/>
  <c r="EG6" i="49"/>
  <c r="EH6" i="49"/>
  <c r="EE6" i="49"/>
  <c r="EP9" i="49"/>
  <c r="ER9" i="49"/>
  <c r="IR7" i="49"/>
  <c r="IS7" i="49" s="1"/>
  <c r="IQ8" i="49"/>
  <c r="FR8" i="49"/>
  <c r="FS7" i="49"/>
  <c r="FT7" i="49" s="1"/>
  <c r="F18" i="49"/>
  <c r="FG7" i="49"/>
  <c r="FH6" i="49"/>
  <c r="FI6" i="49" s="1"/>
  <c r="DW6" i="49"/>
  <c r="N6" i="49"/>
  <c r="O6" i="49"/>
  <c r="P6" i="49" s="1"/>
  <c r="ER8" i="49"/>
  <c r="EP8" i="49"/>
  <c r="HZ7" i="49"/>
  <c r="IB7" i="49"/>
  <c r="IC7" i="49"/>
  <c r="KC5" i="49"/>
  <c r="KE5" i="49"/>
  <c r="EL10" i="49"/>
  <c r="EM10" i="49" s="1"/>
  <c r="EK12" i="49"/>
  <c r="MH6" i="49"/>
  <c r="MF6" i="49"/>
  <c r="Z6" i="49"/>
  <c r="Y6" i="49"/>
  <c r="AA6" i="49"/>
  <c r="IB8" i="49"/>
  <c r="HZ8" i="49"/>
  <c r="CT6" i="49"/>
  <c r="CU6" i="49" s="1"/>
  <c r="CS7" i="49"/>
  <c r="JY7" i="49"/>
  <c r="JZ7" i="49" s="1"/>
  <c r="JX8" i="49"/>
  <c r="BW7" i="49"/>
  <c r="BX6" i="49"/>
  <c r="BY6" i="49" s="1"/>
  <c r="DE6" i="49"/>
  <c r="DF6" i="49" s="1"/>
  <c r="DD7" i="49"/>
  <c r="IX5" i="49"/>
  <c r="IV5" i="49"/>
  <c r="PR5" i="49"/>
  <c r="PP5" i="49"/>
  <c r="GJ7" i="49"/>
  <c r="GH7" i="49"/>
  <c r="JG6" i="49"/>
  <c r="JI6" i="49"/>
  <c r="EW8" i="49"/>
  <c r="EX8" i="49" s="1"/>
  <c r="EV9" i="49"/>
  <c r="QC6" i="49"/>
  <c r="QA6" i="49"/>
  <c r="MT5" i="49"/>
  <c r="NP5" i="49"/>
  <c r="MW8" i="49"/>
  <c r="MX7" i="49"/>
  <c r="MY7" i="49" s="1"/>
  <c r="PA7" i="49"/>
  <c r="PB7" i="49" s="1"/>
  <c r="OZ8" i="49"/>
  <c r="NM6" i="49"/>
  <c r="NO6" i="49"/>
  <c r="NB6" i="49"/>
  <c r="ND6" i="49"/>
  <c r="NE6" i="49" s="1"/>
  <c r="GU8" i="49"/>
  <c r="GS8" i="49"/>
  <c r="GV8" i="49"/>
  <c r="OP8" i="49"/>
  <c r="OQ8" i="49" s="1"/>
  <c r="OO9" i="49"/>
  <c r="E10" i="49"/>
  <c r="D12" i="49"/>
  <c r="F10" i="49"/>
  <c r="BA9" i="49"/>
  <c r="BB8" i="49"/>
  <c r="BC8" i="49" s="1"/>
  <c r="FZ5" i="49"/>
  <c r="QA5" i="49"/>
  <c r="QC5" i="49"/>
  <c r="IM8" i="49"/>
  <c r="IN8" i="49" s="1"/>
  <c r="IK8" i="49"/>
  <c r="FD5" i="49"/>
  <c r="FD6" i="49" s="1"/>
  <c r="BQ6" i="49"/>
  <c r="BS6" i="49"/>
  <c r="BT6" i="49"/>
  <c r="AF9" i="49"/>
  <c r="AG9" i="49" s="1"/>
  <c r="AE10" i="49"/>
  <c r="HV9" i="49"/>
  <c r="HW9" i="49" s="1"/>
  <c r="HU10" i="49"/>
  <c r="BM7" i="49"/>
  <c r="BN7" i="49" s="1"/>
  <c r="BL8" i="49"/>
  <c r="EG7" i="49"/>
  <c r="EE7" i="49"/>
  <c r="PK7" i="49"/>
  <c r="PL6" i="49"/>
  <c r="PM6" i="49" s="1"/>
  <c r="PE6" i="49"/>
  <c r="PG6" i="49"/>
  <c r="PH6" i="49" s="1"/>
  <c r="JC7" i="49"/>
  <c r="JD7" i="49" s="1"/>
  <c r="JB8" i="49"/>
  <c r="FC7" i="49"/>
  <c r="FA7" i="49"/>
  <c r="PV8" i="49"/>
  <c r="PW7" i="49"/>
  <c r="PX7" i="49" s="1"/>
  <c r="IM9" i="49"/>
  <c r="IK9" i="49"/>
  <c r="CM5" i="49"/>
  <c r="CO5" i="49"/>
  <c r="IN5" i="48"/>
  <c r="IN6" i="48" s="1"/>
  <c r="EV9" i="48"/>
  <c r="EW8" i="48"/>
  <c r="EX8" i="48" s="1"/>
  <c r="MM7" i="48"/>
  <c r="MN7" i="48" s="1"/>
  <c r="ML8" i="48"/>
  <c r="Q5" i="48"/>
  <c r="N6" i="48"/>
  <c r="P6" i="48"/>
  <c r="Q6" i="48"/>
  <c r="O6" i="48"/>
  <c r="IY5" i="48"/>
  <c r="GD7" i="48"/>
  <c r="GE7" i="48" s="1"/>
  <c r="GC8" i="48"/>
  <c r="QD5" i="48"/>
  <c r="DK6" i="48"/>
  <c r="DI6" i="48"/>
  <c r="MT5" i="48"/>
  <c r="GK5" i="48"/>
  <c r="LU7" i="48"/>
  <c r="LW7" i="48"/>
  <c r="LX7" i="48" s="1"/>
  <c r="J7" i="48"/>
  <c r="K7" i="48" s="1"/>
  <c r="I8" i="48"/>
  <c r="CX6" i="48"/>
  <c r="CZ6" i="48"/>
  <c r="DA6" i="48"/>
  <c r="NP5" i="48"/>
  <c r="NP6" i="48" s="1"/>
  <c r="DE7" i="48"/>
  <c r="DF7" i="48" s="1"/>
  <c r="DD8" i="48"/>
  <c r="CE5" i="48"/>
  <c r="EE5" i="48"/>
  <c r="EG5" i="48"/>
  <c r="NO6" i="48"/>
  <c r="NM6" i="48"/>
  <c r="PR6" i="48"/>
  <c r="PP6" i="48"/>
  <c r="CT7" i="48"/>
  <c r="CU7" i="48" s="1"/>
  <c r="CS8" i="48"/>
  <c r="HV7" i="48"/>
  <c r="HW7" i="48" s="1"/>
  <c r="HU8" i="48"/>
  <c r="HO5" i="48"/>
  <c r="HQ5" i="48"/>
  <c r="GY8" i="48"/>
  <c r="GZ7" i="48"/>
  <c r="HA7" i="48" s="1"/>
  <c r="LL5" i="48"/>
  <c r="LJ5" i="48"/>
  <c r="DO8" i="48"/>
  <c r="DP7" i="48"/>
  <c r="DQ7" i="48" s="1"/>
  <c r="EA6" i="48"/>
  <c r="EB6" i="48" s="1"/>
  <c r="DZ7" i="48"/>
  <c r="NI7" i="48"/>
  <c r="NJ7" i="48" s="1"/>
  <c r="NH8" i="48"/>
  <c r="NS8" i="48"/>
  <c r="NT7" i="48"/>
  <c r="NU7" i="48" s="1"/>
  <c r="OI5" i="48"/>
  <c r="OK5" i="48"/>
  <c r="AQ6" i="48"/>
  <c r="AR6" i="48" s="1"/>
  <c r="AP7" i="48"/>
  <c r="PR7" i="48"/>
  <c r="PP7" i="48"/>
  <c r="JJ5" i="48"/>
  <c r="HK6" i="48"/>
  <c r="HL6" i="48" s="1"/>
  <c r="HJ7" i="48"/>
  <c r="KY5" i="48"/>
  <c r="LA5" i="48"/>
  <c r="QC7" i="48"/>
  <c r="QA7" i="48"/>
  <c r="DK5" i="48"/>
  <c r="DI5" i="48"/>
  <c r="FR9" i="48"/>
  <c r="FS8" i="48"/>
  <c r="FT8" i="48" s="1"/>
  <c r="GH6" i="48"/>
  <c r="GJ6" i="48"/>
  <c r="GK6" i="48" s="1"/>
  <c r="FZ5" i="48"/>
  <c r="FZ6" i="48" s="1"/>
  <c r="FZ7" i="48" s="1"/>
  <c r="CM6" i="48"/>
  <c r="CO6" i="48"/>
  <c r="CP6" i="48" s="1"/>
  <c r="CP7" i="48" s="1"/>
  <c r="PS5" i="48"/>
  <c r="PS6" i="48" s="1"/>
  <c r="PS7" i="48" s="1"/>
  <c r="IB5" i="48"/>
  <c r="HZ5" i="48"/>
  <c r="F18" i="48"/>
  <c r="AA5" i="48"/>
  <c r="Y5" i="48"/>
  <c r="EK8" i="48"/>
  <c r="EL7" i="48"/>
  <c r="EM7" i="48" s="1"/>
  <c r="MI5" i="48"/>
  <c r="MI6" i="48" s="1"/>
  <c r="AL6" i="48"/>
  <c r="AM6" i="48" s="1"/>
  <c r="AJ6" i="48"/>
  <c r="MA9" i="48"/>
  <c r="MB8" i="48"/>
  <c r="MC8" i="48" s="1"/>
  <c r="OE6" i="48"/>
  <c r="OF6" i="48" s="1"/>
  <c r="OD7" i="48"/>
  <c r="KP6" i="48"/>
  <c r="KN6" i="48"/>
  <c r="PK9" i="48"/>
  <c r="PL8" i="48"/>
  <c r="PM8" i="48" s="1"/>
  <c r="NB6" i="48"/>
  <c r="ND6" i="48"/>
  <c r="KU6" i="48"/>
  <c r="KV6" i="48" s="1"/>
  <c r="KT7" i="48"/>
  <c r="PV9" i="48"/>
  <c r="PW8" i="48"/>
  <c r="PX8" i="48" s="1"/>
  <c r="LL8" i="48"/>
  <c r="LJ8" i="48"/>
  <c r="JR6" i="48"/>
  <c r="JT6" i="48"/>
  <c r="U7" i="48"/>
  <c r="V7" i="48" s="1"/>
  <c r="T8" i="48"/>
  <c r="JY7" i="48"/>
  <c r="JZ7" i="48" s="1"/>
  <c r="JX8" i="48"/>
  <c r="F8" i="48"/>
  <c r="D9" i="48"/>
  <c r="E8" i="48"/>
  <c r="IK7" i="48"/>
  <c r="IM7" i="48"/>
  <c r="F28" i="48"/>
  <c r="CH9" i="48"/>
  <c r="CI8" i="48"/>
  <c r="CJ8" i="48" s="1"/>
  <c r="DA5" i="48"/>
  <c r="QA6" i="48"/>
  <c r="QC6" i="48"/>
  <c r="QD6" i="48" s="1"/>
  <c r="NX5" i="48"/>
  <c r="NZ5" i="48"/>
  <c r="FD5" i="48"/>
  <c r="FD6" i="48" s="1"/>
  <c r="FD7" i="48" s="1"/>
  <c r="OO8" i="48"/>
  <c r="OP7" i="48"/>
  <c r="OQ7" i="48" s="1"/>
  <c r="JU5" i="48"/>
  <c r="JU6" i="48" s="1"/>
  <c r="HF6" i="48"/>
  <c r="HD6" i="48"/>
  <c r="OV5" i="48"/>
  <c r="OT5" i="48"/>
  <c r="DV6" i="48"/>
  <c r="DT6" i="48"/>
  <c r="LP9" i="48"/>
  <c r="LQ8" i="48"/>
  <c r="LR8" i="48" s="1"/>
  <c r="NZ6" i="48"/>
  <c r="NX6" i="48"/>
  <c r="AU5" i="48"/>
  <c r="AW5" i="48"/>
  <c r="OV6" i="48"/>
  <c r="OT6" i="48"/>
  <c r="F11" i="48"/>
  <c r="EP5" i="48"/>
  <c r="ER5" i="48"/>
  <c r="CP5" i="48"/>
  <c r="IX6" i="48"/>
  <c r="IV6" i="48"/>
  <c r="AE8" i="48"/>
  <c r="AF7" i="48"/>
  <c r="AG7" i="48" s="1"/>
  <c r="MF7" i="48"/>
  <c r="MH7" i="48"/>
  <c r="KN5" i="48"/>
  <c r="KP5" i="48"/>
  <c r="KI8" i="48"/>
  <c r="KJ7" i="48"/>
  <c r="KK7" i="48" s="1"/>
  <c r="JB9" i="48"/>
  <c r="JC8" i="48"/>
  <c r="JD8" i="48" s="1"/>
  <c r="FO5" i="48"/>
  <c r="FO6" i="48" s="1"/>
  <c r="MX7" i="48"/>
  <c r="MY7" i="48" s="1"/>
  <c r="MW8" i="48"/>
  <c r="GU5" i="48"/>
  <c r="GS5" i="48"/>
  <c r="LE10" i="48"/>
  <c r="LF9" i="48"/>
  <c r="LG9" i="48" s="1"/>
  <c r="HD5" i="48"/>
  <c r="HF5" i="48"/>
  <c r="JN7" i="48"/>
  <c r="JO7" i="48" s="1"/>
  <c r="JM8" i="48"/>
  <c r="NE5" i="48"/>
  <c r="BH5" i="48"/>
  <c r="BF5" i="48"/>
  <c r="KF5" i="48"/>
  <c r="Z6" i="48"/>
  <c r="Y6" i="48"/>
  <c r="JG6" i="48"/>
  <c r="JI6" i="48"/>
  <c r="JJ6" i="48" s="1"/>
  <c r="KE6" i="48"/>
  <c r="KF6" i="48" s="1"/>
  <c r="KC6" i="48"/>
  <c r="JI7" i="48"/>
  <c r="JG7" i="48"/>
  <c r="BA8" i="48"/>
  <c r="BB7" i="48"/>
  <c r="BC7" i="48" s="1"/>
  <c r="DW5" i="48"/>
  <c r="GN7" i="48"/>
  <c r="GO6" i="48"/>
  <c r="GP6" i="48" s="1"/>
  <c r="MQ6" i="48"/>
  <c r="MS6" i="48"/>
  <c r="MT6" i="48" s="1"/>
  <c r="IF9" i="48"/>
  <c r="IG8" i="48"/>
  <c r="IH8" i="48" s="1"/>
  <c r="LJ7" i="48"/>
  <c r="LL7" i="48"/>
  <c r="NP6" i="49" l="1"/>
  <c r="MT6" i="49"/>
  <c r="MT7" i="49" s="1"/>
  <c r="MT8" i="49" s="1"/>
  <c r="MT9" i="49" s="1"/>
  <c r="ML12" i="49"/>
  <c r="MM10" i="49"/>
  <c r="MN10" i="49" s="1"/>
  <c r="MQ9" i="49"/>
  <c r="MS9" i="49"/>
  <c r="LE8" i="49"/>
  <c r="LF7" i="49"/>
  <c r="LG7" i="49" s="1"/>
  <c r="LJ6" i="49"/>
  <c r="LL6" i="49"/>
  <c r="LM6" i="49" s="1"/>
  <c r="IN9" i="49"/>
  <c r="IC8" i="49"/>
  <c r="HR7" i="49"/>
  <c r="GK7" i="49"/>
  <c r="EH7" i="49"/>
  <c r="EH8" i="49"/>
  <c r="DT7" i="49"/>
  <c r="DV7" i="49"/>
  <c r="DP8" i="49"/>
  <c r="DQ8" i="49" s="1"/>
  <c r="DO9" i="49"/>
  <c r="DW7" i="49"/>
  <c r="QD7" i="48"/>
  <c r="OZ8" i="48"/>
  <c r="PA7" i="48"/>
  <c r="PB7" i="48" s="1"/>
  <c r="PG6" i="48"/>
  <c r="PH6" i="48" s="1"/>
  <c r="PE6" i="48"/>
  <c r="JJ7" i="48"/>
  <c r="IQ9" i="48"/>
  <c r="IR8" i="48"/>
  <c r="IS8" i="48" s="1"/>
  <c r="IX7" i="48"/>
  <c r="IV7" i="48"/>
  <c r="IN7" i="48"/>
  <c r="FG9" i="48"/>
  <c r="FH8" i="48"/>
  <c r="FI8" i="48" s="1"/>
  <c r="FL7" i="48"/>
  <c r="FN7" i="48"/>
  <c r="FO7" i="48"/>
  <c r="CB6" i="48"/>
  <c r="CD6" i="48"/>
  <c r="CE6" i="48" s="1"/>
  <c r="BX7" i="48"/>
  <c r="BY7" i="48" s="1"/>
  <c r="BW8" i="48"/>
  <c r="BL9" i="48"/>
  <c r="BM8" i="48"/>
  <c r="BN8" i="48" s="1"/>
  <c r="BQ7" i="48"/>
  <c r="BS7" i="48"/>
  <c r="BT7" i="48"/>
  <c r="ES8" i="49"/>
  <c r="ES9" i="49" s="1"/>
  <c r="Q6" i="49"/>
  <c r="AL9" i="49"/>
  <c r="AM9" i="49"/>
  <c r="AJ9" i="49"/>
  <c r="NT8" i="49"/>
  <c r="NU8" i="49" s="1"/>
  <c r="NS9" i="49"/>
  <c r="NX7" i="49"/>
  <c r="NZ7" i="49"/>
  <c r="OA7" i="49" s="1"/>
  <c r="OO10" i="49"/>
  <c r="OP9" i="49"/>
  <c r="OQ9" i="49" s="1"/>
  <c r="CP5" i="49"/>
  <c r="CS8" i="49"/>
  <c r="CT7" i="49"/>
  <c r="CU7" i="49" s="1"/>
  <c r="ER11" i="49"/>
  <c r="IR8" i="49"/>
  <c r="IS8" i="49" s="1"/>
  <c r="IQ9" i="49"/>
  <c r="KN7" i="49"/>
  <c r="KP7" i="49"/>
  <c r="MF7" i="49"/>
  <c r="MH7" i="49"/>
  <c r="JJ5" i="49"/>
  <c r="JJ6" i="49" s="1"/>
  <c r="Z7" i="49"/>
  <c r="Y7" i="49"/>
  <c r="EE9" i="49"/>
  <c r="EG9" i="49"/>
  <c r="HF6" i="49"/>
  <c r="HD6" i="49"/>
  <c r="FO5" i="49"/>
  <c r="FD7" i="49"/>
  <c r="BH8" i="49"/>
  <c r="BF8" i="49"/>
  <c r="DD8" i="49"/>
  <c r="DE7" i="49"/>
  <c r="DF7" i="49" s="1"/>
  <c r="IX7" i="49"/>
  <c r="IV7" i="49"/>
  <c r="KJ8" i="49"/>
  <c r="KK8" i="49" s="1"/>
  <c r="KI9" i="49"/>
  <c r="HK9" i="49"/>
  <c r="HL9" i="49" s="1"/>
  <c r="HJ10" i="49"/>
  <c r="CO6" i="49"/>
  <c r="CM6" i="49"/>
  <c r="AW6" i="49"/>
  <c r="AX6" i="49"/>
  <c r="AU6" i="49"/>
  <c r="GZ7" i="49"/>
  <c r="HA7" i="49" s="1"/>
  <c r="GY8" i="49"/>
  <c r="ND7" i="49"/>
  <c r="NB7" i="49"/>
  <c r="EK13" i="49"/>
  <c r="EL12" i="49"/>
  <c r="EM12" i="49" s="1"/>
  <c r="FH7" i="49"/>
  <c r="FI7" i="49" s="1"/>
  <c r="FG8" i="49"/>
  <c r="GD9" i="49"/>
  <c r="GE9" i="49" s="1"/>
  <c r="GC10" i="49"/>
  <c r="JN7" i="49"/>
  <c r="JO7" i="49" s="1"/>
  <c r="JM8" i="49"/>
  <c r="NH9" i="49"/>
  <c r="NI8" i="49"/>
  <c r="NJ8" i="49" s="1"/>
  <c r="QC7" i="49"/>
  <c r="QA7" i="49"/>
  <c r="QD5" i="49"/>
  <c r="QD6" i="49" s="1"/>
  <c r="MW9" i="49"/>
  <c r="MX8" i="49"/>
  <c r="MY8" i="49" s="1"/>
  <c r="LA7" i="49"/>
  <c r="LB7" i="49" s="1"/>
  <c r="KY7" i="49"/>
  <c r="JT6" i="49"/>
  <c r="JU6" i="49" s="1"/>
  <c r="JR6" i="49"/>
  <c r="NM7" i="49"/>
  <c r="NO7" i="49"/>
  <c r="NP7" i="49" s="1"/>
  <c r="PW8" i="49"/>
  <c r="PX8" i="49" s="1"/>
  <c r="PV9" i="49"/>
  <c r="FC8" i="49"/>
  <c r="FA8" i="49"/>
  <c r="KC7" i="49"/>
  <c r="KE7" i="49"/>
  <c r="KF5" i="49"/>
  <c r="KF6" i="49" s="1"/>
  <c r="FY7" i="49"/>
  <c r="FZ7" i="49" s="1"/>
  <c r="FW7" i="49"/>
  <c r="GU9" i="49"/>
  <c r="GS9" i="49"/>
  <c r="KU8" i="49"/>
  <c r="KV8" i="49" s="1"/>
  <c r="KT9" i="49"/>
  <c r="IG12" i="49"/>
  <c r="IH12" i="49" s="1"/>
  <c r="IF13" i="49"/>
  <c r="LQ8" i="49"/>
  <c r="LR8" i="49" s="1"/>
  <c r="LP9" i="49"/>
  <c r="BM8" i="49"/>
  <c r="BN8" i="49" s="1"/>
  <c r="BL9" i="49"/>
  <c r="OV8" i="49"/>
  <c r="OW8" i="49" s="1"/>
  <c r="OT8" i="49"/>
  <c r="IM10" i="49"/>
  <c r="IM11" i="49" s="1"/>
  <c r="IK10" i="49"/>
  <c r="T9" i="49"/>
  <c r="U8" i="49"/>
  <c r="V8" i="49" s="1"/>
  <c r="DZ12" i="49"/>
  <c r="EA10" i="49"/>
  <c r="EB10" i="49" s="1"/>
  <c r="LU7" i="49"/>
  <c r="LW7" i="49"/>
  <c r="LX7" i="49"/>
  <c r="BS7" i="49"/>
  <c r="BT7" i="49" s="1"/>
  <c r="BQ7" i="49"/>
  <c r="CZ6" i="49"/>
  <c r="DA6" i="49" s="1"/>
  <c r="CX6" i="49"/>
  <c r="HG5" i="49"/>
  <c r="HV10" i="49"/>
  <c r="HW10" i="49" s="1"/>
  <c r="HU12" i="49"/>
  <c r="JB9" i="49"/>
  <c r="JC8" i="49"/>
  <c r="JD8" i="49" s="1"/>
  <c r="HZ9" i="49"/>
  <c r="IB9" i="49"/>
  <c r="BA10" i="49"/>
  <c r="BB9" i="49"/>
  <c r="BC9" i="49" s="1"/>
  <c r="PE7" i="49"/>
  <c r="PG7" i="49"/>
  <c r="PH7" i="49" s="1"/>
  <c r="DI6" i="49"/>
  <c r="DK6" i="49"/>
  <c r="KQ5" i="49"/>
  <c r="KQ6" i="49" s="1"/>
  <c r="HQ8" i="49"/>
  <c r="HO8" i="49"/>
  <c r="CH8" i="49"/>
  <c r="CI7" i="49"/>
  <c r="CJ7" i="49" s="1"/>
  <c r="MI5" i="49"/>
  <c r="MI6" i="49" s="1"/>
  <c r="DL5" i="49"/>
  <c r="DA5" i="49"/>
  <c r="AP8" i="49"/>
  <c r="AQ7" i="49"/>
  <c r="AR7" i="49" s="1"/>
  <c r="P7" i="49"/>
  <c r="O7" i="49"/>
  <c r="O8" i="49" s="1"/>
  <c r="O9" i="49" s="1"/>
  <c r="O10" i="49" s="1"/>
  <c r="O12" i="49" s="1"/>
  <c r="O13" i="49" s="1"/>
  <c r="O14" i="49" s="1"/>
  <c r="O15" i="49" s="1"/>
  <c r="O16" i="49" s="1"/>
  <c r="O17" i="49" s="1"/>
  <c r="N7" i="49"/>
  <c r="OK6" i="49"/>
  <c r="OI6" i="49"/>
  <c r="F12" i="49"/>
  <c r="E12" i="49"/>
  <c r="D13" i="49"/>
  <c r="BX7" i="49"/>
  <c r="BY7" i="49" s="1"/>
  <c r="BW8" i="49"/>
  <c r="EV10" i="49"/>
  <c r="EW9" i="49"/>
  <c r="EX9" i="49" s="1"/>
  <c r="JX9" i="49"/>
  <c r="JY8" i="49"/>
  <c r="JZ8" i="49" s="1"/>
  <c r="EP10" i="49"/>
  <c r="ER10" i="49"/>
  <c r="OL5" i="49"/>
  <c r="PS5" i="49"/>
  <c r="PR6" i="49"/>
  <c r="PS6" i="49" s="1"/>
  <c r="PP6" i="49"/>
  <c r="AB6" i="49"/>
  <c r="AA7" i="49" s="1"/>
  <c r="FR9" i="49"/>
  <c r="FS8" i="49"/>
  <c r="FT8" i="49" s="1"/>
  <c r="GN12" i="49"/>
  <c r="GO10" i="49"/>
  <c r="GP10" i="49" s="1"/>
  <c r="MB8" i="49"/>
  <c r="MC8" i="49" s="1"/>
  <c r="MA9" i="49"/>
  <c r="PL7" i="49"/>
  <c r="PM7" i="49" s="1"/>
  <c r="PK8" i="49"/>
  <c r="IY5" i="49"/>
  <c r="IY6" i="49" s="1"/>
  <c r="PA8" i="49"/>
  <c r="PB8" i="49" s="1"/>
  <c r="OZ9" i="49"/>
  <c r="JI7" i="49"/>
  <c r="JG7" i="49"/>
  <c r="AE12" i="49"/>
  <c r="AF10" i="49"/>
  <c r="AG10" i="49" s="1"/>
  <c r="CB6" i="49"/>
  <c r="CD6" i="49"/>
  <c r="CE6" i="49" s="1"/>
  <c r="FN6" i="49"/>
  <c r="FL6" i="49"/>
  <c r="GJ8" i="49"/>
  <c r="GK8" i="49" s="1"/>
  <c r="GH8" i="49"/>
  <c r="I9" i="49"/>
  <c r="J8" i="49"/>
  <c r="K8" i="49" s="1"/>
  <c r="OD8" i="49"/>
  <c r="OE7" i="49"/>
  <c r="OF7" i="49" s="1"/>
  <c r="BF7" i="48"/>
  <c r="BH7" i="48"/>
  <c r="LQ9" i="48"/>
  <c r="LR9" i="48" s="1"/>
  <c r="LP10" i="48"/>
  <c r="JY8" i="48"/>
  <c r="JZ8" i="48" s="1"/>
  <c r="JX9" i="48"/>
  <c r="KT8" i="48"/>
  <c r="KU7" i="48"/>
  <c r="KV7" i="48" s="1"/>
  <c r="LB5" i="48"/>
  <c r="NO7" i="48"/>
  <c r="NP7" i="48" s="1"/>
  <c r="NM7" i="48"/>
  <c r="GZ8" i="48"/>
  <c r="HA8" i="48" s="1"/>
  <c r="GY9" i="48"/>
  <c r="CT8" i="48"/>
  <c r="CU8" i="48" s="1"/>
  <c r="CS9" i="48"/>
  <c r="EH5" i="48"/>
  <c r="EW9" i="48"/>
  <c r="EX9" i="48" s="1"/>
  <c r="EV10" i="48"/>
  <c r="KE7" i="48"/>
  <c r="KF7" i="48" s="1"/>
  <c r="KC7" i="48"/>
  <c r="LA6" i="48"/>
  <c r="LB6" i="48" s="1"/>
  <c r="KY6" i="48"/>
  <c r="IC5" i="48"/>
  <c r="IC6" i="48" s="1"/>
  <c r="IC7" i="48" s="1"/>
  <c r="AQ7" i="48"/>
  <c r="AR7" i="48" s="1"/>
  <c r="AP8" i="48"/>
  <c r="DZ8" i="48"/>
  <c r="EA7" i="48"/>
  <c r="EB7" i="48" s="1"/>
  <c r="CZ7" i="48"/>
  <c r="DA7" i="48" s="1"/>
  <c r="CX7" i="48"/>
  <c r="BI5" i="48"/>
  <c r="BI6" i="48" s="1"/>
  <c r="MI7" i="48"/>
  <c r="JJ8" i="48"/>
  <c r="JI8" i="48"/>
  <c r="JG8" i="48"/>
  <c r="U8" i="48"/>
  <c r="V8" i="48" s="1"/>
  <c r="T9" i="48"/>
  <c r="OD8" i="48"/>
  <c r="OE7" i="48"/>
  <c r="OF7" i="48" s="1"/>
  <c r="HK7" i="48"/>
  <c r="HL7" i="48" s="1"/>
  <c r="HJ8" i="48"/>
  <c r="AL7" i="48"/>
  <c r="AM7" i="48" s="1"/>
  <c r="AJ7" i="48"/>
  <c r="OT7" i="48"/>
  <c r="OV7" i="48"/>
  <c r="OW7" i="48" s="1"/>
  <c r="NE6" i="48"/>
  <c r="OL5" i="48"/>
  <c r="MH8" i="48"/>
  <c r="MI8" i="48" s="1"/>
  <c r="MF8" i="48"/>
  <c r="EK9" i="48"/>
  <c r="EL8" i="48"/>
  <c r="EM8" i="48" s="1"/>
  <c r="FW8" i="48"/>
  <c r="FY8" i="48"/>
  <c r="DO9" i="48"/>
  <c r="DP8" i="48"/>
  <c r="DQ8" i="48" s="1"/>
  <c r="HR5" i="48"/>
  <c r="DE8" i="48"/>
  <c r="DF8" i="48" s="1"/>
  <c r="DD9" i="48"/>
  <c r="GO7" i="48"/>
  <c r="GP7" i="48" s="1"/>
  <c r="GN8" i="48"/>
  <c r="HG5" i="48"/>
  <c r="HG6" i="48" s="1"/>
  <c r="GV5" i="48"/>
  <c r="KJ8" i="48"/>
  <c r="KK8" i="48" s="1"/>
  <c r="KI9" i="48"/>
  <c r="IY6" i="48"/>
  <c r="OW5" i="48"/>
  <c r="OW6" i="48" s="1"/>
  <c r="PR8" i="48"/>
  <c r="PP8" i="48"/>
  <c r="MB9" i="48"/>
  <c r="MC9" i="48" s="1"/>
  <c r="MA10" i="48"/>
  <c r="FS9" i="48"/>
  <c r="FT9" i="48" s="1"/>
  <c r="FR10" i="48"/>
  <c r="NZ7" i="48"/>
  <c r="NX7" i="48"/>
  <c r="DK7" i="48"/>
  <c r="DL7" i="48" s="1"/>
  <c r="DI7" i="48"/>
  <c r="I9" i="48"/>
  <c r="J8" i="48"/>
  <c r="K8" i="48" s="1"/>
  <c r="ML9" i="48"/>
  <c r="MM8" i="48"/>
  <c r="MN8" i="48" s="1"/>
  <c r="JN8" i="48"/>
  <c r="JO8" i="48" s="1"/>
  <c r="JM9" i="48"/>
  <c r="BB8" i="48"/>
  <c r="BC8" i="48" s="1"/>
  <c r="BA9" i="48"/>
  <c r="JT7" i="48"/>
  <c r="JU7" i="48" s="1"/>
  <c r="JR7" i="48"/>
  <c r="ES5" i="48"/>
  <c r="ES6" i="48" s="1"/>
  <c r="AW6" i="48"/>
  <c r="AX6" i="48" s="1"/>
  <c r="AU6" i="48"/>
  <c r="LF10" i="48"/>
  <c r="LG10" i="48" s="1"/>
  <c r="LE12" i="48"/>
  <c r="Z7" i="48"/>
  <c r="Y7" i="48"/>
  <c r="EP7" i="48"/>
  <c r="ER7" i="48"/>
  <c r="DV7" i="48"/>
  <c r="DT7" i="48"/>
  <c r="GD8" i="48"/>
  <c r="GE8" i="48" s="1"/>
  <c r="GC9" i="48"/>
  <c r="KP7" i="48"/>
  <c r="KN7" i="48"/>
  <c r="AE9" i="48"/>
  <c r="AF8" i="48"/>
  <c r="AG8" i="48" s="1"/>
  <c r="OO9" i="48"/>
  <c r="OP8" i="48"/>
  <c r="OQ8" i="48" s="1"/>
  <c r="GJ7" i="48"/>
  <c r="GK7" i="48" s="1"/>
  <c r="GH7" i="48"/>
  <c r="MX8" i="48"/>
  <c r="MY8" i="48" s="1"/>
  <c r="MW9" i="48"/>
  <c r="KQ5" i="48"/>
  <c r="KQ6" i="48" s="1"/>
  <c r="KQ7" i="48" s="1"/>
  <c r="F9" i="48"/>
  <c r="E9" i="48"/>
  <c r="D10" i="48"/>
  <c r="QC8" i="48"/>
  <c r="QA8" i="48"/>
  <c r="PL9" i="48"/>
  <c r="PM9" i="48" s="1"/>
  <c r="PK10" i="48"/>
  <c r="AB5" i="48"/>
  <c r="AA6" i="48" s="1"/>
  <c r="NT8" i="48"/>
  <c r="NU8" i="48" s="1"/>
  <c r="NS9" i="48"/>
  <c r="LM5" i="48"/>
  <c r="LM6" i="48" s="1"/>
  <c r="LM7" i="48" s="1"/>
  <c r="LM8" i="48" s="1"/>
  <c r="LM9" i="48" s="1"/>
  <c r="HU9" i="48"/>
  <c r="HV8" i="48"/>
  <c r="HW8" i="48" s="1"/>
  <c r="O7" i="48"/>
  <c r="O8" i="48" s="1"/>
  <c r="O9" i="48" s="1"/>
  <c r="O10" i="48" s="1"/>
  <c r="O12" i="48" s="1"/>
  <c r="O13" i="48" s="1"/>
  <c r="O14" i="48" s="1"/>
  <c r="O15" i="48" s="1"/>
  <c r="O16" i="48" s="1"/>
  <c r="O17" i="48" s="1"/>
  <c r="O19" i="48" s="1"/>
  <c r="O20" i="48" s="1"/>
  <c r="O21" i="48" s="1"/>
  <c r="O22" i="48" s="1"/>
  <c r="O23" i="48" s="1"/>
  <c r="O24" i="48" s="1"/>
  <c r="O25" i="48" s="1"/>
  <c r="O26" i="48" s="1"/>
  <c r="O27" i="48" s="1"/>
  <c r="O29" i="48" s="1"/>
  <c r="O30" i="48" s="1"/>
  <c r="O31" i="48" s="1"/>
  <c r="O32" i="48" s="1"/>
  <c r="O33" i="48" s="1"/>
  <c r="O34" i="48" s="1"/>
  <c r="O35" i="48" s="1"/>
  <c r="O36" i="48" s="1"/>
  <c r="N7" i="48"/>
  <c r="MT7" i="48"/>
  <c r="MS7" i="48"/>
  <c r="MQ7" i="48"/>
  <c r="IG9" i="48"/>
  <c r="IH9" i="48" s="1"/>
  <c r="IF10" i="48"/>
  <c r="CH10" i="48"/>
  <c r="CI9" i="48"/>
  <c r="CJ9" i="48" s="1"/>
  <c r="LL9" i="48"/>
  <c r="LJ9" i="48"/>
  <c r="AX5" i="48"/>
  <c r="OA5" i="48"/>
  <c r="OA6" i="48" s="1"/>
  <c r="EG6" i="48"/>
  <c r="EH6" i="48" s="1"/>
  <c r="EE6" i="48"/>
  <c r="JC9" i="48"/>
  <c r="JD9" i="48" s="1"/>
  <c r="JB10" i="48"/>
  <c r="DW6" i="48"/>
  <c r="OK6" i="48"/>
  <c r="OL6" i="48" s="1"/>
  <c r="OI6" i="48"/>
  <c r="HQ6" i="48"/>
  <c r="HO6" i="48"/>
  <c r="GU6" i="48"/>
  <c r="GS6" i="48"/>
  <c r="IK8" i="48"/>
  <c r="IM8" i="48"/>
  <c r="IN8" i="48" s="1"/>
  <c r="ND7" i="48"/>
  <c r="NE7" i="48" s="1"/>
  <c r="NB7" i="48"/>
  <c r="LU8" i="48"/>
  <c r="LW8" i="48"/>
  <c r="LX8" i="48" s="1"/>
  <c r="CM8" i="48"/>
  <c r="CO8" i="48"/>
  <c r="CP8" i="48" s="1"/>
  <c r="PW9" i="48"/>
  <c r="PX9" i="48" s="1"/>
  <c r="PV10" i="48"/>
  <c r="DL5" i="48"/>
  <c r="DL6" i="48" s="1"/>
  <c r="NI8" i="48"/>
  <c r="NJ8" i="48" s="1"/>
  <c r="NH9" i="48"/>
  <c r="HF7" i="48"/>
  <c r="HD7" i="48"/>
  <c r="HZ7" i="48"/>
  <c r="IB7" i="48"/>
  <c r="FA8" i="48"/>
  <c r="FC8" i="48"/>
  <c r="FD8" i="48"/>
  <c r="QD7" i="49" l="1"/>
  <c r="OL6" i="49"/>
  <c r="MS10" i="49"/>
  <c r="MS11" i="49" s="1"/>
  <c r="MQ10" i="49"/>
  <c r="ML13" i="49"/>
  <c r="MM12" i="49"/>
  <c r="MN12" i="49" s="1"/>
  <c r="LL7" i="49"/>
  <c r="LJ7" i="49"/>
  <c r="LF8" i="49"/>
  <c r="LG8" i="49" s="1"/>
  <c r="LE9" i="49"/>
  <c r="KQ7" i="49"/>
  <c r="JJ7" i="49"/>
  <c r="HR8" i="49"/>
  <c r="HG6" i="49"/>
  <c r="FD8" i="49"/>
  <c r="ES10" i="49"/>
  <c r="DO10" i="49"/>
  <c r="DP9" i="49"/>
  <c r="DQ9" i="49" s="1"/>
  <c r="DV8" i="49"/>
  <c r="DW8" i="49" s="1"/>
  <c r="DT8" i="49"/>
  <c r="DL6" i="49"/>
  <c r="CP6" i="49"/>
  <c r="PE7" i="48"/>
  <c r="PG7" i="48"/>
  <c r="PH7" i="48" s="1"/>
  <c r="OZ9" i="48"/>
  <c r="PA8" i="48"/>
  <c r="PB8" i="48" s="1"/>
  <c r="IX8" i="48"/>
  <c r="IV8" i="48"/>
  <c r="IY7" i="48"/>
  <c r="IY8" i="48" s="1"/>
  <c r="IR9" i="48"/>
  <c r="IS9" i="48" s="1"/>
  <c r="IQ10" i="48"/>
  <c r="FN8" i="48"/>
  <c r="FO8" i="48" s="1"/>
  <c r="FL8" i="48"/>
  <c r="FH9" i="48"/>
  <c r="FI9" i="48" s="1"/>
  <c r="FG10" i="48"/>
  <c r="ES7" i="48"/>
  <c r="DW7" i="48"/>
  <c r="BW9" i="48"/>
  <c r="BX8" i="48"/>
  <c r="BY8" i="48" s="1"/>
  <c r="CD7" i="48"/>
  <c r="CE7" i="48" s="1"/>
  <c r="CB7" i="48"/>
  <c r="BQ8" i="48"/>
  <c r="BS8" i="48"/>
  <c r="BM9" i="48"/>
  <c r="BN9" i="48" s="1"/>
  <c r="BL10" i="48"/>
  <c r="BI7" i="48"/>
  <c r="AB7" i="49"/>
  <c r="IB11" i="49"/>
  <c r="AF12" i="49"/>
  <c r="AG12" i="49" s="1"/>
  <c r="AE13" i="49"/>
  <c r="JX10" i="49"/>
  <c r="JY9" i="49"/>
  <c r="JZ9" i="49" s="1"/>
  <c r="NI9" i="49"/>
  <c r="NJ9" i="49" s="1"/>
  <c r="NH10" i="49"/>
  <c r="MF8" i="49"/>
  <c r="MH8" i="49"/>
  <c r="CI8" i="49"/>
  <c r="CJ8" i="49" s="1"/>
  <c r="CH9" i="49"/>
  <c r="OT9" i="49"/>
  <c r="OV9" i="49"/>
  <c r="OP10" i="49"/>
  <c r="OQ10" i="49" s="1"/>
  <c r="OO12" i="49"/>
  <c r="PG8" i="49"/>
  <c r="PH8" i="49"/>
  <c r="PE8" i="49"/>
  <c r="GN13" i="49"/>
  <c r="GO12" i="49"/>
  <c r="GP12" i="49" s="1"/>
  <c r="BW9" i="49"/>
  <c r="BX8" i="49"/>
  <c r="BY8" i="49" s="1"/>
  <c r="JG8" i="49"/>
  <c r="JI8" i="49"/>
  <c r="JJ8" i="49" s="1"/>
  <c r="DZ13" i="49"/>
  <c r="EA12" i="49"/>
  <c r="EB12" i="49" s="1"/>
  <c r="IM12" i="49"/>
  <c r="IK12" i="49"/>
  <c r="GJ9" i="49"/>
  <c r="GK9" i="49" s="1"/>
  <c r="GH9" i="49"/>
  <c r="EK14" i="49"/>
  <c r="EL13" i="49"/>
  <c r="EM13" i="49" s="1"/>
  <c r="HJ12" i="49"/>
  <c r="HK10" i="49"/>
  <c r="HL10" i="49" s="1"/>
  <c r="DD9" i="49"/>
  <c r="DE8" i="49"/>
  <c r="DF8" i="49" s="1"/>
  <c r="CS9" i="49"/>
  <c r="CT8" i="49"/>
  <c r="CU8" i="49" s="1"/>
  <c r="IB10" i="49"/>
  <c r="HZ10" i="49"/>
  <c r="BS8" i="49"/>
  <c r="BT8" i="49"/>
  <c r="BQ8" i="49"/>
  <c r="NM8" i="49"/>
  <c r="NO8" i="49"/>
  <c r="NP8" i="49" s="1"/>
  <c r="IQ10" i="49"/>
  <c r="IR9" i="49"/>
  <c r="IS9" i="49" s="1"/>
  <c r="PR7" i="49"/>
  <c r="PS7" i="49" s="1"/>
  <c r="PP7" i="49"/>
  <c r="KF7" i="49"/>
  <c r="NB8" i="49"/>
  <c r="ND8" i="49"/>
  <c r="NE8" i="49" s="1"/>
  <c r="BI8" i="49"/>
  <c r="AQ8" i="49"/>
  <c r="AR8" i="49" s="1"/>
  <c r="AP9" i="49"/>
  <c r="IN10" i="49"/>
  <c r="GV9" i="49"/>
  <c r="MX9" i="49"/>
  <c r="MY9" i="49" s="1"/>
  <c r="MW10" i="49"/>
  <c r="FG9" i="49"/>
  <c r="FH8" i="49"/>
  <c r="FI8" i="49" s="1"/>
  <c r="IC9" i="49"/>
  <c r="FN7" i="49"/>
  <c r="FO7" i="49" s="1"/>
  <c r="FL7" i="49"/>
  <c r="OI7" i="49"/>
  <c r="OK7" i="49"/>
  <c r="OZ10" i="49"/>
  <c r="PA9" i="49"/>
  <c r="PB9" i="49" s="1"/>
  <c r="EG10" i="49"/>
  <c r="EH10" i="49" s="1"/>
  <c r="EE10" i="49"/>
  <c r="IF14" i="49"/>
  <c r="IG13" i="49"/>
  <c r="IH13" i="49" s="1"/>
  <c r="GC12" i="49"/>
  <c r="GD10" i="49"/>
  <c r="GE10" i="49" s="1"/>
  <c r="HD7" i="49"/>
  <c r="HF7" i="49"/>
  <c r="HG7" i="49"/>
  <c r="DI7" i="49"/>
  <c r="DK7" i="49"/>
  <c r="CZ7" i="49"/>
  <c r="DA7" i="49" s="1"/>
  <c r="CX7" i="49"/>
  <c r="OE8" i="49"/>
  <c r="OF8" i="49" s="1"/>
  <c r="OD9" i="49"/>
  <c r="N8" i="49"/>
  <c r="P8" i="49" s="1"/>
  <c r="Q8" i="49" s="1"/>
  <c r="FW8" i="49"/>
  <c r="FY8" i="49"/>
  <c r="CD7" i="49"/>
  <c r="CE7" i="49" s="1"/>
  <c r="CB7" i="49"/>
  <c r="Q7" i="49"/>
  <c r="JC9" i="49"/>
  <c r="JD9" i="49" s="1"/>
  <c r="JB10" i="49"/>
  <c r="Y8" i="49"/>
  <c r="Z8" i="49"/>
  <c r="Z9" i="49" s="1"/>
  <c r="Z10" i="49" s="1"/>
  <c r="Z12" i="49" s="1"/>
  <c r="Z13" i="49" s="1"/>
  <c r="Z14" i="49" s="1"/>
  <c r="Z15" i="49" s="1"/>
  <c r="Z16" i="49" s="1"/>
  <c r="Z17" i="49" s="1"/>
  <c r="KU9" i="49"/>
  <c r="KV9" i="49" s="1"/>
  <c r="KT10" i="49"/>
  <c r="PW9" i="49"/>
  <c r="PX9" i="49" s="1"/>
  <c r="PV10" i="49"/>
  <c r="HO9" i="49"/>
  <c r="HQ9" i="49"/>
  <c r="PK9" i="49"/>
  <c r="PL8" i="49"/>
  <c r="PM8" i="49" s="1"/>
  <c r="BF9" i="49"/>
  <c r="BH9" i="49"/>
  <c r="KN8" i="49"/>
  <c r="KP8" i="49"/>
  <c r="NT9" i="49"/>
  <c r="NU9" i="49" s="1"/>
  <c r="NS10" i="49"/>
  <c r="FA9" i="49"/>
  <c r="FC9" i="49"/>
  <c r="AW7" i="49"/>
  <c r="AU7" i="49"/>
  <c r="BB10" i="49"/>
  <c r="BC10" i="49" s="1"/>
  <c r="BA12" i="49"/>
  <c r="LP10" i="49"/>
  <c r="LQ9" i="49"/>
  <c r="LR9" i="49" s="1"/>
  <c r="EH9" i="49"/>
  <c r="IV8" i="49"/>
  <c r="IX8" i="49"/>
  <c r="IY8" i="49"/>
  <c r="NZ8" i="49"/>
  <c r="OA8" i="49" s="1"/>
  <c r="NX8" i="49"/>
  <c r="MA10" i="49"/>
  <c r="MB9" i="49"/>
  <c r="MC9" i="49" s="1"/>
  <c r="EW10" i="49"/>
  <c r="EX10" i="49" s="1"/>
  <c r="EV12" i="49"/>
  <c r="CO7" i="49"/>
  <c r="CM7" i="49"/>
  <c r="LW8" i="49"/>
  <c r="LX8" i="49"/>
  <c r="LU8" i="49"/>
  <c r="JM9" i="49"/>
  <c r="JN8" i="49"/>
  <c r="JO8" i="49" s="1"/>
  <c r="FO6" i="49"/>
  <c r="JT7" i="49"/>
  <c r="JR7" i="49"/>
  <c r="GZ8" i="49"/>
  <c r="HA8" i="49" s="1"/>
  <c r="GY9" i="49"/>
  <c r="IY7" i="49"/>
  <c r="MI7" i="49"/>
  <c r="GS10" i="49"/>
  <c r="GU10" i="49"/>
  <c r="GU11" i="49" s="1"/>
  <c r="ER12" i="49"/>
  <c r="EP12" i="49"/>
  <c r="J9" i="49"/>
  <c r="K9" i="49" s="1"/>
  <c r="I10" i="49"/>
  <c r="AJ10" i="49"/>
  <c r="AL10" i="49"/>
  <c r="AM10" i="49" s="1"/>
  <c r="FS9" i="49"/>
  <c r="FT9" i="49" s="1"/>
  <c r="FR10" i="49"/>
  <c r="KC8" i="49"/>
  <c r="KE8" i="49"/>
  <c r="D14" i="49"/>
  <c r="F13" i="49"/>
  <c r="E13" i="49"/>
  <c r="HU13" i="49"/>
  <c r="HV12" i="49"/>
  <c r="HW12" i="49" s="1"/>
  <c r="U9" i="49"/>
  <c r="V9" i="49" s="1"/>
  <c r="T10" i="49"/>
  <c r="BL10" i="49"/>
  <c r="BM9" i="49"/>
  <c r="BN9" i="49" s="1"/>
  <c r="LA8" i="49"/>
  <c r="LB8" i="49" s="1"/>
  <c r="KY8" i="49"/>
  <c r="QA8" i="49"/>
  <c r="QC8" i="49"/>
  <c r="NE7" i="49"/>
  <c r="KJ9" i="49"/>
  <c r="KK9" i="49" s="1"/>
  <c r="KI10" i="49"/>
  <c r="AB6" i="48"/>
  <c r="AA7" i="48" s="1"/>
  <c r="OA7" i="48"/>
  <c r="FA9" i="48"/>
  <c r="FC9" i="48"/>
  <c r="FD9" i="48" s="1"/>
  <c r="PW10" i="48"/>
  <c r="PX10" i="48" s="1"/>
  <c r="PV12" i="48"/>
  <c r="AF9" i="48"/>
  <c r="AG9" i="48" s="1"/>
  <c r="AE10" i="48"/>
  <c r="HG7" i="48"/>
  <c r="CH12" i="48"/>
  <c r="CI10" i="48"/>
  <c r="CJ10" i="48" s="1"/>
  <c r="KP8" i="48"/>
  <c r="KN8" i="48"/>
  <c r="NH10" i="48"/>
  <c r="NI9" i="48"/>
  <c r="NJ9" i="48" s="1"/>
  <c r="HR6" i="48"/>
  <c r="IF12" i="48"/>
  <c r="IG10" i="48"/>
  <c r="IH10" i="48" s="1"/>
  <c r="LF12" i="48"/>
  <c r="LG12" i="48" s="1"/>
  <c r="LE13" i="48"/>
  <c r="N8" i="48"/>
  <c r="FS10" i="48"/>
  <c r="FT10" i="48" s="1"/>
  <c r="FR12" i="48"/>
  <c r="EK10" i="48"/>
  <c r="EL9" i="48"/>
  <c r="EM9" i="48" s="1"/>
  <c r="HK8" i="48"/>
  <c r="HL8" i="48" s="1"/>
  <c r="HJ9" i="48"/>
  <c r="LW9" i="48"/>
  <c r="LU9" i="48"/>
  <c r="ND8" i="48"/>
  <c r="NB8" i="48"/>
  <c r="JN9" i="48"/>
  <c r="JO9" i="48" s="1"/>
  <c r="JM10" i="48"/>
  <c r="GO8" i="48"/>
  <c r="GP8" i="48" s="1"/>
  <c r="GN9" i="48"/>
  <c r="T10" i="48"/>
  <c r="U9" i="48"/>
  <c r="V9" i="48" s="1"/>
  <c r="GV6" i="48"/>
  <c r="NS10" i="48"/>
  <c r="NT9" i="48"/>
  <c r="NU9" i="48" s="1"/>
  <c r="AP9" i="48"/>
  <c r="AQ8" i="48"/>
  <c r="AR8" i="48" s="1"/>
  <c r="HD8" i="48"/>
  <c r="HF8" i="48"/>
  <c r="HG8" i="48" s="1"/>
  <c r="QC9" i="48"/>
  <c r="QD9" i="48" s="1"/>
  <c r="QA9" i="48"/>
  <c r="NZ8" i="48"/>
  <c r="OA8" i="48" s="1"/>
  <c r="NX8" i="48"/>
  <c r="DI8" i="48"/>
  <c r="DK8" i="48"/>
  <c r="NO8" i="48"/>
  <c r="NM8" i="48"/>
  <c r="IM9" i="48"/>
  <c r="IN9" i="48" s="1"/>
  <c r="IK9" i="48"/>
  <c r="HZ8" i="48"/>
  <c r="IB8" i="48"/>
  <c r="IC8" i="48" s="1"/>
  <c r="PL10" i="48"/>
  <c r="PM10" i="48" s="1"/>
  <c r="PK12" i="48"/>
  <c r="LL10" i="48"/>
  <c r="LL11" i="48" s="1"/>
  <c r="LJ10" i="48"/>
  <c r="I10" i="48"/>
  <c r="J9" i="48"/>
  <c r="K9" i="48" s="1"/>
  <c r="FW9" i="48"/>
  <c r="FY9" i="48"/>
  <c r="HQ7" i="48"/>
  <c r="HR7" i="48" s="1"/>
  <c r="HO7" i="48"/>
  <c r="OO10" i="48"/>
  <c r="OP9" i="48"/>
  <c r="OQ9" i="48" s="1"/>
  <c r="DZ9" i="48"/>
  <c r="EA8" i="48"/>
  <c r="EB8" i="48" s="1"/>
  <c r="GY10" i="48"/>
  <c r="GZ9" i="48"/>
  <c r="HA9" i="48" s="1"/>
  <c r="KU8" i="48"/>
  <c r="KV8" i="48" s="1"/>
  <c r="KT9" i="48"/>
  <c r="JC10" i="48"/>
  <c r="JD10" i="48" s="1"/>
  <c r="JB12" i="48"/>
  <c r="QD8" i="48"/>
  <c r="AL8" i="48"/>
  <c r="AM8" i="48" s="1"/>
  <c r="AJ8" i="48"/>
  <c r="JR8" i="48"/>
  <c r="JT8" i="48"/>
  <c r="JU8" i="48" s="1"/>
  <c r="GU7" i="48"/>
  <c r="GS7" i="48"/>
  <c r="FZ8" i="48"/>
  <c r="Z8" i="48"/>
  <c r="Z9" i="48" s="1"/>
  <c r="Z10" i="48" s="1"/>
  <c r="Z12" i="48" s="1"/>
  <c r="Z13" i="48" s="1"/>
  <c r="Z14" i="48" s="1"/>
  <c r="Z15" i="48" s="1"/>
  <c r="Z16" i="48" s="1"/>
  <c r="Z17" i="48" s="1"/>
  <c r="Z19" i="48" s="1"/>
  <c r="Z20" i="48" s="1"/>
  <c r="Z21" i="48" s="1"/>
  <c r="Z22" i="48" s="1"/>
  <c r="Z23" i="48" s="1"/>
  <c r="Z24" i="48" s="1"/>
  <c r="Z25" i="48" s="1"/>
  <c r="Z26" i="48" s="1"/>
  <c r="Z27" i="48" s="1"/>
  <c r="Z29" i="48" s="1"/>
  <c r="Z30" i="48" s="1"/>
  <c r="Z31" i="48" s="1"/>
  <c r="Z32" i="48" s="1"/>
  <c r="Z33" i="48" s="1"/>
  <c r="Z34" i="48" s="1"/>
  <c r="Z35" i="48" s="1"/>
  <c r="Z36" i="48" s="1"/>
  <c r="Y8" i="48"/>
  <c r="JX10" i="48"/>
  <c r="JY9" i="48"/>
  <c r="JZ9" i="48" s="1"/>
  <c r="JI9" i="48"/>
  <c r="JJ9" i="48" s="1"/>
  <c r="JG9" i="48"/>
  <c r="CP9" i="48"/>
  <c r="CM9" i="48"/>
  <c r="CO9" i="48"/>
  <c r="D12" i="48"/>
  <c r="F10" i="48"/>
  <c r="E10" i="48"/>
  <c r="MS8" i="48"/>
  <c r="MQ8" i="48"/>
  <c r="PS8" i="48"/>
  <c r="KI10" i="48"/>
  <c r="KJ9" i="48"/>
  <c r="KK9" i="48" s="1"/>
  <c r="DD10" i="48"/>
  <c r="DE9" i="48"/>
  <c r="DF9" i="48" s="1"/>
  <c r="AW7" i="48"/>
  <c r="AU7" i="48"/>
  <c r="KE8" i="48"/>
  <c r="KC8" i="48"/>
  <c r="P7" i="48"/>
  <c r="MM9" i="48"/>
  <c r="MN9" i="48" s="1"/>
  <c r="ML10" i="48"/>
  <c r="ER8" i="48"/>
  <c r="ES8" i="48" s="1"/>
  <c r="EP8" i="48"/>
  <c r="LP12" i="48"/>
  <c r="LQ10" i="48"/>
  <c r="LR10" i="48" s="1"/>
  <c r="HU10" i="48"/>
  <c r="HV9" i="48"/>
  <c r="HW9" i="48" s="1"/>
  <c r="PR9" i="48"/>
  <c r="PP9" i="48"/>
  <c r="GD9" i="48"/>
  <c r="GE9" i="48" s="1"/>
  <c r="GC10" i="48"/>
  <c r="BA10" i="48"/>
  <c r="BB9" i="48"/>
  <c r="BC9" i="48" s="1"/>
  <c r="MB10" i="48"/>
  <c r="MC10" i="48" s="1"/>
  <c r="MA12" i="48"/>
  <c r="DT8" i="48"/>
  <c r="DV8" i="48"/>
  <c r="OK7" i="48"/>
  <c r="OI7" i="48"/>
  <c r="OL7" i="48"/>
  <c r="CS10" i="48"/>
  <c r="CT9" i="48"/>
  <c r="CU9" i="48" s="1"/>
  <c r="MX9" i="48"/>
  <c r="MY9" i="48" s="1"/>
  <c r="MW10" i="48"/>
  <c r="OV8" i="48"/>
  <c r="OT8" i="48"/>
  <c r="GH8" i="48"/>
  <c r="GJ8" i="48"/>
  <c r="BH8" i="48"/>
  <c r="BF8" i="48"/>
  <c r="MH9" i="48"/>
  <c r="MI9" i="48" s="1"/>
  <c r="MF9" i="48"/>
  <c r="DO10" i="48"/>
  <c r="DP9" i="48"/>
  <c r="DQ9" i="48" s="1"/>
  <c r="OE8" i="48"/>
  <c r="OF8" i="48" s="1"/>
  <c r="OD9" i="48"/>
  <c r="EG7" i="48"/>
  <c r="EE7" i="48"/>
  <c r="EH7" i="48"/>
  <c r="EV12" i="48"/>
  <c r="EW10" i="48"/>
  <c r="EX10" i="48" s="1"/>
  <c r="CX8" i="48"/>
  <c r="CZ8" i="48"/>
  <c r="DA8" i="48"/>
  <c r="LA7" i="48"/>
  <c r="KY7" i="48"/>
  <c r="LB7" i="48"/>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MS12" i="49" l="1"/>
  <c r="MT12" i="49" s="1"/>
  <c r="MQ12" i="49"/>
  <c r="ML14" i="49"/>
  <c r="MM13" i="49"/>
  <c r="MN13" i="49" s="1"/>
  <c r="MT10" i="49"/>
  <c r="LJ8" i="49"/>
  <c r="LL8" i="49"/>
  <c r="LF9" i="49"/>
  <c r="LG9" i="49" s="1"/>
  <c r="LE10" i="49"/>
  <c r="LM7" i="49"/>
  <c r="LM8" i="49" s="1"/>
  <c r="KF8" i="49"/>
  <c r="IN12" i="49"/>
  <c r="IC10" i="49"/>
  <c r="GV10" i="49"/>
  <c r="DT9" i="49"/>
  <c r="DV9" i="49"/>
  <c r="DW9" i="49" s="1"/>
  <c r="DP10" i="49"/>
  <c r="DQ10" i="49" s="1"/>
  <c r="DO12" i="49"/>
  <c r="BI9" i="49"/>
  <c r="AL11" i="49"/>
  <c r="OZ10" i="48"/>
  <c r="PA9" i="48"/>
  <c r="PB9" i="48" s="1"/>
  <c r="PE8" i="48"/>
  <c r="PG8" i="48"/>
  <c r="PH8" i="48" s="1"/>
  <c r="IR10" i="48"/>
  <c r="IS10" i="48" s="1"/>
  <c r="IQ12" i="48"/>
  <c r="IX9" i="48"/>
  <c r="IV9" i="48"/>
  <c r="IY9" i="48"/>
  <c r="FH10" i="48"/>
  <c r="FI10" i="48" s="1"/>
  <c r="FG12" i="48"/>
  <c r="FN9" i="48"/>
  <c r="FL9" i="48"/>
  <c r="CD8" i="48"/>
  <c r="CB8" i="48"/>
  <c r="CE8" i="48"/>
  <c r="BX9" i="48"/>
  <c r="BY9" i="48" s="1"/>
  <c r="BW10" i="48"/>
  <c r="BL12" i="48"/>
  <c r="BM10" i="48"/>
  <c r="BN10" i="48" s="1"/>
  <c r="BT8" i="48"/>
  <c r="BS9" i="48"/>
  <c r="BQ9" i="48"/>
  <c r="I12" i="49"/>
  <c r="J10" i="49"/>
  <c r="K10" i="49" s="1"/>
  <c r="LQ10" i="49"/>
  <c r="LR10" i="49" s="1"/>
  <c r="LP12" i="49"/>
  <c r="QA9" i="49"/>
  <c r="QC9" i="49"/>
  <c r="JI9" i="49"/>
  <c r="JJ9" i="49" s="1"/>
  <c r="JG9" i="49"/>
  <c r="IM13" i="49"/>
  <c r="IN13" i="49"/>
  <c r="IK13" i="49"/>
  <c r="PA10" i="49"/>
  <c r="PB10" i="49" s="1"/>
  <c r="OZ12" i="49"/>
  <c r="EK15" i="49"/>
  <c r="EL14" i="49"/>
  <c r="EM14" i="49" s="1"/>
  <c r="CI9" i="49"/>
  <c r="CJ9" i="49" s="1"/>
  <c r="CH10" i="49"/>
  <c r="N9" i="49"/>
  <c r="P9" i="49" s="1"/>
  <c r="Q9" i="49" s="1"/>
  <c r="BA13" i="49"/>
  <c r="BB12" i="49"/>
  <c r="BC12" i="49" s="1"/>
  <c r="PP8" i="49"/>
  <c r="PR8" i="49"/>
  <c r="DL7" i="49"/>
  <c r="AP10" i="49"/>
  <c r="AQ9" i="49"/>
  <c r="AR9" i="49" s="1"/>
  <c r="CZ8" i="49"/>
  <c r="DA8" i="49" s="1"/>
  <c r="CX8" i="49"/>
  <c r="OT10" i="49"/>
  <c r="OV10" i="49"/>
  <c r="CM8" i="49"/>
  <c r="CO8" i="49"/>
  <c r="Y9" i="49"/>
  <c r="CP7" i="49"/>
  <c r="PK10" i="49"/>
  <c r="PL9" i="49"/>
  <c r="PM9" i="49" s="1"/>
  <c r="KY9" i="49"/>
  <c r="LA9" i="49"/>
  <c r="OL7" i="49"/>
  <c r="AU8" i="49"/>
  <c r="AW8" i="49"/>
  <c r="AX8" i="49" s="1"/>
  <c r="CT9" i="49"/>
  <c r="CU9" i="49" s="1"/>
  <c r="CS10" i="49"/>
  <c r="GN14" i="49"/>
  <c r="GO13" i="49"/>
  <c r="GP13" i="49" s="1"/>
  <c r="HZ12" i="49"/>
  <c r="IB12" i="49"/>
  <c r="FR12" i="49"/>
  <c r="FS10" i="49"/>
  <c r="FT10" i="49" s="1"/>
  <c r="JR8" i="49"/>
  <c r="JT8" i="49"/>
  <c r="JU8" i="49" s="1"/>
  <c r="FL8" i="49"/>
  <c r="FN8" i="49"/>
  <c r="MI8" i="49"/>
  <c r="JN9" i="49"/>
  <c r="JO9" i="49" s="1"/>
  <c r="JM10" i="49"/>
  <c r="OI8" i="49"/>
  <c r="OK8" i="49"/>
  <c r="OL8" i="49" s="1"/>
  <c r="FG10" i="49"/>
  <c r="FH9" i="49"/>
  <c r="FI9" i="49" s="1"/>
  <c r="NH12" i="49"/>
  <c r="NI10" i="49"/>
  <c r="NJ10" i="49" s="1"/>
  <c r="ES12" i="49"/>
  <c r="HF8" i="49"/>
  <c r="HD8" i="49"/>
  <c r="MF9" i="49"/>
  <c r="MH9" i="49"/>
  <c r="MI9" i="49" s="1"/>
  <c r="AX7" i="49"/>
  <c r="HR9" i="49"/>
  <c r="AA8" i="49"/>
  <c r="MW12" i="49"/>
  <c r="MX10" i="49"/>
  <c r="MY10" i="49" s="1"/>
  <c r="IQ12" i="49"/>
  <c r="IR10" i="49"/>
  <c r="IS10" i="49" s="1"/>
  <c r="HQ10" i="49"/>
  <c r="HQ11" i="49" s="1"/>
  <c r="HO10" i="49"/>
  <c r="NO9" i="49"/>
  <c r="NM9" i="49"/>
  <c r="EG11" i="49"/>
  <c r="BM10" i="49"/>
  <c r="BN10" i="49" s="1"/>
  <c r="BL12" i="49"/>
  <c r="OO13" i="49"/>
  <c r="OP12" i="49"/>
  <c r="OQ12" i="49" s="1"/>
  <c r="T12" i="49"/>
  <c r="U10" i="49"/>
  <c r="V10" i="49" s="1"/>
  <c r="KU10" i="49"/>
  <c r="KV10" i="49" s="1"/>
  <c r="KT12" i="49"/>
  <c r="EA13" i="49"/>
  <c r="EB13" i="49" s="1"/>
  <c r="DZ14" i="49"/>
  <c r="QD8" i="49"/>
  <c r="BF10" i="49"/>
  <c r="BH10" i="49"/>
  <c r="BI10" i="49" s="1"/>
  <c r="KJ10" i="49"/>
  <c r="KK10" i="49" s="1"/>
  <c r="KI12" i="49"/>
  <c r="FY9" i="49"/>
  <c r="FZ9" i="49" s="1"/>
  <c r="FW9" i="49"/>
  <c r="FC10" i="49"/>
  <c r="FD10" i="49" s="1"/>
  <c r="FA10" i="49"/>
  <c r="KQ8" i="49"/>
  <c r="IX9" i="49"/>
  <c r="IY9" i="49" s="1"/>
  <c r="IV9" i="49"/>
  <c r="DE9" i="49"/>
  <c r="DF9" i="49" s="1"/>
  <c r="DD10" i="49"/>
  <c r="KP9" i="49"/>
  <c r="KN9" i="49"/>
  <c r="JU7" i="49"/>
  <c r="MA12" i="49"/>
  <c r="MB10" i="49"/>
  <c r="MC10" i="49" s="1"/>
  <c r="FZ8" i="49"/>
  <c r="GH10" i="49"/>
  <c r="GJ10" i="49"/>
  <c r="GJ11" i="49" s="1"/>
  <c r="ND9" i="49"/>
  <c r="NE9" i="49" s="1"/>
  <c r="NB9" i="49"/>
  <c r="HJ13" i="49"/>
  <c r="HK12" i="49"/>
  <c r="HL12" i="49" s="1"/>
  <c r="CB8" i="49"/>
  <c r="CD8" i="49"/>
  <c r="CE8" i="49" s="1"/>
  <c r="OW9" i="49"/>
  <c r="KE9" i="49"/>
  <c r="KC9" i="49"/>
  <c r="EG12" i="49"/>
  <c r="EH12" i="49" s="1"/>
  <c r="EE12" i="49"/>
  <c r="AF13" i="49"/>
  <c r="AG13" i="49" s="1"/>
  <c r="AE14" i="49"/>
  <c r="NS12" i="49"/>
  <c r="NT10" i="49"/>
  <c r="NU10" i="49" s="1"/>
  <c r="IF15" i="49"/>
  <c r="IG14" i="49"/>
  <c r="IH14" i="49" s="1"/>
  <c r="GS12" i="49"/>
  <c r="GU12" i="49"/>
  <c r="GV12" i="49" s="1"/>
  <c r="AJ12" i="49"/>
  <c r="AL12" i="49"/>
  <c r="NZ9" i="49"/>
  <c r="OA9" i="49"/>
  <c r="NX9" i="49"/>
  <c r="EW12" i="49"/>
  <c r="EX12" i="49" s="1"/>
  <c r="EV13" i="49"/>
  <c r="OE9" i="49"/>
  <c r="OF9" i="49" s="1"/>
  <c r="OD10" i="49"/>
  <c r="DI8" i="49"/>
  <c r="DK8" i="49"/>
  <c r="DL8" i="49" s="1"/>
  <c r="HU14" i="49"/>
  <c r="HV13" i="49"/>
  <c r="HW13" i="49" s="1"/>
  <c r="GY10" i="49"/>
  <c r="GZ9" i="49"/>
  <c r="HA9" i="49" s="1"/>
  <c r="BQ9" i="49"/>
  <c r="BS9" i="49"/>
  <c r="D15" i="49"/>
  <c r="E14" i="49"/>
  <c r="F14" i="49"/>
  <c r="LU9" i="49"/>
  <c r="LW9" i="49"/>
  <c r="FD9" i="49"/>
  <c r="PV12" i="49"/>
  <c r="PW10" i="49"/>
  <c r="PX10" i="49" s="1"/>
  <c r="JB12" i="49"/>
  <c r="JC10" i="49"/>
  <c r="JD10" i="49" s="1"/>
  <c r="GC13" i="49"/>
  <c r="GD12" i="49"/>
  <c r="GE12" i="49" s="1"/>
  <c r="PG9" i="49"/>
  <c r="PE9" i="49"/>
  <c r="PH9" i="49"/>
  <c r="ER13" i="49"/>
  <c r="EP13" i="49"/>
  <c r="BW10" i="49"/>
  <c r="BX9" i="49"/>
  <c r="BY9" i="49" s="1"/>
  <c r="JX12" i="49"/>
  <c r="JY10" i="49"/>
  <c r="JZ10" i="49" s="1"/>
  <c r="AB7" i="48"/>
  <c r="AA8" i="48" s="1"/>
  <c r="OV9" i="48"/>
  <c r="OT9" i="48"/>
  <c r="OP10" i="48"/>
  <c r="OQ10" i="48" s="1"/>
  <c r="OO12" i="48"/>
  <c r="CM10" i="48"/>
  <c r="CO10" i="48"/>
  <c r="CO11" i="48" s="1"/>
  <c r="AW8" i="48"/>
  <c r="AU8" i="48"/>
  <c r="EL10" i="48"/>
  <c r="EM10" i="48" s="1"/>
  <c r="EK12" i="48"/>
  <c r="NO9" i="48"/>
  <c r="NP9" i="48" s="1"/>
  <c r="NM9" i="48"/>
  <c r="HD9" i="48"/>
  <c r="HF9" i="48"/>
  <c r="LW10" i="48"/>
  <c r="LW11" i="48" s="1"/>
  <c r="LU10" i="48"/>
  <c r="KF8" i="48"/>
  <c r="GZ10" i="48"/>
  <c r="HA10" i="48" s="1"/>
  <c r="GY12" i="48"/>
  <c r="FZ9" i="48"/>
  <c r="PR10" i="48"/>
  <c r="PP10" i="48"/>
  <c r="GS8" i="48"/>
  <c r="GU8" i="48"/>
  <c r="GV8" i="48" s="1"/>
  <c r="FW10" i="48"/>
  <c r="FY10" i="48"/>
  <c r="FY11" i="48" s="1"/>
  <c r="AF10" i="48"/>
  <c r="AG10" i="48" s="1"/>
  <c r="AE12" i="48"/>
  <c r="HV10" i="48"/>
  <c r="HW10" i="48" s="1"/>
  <c r="HU12" i="48"/>
  <c r="JG10" i="48"/>
  <c r="JI10" i="48"/>
  <c r="JI11" i="48" s="1"/>
  <c r="JJ10" i="48"/>
  <c r="FC10" i="48"/>
  <c r="FC11" i="48" s="1"/>
  <c r="FA10" i="48"/>
  <c r="GK8" i="48"/>
  <c r="BB10" i="48"/>
  <c r="BC10" i="48" s="1"/>
  <c r="BA12" i="48"/>
  <c r="KT10" i="48"/>
  <c r="KU9" i="48"/>
  <c r="KV9" i="48" s="1"/>
  <c r="LM10" i="48"/>
  <c r="Y9" i="48"/>
  <c r="EP9" i="48"/>
  <c r="ER9" i="48"/>
  <c r="ES9" i="48" s="1"/>
  <c r="LF13" i="48"/>
  <c r="LG13" i="48" s="1"/>
  <c r="LE14" i="48"/>
  <c r="T12" i="48"/>
  <c r="U10" i="48"/>
  <c r="V10" i="48" s="1"/>
  <c r="AP10" i="48"/>
  <c r="AQ9" i="48"/>
  <c r="AR9" i="48" s="1"/>
  <c r="GO9" i="48"/>
  <c r="GP9" i="48" s="1"/>
  <c r="GN10" i="48"/>
  <c r="NI10" i="48"/>
  <c r="NJ10" i="48" s="1"/>
  <c r="NH12" i="48"/>
  <c r="DK9" i="48"/>
  <c r="DI9" i="48"/>
  <c r="OW8" i="48"/>
  <c r="LP13" i="48"/>
  <c r="LQ12" i="48"/>
  <c r="LR12" i="48" s="1"/>
  <c r="DE10" i="48"/>
  <c r="DF10" i="48" s="1"/>
  <c r="DD12" i="48"/>
  <c r="N9" i="48"/>
  <c r="NP8" i="48"/>
  <c r="JN10" i="48"/>
  <c r="JO10" i="48" s="1"/>
  <c r="JM12" i="48"/>
  <c r="LX9" i="48"/>
  <c r="AJ9" i="48"/>
  <c r="AL9" i="48"/>
  <c r="AM9" i="48" s="1"/>
  <c r="EV13" i="48"/>
  <c r="EW12" i="48"/>
  <c r="EX12" i="48" s="1"/>
  <c r="GJ9" i="48"/>
  <c r="GH9" i="48"/>
  <c r="MT8" i="48"/>
  <c r="DW8" i="48"/>
  <c r="MM10" i="48"/>
  <c r="MN10" i="48" s="1"/>
  <c r="ML12" i="48"/>
  <c r="KE9" i="48"/>
  <c r="KF9" i="48" s="1"/>
  <c r="KC9" i="48"/>
  <c r="EG8" i="48"/>
  <c r="EH8" i="48" s="1"/>
  <c r="EE8" i="48"/>
  <c r="OD10" i="48"/>
  <c r="OE9" i="48"/>
  <c r="OF9" i="48" s="1"/>
  <c r="MX10" i="48"/>
  <c r="MY10" i="48" s="1"/>
  <c r="MW12" i="48"/>
  <c r="CZ9" i="48"/>
  <c r="DA9" i="48" s="1"/>
  <c r="CX9" i="48"/>
  <c r="MB12" i="48"/>
  <c r="MC12" i="48" s="1"/>
  <c r="MA13" i="48"/>
  <c r="PS9" i="48"/>
  <c r="MS9" i="48"/>
  <c r="MT9" i="48" s="1"/>
  <c r="MQ9" i="48"/>
  <c r="AX7" i="48"/>
  <c r="KN9" i="48"/>
  <c r="KP9" i="48"/>
  <c r="F12" i="48"/>
  <c r="E12" i="48"/>
  <c r="D13" i="48"/>
  <c r="JY10" i="48"/>
  <c r="JZ10" i="48" s="1"/>
  <c r="JX12" i="48"/>
  <c r="GV7" i="48"/>
  <c r="DZ10" i="48"/>
  <c r="EA9" i="48"/>
  <c r="EB9" i="48" s="1"/>
  <c r="I12" i="48"/>
  <c r="J10" i="48"/>
  <c r="K10" i="48" s="1"/>
  <c r="NX9" i="48"/>
  <c r="NZ9" i="48"/>
  <c r="OA9" i="48" s="1"/>
  <c r="JT9" i="48"/>
  <c r="JU9" i="48"/>
  <c r="JR9" i="48"/>
  <c r="HJ10" i="48"/>
  <c r="HK9" i="48"/>
  <c r="HL9" i="48" s="1"/>
  <c r="IM10" i="48"/>
  <c r="IM11" i="48" s="1"/>
  <c r="IN10" i="48"/>
  <c r="IK10" i="48"/>
  <c r="KQ8" i="48"/>
  <c r="PV13" i="48"/>
  <c r="PW12" i="48"/>
  <c r="PX12" i="48" s="1"/>
  <c r="DT9" i="48"/>
  <c r="DV9" i="48"/>
  <c r="DW9" i="48"/>
  <c r="DP10" i="48"/>
  <c r="DQ10" i="48" s="1"/>
  <c r="DO12" i="48"/>
  <c r="NE8" i="48"/>
  <c r="GD10" i="48"/>
  <c r="GE10" i="48" s="1"/>
  <c r="GC12" i="48"/>
  <c r="LA8" i="48"/>
  <c r="LB8" i="48" s="1"/>
  <c r="KY8" i="48"/>
  <c r="LL12" i="48"/>
  <c r="LJ12" i="48"/>
  <c r="CH13" i="48"/>
  <c r="CI12" i="48"/>
  <c r="CJ12" i="48" s="1"/>
  <c r="PK13" i="48"/>
  <c r="PL12" i="48"/>
  <c r="PM12" i="48" s="1"/>
  <c r="FR13" i="48"/>
  <c r="FS12" i="48"/>
  <c r="FT12" i="48" s="1"/>
  <c r="OK8" i="48"/>
  <c r="OL8" i="48" s="1"/>
  <c r="OI8" i="48"/>
  <c r="BI8" i="48"/>
  <c r="ND9" i="48"/>
  <c r="NE9" i="48"/>
  <c r="NB9" i="48"/>
  <c r="CS12" i="48"/>
  <c r="CT10" i="48"/>
  <c r="CU10" i="48" s="1"/>
  <c r="MH10" i="48"/>
  <c r="MH11" i="48" s="1"/>
  <c r="MF10" i="48"/>
  <c r="IB9" i="48"/>
  <c r="IC9" i="48" s="1"/>
  <c r="HZ9" i="48"/>
  <c r="Q7" i="48"/>
  <c r="P8" i="48" s="1"/>
  <c r="KJ10" i="48"/>
  <c r="KK10" i="48" s="1"/>
  <c r="KI12" i="48"/>
  <c r="JB13" i="48"/>
  <c r="JC12" i="48"/>
  <c r="JD12" i="48" s="1"/>
  <c r="DL8" i="48"/>
  <c r="NT10" i="48"/>
  <c r="NU10" i="48" s="1"/>
  <c r="NS12" i="48"/>
  <c r="HQ8" i="48"/>
  <c r="HO8" i="48"/>
  <c r="IG12" i="48"/>
  <c r="IH12" i="48" s="1"/>
  <c r="IF13" i="48"/>
  <c r="QA10" i="48"/>
  <c r="QC10" i="48"/>
  <c r="QC11" i="48" s="1"/>
  <c r="BF9" i="48"/>
  <c r="BH9" i="48"/>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W10" i="49" l="1"/>
  <c r="MQ13" i="49"/>
  <c r="MS13" i="49"/>
  <c r="MT13" i="49" s="1"/>
  <c r="ML15" i="49"/>
  <c r="MM14" i="49"/>
  <c r="MN14" i="49" s="1"/>
  <c r="LF10" i="49"/>
  <c r="LG10" i="49" s="1"/>
  <c r="LE12" i="49"/>
  <c r="LJ9" i="49"/>
  <c r="LL9" i="49"/>
  <c r="KQ9" i="49"/>
  <c r="GK10" i="49"/>
  <c r="ES13" i="49"/>
  <c r="DO13" i="49"/>
  <c r="DP12" i="49"/>
  <c r="DQ12" i="49" s="1"/>
  <c r="DV10" i="49"/>
  <c r="DT10" i="49"/>
  <c r="CP8" i="49"/>
  <c r="BH11" i="49"/>
  <c r="PS10" i="48"/>
  <c r="PG9" i="48"/>
  <c r="PH9" i="48" s="1"/>
  <c r="PE9" i="48"/>
  <c r="OZ12" i="48"/>
  <c r="PA10" i="48"/>
  <c r="PB10" i="48" s="1"/>
  <c r="OW9" i="48"/>
  <c r="MI10" i="48"/>
  <c r="IR12" i="48"/>
  <c r="IS12" i="48" s="1"/>
  <c r="IQ13" i="48"/>
  <c r="IX10" i="48"/>
  <c r="IV10" i="48"/>
  <c r="GK9" i="48"/>
  <c r="FZ10" i="48"/>
  <c r="FO9" i="48"/>
  <c r="FG13" i="48"/>
  <c r="FH12" i="48"/>
  <c r="FI12" i="48" s="1"/>
  <c r="FL10" i="48"/>
  <c r="FN10" i="48"/>
  <c r="FO10" i="48" s="1"/>
  <c r="FD10" i="48"/>
  <c r="DL9" i="48"/>
  <c r="BX10" i="48"/>
  <c r="BY10" i="48" s="1"/>
  <c r="BW12" i="48"/>
  <c r="CB9" i="48"/>
  <c r="CD9" i="48"/>
  <c r="CE9" i="48" s="1"/>
  <c r="BS10" i="48"/>
  <c r="BS11" i="48" s="1"/>
  <c r="BQ10" i="48"/>
  <c r="BT9" i="48"/>
  <c r="BT10" i="48" s="1"/>
  <c r="BL13" i="48"/>
  <c r="BM12" i="48"/>
  <c r="BN12" i="48" s="1"/>
  <c r="AX8" i="48"/>
  <c r="AX9" i="48" s="1"/>
  <c r="KE11" i="49"/>
  <c r="AA9" i="49"/>
  <c r="E15" i="49"/>
  <c r="F15" i="49"/>
  <c r="D16" i="49"/>
  <c r="FS12" i="49"/>
  <c r="FT12" i="49" s="1"/>
  <c r="FR13" i="49"/>
  <c r="GN15" i="49"/>
  <c r="GO14" i="49"/>
  <c r="GP14" i="49" s="1"/>
  <c r="BB13" i="49"/>
  <c r="BC13" i="49" s="1"/>
  <c r="BA14" i="49"/>
  <c r="DE10" i="49"/>
  <c r="DF10" i="49" s="1"/>
  <c r="DD12" i="49"/>
  <c r="KT13" i="49"/>
  <c r="KU12" i="49"/>
  <c r="KV12" i="49" s="1"/>
  <c r="FO8" i="49"/>
  <c r="CT10" i="49"/>
  <c r="CU10" i="49" s="1"/>
  <c r="CS12" i="49"/>
  <c r="FC11" i="49"/>
  <c r="HG8" i="49"/>
  <c r="HG9" i="49" s="1"/>
  <c r="CX9" i="49"/>
  <c r="CZ9" i="49"/>
  <c r="NO11" i="49"/>
  <c r="KP11" i="49"/>
  <c r="PK12" i="49"/>
  <c r="PL10" i="49"/>
  <c r="PM10" i="49" s="1"/>
  <c r="GC14" i="49"/>
  <c r="GD13" i="49"/>
  <c r="GE13" i="49" s="1"/>
  <c r="NP9" i="49"/>
  <c r="HF9" i="49"/>
  <c r="HD9" i="49"/>
  <c r="OI9" i="49"/>
  <c r="OK9" i="49"/>
  <c r="OL9" i="49" s="1"/>
  <c r="NZ10" i="49"/>
  <c r="NZ11" i="49" s="1"/>
  <c r="OA10" i="49"/>
  <c r="NX10" i="49"/>
  <c r="OV12" i="49"/>
  <c r="OT12" i="49"/>
  <c r="OV11" i="49"/>
  <c r="MX12" i="49"/>
  <c r="MY12" i="49" s="1"/>
  <c r="MW13" i="49"/>
  <c r="NI12" i="49"/>
  <c r="NJ12" i="49" s="1"/>
  <c r="NH13" i="49"/>
  <c r="JR9" i="49"/>
  <c r="JT9" i="49"/>
  <c r="JU9" i="49" s="1"/>
  <c r="PS8" i="49"/>
  <c r="CH12" i="49"/>
  <c r="CI10" i="49"/>
  <c r="CJ10" i="49" s="1"/>
  <c r="LW10" i="49"/>
  <c r="LW11" i="49" s="1"/>
  <c r="LU10" i="49"/>
  <c r="QC10" i="49"/>
  <c r="QC11" i="49" s="1"/>
  <c r="QD10" i="49"/>
  <c r="QA10" i="49"/>
  <c r="HU15" i="49"/>
  <c r="HV14" i="49"/>
  <c r="HW14" i="49" s="1"/>
  <c r="BQ10" i="49"/>
  <c r="BS10" i="49"/>
  <c r="PV13" i="49"/>
  <c r="PW12" i="49"/>
  <c r="PX12" i="49" s="1"/>
  <c r="HR10" i="49"/>
  <c r="AU9" i="49"/>
  <c r="AW9" i="49"/>
  <c r="AX9" i="49" s="1"/>
  <c r="CB9" i="49"/>
  <c r="CD9" i="49"/>
  <c r="CE9" i="49" s="1"/>
  <c r="DK9" i="49"/>
  <c r="DL9" i="49" s="1"/>
  <c r="DI9" i="49"/>
  <c r="KY10" i="49"/>
  <c r="LA10" i="49"/>
  <c r="LB10" i="49" s="1"/>
  <c r="AB8" i="49"/>
  <c r="IC12" i="49"/>
  <c r="PR9" i="49"/>
  <c r="PS9" i="49" s="1"/>
  <c r="PP9" i="49"/>
  <c r="AP12" i="49"/>
  <c r="AQ10" i="49"/>
  <c r="AR10" i="49" s="1"/>
  <c r="QD9" i="49"/>
  <c r="GJ12" i="49"/>
  <c r="GK12" i="49" s="1"/>
  <c r="GH12" i="49"/>
  <c r="MH10" i="49"/>
  <c r="MH11" i="49" s="1"/>
  <c r="MF10" i="49"/>
  <c r="IR12" i="49"/>
  <c r="IS12" i="49" s="1"/>
  <c r="IQ13" i="49"/>
  <c r="LX9" i="49"/>
  <c r="OD12" i="49"/>
  <c r="OE10" i="49"/>
  <c r="OF10" i="49" s="1"/>
  <c r="IF16" i="49"/>
  <c r="IG15" i="49"/>
  <c r="IH15" i="49" s="1"/>
  <c r="U12" i="49"/>
  <c r="V12" i="49" s="1"/>
  <c r="T13" i="49"/>
  <c r="NB10" i="49"/>
  <c r="ND10" i="49"/>
  <c r="ND11" i="49" s="1"/>
  <c r="NM10" i="49"/>
  <c r="NO10" i="49"/>
  <c r="NP10" i="49" s="1"/>
  <c r="JM12" i="49"/>
  <c r="JN10" i="49"/>
  <c r="JO10" i="49" s="1"/>
  <c r="LQ12" i="49"/>
  <c r="LR12" i="49" s="1"/>
  <c r="LP13" i="49"/>
  <c r="KC10" i="49"/>
  <c r="KE10" i="49"/>
  <c r="JI10" i="49"/>
  <c r="JI11" i="49" s="1"/>
  <c r="JG10" i="49"/>
  <c r="GZ10" i="49"/>
  <c r="HA10" i="49" s="1"/>
  <c r="GY12" i="49"/>
  <c r="EV14" i="49"/>
  <c r="EW13" i="49"/>
  <c r="EX13" i="49" s="1"/>
  <c r="AM12" i="49"/>
  <c r="NT12" i="49"/>
  <c r="NU12" i="49" s="1"/>
  <c r="NS13" i="49"/>
  <c r="KF9" i="49"/>
  <c r="KF10" i="49" s="1"/>
  <c r="HO12" i="49"/>
  <c r="HQ12" i="49"/>
  <c r="KI13" i="49"/>
  <c r="KJ12" i="49"/>
  <c r="KK12" i="49" s="1"/>
  <c r="OP13" i="49"/>
  <c r="OQ13" i="49" s="1"/>
  <c r="OO14" i="49"/>
  <c r="FN9" i="49"/>
  <c r="FO9" i="49" s="1"/>
  <c r="FL9" i="49"/>
  <c r="CM9" i="49"/>
  <c r="CO9" i="49"/>
  <c r="CP9" i="49"/>
  <c r="N10" i="49"/>
  <c r="P10" i="49"/>
  <c r="P11" i="49" s="1"/>
  <c r="AL13" i="49"/>
  <c r="AM13" i="49" s="1"/>
  <c r="AJ13" i="49"/>
  <c r="EE13" i="49"/>
  <c r="EG13" i="49"/>
  <c r="EL15" i="49"/>
  <c r="EM15" i="49" s="1"/>
  <c r="EK16" i="49"/>
  <c r="PA12" i="49"/>
  <c r="PB12" i="49" s="1"/>
  <c r="OZ13" i="49"/>
  <c r="BT9" i="49"/>
  <c r="IX10" i="49"/>
  <c r="IX11" i="49" s="1"/>
  <c r="IV10" i="49"/>
  <c r="PE10" i="49"/>
  <c r="PG10" i="49"/>
  <c r="PG11" i="49" s="1"/>
  <c r="BW12" i="49"/>
  <c r="BX10" i="49"/>
  <c r="BY10" i="49" s="1"/>
  <c r="IM14" i="49"/>
  <c r="IK14" i="49"/>
  <c r="Y10" i="49"/>
  <c r="AA10" i="49" s="1"/>
  <c r="MB12" i="49"/>
  <c r="MC12" i="49" s="1"/>
  <c r="MA13" i="49"/>
  <c r="JY12" i="49"/>
  <c r="JZ12" i="49" s="1"/>
  <c r="JX13" i="49"/>
  <c r="JC12" i="49"/>
  <c r="JD12" i="49" s="1"/>
  <c r="JB13" i="49"/>
  <c r="IB13" i="49"/>
  <c r="IC13" i="49" s="1"/>
  <c r="HZ13" i="49"/>
  <c r="FC12" i="49"/>
  <c r="FD12" i="49" s="1"/>
  <c r="FA12" i="49"/>
  <c r="AF14" i="49"/>
  <c r="AG14" i="49" s="1"/>
  <c r="AE15" i="49"/>
  <c r="HK13" i="49"/>
  <c r="HL13" i="49" s="1"/>
  <c r="HJ14" i="49"/>
  <c r="KN10" i="49"/>
  <c r="KP10" i="49"/>
  <c r="KQ10" i="49" s="1"/>
  <c r="EA14" i="49"/>
  <c r="EB14" i="49" s="1"/>
  <c r="DZ15" i="49"/>
  <c r="BM12" i="49"/>
  <c r="BN12" i="49" s="1"/>
  <c r="BL13" i="49"/>
  <c r="FG12" i="49"/>
  <c r="FH10" i="49"/>
  <c r="FI10" i="49" s="1"/>
  <c r="FY10" i="49"/>
  <c r="FY11" i="49" s="1"/>
  <c r="FZ10" i="49"/>
  <c r="FW10" i="49"/>
  <c r="GU13" i="49"/>
  <c r="GV13" i="49" s="1"/>
  <c r="GS13" i="49"/>
  <c r="LB9" i="49"/>
  <c r="BF12" i="49"/>
  <c r="BH12" i="49"/>
  <c r="EP14" i="49"/>
  <c r="ER14" i="49"/>
  <c r="ES14" i="49" s="1"/>
  <c r="J12" i="49"/>
  <c r="K12" i="49" s="1"/>
  <c r="I13" i="49"/>
  <c r="Q8" i="48"/>
  <c r="P9" i="48" s="1"/>
  <c r="Q9" i="48" s="1"/>
  <c r="AB8" i="48"/>
  <c r="AA9" i="48" s="1"/>
  <c r="AE13" i="48"/>
  <c r="AF12" i="48"/>
  <c r="AG12" i="48" s="1"/>
  <c r="HF10" i="48"/>
  <c r="HG10" i="48" s="1"/>
  <c r="HD10" i="48"/>
  <c r="IK12" i="48"/>
  <c r="IM12" i="48"/>
  <c r="JB14" i="48"/>
  <c r="JC13" i="48"/>
  <c r="JD13" i="48" s="1"/>
  <c r="FR14" i="48"/>
  <c r="FS13" i="48"/>
  <c r="FT13" i="48" s="1"/>
  <c r="PV14" i="48"/>
  <c r="PW13" i="48"/>
  <c r="PX13" i="48" s="1"/>
  <c r="EE9" i="48"/>
  <c r="EG9" i="48"/>
  <c r="EH9" i="48"/>
  <c r="MA14" i="48"/>
  <c r="MB13" i="48"/>
  <c r="MC13" i="48" s="1"/>
  <c r="OK9" i="48"/>
  <c r="OL9" i="48"/>
  <c r="OI9" i="48"/>
  <c r="ML13" i="48"/>
  <c r="MM12" i="48"/>
  <c r="MN12" i="48" s="1"/>
  <c r="LP14" i="48"/>
  <c r="LQ13" i="48"/>
  <c r="LR13" i="48" s="1"/>
  <c r="GS9" i="48"/>
  <c r="GU9" i="48"/>
  <c r="GV9" i="48" s="1"/>
  <c r="AJ10" i="48"/>
  <c r="AL10" i="48"/>
  <c r="AL11" i="48" s="1"/>
  <c r="CX10" i="48"/>
  <c r="CZ10" i="48"/>
  <c r="CZ11" i="48" s="1"/>
  <c r="LL13" i="48"/>
  <c r="LJ13" i="48"/>
  <c r="NS13" i="48"/>
  <c r="NT12" i="48"/>
  <c r="NU12" i="48" s="1"/>
  <c r="KE10" i="48"/>
  <c r="KE11" i="48" s="1"/>
  <c r="KC10" i="48"/>
  <c r="JM13" i="48"/>
  <c r="JN12" i="48"/>
  <c r="JO12" i="48" s="1"/>
  <c r="NZ10" i="48"/>
  <c r="NZ11" i="48" s="1"/>
  <c r="NX10" i="48"/>
  <c r="JT10" i="48"/>
  <c r="JT11" i="48" s="1"/>
  <c r="JR10" i="48"/>
  <c r="Y10" i="48"/>
  <c r="HF11" i="48"/>
  <c r="EP10" i="48"/>
  <c r="ER10" i="48"/>
  <c r="ES10" i="48" s="1"/>
  <c r="OP12" i="48"/>
  <c r="OQ12" i="48" s="1"/>
  <c r="OO13" i="48"/>
  <c r="GH10" i="48"/>
  <c r="GJ10" i="48"/>
  <c r="GJ11" i="48" s="1"/>
  <c r="HK10" i="48"/>
  <c r="HL10" i="48" s="1"/>
  <c r="HJ12" i="48"/>
  <c r="N10" i="48"/>
  <c r="P10" i="48" s="1"/>
  <c r="NO10" i="48"/>
  <c r="NO11" i="48" s="1"/>
  <c r="NM10" i="48"/>
  <c r="HG9" i="48"/>
  <c r="BI9" i="48"/>
  <c r="JG12" i="48"/>
  <c r="JI12" i="48"/>
  <c r="LM12" i="48"/>
  <c r="LW12" i="48"/>
  <c r="LU12" i="48"/>
  <c r="HR8" i="48"/>
  <c r="KI13" i="48"/>
  <c r="KJ12" i="48"/>
  <c r="KK12" i="48" s="1"/>
  <c r="PR12" i="48"/>
  <c r="PS12" i="48"/>
  <c r="PP12" i="48"/>
  <c r="DO13" i="48"/>
  <c r="DP12" i="48"/>
  <c r="DQ12" i="48" s="1"/>
  <c r="EA10" i="48"/>
  <c r="EB10" i="48" s="1"/>
  <c r="DZ12" i="48"/>
  <c r="KQ9" i="48"/>
  <c r="MH12" i="48"/>
  <c r="MI12" i="48" s="1"/>
  <c r="MF12" i="48"/>
  <c r="OE10" i="48"/>
  <c r="OF10" i="48" s="1"/>
  <c r="OD12" i="48"/>
  <c r="MQ10" i="48"/>
  <c r="MS10" i="48"/>
  <c r="MS11" i="48" s="1"/>
  <c r="AW9" i="48"/>
  <c r="AU9" i="48"/>
  <c r="BB12" i="48"/>
  <c r="BC12" i="48" s="1"/>
  <c r="BA13" i="48"/>
  <c r="JY12" i="48"/>
  <c r="JZ12" i="48" s="1"/>
  <c r="JX13" i="48"/>
  <c r="FA12" i="48"/>
  <c r="FC12" i="48"/>
  <c r="CH14" i="48"/>
  <c r="CI13" i="48"/>
  <c r="CJ13" i="48" s="1"/>
  <c r="GC13" i="48"/>
  <c r="GD12" i="48"/>
  <c r="GE12" i="48" s="1"/>
  <c r="HO9" i="48"/>
  <c r="HQ9" i="48"/>
  <c r="D14" i="48"/>
  <c r="F13" i="48"/>
  <c r="E13" i="48"/>
  <c r="MW13" i="48"/>
  <c r="MX12" i="48"/>
  <c r="MY12" i="48" s="1"/>
  <c r="DE12" i="48"/>
  <c r="DF12" i="48" s="1"/>
  <c r="DD13" i="48"/>
  <c r="NH13" i="48"/>
  <c r="NI12" i="48"/>
  <c r="NJ12" i="48" s="1"/>
  <c r="HZ10" i="48"/>
  <c r="IB10" i="48"/>
  <c r="IC10" i="48" s="1"/>
  <c r="ND10" i="48"/>
  <c r="ND11" i="48" s="1"/>
  <c r="NB10" i="48"/>
  <c r="DI10" i="48"/>
  <c r="DK10" i="48"/>
  <c r="DK11" i="48" s="1"/>
  <c r="T13" i="48"/>
  <c r="U12" i="48"/>
  <c r="V12" i="48" s="1"/>
  <c r="GY13" i="48"/>
  <c r="GZ12" i="48"/>
  <c r="HA12" i="48" s="1"/>
  <c r="OV10" i="48"/>
  <c r="OV11" i="48" s="1"/>
  <c r="OT10" i="48"/>
  <c r="IF14" i="48"/>
  <c r="IG13" i="48"/>
  <c r="IH13" i="48" s="1"/>
  <c r="FY12" i="48"/>
  <c r="FW12" i="48"/>
  <c r="FZ12" i="48"/>
  <c r="QC12" i="48"/>
  <c r="QA12" i="48"/>
  <c r="I13" i="48"/>
  <c r="J12" i="48"/>
  <c r="K12" i="48" s="1"/>
  <c r="GO10" i="48"/>
  <c r="GP10" i="48" s="1"/>
  <c r="GN12" i="48"/>
  <c r="QD10" i="48"/>
  <c r="KP10" i="48"/>
  <c r="KP11" i="48" s="1"/>
  <c r="KN10" i="48"/>
  <c r="PL13" i="48"/>
  <c r="PM13" i="48" s="1"/>
  <c r="PK14" i="48"/>
  <c r="DT10" i="48"/>
  <c r="DV10" i="48"/>
  <c r="DV11" i="48" s="1"/>
  <c r="AQ10" i="48"/>
  <c r="AR10" i="48" s="1"/>
  <c r="AP12" i="48"/>
  <c r="LF14" i="48"/>
  <c r="LG14" i="48" s="1"/>
  <c r="LE15" i="48"/>
  <c r="BF10" i="48"/>
  <c r="BH10" i="48"/>
  <c r="BH11" i="48" s="1"/>
  <c r="LX10" i="48"/>
  <c r="CP10" i="48"/>
  <c r="PR11" i="48"/>
  <c r="CO12" i="48"/>
  <c r="CM12" i="48"/>
  <c r="KY9" i="48"/>
  <c r="LA9" i="48"/>
  <c r="CS13" i="48"/>
  <c r="CT12" i="48"/>
  <c r="CU12" i="48" s="1"/>
  <c r="EV14" i="48"/>
  <c r="EW13" i="48"/>
  <c r="EX13" i="48" s="1"/>
  <c r="KU10" i="48"/>
  <c r="KV10" i="48" s="1"/>
  <c r="KT12" i="48"/>
  <c r="HV12" i="48"/>
  <c r="HW12" i="48" s="1"/>
  <c r="HU13" i="48"/>
  <c r="EL12" i="48"/>
  <c r="EM12" i="48" s="1"/>
  <c r="EK13" i="48"/>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PH10" i="49" l="1"/>
  <c r="MS14" i="49"/>
  <c r="MQ14" i="49"/>
  <c r="MT14" i="49"/>
  <c r="ML16" i="49"/>
  <c r="MM15" i="49"/>
  <c r="MN15" i="49" s="1"/>
  <c r="LX10" i="49"/>
  <c r="LF12" i="49"/>
  <c r="LG12" i="49" s="1"/>
  <c r="LE13" i="49"/>
  <c r="LL10" i="49"/>
  <c r="LL11" i="49" s="1"/>
  <c r="LJ10" i="49"/>
  <c r="LM9" i="49"/>
  <c r="LM10" i="49" s="1"/>
  <c r="LA11" i="49"/>
  <c r="JJ10" i="49"/>
  <c r="DO14" i="49"/>
  <c r="DP13" i="49"/>
  <c r="DQ13" i="49" s="1"/>
  <c r="DV11" i="49"/>
  <c r="DW10" i="49"/>
  <c r="DT12" i="49"/>
  <c r="DV12" i="49"/>
  <c r="BT10" i="49"/>
  <c r="BS11" i="49"/>
  <c r="OZ13" i="48"/>
  <c r="PA12" i="48"/>
  <c r="PB12" i="48" s="1"/>
  <c r="PG10" i="48"/>
  <c r="PG11" i="48" s="1"/>
  <c r="PH10" i="48"/>
  <c r="PE10" i="48"/>
  <c r="OA10" i="48"/>
  <c r="KQ10" i="48"/>
  <c r="IR13" i="48"/>
  <c r="IS13" i="48" s="1"/>
  <c r="IQ14" i="48"/>
  <c r="IX11" i="48"/>
  <c r="IY10" i="48"/>
  <c r="IX12" i="48"/>
  <c r="IV12" i="48"/>
  <c r="HR9" i="48"/>
  <c r="FN12" i="48"/>
  <c r="FL12" i="48"/>
  <c r="FO12" i="48"/>
  <c r="FG14" i="48"/>
  <c r="FH13" i="48"/>
  <c r="FI13" i="48" s="1"/>
  <c r="FN11" i="48"/>
  <c r="ER11" i="48"/>
  <c r="BX12" i="48"/>
  <c r="BY12" i="48" s="1"/>
  <c r="BW13" i="48"/>
  <c r="CD10" i="48"/>
  <c r="CD11" i="48" s="1"/>
  <c r="CB10" i="48"/>
  <c r="CE10" i="48"/>
  <c r="BS12" i="48"/>
  <c r="BT12" i="48" s="1"/>
  <c r="BQ12" i="48"/>
  <c r="BL14" i="48"/>
  <c r="BM13" i="48"/>
  <c r="BN13" i="48" s="1"/>
  <c r="AB9" i="49"/>
  <c r="AB10" i="49" s="1"/>
  <c r="AA12" i="49" s="1"/>
  <c r="AA11" i="49"/>
  <c r="AE16" i="49"/>
  <c r="AF15" i="49"/>
  <c r="AG15" i="49" s="1"/>
  <c r="EV15" i="49"/>
  <c r="EW14" i="49"/>
  <c r="EX14" i="49" s="1"/>
  <c r="IM15" i="49"/>
  <c r="IN15" i="49" s="1"/>
  <c r="IK15" i="49"/>
  <c r="AP13" i="49"/>
  <c r="AQ12" i="49"/>
  <c r="AR12" i="49" s="1"/>
  <c r="QC12" i="49"/>
  <c r="QA12" i="49"/>
  <c r="HZ14" i="49"/>
  <c r="IB14" i="49"/>
  <c r="NM12" i="49"/>
  <c r="NO12" i="49"/>
  <c r="NP12" i="49" s="1"/>
  <c r="PR10" i="49"/>
  <c r="PR11" i="49" s="1"/>
  <c r="PP10" i="49"/>
  <c r="DI10" i="49"/>
  <c r="DL10" i="49"/>
  <c r="DK10" i="49"/>
  <c r="DK11" i="49" s="1"/>
  <c r="AL14" i="49"/>
  <c r="AM14" i="49" s="1"/>
  <c r="AJ14" i="49"/>
  <c r="HR12" i="49"/>
  <c r="GZ12" i="49"/>
  <c r="HA12" i="49" s="1"/>
  <c r="GY13" i="49"/>
  <c r="IF17" i="49"/>
  <c r="IG16" i="49"/>
  <c r="IH16" i="49" s="1"/>
  <c r="MI10" i="49"/>
  <c r="PW13" i="49"/>
  <c r="PX13" i="49" s="1"/>
  <c r="PV14" i="49"/>
  <c r="HU16" i="49"/>
  <c r="HV15" i="49"/>
  <c r="HW15" i="49" s="1"/>
  <c r="MW14" i="49"/>
  <c r="MX13" i="49"/>
  <c r="MY13" i="49" s="1"/>
  <c r="PL12" i="49"/>
  <c r="PM12" i="49" s="1"/>
  <c r="PK13" i="49"/>
  <c r="BA15" i="49"/>
  <c r="BB14" i="49"/>
  <c r="BC14" i="49" s="1"/>
  <c r="EE14" i="49"/>
  <c r="EG14" i="49"/>
  <c r="JX14" i="49"/>
  <c r="JY13" i="49"/>
  <c r="JZ13" i="49" s="1"/>
  <c r="ER15" i="49"/>
  <c r="ES15" i="49" s="1"/>
  <c r="EP15" i="49"/>
  <c r="LQ13" i="49"/>
  <c r="LR13" i="49" s="1"/>
  <c r="LP14" i="49"/>
  <c r="CH13" i="49"/>
  <c r="CI12" i="49"/>
  <c r="CJ12" i="49" s="1"/>
  <c r="BH13" i="49"/>
  <c r="BI13" i="49" s="1"/>
  <c r="BF13" i="49"/>
  <c r="KC12" i="49"/>
  <c r="KE12" i="49"/>
  <c r="IN14" i="49"/>
  <c r="LU12" i="49"/>
  <c r="LW12" i="49"/>
  <c r="OD13" i="49"/>
  <c r="OE12" i="49"/>
  <c r="OF12" i="49" s="1"/>
  <c r="CX10" i="49"/>
  <c r="CZ10" i="49"/>
  <c r="DA10" i="49" s="1"/>
  <c r="GU14" i="49"/>
  <c r="GV14" i="49" s="1"/>
  <c r="GS14" i="49"/>
  <c r="MB13" i="49"/>
  <c r="MC13" i="49" s="1"/>
  <c r="MA14" i="49"/>
  <c r="CD10" i="49"/>
  <c r="CD11" i="49" s="1"/>
  <c r="CB10" i="49"/>
  <c r="NT13" i="49"/>
  <c r="NU13" i="49" s="1"/>
  <c r="NS14" i="49"/>
  <c r="T14" i="49"/>
  <c r="U13" i="49"/>
  <c r="V13" i="49" s="1"/>
  <c r="GN16" i="49"/>
  <c r="GO15" i="49"/>
  <c r="GP15" i="49" s="1"/>
  <c r="BI12" i="49"/>
  <c r="FN10" i="49"/>
  <c r="FN11" i="49" s="1"/>
  <c r="FL10" i="49"/>
  <c r="MF12" i="49"/>
  <c r="MH12" i="49"/>
  <c r="MI12" i="49" s="1"/>
  <c r="BX12" i="49"/>
  <c r="BY12" i="49" s="1"/>
  <c r="BW13" i="49"/>
  <c r="EH13" i="49"/>
  <c r="OV13" i="49"/>
  <c r="OW13" i="49" s="1"/>
  <c r="OT13" i="49"/>
  <c r="NX12" i="49"/>
  <c r="NZ12" i="49"/>
  <c r="JN12" i="49"/>
  <c r="JO12" i="49" s="1"/>
  <c r="JM13" i="49"/>
  <c r="Y12" i="49"/>
  <c r="IR13" i="49"/>
  <c r="IS13" i="49" s="1"/>
  <c r="IQ14" i="49"/>
  <c r="LA12" i="49"/>
  <c r="KY12" i="49"/>
  <c r="LB12" i="49"/>
  <c r="FR14" i="49"/>
  <c r="FS13" i="49"/>
  <c r="FT13" i="49" s="1"/>
  <c r="I14" i="49"/>
  <c r="J13" i="49"/>
  <c r="K13" i="49" s="1"/>
  <c r="FH12" i="49"/>
  <c r="FI12" i="49" s="1"/>
  <c r="FG13" i="49"/>
  <c r="HK14" i="49"/>
  <c r="HL14" i="49" s="1"/>
  <c r="HJ15" i="49"/>
  <c r="OZ14" i="49"/>
  <c r="PA13" i="49"/>
  <c r="PB13" i="49" s="1"/>
  <c r="KN12" i="49"/>
  <c r="KP12" i="49"/>
  <c r="KQ12" i="49" s="1"/>
  <c r="IX12" i="49"/>
  <c r="IY12" i="49" s="1"/>
  <c r="IV12" i="49"/>
  <c r="OW12" i="49"/>
  <c r="GJ13" i="49"/>
  <c r="GH13" i="49"/>
  <c r="GK13" i="49"/>
  <c r="KU13" i="49"/>
  <c r="KV13" i="49" s="1"/>
  <c r="KT14" i="49"/>
  <c r="FY12" i="49"/>
  <c r="FZ12" i="49" s="1"/>
  <c r="FW12" i="49"/>
  <c r="BS12" i="49"/>
  <c r="BQ12" i="49"/>
  <c r="JB14" i="49"/>
  <c r="JC13" i="49"/>
  <c r="JD13" i="49" s="1"/>
  <c r="EA15" i="49"/>
  <c r="EB15" i="49" s="1"/>
  <c r="DZ16" i="49"/>
  <c r="JI12" i="49"/>
  <c r="JG12" i="49"/>
  <c r="EK17" i="49"/>
  <c r="EL16" i="49"/>
  <c r="EM16" i="49" s="1"/>
  <c r="CO10" i="49"/>
  <c r="CO11" i="49" s="1"/>
  <c r="CP10" i="49"/>
  <c r="CM10" i="49"/>
  <c r="Q10" i="49"/>
  <c r="HF10" i="49"/>
  <c r="HF11" i="49" s="1"/>
  <c r="HD10" i="49"/>
  <c r="NE10" i="49"/>
  <c r="OK10" i="49"/>
  <c r="OK11" i="49" s="1"/>
  <c r="OI10" i="49"/>
  <c r="ND12" i="49"/>
  <c r="NB12" i="49"/>
  <c r="CS13" i="49"/>
  <c r="CT12" i="49"/>
  <c r="CU12" i="49" s="1"/>
  <c r="IY10" i="49"/>
  <c r="F16" i="49"/>
  <c r="D17" i="49"/>
  <c r="E16" i="49"/>
  <c r="OO15" i="49"/>
  <c r="OP14" i="49"/>
  <c r="OQ14" i="49" s="1"/>
  <c r="JR10" i="49"/>
  <c r="JT10" i="49"/>
  <c r="JT11" i="49" s="1"/>
  <c r="N12" i="49"/>
  <c r="P12" i="49" s="1"/>
  <c r="BM13" i="49"/>
  <c r="BN13" i="49" s="1"/>
  <c r="BL14" i="49"/>
  <c r="HQ13" i="49"/>
  <c r="HO13" i="49"/>
  <c r="PG12" i="49"/>
  <c r="PE12" i="49"/>
  <c r="KJ13" i="49"/>
  <c r="KK13" i="49" s="1"/>
  <c r="KI14" i="49"/>
  <c r="FC13" i="49"/>
  <c r="FD13" i="49" s="1"/>
  <c r="FA13" i="49"/>
  <c r="AW10" i="49"/>
  <c r="AW11" i="49" s="1"/>
  <c r="AU10" i="49"/>
  <c r="NH14" i="49"/>
  <c r="NI13" i="49"/>
  <c r="NJ13" i="49" s="1"/>
  <c r="GD14" i="49"/>
  <c r="GE14" i="49" s="1"/>
  <c r="GC15" i="49"/>
  <c r="DA9" i="49"/>
  <c r="DD13" i="49"/>
  <c r="DE12" i="49"/>
  <c r="DF12" i="49" s="1"/>
  <c r="Q10" i="48"/>
  <c r="P11" i="48"/>
  <c r="AB9" i="48"/>
  <c r="AA10" i="48" s="1"/>
  <c r="AU10" i="48"/>
  <c r="AW10" i="48"/>
  <c r="AX10" i="48" s="1"/>
  <c r="I14" i="48"/>
  <c r="J13" i="48"/>
  <c r="K13" i="48" s="1"/>
  <c r="U13" i="48"/>
  <c r="V13" i="48" s="1"/>
  <c r="T14" i="48"/>
  <c r="MW14" i="48"/>
  <c r="MX13" i="48"/>
  <c r="MY13" i="48" s="1"/>
  <c r="KI14" i="48"/>
  <c r="KJ13" i="48"/>
  <c r="KK13" i="48" s="1"/>
  <c r="FR15" i="48"/>
  <c r="FS14" i="48"/>
  <c r="FT14" i="48" s="1"/>
  <c r="HZ12" i="48"/>
  <c r="IB12" i="48"/>
  <c r="CO13" i="48"/>
  <c r="CM13" i="48"/>
  <c r="KC12" i="48"/>
  <c r="KE12" i="48"/>
  <c r="EE10" i="48"/>
  <c r="EG10" i="48"/>
  <c r="EG11" i="48" s="1"/>
  <c r="OO14" i="48"/>
  <c r="OP13" i="48"/>
  <c r="OQ13" i="48" s="1"/>
  <c r="JR12" i="48"/>
  <c r="JT12" i="48"/>
  <c r="LU13" i="48"/>
  <c r="LW13" i="48"/>
  <c r="LX13" i="48" s="1"/>
  <c r="JI13" i="48"/>
  <c r="JJ13" i="48" s="1"/>
  <c r="JG13" i="48"/>
  <c r="AL12" i="48"/>
  <c r="AJ12" i="48"/>
  <c r="AM12" i="48"/>
  <c r="KT13" i="48"/>
  <c r="KU12" i="48"/>
  <c r="KV12" i="48" s="1"/>
  <c r="CP12" i="48"/>
  <c r="DW10" i="48"/>
  <c r="DL10" i="48"/>
  <c r="DT12" i="48"/>
  <c r="DV12" i="48"/>
  <c r="OV12" i="48"/>
  <c r="OT12" i="48"/>
  <c r="JM14" i="48"/>
  <c r="JN13" i="48"/>
  <c r="JO13" i="48" s="1"/>
  <c r="LM13" i="48"/>
  <c r="LP15" i="48"/>
  <c r="LQ14" i="48"/>
  <c r="LR14" i="48" s="1"/>
  <c r="JB15" i="48"/>
  <c r="JC14" i="48"/>
  <c r="JD14" i="48" s="1"/>
  <c r="AF13" i="48"/>
  <c r="AG13" i="48" s="1"/>
  <c r="AE14" i="48"/>
  <c r="LA10" i="48"/>
  <c r="KY10" i="48"/>
  <c r="QD12" i="48"/>
  <c r="F14" i="48"/>
  <c r="E14" i="48"/>
  <c r="D15" i="48"/>
  <c r="OK10" i="48"/>
  <c r="OK11" i="48" s="1"/>
  <c r="OI10" i="48"/>
  <c r="DO14" i="48"/>
  <c r="DP13" i="48"/>
  <c r="DQ13" i="48" s="1"/>
  <c r="MS12" i="48"/>
  <c r="MQ12" i="48"/>
  <c r="CS14" i="48"/>
  <c r="CT13" i="48"/>
  <c r="CU13" i="48" s="1"/>
  <c r="BI10" i="48"/>
  <c r="BI12" i="48" s="1"/>
  <c r="NH14" i="48"/>
  <c r="NI13" i="48"/>
  <c r="NJ13" i="48" s="1"/>
  <c r="MM13" i="48"/>
  <c r="MN13" i="48" s="1"/>
  <c r="ML14" i="48"/>
  <c r="PR13" i="48"/>
  <c r="PP13" i="48"/>
  <c r="NP10" i="48"/>
  <c r="KF10" i="48"/>
  <c r="QC13" i="48"/>
  <c r="QA13" i="48"/>
  <c r="IN12" i="48"/>
  <c r="LJ14" i="48"/>
  <c r="LL14" i="48"/>
  <c r="GU10" i="48"/>
  <c r="GU11" i="48" s="1"/>
  <c r="GS10" i="48"/>
  <c r="IB11" i="48"/>
  <c r="DK12" i="48"/>
  <c r="DL12" i="48" s="1"/>
  <c r="DI12" i="48"/>
  <c r="AW11" i="48"/>
  <c r="NZ12" i="48"/>
  <c r="OA12" i="48" s="1"/>
  <c r="NX12" i="48"/>
  <c r="PV15" i="48"/>
  <c r="PW14" i="48"/>
  <c r="PX14" i="48" s="1"/>
  <c r="EW14" i="48"/>
  <c r="EX14" i="48" s="1"/>
  <c r="EV15" i="48"/>
  <c r="IG14" i="48"/>
  <c r="IH14" i="48" s="1"/>
  <c r="IF15" i="48"/>
  <c r="GD13" i="48"/>
  <c r="GE13" i="48" s="1"/>
  <c r="GC14" i="48"/>
  <c r="DZ13" i="48"/>
  <c r="EA12" i="48"/>
  <c r="EB12" i="48" s="1"/>
  <c r="MF13" i="48"/>
  <c r="MH13" i="48"/>
  <c r="MA15" i="48"/>
  <c r="MB14" i="48"/>
  <c r="MC14" i="48" s="1"/>
  <c r="CH15" i="48"/>
  <c r="CI14" i="48"/>
  <c r="CJ14" i="48" s="1"/>
  <c r="BA14" i="48"/>
  <c r="BB13" i="48"/>
  <c r="BC13" i="48" s="1"/>
  <c r="OE12" i="48"/>
  <c r="OF12" i="48" s="1"/>
  <c r="OD13" i="48"/>
  <c r="HK12" i="48"/>
  <c r="HL12" i="48" s="1"/>
  <c r="HJ13" i="48"/>
  <c r="CX12" i="48"/>
  <c r="CZ12" i="48"/>
  <c r="OW10" i="48"/>
  <c r="NO12" i="48"/>
  <c r="NM12" i="48"/>
  <c r="BH12" i="48"/>
  <c r="BF12" i="48"/>
  <c r="HQ10" i="48"/>
  <c r="HQ11" i="48" s="1"/>
  <c r="HO10" i="48"/>
  <c r="PL14" i="48"/>
  <c r="PM14" i="48" s="1"/>
  <c r="PK15" i="48"/>
  <c r="HD12" i="48"/>
  <c r="HF12" i="48"/>
  <c r="HG12" i="48" s="1"/>
  <c r="LX12" i="48"/>
  <c r="JU10" i="48"/>
  <c r="DA10" i="48"/>
  <c r="AM10" i="48"/>
  <c r="LE16" i="48"/>
  <c r="LF15" i="48"/>
  <c r="LG15" i="48" s="1"/>
  <c r="GN13" i="48"/>
  <c r="GO12" i="48"/>
  <c r="GP12" i="48" s="1"/>
  <c r="GZ13" i="48"/>
  <c r="HA13" i="48" s="1"/>
  <c r="GY14" i="48"/>
  <c r="DE13" i="48"/>
  <c r="DF13" i="48" s="1"/>
  <c r="DD14" i="48"/>
  <c r="GK10" i="48"/>
  <c r="EK14" i="48"/>
  <c r="EL13" i="48"/>
  <c r="EM13" i="48" s="1"/>
  <c r="NE10" i="48"/>
  <c r="EP12" i="48"/>
  <c r="ER12" i="48"/>
  <c r="FA13" i="48"/>
  <c r="FC13" i="48"/>
  <c r="LB9" i="48"/>
  <c r="AP13" i="48"/>
  <c r="AQ12" i="48"/>
  <c r="AR12" i="48" s="1"/>
  <c r="N12" i="48"/>
  <c r="P12" i="48" s="1"/>
  <c r="IK13" i="48"/>
  <c r="IM13" i="48"/>
  <c r="Y12" i="48"/>
  <c r="NB12" i="48"/>
  <c r="ND12" i="48"/>
  <c r="NE12" i="48" s="1"/>
  <c r="GH12" i="48"/>
  <c r="GJ12" i="48"/>
  <c r="GK12" i="48" s="1"/>
  <c r="FD12" i="48"/>
  <c r="MT10" i="48"/>
  <c r="KP12" i="48"/>
  <c r="KN12" i="48"/>
  <c r="JJ12" i="48"/>
  <c r="NS14" i="48"/>
  <c r="NT13" i="48"/>
  <c r="NU13" i="48" s="1"/>
  <c r="FY13" i="48"/>
  <c r="FZ13" i="48" s="1"/>
  <c r="FW13" i="48"/>
  <c r="HU14" i="48"/>
  <c r="HV13" i="48"/>
  <c r="HW13" i="48" s="1"/>
  <c r="JX14" i="48"/>
  <c r="JY13" i="48"/>
  <c r="JZ13" i="48" s="1"/>
  <c r="X14" i="45"/>
  <c r="Z14" i="45"/>
  <c r="U14" i="45"/>
  <c r="S14" i="45"/>
  <c r="W14" i="45"/>
  <c r="AB14" i="45"/>
  <c r="T14" i="45"/>
  <c r="V14" i="45"/>
  <c r="AA14" i="45"/>
  <c r="Y14" i="45"/>
  <c r="NE12" i="49" l="1"/>
  <c r="MS15" i="49"/>
  <c r="MQ15" i="49"/>
  <c r="ML17" i="49"/>
  <c r="MM16" i="49"/>
  <c r="MN16" i="49" s="1"/>
  <c r="MT15" i="49"/>
  <c r="LF13" i="49"/>
  <c r="LG13" i="49" s="1"/>
  <c r="LE14" i="49"/>
  <c r="LL12" i="49"/>
  <c r="LM12" i="49" s="1"/>
  <c r="LJ12" i="49"/>
  <c r="FO10" i="49"/>
  <c r="EH14" i="49"/>
  <c r="DW12" i="49"/>
  <c r="DV13" i="49"/>
  <c r="DW13" i="49" s="1"/>
  <c r="DT13" i="49"/>
  <c r="DO15" i="49"/>
  <c r="DP14" i="49"/>
  <c r="DQ14" i="49" s="1"/>
  <c r="CE10" i="49"/>
  <c r="QD13" i="48"/>
  <c r="PE12" i="48"/>
  <c r="PG12" i="48"/>
  <c r="PH12" i="48" s="1"/>
  <c r="PA13" i="48"/>
  <c r="PB13" i="48" s="1"/>
  <c r="OZ14" i="48"/>
  <c r="OW12" i="48"/>
  <c r="MT12" i="48"/>
  <c r="LM14" i="48"/>
  <c r="LB10" i="48"/>
  <c r="LA11" i="48"/>
  <c r="IY12" i="48"/>
  <c r="IQ15" i="48"/>
  <c r="IR14" i="48"/>
  <c r="IS14" i="48" s="1"/>
  <c r="IX13" i="48"/>
  <c r="IY13" i="48" s="1"/>
  <c r="IV13" i="48"/>
  <c r="FH14" i="48"/>
  <c r="FI14" i="48" s="1"/>
  <c r="FG15" i="48"/>
  <c r="FN13" i="48"/>
  <c r="FL13" i="48"/>
  <c r="FO13" i="48"/>
  <c r="FD13" i="48"/>
  <c r="BX13" i="48"/>
  <c r="BY13" i="48" s="1"/>
  <c r="BW14" i="48"/>
  <c r="CB12" i="48"/>
  <c r="CD12" i="48"/>
  <c r="CE12" i="48" s="1"/>
  <c r="BS13" i="48"/>
  <c r="BQ13" i="48"/>
  <c r="BT13" i="48"/>
  <c r="BL15" i="48"/>
  <c r="BM14" i="48"/>
  <c r="BN14" i="48" s="1"/>
  <c r="Q12" i="49"/>
  <c r="AB12" i="49"/>
  <c r="KI15" i="49"/>
  <c r="KJ14" i="49"/>
  <c r="KK14" i="49" s="1"/>
  <c r="OT14" i="49"/>
  <c r="OV14" i="49"/>
  <c r="OW14" i="49"/>
  <c r="CZ12" i="49"/>
  <c r="DA12" i="49" s="1"/>
  <c r="CX12" i="49"/>
  <c r="ER16" i="49"/>
  <c r="ES16" i="49" s="1"/>
  <c r="EP16" i="49"/>
  <c r="JC14" i="49"/>
  <c r="JD14" i="49" s="1"/>
  <c r="JB15" i="49"/>
  <c r="LA13" i="49"/>
  <c r="LB13" i="49" s="1"/>
  <c r="KY13" i="49"/>
  <c r="J14" i="49"/>
  <c r="K14" i="49" s="1"/>
  <c r="I15" i="49"/>
  <c r="CB12" i="49"/>
  <c r="CD12" i="49"/>
  <c r="CE12" i="49" s="1"/>
  <c r="GS15" i="49"/>
  <c r="GU15" i="49"/>
  <c r="IB15" i="49"/>
  <c r="HZ15" i="49"/>
  <c r="GZ13" i="49"/>
  <c r="HA13" i="49" s="1"/>
  <c r="GY14" i="49"/>
  <c r="KN13" i="49"/>
  <c r="KP13" i="49"/>
  <c r="OZ15" i="49"/>
  <c r="PA14" i="49"/>
  <c r="PB14" i="49" s="1"/>
  <c r="IV13" i="49"/>
  <c r="IX13" i="49"/>
  <c r="IY13" i="49"/>
  <c r="Y13" i="49"/>
  <c r="AA13" i="49" s="1"/>
  <c r="CI13" i="49"/>
  <c r="CJ13" i="49" s="1"/>
  <c r="CH14" i="49"/>
  <c r="BB15" i="49"/>
  <c r="BC15" i="49" s="1"/>
  <c r="BA16" i="49"/>
  <c r="PW14" i="49"/>
  <c r="PX14" i="49" s="1"/>
  <c r="PV15" i="49"/>
  <c r="GH14" i="49"/>
  <c r="GJ14" i="49"/>
  <c r="D19" i="49"/>
  <c r="F17" i="49"/>
  <c r="E17" i="49"/>
  <c r="HG10" i="49"/>
  <c r="BT12" i="49"/>
  <c r="HJ16" i="49"/>
  <c r="HK15" i="49"/>
  <c r="HL15" i="49" s="1"/>
  <c r="KF12" i="49"/>
  <c r="PL13" i="49"/>
  <c r="PM13" i="49" s="1"/>
  <c r="PK14" i="49"/>
  <c r="QA13" i="49"/>
  <c r="QC13" i="49"/>
  <c r="QD13" i="49" s="1"/>
  <c r="EG15" i="49"/>
  <c r="EE15" i="49"/>
  <c r="FL12" i="49"/>
  <c r="FN12" i="49"/>
  <c r="FO12" i="49" s="1"/>
  <c r="CZ11" i="49"/>
  <c r="QE11" i="49" s="1"/>
  <c r="JM14" i="49"/>
  <c r="JN13" i="49"/>
  <c r="JO13" i="49" s="1"/>
  <c r="LP15" i="49"/>
  <c r="LQ14" i="49"/>
  <c r="LR14" i="49" s="1"/>
  <c r="NB13" i="49"/>
  <c r="ND13" i="49"/>
  <c r="NE13" i="49" s="1"/>
  <c r="IF19" i="49"/>
  <c r="IG17" i="49"/>
  <c r="IH17" i="49" s="1"/>
  <c r="AU12" i="49"/>
  <c r="AW12" i="49"/>
  <c r="AJ15" i="49"/>
  <c r="AL15" i="49"/>
  <c r="DI12" i="49"/>
  <c r="DK12" i="49"/>
  <c r="DL12" i="49" s="1"/>
  <c r="HR13" i="49"/>
  <c r="OL10" i="49"/>
  <c r="JG13" i="49"/>
  <c r="JI13" i="49"/>
  <c r="KT15" i="49"/>
  <c r="KU14" i="49"/>
  <c r="KV14" i="49" s="1"/>
  <c r="N13" i="49"/>
  <c r="P13" i="49" s="1"/>
  <c r="JT12" i="49"/>
  <c r="JR12" i="49"/>
  <c r="BX13" i="49"/>
  <c r="BY13" i="49" s="1"/>
  <c r="BW14" i="49"/>
  <c r="LX12" i="49"/>
  <c r="LW13" i="49"/>
  <c r="LU13" i="49"/>
  <c r="LX13" i="49"/>
  <c r="MX14" i="49"/>
  <c r="MY14" i="49" s="1"/>
  <c r="MW15" i="49"/>
  <c r="AQ13" i="49"/>
  <c r="AR13" i="49" s="1"/>
  <c r="AP14" i="49"/>
  <c r="AE17" i="49"/>
  <c r="AF16" i="49"/>
  <c r="AG16" i="49" s="1"/>
  <c r="DD14" i="49"/>
  <c r="DE13" i="49"/>
  <c r="DF13" i="49" s="1"/>
  <c r="BL15" i="49"/>
  <c r="BM14" i="49"/>
  <c r="BN14" i="49" s="1"/>
  <c r="BS13" i="49"/>
  <c r="BT13" i="49"/>
  <c r="BQ13" i="49"/>
  <c r="OP15" i="49"/>
  <c r="OQ15" i="49" s="1"/>
  <c r="OO16" i="49"/>
  <c r="CS14" i="49"/>
  <c r="CT13" i="49"/>
  <c r="CU13" i="49" s="1"/>
  <c r="EL17" i="49"/>
  <c r="EM17" i="49" s="1"/>
  <c r="EK19" i="49"/>
  <c r="PG13" i="49"/>
  <c r="PE13" i="49"/>
  <c r="FW13" i="49"/>
  <c r="FY13" i="49"/>
  <c r="FZ13" i="49" s="1"/>
  <c r="IQ15" i="49"/>
  <c r="IR14" i="49"/>
  <c r="IS14" i="49" s="1"/>
  <c r="OA12" i="49"/>
  <c r="GN17" i="49"/>
  <c r="GO16" i="49"/>
  <c r="GP16" i="49" s="1"/>
  <c r="MA15" i="49"/>
  <c r="MB14" i="49"/>
  <c r="MC14" i="49" s="1"/>
  <c r="CO12" i="49"/>
  <c r="CM12" i="49"/>
  <c r="BF14" i="49"/>
  <c r="BH14" i="49"/>
  <c r="BI14" i="49" s="1"/>
  <c r="HU17" i="49"/>
  <c r="HV16" i="49"/>
  <c r="HW16" i="49" s="1"/>
  <c r="HD12" i="49"/>
  <c r="HF12" i="49"/>
  <c r="HG12" i="49" s="1"/>
  <c r="IC14" i="49"/>
  <c r="IC15" i="49" s="1"/>
  <c r="GC16" i="49"/>
  <c r="GD15" i="49"/>
  <c r="GE15" i="49" s="1"/>
  <c r="AX10" i="49"/>
  <c r="FS14" i="49"/>
  <c r="FT14" i="49" s="1"/>
  <c r="FR15" i="49"/>
  <c r="MF13" i="49"/>
  <c r="MH13" i="49"/>
  <c r="U14" i="49"/>
  <c r="V14" i="49" s="1"/>
  <c r="T15" i="49"/>
  <c r="FA14" i="49"/>
  <c r="FC14" i="49"/>
  <c r="NO13" i="49"/>
  <c r="NP13" i="49" s="1"/>
  <c r="NM13" i="49"/>
  <c r="PH12" i="49"/>
  <c r="PH13" i="49" s="1"/>
  <c r="JJ12" i="49"/>
  <c r="HO14" i="49"/>
  <c r="HQ14" i="49"/>
  <c r="NS15" i="49"/>
  <c r="NT14" i="49"/>
  <c r="NU14" i="49" s="1"/>
  <c r="OI12" i="49"/>
  <c r="OK12" i="49"/>
  <c r="OL12" i="49" s="1"/>
  <c r="KC13" i="49"/>
  <c r="KE13" i="49"/>
  <c r="PS12" i="49"/>
  <c r="PP12" i="49"/>
  <c r="PR12" i="49"/>
  <c r="PS10" i="49"/>
  <c r="EW15" i="49"/>
  <c r="EX15" i="49" s="1"/>
  <c r="EV16" i="49"/>
  <c r="NH15" i="49"/>
  <c r="NI14" i="49"/>
  <c r="NJ14" i="49" s="1"/>
  <c r="JU10" i="49"/>
  <c r="DZ17" i="49"/>
  <c r="EA16" i="49"/>
  <c r="EB16" i="49" s="1"/>
  <c r="FG14" i="49"/>
  <c r="FH13" i="49"/>
  <c r="FI13" i="49" s="1"/>
  <c r="NZ13" i="49"/>
  <c r="OA13" i="49" s="1"/>
  <c r="NX13" i="49"/>
  <c r="OE13" i="49"/>
  <c r="OF13" i="49" s="1"/>
  <c r="OD14" i="49"/>
  <c r="JX15" i="49"/>
  <c r="JY14" i="49"/>
  <c r="JZ14" i="49" s="1"/>
  <c r="IM16" i="49"/>
  <c r="IN16" i="49" s="1"/>
  <c r="IK16" i="49"/>
  <c r="QD12" i="49"/>
  <c r="AB10" i="48"/>
  <c r="AA12" i="48" s="1"/>
  <c r="AA11" i="48"/>
  <c r="QE11" i="48" s="1"/>
  <c r="Q12" i="48"/>
  <c r="AW12" i="48"/>
  <c r="AX12" i="48" s="1"/>
  <c r="AU12" i="48"/>
  <c r="GS12" i="48"/>
  <c r="GU12" i="48"/>
  <c r="HR10" i="48"/>
  <c r="PS13" i="48"/>
  <c r="JB16" i="48"/>
  <c r="JC15" i="48"/>
  <c r="JD15" i="48" s="1"/>
  <c r="CP13" i="48"/>
  <c r="NX13" i="48"/>
  <c r="NZ13" i="48"/>
  <c r="OA13" i="48" s="1"/>
  <c r="AQ13" i="48"/>
  <c r="AR13" i="48" s="1"/>
  <c r="AP14" i="48"/>
  <c r="GO13" i="48"/>
  <c r="GP13" i="48" s="1"/>
  <c r="GN14" i="48"/>
  <c r="EV16" i="48"/>
  <c r="EW15" i="48"/>
  <c r="EX15" i="48" s="1"/>
  <c r="DP14" i="48"/>
  <c r="DQ14" i="48" s="1"/>
  <c r="DO15" i="48"/>
  <c r="LW14" i="48"/>
  <c r="LX14" i="48"/>
  <c r="LU14" i="48"/>
  <c r="Y13" i="48"/>
  <c r="NT14" i="48"/>
  <c r="NU14" i="48" s="1"/>
  <c r="NS15" i="48"/>
  <c r="HO12" i="48"/>
  <c r="HQ12" i="48"/>
  <c r="HR12" i="48" s="1"/>
  <c r="FC14" i="48"/>
  <c r="FA14" i="48"/>
  <c r="GV10" i="48"/>
  <c r="ML15" i="48"/>
  <c r="MM14" i="48"/>
  <c r="MN14" i="48" s="1"/>
  <c r="CM14" i="48"/>
  <c r="CO14" i="48"/>
  <c r="EL14" i="48"/>
  <c r="EM14" i="48" s="1"/>
  <c r="EK15" i="48"/>
  <c r="CH16" i="48"/>
  <c r="CI15" i="48"/>
  <c r="CJ15" i="48" s="1"/>
  <c r="DV13" i="48"/>
  <c r="DT13" i="48"/>
  <c r="LA12" i="48"/>
  <c r="KY12" i="48"/>
  <c r="FW14" i="48"/>
  <c r="FY14" i="48"/>
  <c r="FZ14" i="48" s="1"/>
  <c r="IB13" i="48"/>
  <c r="HZ13" i="48"/>
  <c r="HK13" i="48"/>
  <c r="HL13" i="48" s="1"/>
  <c r="HJ14" i="48"/>
  <c r="EH10" i="48"/>
  <c r="FR16" i="48"/>
  <c r="FS15" i="48"/>
  <c r="FT15" i="48" s="1"/>
  <c r="HV14" i="48"/>
  <c r="HW14" i="48" s="1"/>
  <c r="HU15" i="48"/>
  <c r="IN13" i="48"/>
  <c r="LE17" i="48"/>
  <c r="LF16" i="48"/>
  <c r="LG16" i="48" s="1"/>
  <c r="OD14" i="48"/>
  <c r="OE13" i="48"/>
  <c r="OF13" i="48" s="1"/>
  <c r="MF14" i="48"/>
  <c r="MH14" i="48"/>
  <c r="EE12" i="48"/>
  <c r="EG12" i="48"/>
  <c r="EH12" i="48" s="1"/>
  <c r="QC14" i="48"/>
  <c r="QA14" i="48"/>
  <c r="MS13" i="48"/>
  <c r="MQ13" i="48"/>
  <c r="CT14" i="48"/>
  <c r="CU14" i="48" s="1"/>
  <c r="CS15" i="48"/>
  <c r="J14" i="48"/>
  <c r="K14" i="48" s="1"/>
  <c r="I15" i="48"/>
  <c r="JI14" i="48"/>
  <c r="JJ14" i="48"/>
  <c r="JG14" i="48"/>
  <c r="OO15" i="48"/>
  <c r="OP14" i="48"/>
  <c r="OQ14" i="48" s="1"/>
  <c r="JY14" i="48"/>
  <c r="JZ14" i="48" s="1"/>
  <c r="JX15" i="48"/>
  <c r="ES12" i="48"/>
  <c r="IM14" i="48"/>
  <c r="IN14" i="48" s="1"/>
  <c r="IK14" i="48"/>
  <c r="NI14" i="48"/>
  <c r="NJ14" i="48" s="1"/>
  <c r="NH15" i="48"/>
  <c r="T15" i="48"/>
  <c r="U14" i="48"/>
  <c r="V14" i="48" s="1"/>
  <c r="NP12" i="48"/>
  <c r="MI13" i="48"/>
  <c r="KU13" i="48"/>
  <c r="KV13" i="48" s="1"/>
  <c r="KT14" i="48"/>
  <c r="LJ15" i="48"/>
  <c r="LM15" i="48"/>
  <c r="LL15" i="48"/>
  <c r="CZ13" i="48"/>
  <c r="CX13" i="48"/>
  <c r="LQ15" i="48"/>
  <c r="LR15" i="48" s="1"/>
  <c r="LP16" i="48"/>
  <c r="DW12" i="48"/>
  <c r="N13" i="48"/>
  <c r="P13" i="48" s="1"/>
  <c r="DE14" i="48"/>
  <c r="DF14" i="48" s="1"/>
  <c r="DD15" i="48"/>
  <c r="PL15" i="48"/>
  <c r="PM15" i="48" s="1"/>
  <c r="PK16" i="48"/>
  <c r="DA12" i="48"/>
  <c r="OK12" i="48"/>
  <c r="OI12" i="48"/>
  <c r="MB15" i="48"/>
  <c r="MC15" i="48" s="1"/>
  <c r="MA16" i="48"/>
  <c r="DZ14" i="48"/>
  <c r="EA13" i="48"/>
  <c r="EB13" i="48" s="1"/>
  <c r="PW15" i="48"/>
  <c r="PX15" i="48" s="1"/>
  <c r="PV16" i="48"/>
  <c r="OL10" i="48"/>
  <c r="JT13" i="48"/>
  <c r="JR13" i="48"/>
  <c r="JU12" i="48"/>
  <c r="KF12" i="48"/>
  <c r="KF13" i="48" s="1"/>
  <c r="KN13" i="48"/>
  <c r="KP13" i="48"/>
  <c r="KE13" i="48"/>
  <c r="KC13" i="48"/>
  <c r="ER13" i="48"/>
  <c r="EP13" i="48"/>
  <c r="MX14" i="48"/>
  <c r="MY14" i="48" s="1"/>
  <c r="MW15" i="48"/>
  <c r="PP14" i="48"/>
  <c r="PR14" i="48"/>
  <c r="AE15" i="48"/>
  <c r="AF14" i="48"/>
  <c r="AG14" i="48" s="1"/>
  <c r="KJ14" i="48"/>
  <c r="KK14" i="48" s="1"/>
  <c r="KI15" i="48"/>
  <c r="HD13" i="48"/>
  <c r="HF13" i="48"/>
  <c r="IG15" i="48"/>
  <c r="IH15" i="48" s="1"/>
  <c r="IF16" i="48"/>
  <c r="NO13" i="48"/>
  <c r="NP13" i="48"/>
  <c r="NM13" i="48"/>
  <c r="DK13" i="48"/>
  <c r="DL13" i="48" s="1"/>
  <c r="DI13" i="48"/>
  <c r="BH13" i="48"/>
  <c r="BI13" i="48" s="1"/>
  <c r="BF13" i="48"/>
  <c r="GC15" i="48"/>
  <c r="GD14" i="48"/>
  <c r="GE14" i="48" s="1"/>
  <c r="JN14" i="48"/>
  <c r="JO14" i="48" s="1"/>
  <c r="JM15" i="48"/>
  <c r="KQ12" i="48"/>
  <c r="GZ14" i="48"/>
  <c r="HA14" i="48" s="1"/>
  <c r="GY15" i="48"/>
  <c r="BB14" i="48"/>
  <c r="BC14" i="48" s="1"/>
  <c r="BA15" i="48"/>
  <c r="GJ13" i="48"/>
  <c r="GK13" i="48"/>
  <c r="GH13" i="48"/>
  <c r="F15" i="48"/>
  <c r="D16" i="48"/>
  <c r="E15" i="48"/>
  <c r="AL13" i="48"/>
  <c r="AJ13" i="48"/>
  <c r="OW13" i="48"/>
  <c r="OV13" i="48"/>
  <c r="OT13" i="48"/>
  <c r="IC12" i="48"/>
  <c r="IC13" i="48" s="1"/>
  <c r="ND13" i="48"/>
  <c r="NE13" i="48" s="1"/>
  <c r="NB13" i="48"/>
  <c r="MS16" i="49" l="1"/>
  <c r="MT16" i="49" s="1"/>
  <c r="MQ16" i="49"/>
  <c r="ML19" i="49"/>
  <c r="MM17" i="49"/>
  <c r="MN17" i="49" s="1"/>
  <c r="LE15" i="49"/>
  <c r="LF14" i="49"/>
  <c r="LG14" i="49" s="1"/>
  <c r="LL13" i="49"/>
  <c r="LJ13" i="49"/>
  <c r="LM13" i="49"/>
  <c r="EH15" i="49"/>
  <c r="DO16" i="49"/>
  <c r="DP15" i="49"/>
  <c r="DQ15" i="49" s="1"/>
  <c r="DV14" i="49"/>
  <c r="DW14" i="49" s="1"/>
  <c r="DT14" i="49"/>
  <c r="PA14" i="48"/>
  <c r="PB14" i="48" s="1"/>
  <c r="OZ15" i="48"/>
  <c r="PG13" i="48"/>
  <c r="PH13" i="48" s="1"/>
  <c r="PE13" i="48"/>
  <c r="KQ13" i="48"/>
  <c r="JU13" i="48"/>
  <c r="IR15" i="48"/>
  <c r="IS15" i="48" s="1"/>
  <c r="IQ16" i="48"/>
  <c r="IV14" i="48"/>
  <c r="IX14" i="48"/>
  <c r="IY14" i="48"/>
  <c r="FH15" i="48"/>
  <c r="FI15" i="48" s="1"/>
  <c r="FG16" i="48"/>
  <c r="FN14" i="48"/>
  <c r="FO14" i="48" s="1"/>
  <c r="FL14" i="48"/>
  <c r="BX14" i="48"/>
  <c r="BY14" i="48" s="1"/>
  <c r="BW15" i="48"/>
  <c r="CD13" i="48"/>
  <c r="CE13" i="48" s="1"/>
  <c r="CB13" i="48"/>
  <c r="BL16" i="48"/>
  <c r="BM15" i="48"/>
  <c r="BN15" i="48" s="1"/>
  <c r="BS14" i="48"/>
  <c r="BT14" i="48" s="1"/>
  <c r="BQ14" i="48"/>
  <c r="AB13" i="49"/>
  <c r="Q13" i="49"/>
  <c r="QG11" i="49"/>
  <c r="G7" i="23" s="1"/>
  <c r="NO14" i="49"/>
  <c r="NM14" i="49"/>
  <c r="DD15" i="49"/>
  <c r="DE14" i="49"/>
  <c r="DF14" i="49" s="1"/>
  <c r="JR13" i="49"/>
  <c r="JT13" i="49"/>
  <c r="JX16" i="49"/>
  <c r="JY15" i="49"/>
  <c r="JZ15" i="49" s="1"/>
  <c r="NI15" i="49"/>
  <c r="NJ15" i="49" s="1"/>
  <c r="NH16" i="49"/>
  <c r="MI13" i="49"/>
  <c r="JJ13" i="49"/>
  <c r="JN14" i="49"/>
  <c r="JO14" i="49" s="1"/>
  <c r="JM15" i="49"/>
  <c r="FL13" i="49"/>
  <c r="FN13" i="49"/>
  <c r="FO13" i="49" s="1"/>
  <c r="HR14" i="49"/>
  <c r="IX14" i="49"/>
  <c r="IY14" i="49" s="1"/>
  <c r="IV14" i="49"/>
  <c r="HJ17" i="49"/>
  <c r="HK16" i="49"/>
  <c r="HL16" i="49" s="1"/>
  <c r="FC15" i="49"/>
  <c r="FA15" i="49"/>
  <c r="EL19" i="49"/>
  <c r="EM19" i="49" s="1"/>
  <c r="EQ19" i="49" s="1"/>
  <c r="EQ20" i="49" s="1"/>
  <c r="EQ21" i="49" s="1"/>
  <c r="EQ22" i="49" s="1"/>
  <c r="EQ23" i="49" s="1"/>
  <c r="EQ24" i="49" s="1"/>
  <c r="EQ25" i="49" s="1"/>
  <c r="EQ26" i="49" s="1"/>
  <c r="EQ27" i="49" s="1"/>
  <c r="EQ29" i="49" s="1"/>
  <c r="EQ30" i="49" s="1"/>
  <c r="EQ31" i="49" s="1"/>
  <c r="EQ32" i="49" s="1"/>
  <c r="EQ33" i="49" s="1"/>
  <c r="EQ34" i="49" s="1"/>
  <c r="EQ35" i="49" s="1"/>
  <c r="EQ36" i="49" s="1"/>
  <c r="EK20" i="49"/>
  <c r="AM15" i="49"/>
  <c r="U15" i="49"/>
  <c r="V15" i="49" s="1"/>
  <c r="T16" i="49"/>
  <c r="Y14" i="49"/>
  <c r="AA14" i="49" s="1"/>
  <c r="MB15" i="49"/>
  <c r="MC15" i="49" s="1"/>
  <c r="MA16" i="49"/>
  <c r="CZ13" i="49"/>
  <c r="CX13" i="49"/>
  <c r="BM15" i="49"/>
  <c r="BN15" i="49" s="1"/>
  <c r="BL16" i="49"/>
  <c r="MW16" i="49"/>
  <c r="MX15" i="49"/>
  <c r="MY15" i="49" s="1"/>
  <c r="KY14" i="49"/>
  <c r="LA14" i="49"/>
  <c r="LB14" i="49"/>
  <c r="LQ15" i="49"/>
  <c r="LR15" i="49" s="1"/>
  <c r="LP16" i="49"/>
  <c r="PV16" i="49"/>
  <c r="PW15" i="49"/>
  <c r="PX15" i="49" s="1"/>
  <c r="PA15" i="49"/>
  <c r="PB15" i="49" s="1"/>
  <c r="OZ16" i="49"/>
  <c r="KE14" i="49"/>
  <c r="KC14" i="49"/>
  <c r="NS16" i="49"/>
  <c r="NT15" i="49"/>
  <c r="NU15" i="49" s="1"/>
  <c r="OV15" i="49"/>
  <c r="OT15" i="49"/>
  <c r="IM17" i="49"/>
  <c r="IM18" i="49" s="1"/>
  <c r="IK17" i="49"/>
  <c r="BA17" i="49"/>
  <c r="BB16" i="49"/>
  <c r="BC16" i="49" s="1"/>
  <c r="N14" i="49"/>
  <c r="P14" i="49" s="1"/>
  <c r="KI16" i="49"/>
  <c r="KJ15" i="49"/>
  <c r="KK15" i="49" s="1"/>
  <c r="AJ16" i="49"/>
  <c r="AL16" i="49"/>
  <c r="IG19" i="49"/>
  <c r="IH19" i="49" s="1"/>
  <c r="IL19" i="49" s="1"/>
  <c r="IL20" i="49" s="1"/>
  <c r="IL21" i="49" s="1"/>
  <c r="IL22" i="49" s="1"/>
  <c r="IL23" i="49" s="1"/>
  <c r="IL24" i="49" s="1"/>
  <c r="IL25" i="49" s="1"/>
  <c r="IL26" i="49" s="1"/>
  <c r="IL27" i="49" s="1"/>
  <c r="IL29" i="49" s="1"/>
  <c r="IL30" i="49" s="1"/>
  <c r="IL31" i="49" s="1"/>
  <c r="IL32" i="49" s="1"/>
  <c r="IL33" i="49" s="1"/>
  <c r="IL34" i="49" s="1"/>
  <c r="IL35" i="49" s="1"/>
  <c r="IL36" i="49" s="1"/>
  <c r="IF20" i="49"/>
  <c r="HO15" i="49"/>
  <c r="HQ15" i="49"/>
  <c r="HR15" i="49" s="1"/>
  <c r="BF15" i="49"/>
  <c r="BH15" i="49"/>
  <c r="BI15" i="49" s="1"/>
  <c r="KQ13" i="49"/>
  <c r="KQ14" i="49" s="1"/>
  <c r="EW16" i="49"/>
  <c r="EX16" i="49" s="1"/>
  <c r="EV17" i="49"/>
  <c r="KF13" i="49"/>
  <c r="AF17" i="49"/>
  <c r="AG17" i="49" s="1"/>
  <c r="AE19" i="49"/>
  <c r="PK15" i="49"/>
  <c r="PL14" i="49"/>
  <c r="PM14" i="49" s="1"/>
  <c r="CI14" i="49"/>
  <c r="CJ14" i="49" s="1"/>
  <c r="CH15" i="49"/>
  <c r="GV15" i="49"/>
  <c r="OD15" i="49"/>
  <c r="OE14" i="49"/>
  <c r="OF14" i="49" s="1"/>
  <c r="FG15" i="49"/>
  <c r="FH14" i="49"/>
  <c r="FI14" i="49" s="1"/>
  <c r="FD14" i="49"/>
  <c r="FR16" i="49"/>
  <c r="FS15" i="49"/>
  <c r="FT15" i="49" s="1"/>
  <c r="CP12" i="49"/>
  <c r="IQ16" i="49"/>
  <c r="IR15" i="49"/>
  <c r="IS15" i="49" s="1"/>
  <c r="AQ14" i="49"/>
  <c r="AR14" i="49" s="1"/>
  <c r="AP15" i="49"/>
  <c r="PP13" i="49"/>
  <c r="PR13" i="49"/>
  <c r="PS13" i="49" s="1"/>
  <c r="CM13" i="49"/>
  <c r="CO13" i="49"/>
  <c r="CP13" i="49" s="1"/>
  <c r="OI13" i="49"/>
  <c r="OK13" i="49"/>
  <c r="OL13" i="49" s="1"/>
  <c r="FY14" i="49"/>
  <c r="FW14" i="49"/>
  <c r="IB16" i="49"/>
  <c r="HZ16" i="49"/>
  <c r="MF14" i="49"/>
  <c r="MH14" i="49"/>
  <c r="MI14" i="49" s="1"/>
  <c r="ER17" i="49"/>
  <c r="ER18" i="49" s="1"/>
  <c r="EP17" i="49"/>
  <c r="AU13" i="49"/>
  <c r="AW13" i="49"/>
  <c r="BW15" i="49"/>
  <c r="BX14" i="49"/>
  <c r="BY14" i="49" s="1"/>
  <c r="GZ14" i="49"/>
  <c r="HA14" i="49" s="1"/>
  <c r="GY15" i="49"/>
  <c r="JB16" i="49"/>
  <c r="JC15" i="49"/>
  <c r="JD15" i="49" s="1"/>
  <c r="EE16" i="49"/>
  <c r="EG16" i="49"/>
  <c r="EH16" i="49" s="1"/>
  <c r="HV17" i="49"/>
  <c r="HW17" i="49" s="1"/>
  <c r="HU19" i="49"/>
  <c r="BS14" i="49"/>
  <c r="BT14" i="49" s="1"/>
  <c r="BQ14" i="49"/>
  <c r="CB13" i="49"/>
  <c r="CD13" i="49"/>
  <c r="CE13" i="49" s="1"/>
  <c r="LU14" i="49"/>
  <c r="LW14" i="49"/>
  <c r="GK14" i="49"/>
  <c r="GK15" i="49" s="1"/>
  <c r="PG14" i="49"/>
  <c r="PE14" i="49"/>
  <c r="PH14" i="49"/>
  <c r="HF13" i="49"/>
  <c r="HG13" i="49" s="1"/>
  <c r="HD13" i="49"/>
  <c r="JI14" i="49"/>
  <c r="JG14" i="49"/>
  <c r="EA17" i="49"/>
  <c r="EB17" i="49" s="1"/>
  <c r="DZ19" i="49"/>
  <c r="GH15" i="49"/>
  <c r="GJ15" i="49"/>
  <c r="GU16" i="49"/>
  <c r="GS16" i="49"/>
  <c r="CT14" i="49"/>
  <c r="CU14" i="49" s="1"/>
  <c r="CS15" i="49"/>
  <c r="NZ14" i="49"/>
  <c r="OA14" i="49" s="1"/>
  <c r="NX14" i="49"/>
  <c r="GD16" i="49"/>
  <c r="GE16" i="49" s="1"/>
  <c r="GC17" i="49"/>
  <c r="GO17" i="49"/>
  <c r="GP17" i="49" s="1"/>
  <c r="GN19" i="49"/>
  <c r="OO17" i="49"/>
  <c r="OP16" i="49"/>
  <c r="OQ16" i="49" s="1"/>
  <c r="DK13" i="49"/>
  <c r="DL13" i="49" s="1"/>
  <c r="DI13" i="49"/>
  <c r="ND14" i="49"/>
  <c r="NB14" i="49"/>
  <c r="JU12" i="49"/>
  <c r="KT16" i="49"/>
  <c r="KU15" i="49"/>
  <c r="KV15" i="49" s="1"/>
  <c r="AX12" i="49"/>
  <c r="E19" i="49"/>
  <c r="D20" i="49"/>
  <c r="F19" i="49"/>
  <c r="QA14" i="49"/>
  <c r="QC14" i="49"/>
  <c r="I16" i="49"/>
  <c r="J15" i="49"/>
  <c r="K15" i="49" s="1"/>
  <c r="KP14" i="49"/>
  <c r="KN14" i="49"/>
  <c r="AB12" i="48"/>
  <c r="AA13" i="48"/>
  <c r="AB13" i="48" s="1"/>
  <c r="Q13" i="48"/>
  <c r="BH14" i="48"/>
  <c r="BI14" i="48" s="1"/>
  <c r="BF14" i="48"/>
  <c r="GJ14" i="48"/>
  <c r="GH14" i="48"/>
  <c r="GK14" i="48"/>
  <c r="T16" i="48"/>
  <c r="U15" i="48"/>
  <c r="V15" i="48" s="1"/>
  <c r="J15" i="48"/>
  <c r="K15" i="48" s="1"/>
  <c r="I16" i="48"/>
  <c r="HU16" i="48"/>
  <c r="HV15" i="48"/>
  <c r="HW15" i="48" s="1"/>
  <c r="DT14" i="48"/>
  <c r="DV14" i="48"/>
  <c r="HG13" i="48"/>
  <c r="KE14" i="48"/>
  <c r="KC14" i="48"/>
  <c r="IB14" i="48"/>
  <c r="IC14" i="48" s="1"/>
  <c r="HZ14" i="48"/>
  <c r="AW13" i="48"/>
  <c r="AX13" i="48" s="1"/>
  <c r="AU13" i="48"/>
  <c r="AM13" i="48"/>
  <c r="PW16" i="48"/>
  <c r="PX16" i="48" s="1"/>
  <c r="PV17" i="48"/>
  <c r="KU14" i="48"/>
  <c r="KV14" i="48" s="1"/>
  <c r="KT15" i="48"/>
  <c r="OV14" i="48"/>
  <c r="OW14" i="48" s="1"/>
  <c r="OT14" i="48"/>
  <c r="GY16" i="48"/>
  <c r="GZ15" i="48"/>
  <c r="HA15" i="48" s="1"/>
  <c r="KP14" i="48"/>
  <c r="KQ14" i="48"/>
  <c r="KN14" i="48"/>
  <c r="ES13" i="48"/>
  <c r="QC15" i="48"/>
  <c r="QD15" i="48" s="1"/>
  <c r="QA15" i="48"/>
  <c r="LA13" i="48"/>
  <c r="KY13" i="48"/>
  <c r="OO16" i="48"/>
  <c r="OP15" i="48"/>
  <c r="OQ15" i="48" s="1"/>
  <c r="FR17" i="48"/>
  <c r="FS16" i="48"/>
  <c r="FT16" i="48" s="1"/>
  <c r="DW13" i="48"/>
  <c r="CO15" i="48"/>
  <c r="CP15" i="48" s="1"/>
  <c r="CM15" i="48"/>
  <c r="IF17" i="48"/>
  <c r="IG16" i="48"/>
  <c r="IH16" i="48" s="1"/>
  <c r="AJ14" i="48"/>
  <c r="AL14" i="48"/>
  <c r="AM14" i="48"/>
  <c r="EA14" i="48"/>
  <c r="EB14" i="48" s="1"/>
  <c r="DZ15" i="48"/>
  <c r="PL16" i="48"/>
  <c r="PM16" i="48" s="1"/>
  <c r="PK17" i="48"/>
  <c r="QD14" i="48"/>
  <c r="OE14" i="48"/>
  <c r="OF14" i="48" s="1"/>
  <c r="OD15" i="48"/>
  <c r="CH17" i="48"/>
  <c r="CI16" i="48"/>
  <c r="CJ16" i="48" s="1"/>
  <c r="MM15" i="48"/>
  <c r="MN15" i="48" s="1"/>
  <c r="ML16" i="48"/>
  <c r="DK14" i="48"/>
  <c r="DL14" i="48" s="1"/>
  <c r="DI14" i="48"/>
  <c r="JX16" i="48"/>
  <c r="JY15" i="48"/>
  <c r="JZ15" i="48" s="1"/>
  <c r="LE19" i="48"/>
  <c r="LF17" i="48"/>
  <c r="LG17" i="48" s="1"/>
  <c r="NZ14" i="48"/>
  <c r="OA14" i="48" s="1"/>
  <c r="NX14" i="48"/>
  <c r="AQ14" i="48"/>
  <c r="AR14" i="48" s="1"/>
  <c r="AP15" i="48"/>
  <c r="GC16" i="48"/>
  <c r="GD15" i="48"/>
  <c r="GE15" i="48" s="1"/>
  <c r="NH16" i="48"/>
  <c r="NI15" i="48"/>
  <c r="NJ15" i="48" s="1"/>
  <c r="N14" i="48"/>
  <c r="P14" i="48" s="1"/>
  <c r="FD14" i="48"/>
  <c r="FC15" i="48"/>
  <c r="FD15" i="48" s="1"/>
  <c r="FA15" i="48"/>
  <c r="KI16" i="48"/>
  <c r="KJ15" i="48"/>
  <c r="KK15" i="48" s="1"/>
  <c r="OL12" i="48"/>
  <c r="DA13" i="48"/>
  <c r="NO14" i="48"/>
  <c r="NP14" i="48"/>
  <c r="NM14" i="48"/>
  <c r="MT13" i="48"/>
  <c r="FY15" i="48"/>
  <c r="FZ15" i="48" s="1"/>
  <c r="FW15" i="48"/>
  <c r="CP14" i="48"/>
  <c r="EV17" i="48"/>
  <c r="EW16" i="48"/>
  <c r="EX16" i="48" s="1"/>
  <c r="PS14" i="48"/>
  <c r="PS15" i="48" s="1"/>
  <c r="MI14" i="48"/>
  <c r="GV12" i="48"/>
  <c r="D17" i="48"/>
  <c r="F16" i="48"/>
  <c r="E16" i="48"/>
  <c r="HD14" i="48"/>
  <c r="HF14" i="48"/>
  <c r="EG13" i="48"/>
  <c r="EH13" i="48" s="1"/>
  <c r="EE13" i="48"/>
  <c r="OK13" i="48"/>
  <c r="OI13" i="48"/>
  <c r="MQ14" i="48"/>
  <c r="MS14" i="48"/>
  <c r="MT14" i="48" s="1"/>
  <c r="BA16" i="48"/>
  <c r="BB15" i="48"/>
  <c r="BC15" i="48" s="1"/>
  <c r="JM16" i="48"/>
  <c r="JN15" i="48"/>
  <c r="JO15" i="48" s="1"/>
  <c r="IM15" i="48"/>
  <c r="IK15" i="48"/>
  <c r="AF15" i="48"/>
  <c r="AG15" i="48" s="1"/>
  <c r="AE16" i="48"/>
  <c r="MW16" i="48"/>
  <c r="MX15" i="48"/>
  <c r="MY15" i="48" s="1"/>
  <c r="MA17" i="48"/>
  <c r="MB16" i="48"/>
  <c r="MC16" i="48" s="1"/>
  <c r="PR15" i="48"/>
  <c r="PP15" i="48"/>
  <c r="LP17" i="48"/>
  <c r="LQ16" i="48"/>
  <c r="LR16" i="48" s="1"/>
  <c r="CS16" i="48"/>
  <c r="CT15" i="48"/>
  <c r="CU15" i="48" s="1"/>
  <c r="HK14" i="48"/>
  <c r="HL14" i="48" s="1"/>
  <c r="HJ15" i="48"/>
  <c r="EK16" i="48"/>
  <c r="EL15" i="48"/>
  <c r="EM15" i="48" s="1"/>
  <c r="GN15" i="48"/>
  <c r="GO14" i="48"/>
  <c r="GP14" i="48" s="1"/>
  <c r="JI15" i="48"/>
  <c r="JJ15" i="48" s="1"/>
  <c r="JG15" i="48"/>
  <c r="JT14" i="48"/>
  <c r="JU14" i="48"/>
  <c r="JR14" i="48"/>
  <c r="NB14" i="48"/>
  <c r="ND14" i="48"/>
  <c r="QG11" i="48"/>
  <c r="G8" i="23" s="1"/>
  <c r="MH15" i="48"/>
  <c r="MF15" i="48"/>
  <c r="DE15" i="48"/>
  <c r="DF15" i="48" s="1"/>
  <c r="DD16" i="48"/>
  <c r="LW15" i="48"/>
  <c r="LU15" i="48"/>
  <c r="AA14" i="48"/>
  <c r="Y14" i="48"/>
  <c r="CZ14" i="48"/>
  <c r="CX14" i="48"/>
  <c r="LJ16" i="48"/>
  <c r="LL16" i="48"/>
  <c r="LM16" i="48" s="1"/>
  <c r="HQ13" i="48"/>
  <c r="HR13" i="48" s="1"/>
  <c r="HO13" i="48"/>
  <c r="LB12" i="48"/>
  <c r="LB13" i="48" s="1"/>
  <c r="EP14" i="48"/>
  <c r="ER14" i="48"/>
  <c r="NS16" i="48"/>
  <c r="NT15" i="48"/>
  <c r="NU15" i="48" s="1"/>
  <c r="DP15" i="48"/>
  <c r="DQ15" i="48" s="1"/>
  <c r="DO16" i="48"/>
  <c r="GU13" i="48"/>
  <c r="GS13" i="48"/>
  <c r="JB17" i="48"/>
  <c r="JC16" i="48"/>
  <c r="JD16" i="48" s="1"/>
  <c r="M7" i="26"/>
  <c r="J7" i="26"/>
  <c r="G7" i="26"/>
  <c r="D5" i="43"/>
  <c r="E5" i="43" s="1"/>
  <c r="F5"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N37" i="43" s="1"/>
  <c r="PD29" i="43"/>
  <c r="PC29" i="43"/>
  <c r="OS29" i="43"/>
  <c r="OR29" i="43"/>
  <c r="OR37" i="43" s="1"/>
  <c r="OH29" i="43"/>
  <c r="OG29" i="43"/>
  <c r="NW29" i="43"/>
  <c r="NV29" i="43"/>
  <c r="NV37" i="43" s="1"/>
  <c r="NL29" i="43"/>
  <c r="NK29" i="43"/>
  <c r="NK37" i="43" s="1"/>
  <c r="NA29" i="43"/>
  <c r="MZ29" i="43"/>
  <c r="MP29" i="43"/>
  <c r="MO29" i="43"/>
  <c r="ME29" i="43"/>
  <c r="MD29" i="43"/>
  <c r="MD37" i="43" s="1"/>
  <c r="LT29" i="43"/>
  <c r="LS29" i="43"/>
  <c r="LS37" i="43" s="1"/>
  <c r="LI29" i="43"/>
  <c r="LH29" i="43"/>
  <c r="LH37" i="43" s="1"/>
  <c r="KX29" i="43"/>
  <c r="KW29" i="43"/>
  <c r="KM29" i="43"/>
  <c r="KL29" i="43"/>
  <c r="KL37" i="43" s="1"/>
  <c r="KB29" i="43"/>
  <c r="KA29" i="43"/>
  <c r="KA37" i="43" s="1"/>
  <c r="JQ29" i="43"/>
  <c r="JP29" i="43"/>
  <c r="JF29" i="43"/>
  <c r="JE29" i="43"/>
  <c r="IU29" i="43"/>
  <c r="IT29" i="43"/>
  <c r="IT37" i="43" s="1"/>
  <c r="IJ29" i="43"/>
  <c r="II29" i="43"/>
  <c r="II37" i="43" s="1"/>
  <c r="HY29" i="43"/>
  <c r="HX29" i="43"/>
  <c r="HN29" i="43"/>
  <c r="HM29" i="43"/>
  <c r="HM37" i="43" s="1"/>
  <c r="HC29" i="43"/>
  <c r="HB29" i="43"/>
  <c r="GR29" i="43"/>
  <c r="GQ29" i="43"/>
  <c r="GQ37" i="43" s="1"/>
  <c r="GG29" i="43"/>
  <c r="GF29" i="43"/>
  <c r="GF37" i="43" s="1"/>
  <c r="FV29" i="43"/>
  <c r="FU29" i="43"/>
  <c r="FU37" i="43" s="1"/>
  <c r="FK29" i="43"/>
  <c r="FJ29" i="43"/>
  <c r="FJ37" i="43" s="1"/>
  <c r="EZ29" i="43"/>
  <c r="EY29" i="43"/>
  <c r="EY37" i="43" s="1"/>
  <c r="EO29" i="43"/>
  <c r="EN29" i="43"/>
  <c r="EN37" i="43" s="1"/>
  <c r="ED29" i="43"/>
  <c r="EC29" i="43"/>
  <c r="EC37" i="43" s="1"/>
  <c r="DS29" i="43"/>
  <c r="DR29" i="43"/>
  <c r="DR37" i="43" s="1"/>
  <c r="DH29" i="43"/>
  <c r="DG29" i="43"/>
  <c r="DG37" i="43" s="1"/>
  <c r="CW29" i="43"/>
  <c r="CV29" i="43"/>
  <c r="CV37" i="43" s="1"/>
  <c r="CL29" i="43"/>
  <c r="CK29" i="43"/>
  <c r="CK37" i="43" s="1"/>
  <c r="CA29" i="43"/>
  <c r="BZ29" i="43"/>
  <c r="BZ37" i="43" s="1"/>
  <c r="BP29" i="43"/>
  <c r="BO29" i="43"/>
  <c r="BE29" i="43"/>
  <c r="BD29" i="43"/>
  <c r="BD37" i="43" s="1"/>
  <c r="AT29" i="43"/>
  <c r="AS29" i="43"/>
  <c r="AS37" i="43" s="1"/>
  <c r="AI29" i="43"/>
  <c r="AH29" i="43"/>
  <c r="AH37" i="43" s="1"/>
  <c r="X29" i="43"/>
  <c r="W29" i="43"/>
  <c r="W37" i="43" s="1"/>
  <c r="M29" i="43"/>
  <c r="L29" i="43"/>
  <c r="L37" i="43" s="1"/>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O25" i="43"/>
  <c r="PN25" i="43"/>
  <c r="PD25" i="43"/>
  <c r="PC25" i="43"/>
  <c r="OS25" i="43"/>
  <c r="OR25" i="43"/>
  <c r="OH25" i="43"/>
  <c r="OG25" i="43"/>
  <c r="NW25" i="43"/>
  <c r="NV25" i="43"/>
  <c r="NL25" i="43"/>
  <c r="NK25" i="43"/>
  <c r="NA25" i="43"/>
  <c r="MZ25" i="43"/>
  <c r="MP25" i="43"/>
  <c r="MO25" i="43"/>
  <c r="ME25" i="43"/>
  <c r="MD25" i="43"/>
  <c r="LT25" i="43"/>
  <c r="LS25" i="43"/>
  <c r="LI25" i="43"/>
  <c r="LH25" i="43"/>
  <c r="KX25" i="43"/>
  <c r="KW25" i="43"/>
  <c r="KM25" i="43"/>
  <c r="KL25" i="43"/>
  <c r="KB25" i="43"/>
  <c r="KA25" i="43"/>
  <c r="JQ25" i="43"/>
  <c r="JP25" i="43"/>
  <c r="JF25" i="43"/>
  <c r="JE25" i="43"/>
  <c r="IU25" i="43"/>
  <c r="IT25" i="43"/>
  <c r="IJ25" i="43"/>
  <c r="II25" i="43"/>
  <c r="HY25" i="43"/>
  <c r="HX25" i="43"/>
  <c r="HN25" i="43"/>
  <c r="HM25" i="43"/>
  <c r="HC25" i="43"/>
  <c r="HB25" i="43"/>
  <c r="GR25" i="43"/>
  <c r="GQ25" i="43"/>
  <c r="GG25" i="43"/>
  <c r="GF25" i="43"/>
  <c r="FV25" i="43"/>
  <c r="FU25" i="43"/>
  <c r="FK25" i="43"/>
  <c r="FJ25" i="43"/>
  <c r="EZ25" i="43"/>
  <c r="EY25" i="43"/>
  <c r="EO25" i="43"/>
  <c r="EN25" i="43"/>
  <c r="ED25" i="43"/>
  <c r="EC25" i="43"/>
  <c r="DS25" i="43"/>
  <c r="DR25" i="43"/>
  <c r="DH25" i="43"/>
  <c r="DG25" i="43"/>
  <c r="CW25" i="43"/>
  <c r="CV25" i="43"/>
  <c r="CL25" i="43"/>
  <c r="CK25" i="43"/>
  <c r="CA25" i="43"/>
  <c r="BZ25" i="43"/>
  <c r="BP25" i="43"/>
  <c r="BO25" i="43"/>
  <c r="BE25" i="43"/>
  <c r="BD25" i="43"/>
  <c r="AT25" i="43"/>
  <c r="AS25" i="43"/>
  <c r="AI25" i="43"/>
  <c r="AH25" i="43"/>
  <c r="X25" i="43"/>
  <c r="W25" i="43"/>
  <c r="M25" i="43"/>
  <c r="L25" i="43"/>
  <c r="PZ24" i="43"/>
  <c r="PY24" i="43"/>
  <c r="PO24" i="43"/>
  <c r="PN24" i="43"/>
  <c r="PD24" i="43"/>
  <c r="PC24" i="43"/>
  <c r="OS24" i="43"/>
  <c r="OR24" i="43"/>
  <c r="OH24" i="43"/>
  <c r="OG24" i="43"/>
  <c r="NW24" i="43"/>
  <c r="NV24" i="43"/>
  <c r="NL24" i="43"/>
  <c r="NK24" i="43"/>
  <c r="NA24" i="43"/>
  <c r="MZ24" i="43"/>
  <c r="MP24" i="43"/>
  <c r="MO24" i="43"/>
  <c r="ME24" i="43"/>
  <c r="MD24" i="43"/>
  <c r="LT24" i="43"/>
  <c r="LS24" i="43"/>
  <c r="LI24" i="43"/>
  <c r="LH24" i="43"/>
  <c r="KX24" i="43"/>
  <c r="KW24" i="43"/>
  <c r="KM24" i="43"/>
  <c r="KL24" i="43"/>
  <c r="KB24" i="43"/>
  <c r="KA24" i="43"/>
  <c r="JQ24" i="43"/>
  <c r="JP24" i="43"/>
  <c r="JF24" i="43"/>
  <c r="JE24" i="43"/>
  <c r="IU24" i="43"/>
  <c r="IT24" i="43"/>
  <c r="IJ24" i="43"/>
  <c r="II24" i="43"/>
  <c r="HY24" i="43"/>
  <c r="HX24" i="43"/>
  <c r="HN24" i="43"/>
  <c r="HM24" i="43"/>
  <c r="HC24" i="43"/>
  <c r="HB24" i="43"/>
  <c r="GR24" i="43"/>
  <c r="GQ24" i="43"/>
  <c r="GG24" i="43"/>
  <c r="GF24" i="43"/>
  <c r="FV24" i="43"/>
  <c r="FU24" i="43"/>
  <c r="FK24" i="43"/>
  <c r="FJ24" i="43"/>
  <c r="EZ24" i="43"/>
  <c r="EY24" i="43"/>
  <c r="EO24" i="43"/>
  <c r="EN24" i="43"/>
  <c r="ED24" i="43"/>
  <c r="EC24" i="43"/>
  <c r="DS24" i="43"/>
  <c r="DR24" i="43"/>
  <c r="DH24" i="43"/>
  <c r="DG24" i="43"/>
  <c r="CW24" i="43"/>
  <c r="CV24" i="43"/>
  <c r="CL24" i="43"/>
  <c r="CK24" i="43"/>
  <c r="CA24" i="43"/>
  <c r="BZ24" i="43"/>
  <c r="BP24" i="43"/>
  <c r="BO24" i="43"/>
  <c r="BE24" i="43"/>
  <c r="BD24" i="43"/>
  <c r="AT24" i="43"/>
  <c r="AS24" i="43"/>
  <c r="AI24" i="43"/>
  <c r="AH24" i="43"/>
  <c r="X24" i="43"/>
  <c r="W24" i="43"/>
  <c r="M24" i="43"/>
  <c r="L24" i="43"/>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Y28" i="43" s="1"/>
  <c r="PO19" i="43"/>
  <c r="PN19" i="43"/>
  <c r="PN28" i="43" s="1"/>
  <c r="PD19" i="43"/>
  <c r="PC19" i="43"/>
  <c r="PC28" i="43" s="1"/>
  <c r="OS19" i="43"/>
  <c r="OR19" i="43"/>
  <c r="OR28" i="43" s="1"/>
  <c r="OH19" i="43"/>
  <c r="OG19" i="43"/>
  <c r="NW19" i="43"/>
  <c r="NV19" i="43"/>
  <c r="NV28" i="43" s="1"/>
  <c r="NL19" i="43"/>
  <c r="NK19" i="43"/>
  <c r="NK28" i="43" s="1"/>
  <c r="NA19" i="43"/>
  <c r="MZ19" i="43"/>
  <c r="MP19" i="43"/>
  <c r="MO19" i="43"/>
  <c r="ME19" i="43"/>
  <c r="MD19" i="43"/>
  <c r="MD28" i="43" s="1"/>
  <c r="LT19" i="43"/>
  <c r="LS19" i="43"/>
  <c r="LS28" i="43" s="1"/>
  <c r="LI19" i="43"/>
  <c r="LH19" i="43"/>
  <c r="KX19" i="43"/>
  <c r="KW19" i="43"/>
  <c r="KW28" i="43" s="1"/>
  <c r="KM19" i="43"/>
  <c r="KL19" i="43"/>
  <c r="KL28" i="43" s="1"/>
  <c r="KB19" i="43"/>
  <c r="KA19" i="43"/>
  <c r="KA28" i="43" s="1"/>
  <c r="JQ19" i="43"/>
  <c r="JP19" i="43"/>
  <c r="JP28" i="43" s="1"/>
  <c r="JF19" i="43"/>
  <c r="JE19" i="43"/>
  <c r="JE28" i="43" s="1"/>
  <c r="IU19" i="43"/>
  <c r="IT19" i="43"/>
  <c r="IT28" i="43" s="1"/>
  <c r="IJ19" i="43"/>
  <c r="II19" i="43"/>
  <c r="II28" i="43" s="1"/>
  <c r="HY19" i="43"/>
  <c r="HX19" i="43"/>
  <c r="HX28" i="43" s="1"/>
  <c r="HN19" i="43"/>
  <c r="HM19" i="43"/>
  <c r="HM28" i="43" s="1"/>
  <c r="HC19" i="43"/>
  <c r="HB19" i="43"/>
  <c r="HB28" i="43" s="1"/>
  <c r="GR19" i="43"/>
  <c r="GQ19" i="43"/>
  <c r="GQ28" i="43" s="1"/>
  <c r="GG19" i="43"/>
  <c r="GF19" i="43"/>
  <c r="GF28" i="43" s="1"/>
  <c r="FV19" i="43"/>
  <c r="FU19" i="43"/>
  <c r="FU28" i="43" s="1"/>
  <c r="FK19" i="43"/>
  <c r="FJ19" i="43"/>
  <c r="FJ28" i="43" s="1"/>
  <c r="EZ19" i="43"/>
  <c r="EY19" i="43"/>
  <c r="EY28" i="43" s="1"/>
  <c r="EO19" i="43"/>
  <c r="EN19" i="43"/>
  <c r="EN28" i="43" s="1"/>
  <c r="ED19" i="43"/>
  <c r="EC19" i="43"/>
  <c r="EC28" i="43" s="1"/>
  <c r="DS19" i="43"/>
  <c r="DR19" i="43"/>
  <c r="DR28" i="43" s="1"/>
  <c r="DH19" i="43"/>
  <c r="DG19" i="43"/>
  <c r="DG28" i="43" s="1"/>
  <c r="CW19" i="43"/>
  <c r="CV19" i="43"/>
  <c r="CV28" i="43" s="1"/>
  <c r="CL19" i="43"/>
  <c r="CK19" i="43"/>
  <c r="CK28" i="43" s="1"/>
  <c r="CA19" i="43"/>
  <c r="BZ19" i="43"/>
  <c r="BZ28" i="43" s="1"/>
  <c r="BP19" i="43"/>
  <c r="BO19" i="43"/>
  <c r="BO28" i="43" s="1"/>
  <c r="BE19" i="43"/>
  <c r="BD19" i="43"/>
  <c r="BD28" i="43" s="1"/>
  <c r="AT19" i="43"/>
  <c r="AS19" i="43"/>
  <c r="AS28" i="43" s="1"/>
  <c r="AI19" i="43"/>
  <c r="AH19" i="43"/>
  <c r="AH28" i="43" s="1"/>
  <c r="X19" i="43"/>
  <c r="W19" i="43"/>
  <c r="W28" i="43" s="1"/>
  <c r="M19" i="43"/>
  <c r="L19" i="43"/>
  <c r="L28" i="43" s="1"/>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D15" i="43"/>
  <c r="PC15" i="43"/>
  <c r="OS15" i="43"/>
  <c r="OR15" i="43"/>
  <c r="OH15" i="43"/>
  <c r="OG15" i="43"/>
  <c r="NW15" i="43"/>
  <c r="NV15" i="43"/>
  <c r="NL15" i="43"/>
  <c r="NK15" i="43"/>
  <c r="NA15" i="43"/>
  <c r="MZ15" i="43"/>
  <c r="MP15" i="43"/>
  <c r="MO15" i="43"/>
  <c r="ME15" i="43"/>
  <c r="MD15" i="43"/>
  <c r="LT15" i="43"/>
  <c r="LS15" i="43"/>
  <c r="LI15" i="43"/>
  <c r="LH15" i="43"/>
  <c r="KX15" i="43"/>
  <c r="KW15" i="43"/>
  <c r="KM15" i="43"/>
  <c r="KL15" i="43"/>
  <c r="KB15" i="43"/>
  <c r="KA15" i="43"/>
  <c r="JQ15" i="43"/>
  <c r="JP15" i="43"/>
  <c r="JF15" i="43"/>
  <c r="JE15" i="43"/>
  <c r="IU15" i="43"/>
  <c r="IT15" i="43"/>
  <c r="IJ15" i="43"/>
  <c r="II15" i="43"/>
  <c r="HY15" i="43"/>
  <c r="HX15" i="43"/>
  <c r="HN15" i="43"/>
  <c r="HM15" i="43"/>
  <c r="HC15" i="43"/>
  <c r="HB15" i="43"/>
  <c r="GR15" i="43"/>
  <c r="GQ15" i="43"/>
  <c r="GG15" i="43"/>
  <c r="GF15" i="43"/>
  <c r="FV15" i="43"/>
  <c r="FU15" i="43"/>
  <c r="FK15" i="43"/>
  <c r="FJ15" i="43"/>
  <c r="EZ15" i="43"/>
  <c r="EY15" i="43"/>
  <c r="EO15" i="43"/>
  <c r="EN15" i="43"/>
  <c r="ED15" i="43"/>
  <c r="EC15" i="43"/>
  <c r="DS15" i="43"/>
  <c r="DR15" i="43"/>
  <c r="DH15" i="43"/>
  <c r="DG15" i="43"/>
  <c r="CW15" i="43"/>
  <c r="CV15" i="43"/>
  <c r="CL15" i="43"/>
  <c r="CK15" i="43"/>
  <c r="CA15" i="43"/>
  <c r="BZ15" i="43"/>
  <c r="BP15" i="43"/>
  <c r="BO15" i="43"/>
  <c r="BE15" i="43"/>
  <c r="BD15" i="43"/>
  <c r="AT15" i="43"/>
  <c r="AS15" i="43"/>
  <c r="AI15" i="43"/>
  <c r="AH15" i="43"/>
  <c r="X15" i="43"/>
  <c r="W15" i="43"/>
  <c r="M15" i="43"/>
  <c r="L15" i="43"/>
  <c r="PZ14" i="43"/>
  <c r="PY14" i="43"/>
  <c r="PO14" i="43"/>
  <c r="PN14" i="43"/>
  <c r="PD14" i="43"/>
  <c r="PC14" i="43"/>
  <c r="OS14" i="43"/>
  <c r="OR14" i="43"/>
  <c r="OH14" i="43"/>
  <c r="OG14" i="43"/>
  <c r="NW14" i="43"/>
  <c r="NV14" i="43"/>
  <c r="NL14" i="43"/>
  <c r="NK14" i="43"/>
  <c r="NA14" i="43"/>
  <c r="MZ14" i="43"/>
  <c r="MP14" i="43"/>
  <c r="MO14" i="43"/>
  <c r="ME14" i="43"/>
  <c r="MD14" i="43"/>
  <c r="LT14" i="43"/>
  <c r="LS14" i="43"/>
  <c r="LI14" i="43"/>
  <c r="LH14" i="43"/>
  <c r="KX14" i="43"/>
  <c r="KW14" i="43"/>
  <c r="KM14" i="43"/>
  <c r="KL14" i="43"/>
  <c r="KB14" i="43"/>
  <c r="KA14" i="43"/>
  <c r="JQ14" i="43"/>
  <c r="JP14" i="43"/>
  <c r="JF14" i="43"/>
  <c r="JE14" i="43"/>
  <c r="IU14" i="43"/>
  <c r="IT14" i="43"/>
  <c r="IJ14" i="43"/>
  <c r="II14" i="43"/>
  <c r="HY14" i="43"/>
  <c r="HX14" i="43"/>
  <c r="HN14" i="43"/>
  <c r="HM14" i="43"/>
  <c r="HC14" i="43"/>
  <c r="HB14" i="43"/>
  <c r="GR14" i="43"/>
  <c r="GQ14" i="43"/>
  <c r="GG14" i="43"/>
  <c r="GF14" i="43"/>
  <c r="FV14" i="43"/>
  <c r="FU14" i="43"/>
  <c r="FK14" i="43"/>
  <c r="FJ14" i="43"/>
  <c r="EZ14" i="43"/>
  <c r="EY14" i="43"/>
  <c r="EO14" i="43"/>
  <c r="EN14" i="43"/>
  <c r="ED14" i="43"/>
  <c r="EC14" i="43"/>
  <c r="DS14" i="43"/>
  <c r="DR14" i="43"/>
  <c r="DH14" i="43"/>
  <c r="DG14" i="43"/>
  <c r="CW14" i="43"/>
  <c r="CV14" i="43"/>
  <c r="CL14" i="43"/>
  <c r="CK14" i="43"/>
  <c r="CA14" i="43"/>
  <c r="BZ14" i="43"/>
  <c r="BP14" i="43"/>
  <c r="BO14" i="43"/>
  <c r="BE14" i="43"/>
  <c r="BD14" i="43"/>
  <c r="AT14" i="43"/>
  <c r="AS14" i="43"/>
  <c r="AI14" i="43"/>
  <c r="AH14" i="43"/>
  <c r="X14" i="43"/>
  <c r="W14" i="43"/>
  <c r="M14" i="43"/>
  <c r="L14" i="43"/>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N18" i="43" s="1"/>
  <c r="PD12" i="43"/>
  <c r="PC12" i="43"/>
  <c r="PC18" i="43" s="1"/>
  <c r="OS12" i="43"/>
  <c r="OR12" i="43"/>
  <c r="OR18" i="43" s="1"/>
  <c r="OH12" i="43"/>
  <c r="OG12" i="43"/>
  <c r="NW12" i="43"/>
  <c r="NV12" i="43"/>
  <c r="NV18" i="43" s="1"/>
  <c r="NL12" i="43"/>
  <c r="NK12" i="43"/>
  <c r="NK18" i="43" s="1"/>
  <c r="NA12" i="43"/>
  <c r="MZ12" i="43"/>
  <c r="MZ18" i="43" s="1"/>
  <c r="MP12" i="43"/>
  <c r="MO12" i="43"/>
  <c r="ME12" i="43"/>
  <c r="MD12" i="43"/>
  <c r="MD18" i="43" s="1"/>
  <c r="LT12" i="43"/>
  <c r="LS12" i="43"/>
  <c r="LS18" i="43" s="1"/>
  <c r="LI12" i="43"/>
  <c r="LH12" i="43"/>
  <c r="LH18" i="43" s="1"/>
  <c r="KX12" i="43"/>
  <c r="KW12" i="43"/>
  <c r="KW18" i="43" s="1"/>
  <c r="KM12" i="43"/>
  <c r="KL12" i="43"/>
  <c r="KL18" i="43" s="1"/>
  <c r="KB12" i="43"/>
  <c r="KA12" i="43"/>
  <c r="JQ12" i="43"/>
  <c r="JP12" i="43"/>
  <c r="JF12" i="43"/>
  <c r="JE12" i="43"/>
  <c r="JE18" i="43" s="1"/>
  <c r="IU12" i="43"/>
  <c r="IT12" i="43"/>
  <c r="IT18" i="43" s="1"/>
  <c r="IJ12" i="43"/>
  <c r="II12" i="43"/>
  <c r="HY12" i="43"/>
  <c r="HX12" i="43"/>
  <c r="HX18" i="43" s="1"/>
  <c r="HN12" i="43"/>
  <c r="HM12" i="43"/>
  <c r="HM18" i="43" s="1"/>
  <c r="HC12" i="43"/>
  <c r="HB12" i="43"/>
  <c r="HB18" i="43" s="1"/>
  <c r="GR12" i="43"/>
  <c r="GQ12" i="43"/>
  <c r="GQ18" i="43" s="1"/>
  <c r="GG12" i="43"/>
  <c r="GF12" i="43"/>
  <c r="GF18" i="43" s="1"/>
  <c r="FV12" i="43"/>
  <c r="FU12" i="43"/>
  <c r="FU18" i="43" s="1"/>
  <c r="FK12" i="43"/>
  <c r="FJ12" i="43"/>
  <c r="FJ18" i="43" s="1"/>
  <c r="EZ12" i="43"/>
  <c r="EY12" i="43"/>
  <c r="EY18" i="43" s="1"/>
  <c r="EO12" i="43"/>
  <c r="EN12" i="43"/>
  <c r="EN18" i="43" s="1"/>
  <c r="ED12" i="43"/>
  <c r="EC12" i="43"/>
  <c r="DS12" i="43"/>
  <c r="DR12" i="43"/>
  <c r="DR18" i="43" s="1"/>
  <c r="DH12" i="43"/>
  <c r="DG12" i="43"/>
  <c r="CW12" i="43"/>
  <c r="CV12" i="43"/>
  <c r="CV18" i="43" s="1"/>
  <c r="CL12" i="43"/>
  <c r="CK12" i="43"/>
  <c r="CK18" i="43" s="1"/>
  <c r="CA12" i="43"/>
  <c r="BZ12" i="43"/>
  <c r="BZ18" i="43" s="1"/>
  <c r="BP12" i="43"/>
  <c r="BO12" i="43"/>
  <c r="BO18" i="43" s="1"/>
  <c r="BE12" i="43"/>
  <c r="BD12" i="43"/>
  <c r="BD18" i="43" s="1"/>
  <c r="AT12" i="43"/>
  <c r="AS12" i="43"/>
  <c r="AS18" i="43" s="1"/>
  <c r="AI12" i="43"/>
  <c r="AH12" i="43"/>
  <c r="AH18" i="43" s="1"/>
  <c r="X12" i="43"/>
  <c r="W12" i="43"/>
  <c r="W18" i="43" s="1"/>
  <c r="M12" i="43"/>
  <c r="L12" i="43"/>
  <c r="L18" i="43" s="1"/>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2" i="43" s="1"/>
  <c r="QB13" i="43" s="1"/>
  <c r="QB14" i="43" s="1"/>
  <c r="QB15" i="43" s="1"/>
  <c r="QB16" i="43" s="1"/>
  <c r="QB17" i="43" s="1"/>
  <c r="QB19" i="43" s="1"/>
  <c r="QB20" i="43" s="1"/>
  <c r="QB21" i="43" s="1"/>
  <c r="QB22" i="43" s="1"/>
  <c r="QB23" i="43" s="1"/>
  <c r="QB24" i="43" s="1"/>
  <c r="QB25" i="43" s="1"/>
  <c r="QB26" i="43" s="1"/>
  <c r="QB27" i="43" s="1"/>
  <c r="QB29" i="43" s="1"/>
  <c r="QB30" i="43" s="1"/>
  <c r="QB31" i="43" s="1"/>
  <c r="QB32" i="43" s="1"/>
  <c r="QB33" i="43" s="1"/>
  <c r="QB34" i="43" s="1"/>
  <c r="QB35" i="43" s="1"/>
  <c r="QB36" i="43" s="1"/>
  <c r="PZ5" i="43"/>
  <c r="PY5" i="43"/>
  <c r="PV5" i="43"/>
  <c r="PW5" i="43" s="1"/>
  <c r="PX5" i="43" s="1"/>
  <c r="QA5" i="43" s="1"/>
  <c r="PQ5" i="43"/>
  <c r="PQ6" i="43" s="1"/>
  <c r="PQ7" i="43" s="1"/>
  <c r="PQ8" i="43" s="1"/>
  <c r="PQ9" i="43" s="1"/>
  <c r="PQ10" i="43" s="1"/>
  <c r="PQ12" i="43" s="1"/>
  <c r="PQ13" i="43" s="1"/>
  <c r="PQ14" i="43" s="1"/>
  <c r="PQ15" i="43" s="1"/>
  <c r="PQ16" i="43" s="1"/>
  <c r="PQ17" i="43" s="1"/>
  <c r="PQ19" i="43" s="1"/>
  <c r="PQ20" i="43" s="1"/>
  <c r="PQ21" i="43" s="1"/>
  <c r="PQ22" i="43" s="1"/>
  <c r="PQ23" i="43" s="1"/>
  <c r="PQ24" i="43" s="1"/>
  <c r="PQ25" i="43" s="1"/>
  <c r="PQ26" i="43" s="1"/>
  <c r="PQ27" i="43" s="1"/>
  <c r="PQ29" i="43" s="1"/>
  <c r="PQ30" i="43" s="1"/>
  <c r="PQ31" i="43" s="1"/>
  <c r="PQ32" i="43" s="1"/>
  <c r="PQ33" i="43" s="1"/>
  <c r="PQ34" i="43" s="1"/>
  <c r="PQ35" i="43" s="1"/>
  <c r="PQ36" i="43" s="1"/>
  <c r="PO5" i="43"/>
  <c r="PN5" i="43"/>
  <c r="PN11" i="43" s="1"/>
  <c r="PI11" i="43" s="1"/>
  <c r="PK5" i="43"/>
  <c r="PF5" i="43"/>
  <c r="PF6" i="43" s="1"/>
  <c r="PF7" i="43" s="1"/>
  <c r="PF8" i="43" s="1"/>
  <c r="PF9" i="43" s="1"/>
  <c r="PF10" i="43" s="1"/>
  <c r="PF12" i="43" s="1"/>
  <c r="PF13" i="43" s="1"/>
  <c r="PF14" i="43" s="1"/>
  <c r="PF15" i="43" s="1"/>
  <c r="PF16" i="43" s="1"/>
  <c r="PF17" i="43" s="1"/>
  <c r="PF19" i="43" s="1"/>
  <c r="PF20" i="43" s="1"/>
  <c r="PF21" i="43" s="1"/>
  <c r="PF22" i="43" s="1"/>
  <c r="PF23" i="43" s="1"/>
  <c r="PF24" i="43" s="1"/>
  <c r="PF25" i="43" s="1"/>
  <c r="PF26" i="43" s="1"/>
  <c r="PF27" i="43" s="1"/>
  <c r="PF29" i="43" s="1"/>
  <c r="PF30" i="43" s="1"/>
  <c r="PF31" i="43" s="1"/>
  <c r="PF32" i="43" s="1"/>
  <c r="PF33" i="43" s="1"/>
  <c r="PF34" i="43" s="1"/>
  <c r="PF35" i="43" s="1"/>
  <c r="PF36" i="43" s="1"/>
  <c r="PD5" i="43"/>
  <c r="PC5" i="43"/>
  <c r="OZ5" i="43"/>
  <c r="OZ6" i="43" s="1"/>
  <c r="OU5" i="43"/>
  <c r="OU6" i="43" s="1"/>
  <c r="OU7" i="43" s="1"/>
  <c r="OU8" i="43" s="1"/>
  <c r="OU9" i="43" s="1"/>
  <c r="OU10" i="43" s="1"/>
  <c r="OU12" i="43" s="1"/>
  <c r="OU13" i="43" s="1"/>
  <c r="OU14" i="43" s="1"/>
  <c r="OU15" i="43" s="1"/>
  <c r="OU16" i="43" s="1"/>
  <c r="OU17" i="43" s="1"/>
  <c r="OU19" i="43" s="1"/>
  <c r="OU20" i="43" s="1"/>
  <c r="OU21" i="43" s="1"/>
  <c r="OU22" i="43" s="1"/>
  <c r="OU23" i="43" s="1"/>
  <c r="OU24" i="43" s="1"/>
  <c r="OU25" i="43" s="1"/>
  <c r="OU26" i="43" s="1"/>
  <c r="OU27" i="43" s="1"/>
  <c r="OU29" i="43" s="1"/>
  <c r="OU30" i="43" s="1"/>
  <c r="OU31" i="43" s="1"/>
  <c r="OU32" i="43" s="1"/>
  <c r="OU33" i="43" s="1"/>
  <c r="OU34" i="43" s="1"/>
  <c r="OU35" i="43" s="1"/>
  <c r="OU36" i="43" s="1"/>
  <c r="OS5" i="43"/>
  <c r="OR5" i="43"/>
  <c r="OO5" i="43"/>
  <c r="OO6" i="43" s="1"/>
  <c r="OJ5" i="43"/>
  <c r="OJ6" i="43" s="1"/>
  <c r="OJ7" i="43" s="1"/>
  <c r="OJ8" i="43" s="1"/>
  <c r="OJ9" i="43" s="1"/>
  <c r="OJ10" i="43" s="1"/>
  <c r="OJ12" i="43" s="1"/>
  <c r="OJ13" i="43" s="1"/>
  <c r="OJ14" i="43" s="1"/>
  <c r="OJ15" i="43" s="1"/>
  <c r="OJ16" i="43" s="1"/>
  <c r="OJ17" i="43" s="1"/>
  <c r="OJ19" i="43" s="1"/>
  <c r="OJ20" i="43" s="1"/>
  <c r="OJ21" i="43" s="1"/>
  <c r="OJ22" i="43" s="1"/>
  <c r="OJ23" i="43" s="1"/>
  <c r="OJ24" i="43" s="1"/>
  <c r="OJ25" i="43" s="1"/>
  <c r="OJ26" i="43" s="1"/>
  <c r="OJ27" i="43" s="1"/>
  <c r="OJ29" i="43" s="1"/>
  <c r="OJ30" i="43" s="1"/>
  <c r="OJ31" i="43" s="1"/>
  <c r="OJ32" i="43" s="1"/>
  <c r="OJ33" i="43" s="1"/>
  <c r="OJ34" i="43" s="1"/>
  <c r="OJ35" i="43" s="1"/>
  <c r="OJ36" i="43" s="1"/>
  <c r="OH5" i="43"/>
  <c r="OG5" i="43"/>
  <c r="OD5" i="43"/>
  <c r="OE5" i="43" s="1"/>
  <c r="OF5" i="43" s="1"/>
  <c r="OI5" i="43" s="1"/>
  <c r="NY5" i="43"/>
  <c r="NY6" i="43" s="1"/>
  <c r="NY7" i="43" s="1"/>
  <c r="NY8" i="43" s="1"/>
  <c r="NY9" i="43" s="1"/>
  <c r="NY10" i="43" s="1"/>
  <c r="NY12" i="43" s="1"/>
  <c r="NY13" i="43" s="1"/>
  <c r="NY14" i="43" s="1"/>
  <c r="NY15" i="43" s="1"/>
  <c r="NY16" i="43" s="1"/>
  <c r="NY17" i="43" s="1"/>
  <c r="NY19" i="43" s="1"/>
  <c r="NY20" i="43" s="1"/>
  <c r="NY21" i="43" s="1"/>
  <c r="NY22" i="43" s="1"/>
  <c r="NY23" i="43" s="1"/>
  <c r="NY24" i="43" s="1"/>
  <c r="NY25" i="43" s="1"/>
  <c r="NY26" i="43" s="1"/>
  <c r="NY27" i="43" s="1"/>
  <c r="NY29" i="43" s="1"/>
  <c r="NY30" i="43" s="1"/>
  <c r="NY31" i="43" s="1"/>
  <c r="NY32" i="43" s="1"/>
  <c r="NY33" i="43" s="1"/>
  <c r="NY34" i="43" s="1"/>
  <c r="NY35" i="43" s="1"/>
  <c r="NY36" i="43" s="1"/>
  <c r="NW5" i="43"/>
  <c r="NV5" i="43"/>
  <c r="NS5" i="43"/>
  <c r="NN5" i="43"/>
  <c r="NN6" i="43" s="1"/>
  <c r="NN7" i="43" s="1"/>
  <c r="NN8" i="43" s="1"/>
  <c r="NN9" i="43" s="1"/>
  <c r="NN10" i="43" s="1"/>
  <c r="NN12" i="43" s="1"/>
  <c r="NN13" i="43" s="1"/>
  <c r="NN14" i="43" s="1"/>
  <c r="NN15" i="43" s="1"/>
  <c r="NN16" i="43" s="1"/>
  <c r="NN17" i="43" s="1"/>
  <c r="NN19" i="43" s="1"/>
  <c r="NN20" i="43" s="1"/>
  <c r="NN21" i="43" s="1"/>
  <c r="NN22" i="43" s="1"/>
  <c r="NN23" i="43" s="1"/>
  <c r="NN24" i="43" s="1"/>
  <c r="NN25" i="43" s="1"/>
  <c r="NN26" i="43" s="1"/>
  <c r="NN27" i="43" s="1"/>
  <c r="NN29" i="43" s="1"/>
  <c r="NN30" i="43" s="1"/>
  <c r="NN31" i="43" s="1"/>
  <c r="NN32" i="43" s="1"/>
  <c r="NN33" i="43" s="1"/>
  <c r="NN34" i="43" s="1"/>
  <c r="NN35" i="43" s="1"/>
  <c r="NN36" i="43" s="1"/>
  <c r="NL5" i="43"/>
  <c r="NK5" i="43"/>
  <c r="NH5" i="43"/>
  <c r="NH6" i="43" s="1"/>
  <c r="NC5" i="43"/>
  <c r="NC6" i="43" s="1"/>
  <c r="NC7" i="43" s="1"/>
  <c r="NC8" i="43" s="1"/>
  <c r="NC9" i="43" s="1"/>
  <c r="NC10" i="43" s="1"/>
  <c r="NC12" i="43" s="1"/>
  <c r="NC13" i="43" s="1"/>
  <c r="NC14" i="43" s="1"/>
  <c r="NC15" i="43" s="1"/>
  <c r="NC16" i="43" s="1"/>
  <c r="NC17" i="43" s="1"/>
  <c r="NC19" i="43" s="1"/>
  <c r="NC20" i="43" s="1"/>
  <c r="NC21" i="43" s="1"/>
  <c r="NC22" i="43" s="1"/>
  <c r="NC23" i="43" s="1"/>
  <c r="NC24" i="43" s="1"/>
  <c r="NC25" i="43" s="1"/>
  <c r="NC26" i="43" s="1"/>
  <c r="NC27" i="43" s="1"/>
  <c r="NC29" i="43" s="1"/>
  <c r="NC30" i="43" s="1"/>
  <c r="NC31" i="43" s="1"/>
  <c r="NC32" i="43" s="1"/>
  <c r="NC33" i="43" s="1"/>
  <c r="NC34" i="43" s="1"/>
  <c r="NC35" i="43" s="1"/>
  <c r="NC36" i="43" s="1"/>
  <c r="NA5" i="43"/>
  <c r="MZ5" i="43"/>
  <c r="MW5" i="43"/>
  <c r="MW6" i="43" s="1"/>
  <c r="MR5" i="43"/>
  <c r="MR6" i="43" s="1"/>
  <c r="MR7" i="43" s="1"/>
  <c r="MR8" i="43" s="1"/>
  <c r="MR9" i="43" s="1"/>
  <c r="MR10" i="43" s="1"/>
  <c r="MR12" i="43" s="1"/>
  <c r="MR13" i="43" s="1"/>
  <c r="MR14" i="43" s="1"/>
  <c r="MR15" i="43" s="1"/>
  <c r="MR16" i="43" s="1"/>
  <c r="MR17" i="43" s="1"/>
  <c r="MR19" i="43" s="1"/>
  <c r="MR20" i="43" s="1"/>
  <c r="MR21" i="43" s="1"/>
  <c r="MR22" i="43" s="1"/>
  <c r="MR23" i="43" s="1"/>
  <c r="MR24" i="43" s="1"/>
  <c r="MR25" i="43" s="1"/>
  <c r="MR26" i="43" s="1"/>
  <c r="MR27" i="43" s="1"/>
  <c r="MR29" i="43" s="1"/>
  <c r="MR30" i="43" s="1"/>
  <c r="MR31" i="43" s="1"/>
  <c r="MR32" i="43" s="1"/>
  <c r="MR33" i="43" s="1"/>
  <c r="MR34" i="43" s="1"/>
  <c r="MR35" i="43" s="1"/>
  <c r="MR36" i="43" s="1"/>
  <c r="MP5" i="43"/>
  <c r="MO5" i="43"/>
  <c r="ML5" i="43"/>
  <c r="MM5" i="43" s="1"/>
  <c r="MN5" i="43" s="1"/>
  <c r="MQ5" i="43" s="1"/>
  <c r="MG5" i="43"/>
  <c r="MG6" i="43" s="1"/>
  <c r="MG7" i="43" s="1"/>
  <c r="MG8" i="43" s="1"/>
  <c r="MG9" i="43" s="1"/>
  <c r="MG10" i="43" s="1"/>
  <c r="MG12" i="43" s="1"/>
  <c r="MG13" i="43" s="1"/>
  <c r="MG14" i="43" s="1"/>
  <c r="MG15" i="43" s="1"/>
  <c r="MG16" i="43" s="1"/>
  <c r="MG17" i="43" s="1"/>
  <c r="MG19" i="43" s="1"/>
  <c r="MG20" i="43" s="1"/>
  <c r="MG21" i="43" s="1"/>
  <c r="MG22" i="43" s="1"/>
  <c r="MG23" i="43" s="1"/>
  <c r="MG24" i="43" s="1"/>
  <c r="MG25" i="43" s="1"/>
  <c r="MG26" i="43" s="1"/>
  <c r="MG27" i="43" s="1"/>
  <c r="MG29" i="43" s="1"/>
  <c r="MG30" i="43" s="1"/>
  <c r="MG31" i="43" s="1"/>
  <c r="MG32" i="43" s="1"/>
  <c r="MG33" i="43" s="1"/>
  <c r="MG34" i="43" s="1"/>
  <c r="MG35" i="43" s="1"/>
  <c r="MG36" i="43" s="1"/>
  <c r="ME5" i="43"/>
  <c r="MD5" i="43"/>
  <c r="MA5" i="43"/>
  <c r="LV5" i="43"/>
  <c r="LV6" i="43" s="1"/>
  <c r="LV7" i="43" s="1"/>
  <c r="LV8" i="43" s="1"/>
  <c r="LV9" i="43" s="1"/>
  <c r="LV10" i="43" s="1"/>
  <c r="LV12" i="43" s="1"/>
  <c r="LV13" i="43" s="1"/>
  <c r="LV14" i="43" s="1"/>
  <c r="LV15" i="43" s="1"/>
  <c r="LV16" i="43" s="1"/>
  <c r="LV17" i="43" s="1"/>
  <c r="LV19" i="43" s="1"/>
  <c r="LV20" i="43" s="1"/>
  <c r="LV21" i="43" s="1"/>
  <c r="LV22" i="43" s="1"/>
  <c r="LV23" i="43" s="1"/>
  <c r="LV24" i="43" s="1"/>
  <c r="LV25" i="43" s="1"/>
  <c r="LV26" i="43" s="1"/>
  <c r="LV27" i="43" s="1"/>
  <c r="LV29" i="43" s="1"/>
  <c r="LV30" i="43" s="1"/>
  <c r="LV31" i="43" s="1"/>
  <c r="LV32" i="43" s="1"/>
  <c r="LV33" i="43" s="1"/>
  <c r="LV34" i="43" s="1"/>
  <c r="LV35" i="43" s="1"/>
  <c r="LV36" i="43" s="1"/>
  <c r="LT5" i="43"/>
  <c r="LS5" i="43"/>
  <c r="LP5" i="43"/>
  <c r="LP6" i="43" s="1"/>
  <c r="LK5" i="43"/>
  <c r="LK6" i="43" s="1"/>
  <c r="LK7" i="43" s="1"/>
  <c r="LK8" i="43" s="1"/>
  <c r="LK9" i="43" s="1"/>
  <c r="LK10" i="43" s="1"/>
  <c r="LK12" i="43" s="1"/>
  <c r="LK13" i="43" s="1"/>
  <c r="LK14" i="43" s="1"/>
  <c r="LK15" i="43" s="1"/>
  <c r="LK16" i="43" s="1"/>
  <c r="LK17" i="43" s="1"/>
  <c r="LK19" i="43" s="1"/>
  <c r="LK20" i="43" s="1"/>
  <c r="LK21" i="43" s="1"/>
  <c r="LK22" i="43" s="1"/>
  <c r="LK23" i="43" s="1"/>
  <c r="LK24" i="43" s="1"/>
  <c r="LK25" i="43" s="1"/>
  <c r="LK26" i="43" s="1"/>
  <c r="LK27" i="43" s="1"/>
  <c r="LK29" i="43" s="1"/>
  <c r="LK30" i="43" s="1"/>
  <c r="LK31" i="43" s="1"/>
  <c r="LK32" i="43" s="1"/>
  <c r="LK33" i="43" s="1"/>
  <c r="LK34" i="43" s="1"/>
  <c r="LK35" i="43" s="1"/>
  <c r="LK36" i="43" s="1"/>
  <c r="LI5" i="43"/>
  <c r="LH5" i="43"/>
  <c r="LE5" i="43"/>
  <c r="LE6" i="43" s="1"/>
  <c r="KZ5" i="43"/>
  <c r="KZ6" i="43" s="1"/>
  <c r="KZ7" i="43" s="1"/>
  <c r="KZ8" i="43" s="1"/>
  <c r="KZ9" i="43" s="1"/>
  <c r="KZ10" i="43" s="1"/>
  <c r="KZ12" i="43" s="1"/>
  <c r="KZ13" i="43" s="1"/>
  <c r="KZ14" i="43" s="1"/>
  <c r="KZ15" i="43" s="1"/>
  <c r="KZ16" i="43" s="1"/>
  <c r="KZ17" i="43" s="1"/>
  <c r="KZ19" i="43" s="1"/>
  <c r="KZ20" i="43" s="1"/>
  <c r="KZ21" i="43" s="1"/>
  <c r="KZ22" i="43" s="1"/>
  <c r="KZ23" i="43" s="1"/>
  <c r="KZ24" i="43" s="1"/>
  <c r="KZ25" i="43" s="1"/>
  <c r="KZ26" i="43" s="1"/>
  <c r="KZ27" i="43" s="1"/>
  <c r="KZ29" i="43" s="1"/>
  <c r="KZ30" i="43" s="1"/>
  <c r="KZ31" i="43" s="1"/>
  <c r="KZ32" i="43" s="1"/>
  <c r="KZ33" i="43" s="1"/>
  <c r="KZ34" i="43" s="1"/>
  <c r="KZ35" i="43" s="1"/>
  <c r="KZ36" i="43" s="1"/>
  <c r="KX5" i="43"/>
  <c r="KW5" i="43"/>
  <c r="KT5" i="43"/>
  <c r="KU5" i="43" s="1"/>
  <c r="KV5" i="43" s="1"/>
  <c r="KY5" i="43" s="1"/>
  <c r="KO5" i="43"/>
  <c r="KO6" i="43" s="1"/>
  <c r="KO7" i="43" s="1"/>
  <c r="KO8" i="43" s="1"/>
  <c r="KO9" i="43" s="1"/>
  <c r="KO10" i="43" s="1"/>
  <c r="KO12" i="43" s="1"/>
  <c r="KO13" i="43" s="1"/>
  <c r="KO14" i="43" s="1"/>
  <c r="KO15" i="43" s="1"/>
  <c r="KO16" i="43" s="1"/>
  <c r="KO17" i="43" s="1"/>
  <c r="KO19" i="43" s="1"/>
  <c r="KO20" i="43" s="1"/>
  <c r="KO21" i="43" s="1"/>
  <c r="KO22" i="43" s="1"/>
  <c r="KO23" i="43" s="1"/>
  <c r="KO24" i="43" s="1"/>
  <c r="KO25" i="43" s="1"/>
  <c r="KO26" i="43" s="1"/>
  <c r="KO27" i="43" s="1"/>
  <c r="KO29" i="43" s="1"/>
  <c r="KO30" i="43" s="1"/>
  <c r="KO31" i="43" s="1"/>
  <c r="KO32" i="43" s="1"/>
  <c r="KO33" i="43" s="1"/>
  <c r="KO34" i="43" s="1"/>
  <c r="KO35" i="43" s="1"/>
  <c r="KO36" i="43" s="1"/>
  <c r="KM5" i="43"/>
  <c r="KL5" i="43"/>
  <c r="KI5" i="43"/>
  <c r="KD5" i="43"/>
  <c r="KD6" i="43" s="1"/>
  <c r="KD7" i="43" s="1"/>
  <c r="KD8" i="43" s="1"/>
  <c r="KD9" i="43" s="1"/>
  <c r="KD10" i="43" s="1"/>
  <c r="KD12" i="43" s="1"/>
  <c r="KD13" i="43" s="1"/>
  <c r="KD14" i="43" s="1"/>
  <c r="KD15" i="43" s="1"/>
  <c r="KD16" i="43" s="1"/>
  <c r="KD17" i="43" s="1"/>
  <c r="KD19" i="43" s="1"/>
  <c r="KD20" i="43" s="1"/>
  <c r="KD21" i="43" s="1"/>
  <c r="KD22" i="43" s="1"/>
  <c r="KD23" i="43" s="1"/>
  <c r="KD24" i="43" s="1"/>
  <c r="KD25" i="43" s="1"/>
  <c r="KD26" i="43" s="1"/>
  <c r="KD27" i="43" s="1"/>
  <c r="KD29" i="43" s="1"/>
  <c r="KD30" i="43" s="1"/>
  <c r="KD31" i="43" s="1"/>
  <c r="KD32" i="43" s="1"/>
  <c r="KD33" i="43" s="1"/>
  <c r="KD34" i="43" s="1"/>
  <c r="KD35" i="43" s="1"/>
  <c r="KD36" i="43" s="1"/>
  <c r="KB5" i="43"/>
  <c r="KA5" i="43"/>
  <c r="JX5" i="43"/>
  <c r="JX6" i="43" s="1"/>
  <c r="JS5" i="43"/>
  <c r="JS6" i="43" s="1"/>
  <c r="JS7" i="43" s="1"/>
  <c r="JS8" i="43" s="1"/>
  <c r="JS9" i="43" s="1"/>
  <c r="JS10" i="43" s="1"/>
  <c r="JS12" i="43" s="1"/>
  <c r="JS13" i="43" s="1"/>
  <c r="JS14" i="43" s="1"/>
  <c r="JS15" i="43" s="1"/>
  <c r="JS16" i="43" s="1"/>
  <c r="JS17" i="43" s="1"/>
  <c r="JS19" i="43" s="1"/>
  <c r="JS20" i="43" s="1"/>
  <c r="JS21" i="43" s="1"/>
  <c r="JS22" i="43" s="1"/>
  <c r="JS23" i="43" s="1"/>
  <c r="JS24" i="43" s="1"/>
  <c r="JS25" i="43" s="1"/>
  <c r="JS26" i="43" s="1"/>
  <c r="JS27" i="43" s="1"/>
  <c r="JS29" i="43" s="1"/>
  <c r="JS30" i="43" s="1"/>
  <c r="JS31" i="43" s="1"/>
  <c r="JS32" i="43" s="1"/>
  <c r="JS33" i="43" s="1"/>
  <c r="JS34" i="43" s="1"/>
  <c r="JS35" i="43" s="1"/>
  <c r="JS36" i="43" s="1"/>
  <c r="JQ5" i="43"/>
  <c r="JP5" i="43"/>
  <c r="JM5" i="43"/>
  <c r="JM6" i="43" s="1"/>
  <c r="JH5" i="43"/>
  <c r="JH6" i="43" s="1"/>
  <c r="JH7" i="43" s="1"/>
  <c r="JH8" i="43" s="1"/>
  <c r="JH9" i="43" s="1"/>
  <c r="JH10" i="43" s="1"/>
  <c r="JH12" i="43" s="1"/>
  <c r="JH13" i="43" s="1"/>
  <c r="JH14" i="43" s="1"/>
  <c r="JH15" i="43" s="1"/>
  <c r="JH16" i="43" s="1"/>
  <c r="JH17" i="43" s="1"/>
  <c r="JH19" i="43" s="1"/>
  <c r="JH20" i="43" s="1"/>
  <c r="JH21" i="43" s="1"/>
  <c r="JH22" i="43" s="1"/>
  <c r="JH23" i="43" s="1"/>
  <c r="JH24" i="43" s="1"/>
  <c r="JH25" i="43" s="1"/>
  <c r="JH26" i="43" s="1"/>
  <c r="JH27" i="43" s="1"/>
  <c r="JH29" i="43" s="1"/>
  <c r="JH30" i="43" s="1"/>
  <c r="JH31" i="43" s="1"/>
  <c r="JH32" i="43" s="1"/>
  <c r="JH33" i="43" s="1"/>
  <c r="JH34" i="43" s="1"/>
  <c r="JH35" i="43" s="1"/>
  <c r="JH36" i="43" s="1"/>
  <c r="JF5" i="43"/>
  <c r="JE5" i="43"/>
  <c r="JB5" i="43"/>
  <c r="JC5" i="43" s="1"/>
  <c r="JD5" i="43" s="1"/>
  <c r="JG5" i="43" s="1"/>
  <c r="IW5" i="43"/>
  <c r="IW6" i="43" s="1"/>
  <c r="IW7" i="43" s="1"/>
  <c r="IW8" i="43" s="1"/>
  <c r="IW9" i="43" s="1"/>
  <c r="IW10" i="43" s="1"/>
  <c r="IW12" i="43" s="1"/>
  <c r="IW13" i="43" s="1"/>
  <c r="IW14" i="43" s="1"/>
  <c r="IW15" i="43" s="1"/>
  <c r="IW16" i="43" s="1"/>
  <c r="IW17" i="43" s="1"/>
  <c r="IW19" i="43" s="1"/>
  <c r="IW20" i="43" s="1"/>
  <c r="IW21" i="43" s="1"/>
  <c r="IW22" i="43" s="1"/>
  <c r="IW23" i="43" s="1"/>
  <c r="IW24" i="43" s="1"/>
  <c r="IW25" i="43" s="1"/>
  <c r="IW26" i="43" s="1"/>
  <c r="IW27" i="43" s="1"/>
  <c r="IW29" i="43" s="1"/>
  <c r="IW30" i="43" s="1"/>
  <c r="IW31" i="43" s="1"/>
  <c r="IW32" i="43" s="1"/>
  <c r="IW33" i="43" s="1"/>
  <c r="IW34" i="43" s="1"/>
  <c r="IW35" i="43" s="1"/>
  <c r="IW36" i="43" s="1"/>
  <c r="IU5" i="43"/>
  <c r="IT5" i="43"/>
  <c r="IQ5" i="43"/>
  <c r="IL5" i="43"/>
  <c r="IL6" i="43" s="1"/>
  <c r="IL7" i="43" s="1"/>
  <c r="IL8" i="43" s="1"/>
  <c r="IL9" i="43" s="1"/>
  <c r="IL10" i="43" s="1"/>
  <c r="IL12" i="43" s="1"/>
  <c r="IL13" i="43" s="1"/>
  <c r="IL14" i="43" s="1"/>
  <c r="IL15" i="43" s="1"/>
  <c r="IL16" i="43" s="1"/>
  <c r="IL17" i="43" s="1"/>
  <c r="IL19" i="43" s="1"/>
  <c r="IL20" i="43" s="1"/>
  <c r="IL21" i="43" s="1"/>
  <c r="IL22" i="43" s="1"/>
  <c r="IL23" i="43" s="1"/>
  <c r="IL24" i="43" s="1"/>
  <c r="IL25" i="43" s="1"/>
  <c r="IL26" i="43" s="1"/>
  <c r="IL27" i="43" s="1"/>
  <c r="IL29" i="43" s="1"/>
  <c r="IL30" i="43" s="1"/>
  <c r="IL31" i="43" s="1"/>
  <c r="IL32" i="43" s="1"/>
  <c r="IL33" i="43" s="1"/>
  <c r="IL34" i="43" s="1"/>
  <c r="IL35" i="43" s="1"/>
  <c r="IL36" i="43" s="1"/>
  <c r="IJ5" i="43"/>
  <c r="II5" i="43"/>
  <c r="IF5" i="43"/>
  <c r="IF6" i="43" s="1"/>
  <c r="IA5" i="43"/>
  <c r="IA6" i="43" s="1"/>
  <c r="IA7" i="43" s="1"/>
  <c r="IA8" i="43" s="1"/>
  <c r="IA9" i="43" s="1"/>
  <c r="IA10" i="43" s="1"/>
  <c r="IA12" i="43" s="1"/>
  <c r="IA13" i="43" s="1"/>
  <c r="IA14" i="43" s="1"/>
  <c r="IA15" i="43" s="1"/>
  <c r="IA16" i="43" s="1"/>
  <c r="IA17" i="43" s="1"/>
  <c r="IA19" i="43" s="1"/>
  <c r="IA20" i="43" s="1"/>
  <c r="IA21" i="43" s="1"/>
  <c r="IA22" i="43" s="1"/>
  <c r="IA23" i="43" s="1"/>
  <c r="IA24" i="43" s="1"/>
  <c r="IA25" i="43" s="1"/>
  <c r="IA26" i="43" s="1"/>
  <c r="IA27" i="43" s="1"/>
  <c r="IA29" i="43" s="1"/>
  <c r="IA30" i="43" s="1"/>
  <c r="IA31" i="43" s="1"/>
  <c r="IA32" i="43" s="1"/>
  <c r="IA33" i="43" s="1"/>
  <c r="IA34" i="43" s="1"/>
  <c r="IA35" i="43" s="1"/>
  <c r="IA36" i="43" s="1"/>
  <c r="HY5" i="43"/>
  <c r="HX5" i="43"/>
  <c r="HU5" i="43"/>
  <c r="HU6" i="43" s="1"/>
  <c r="HP5" i="43"/>
  <c r="HP6" i="43" s="1"/>
  <c r="HP7" i="43" s="1"/>
  <c r="HP8" i="43" s="1"/>
  <c r="HP9" i="43" s="1"/>
  <c r="HP10" i="43" s="1"/>
  <c r="HP12" i="43" s="1"/>
  <c r="HP13" i="43" s="1"/>
  <c r="HP14" i="43" s="1"/>
  <c r="HP15" i="43" s="1"/>
  <c r="HP16" i="43" s="1"/>
  <c r="HP17" i="43" s="1"/>
  <c r="HP19" i="43" s="1"/>
  <c r="HP20" i="43" s="1"/>
  <c r="HP21" i="43" s="1"/>
  <c r="HP22" i="43" s="1"/>
  <c r="HP23" i="43" s="1"/>
  <c r="HP24" i="43" s="1"/>
  <c r="HP25" i="43" s="1"/>
  <c r="HP26" i="43" s="1"/>
  <c r="HP27" i="43" s="1"/>
  <c r="HP29" i="43" s="1"/>
  <c r="HP30" i="43" s="1"/>
  <c r="HP31" i="43" s="1"/>
  <c r="HP32" i="43" s="1"/>
  <c r="HP33" i="43" s="1"/>
  <c r="HP34" i="43" s="1"/>
  <c r="HP35" i="43" s="1"/>
  <c r="HP36" i="43" s="1"/>
  <c r="HN5" i="43"/>
  <c r="HM5" i="43"/>
  <c r="HM11" i="43" s="1"/>
  <c r="HJ5" i="43"/>
  <c r="HK5" i="43" s="1"/>
  <c r="HL5" i="43" s="1"/>
  <c r="HO5" i="43" s="1"/>
  <c r="HE5" i="43"/>
  <c r="HE6" i="43" s="1"/>
  <c r="HE7" i="43" s="1"/>
  <c r="HE8" i="43" s="1"/>
  <c r="HE9" i="43" s="1"/>
  <c r="HE10" i="43" s="1"/>
  <c r="HE12" i="43" s="1"/>
  <c r="HE13" i="43" s="1"/>
  <c r="HE14" i="43" s="1"/>
  <c r="HE15" i="43" s="1"/>
  <c r="HE16" i="43" s="1"/>
  <c r="HE17" i="43" s="1"/>
  <c r="HE19" i="43" s="1"/>
  <c r="HE20" i="43" s="1"/>
  <c r="HE21" i="43" s="1"/>
  <c r="HE22" i="43" s="1"/>
  <c r="HE23" i="43" s="1"/>
  <c r="HE24" i="43" s="1"/>
  <c r="HE25" i="43" s="1"/>
  <c r="HE26" i="43" s="1"/>
  <c r="HE27" i="43" s="1"/>
  <c r="HE29" i="43" s="1"/>
  <c r="HE30" i="43" s="1"/>
  <c r="HE31" i="43" s="1"/>
  <c r="HE32" i="43" s="1"/>
  <c r="HE33" i="43" s="1"/>
  <c r="HE34" i="43" s="1"/>
  <c r="HE35" i="43" s="1"/>
  <c r="HE36" i="43" s="1"/>
  <c r="HC5" i="43"/>
  <c r="HB5" i="43"/>
  <c r="GY5" i="43"/>
  <c r="GT5" i="43"/>
  <c r="GT6" i="43" s="1"/>
  <c r="GT7" i="43" s="1"/>
  <c r="GT8" i="43" s="1"/>
  <c r="GT9" i="43" s="1"/>
  <c r="GT10" i="43" s="1"/>
  <c r="GT12" i="43" s="1"/>
  <c r="GT13" i="43" s="1"/>
  <c r="GT14" i="43" s="1"/>
  <c r="GT15" i="43" s="1"/>
  <c r="GT16" i="43" s="1"/>
  <c r="GT17" i="43" s="1"/>
  <c r="GT19" i="43" s="1"/>
  <c r="GT20" i="43" s="1"/>
  <c r="GT21" i="43" s="1"/>
  <c r="GT22" i="43" s="1"/>
  <c r="GT23" i="43" s="1"/>
  <c r="GT24" i="43" s="1"/>
  <c r="GT25" i="43" s="1"/>
  <c r="GT26" i="43" s="1"/>
  <c r="GT27" i="43" s="1"/>
  <c r="GT29" i="43" s="1"/>
  <c r="GT30" i="43" s="1"/>
  <c r="GT31" i="43" s="1"/>
  <c r="GT32" i="43" s="1"/>
  <c r="GT33" i="43" s="1"/>
  <c r="GT34" i="43" s="1"/>
  <c r="GT35" i="43" s="1"/>
  <c r="GT36" i="43" s="1"/>
  <c r="GR5" i="43"/>
  <c r="GQ5" i="43"/>
  <c r="GQ11" i="43" s="1"/>
  <c r="GN5" i="43"/>
  <c r="GN6" i="43" s="1"/>
  <c r="GI5" i="43"/>
  <c r="GI6" i="43" s="1"/>
  <c r="GI7" i="43" s="1"/>
  <c r="GI8" i="43" s="1"/>
  <c r="GI9" i="43" s="1"/>
  <c r="GI10" i="43" s="1"/>
  <c r="GI12" i="43" s="1"/>
  <c r="GI13" i="43" s="1"/>
  <c r="GI14" i="43" s="1"/>
  <c r="GI15" i="43" s="1"/>
  <c r="GI16" i="43" s="1"/>
  <c r="GI17" i="43" s="1"/>
  <c r="GI19" i="43" s="1"/>
  <c r="GI20" i="43" s="1"/>
  <c r="GI21" i="43" s="1"/>
  <c r="GI22" i="43" s="1"/>
  <c r="GI23" i="43" s="1"/>
  <c r="GI24" i="43" s="1"/>
  <c r="GI25" i="43" s="1"/>
  <c r="GI26" i="43" s="1"/>
  <c r="GI27" i="43" s="1"/>
  <c r="GI29" i="43" s="1"/>
  <c r="GI30" i="43" s="1"/>
  <c r="GI31" i="43" s="1"/>
  <c r="GI32" i="43" s="1"/>
  <c r="GI33" i="43" s="1"/>
  <c r="GI34" i="43" s="1"/>
  <c r="GI35" i="43" s="1"/>
  <c r="GI36" i="43" s="1"/>
  <c r="GG5" i="43"/>
  <c r="GF5" i="43"/>
  <c r="GF11" i="43" s="1"/>
  <c r="GC5" i="43"/>
  <c r="GC6" i="43" s="1"/>
  <c r="FX5" i="43"/>
  <c r="FX6" i="43" s="1"/>
  <c r="FX7" i="43" s="1"/>
  <c r="FX8" i="43" s="1"/>
  <c r="FX9" i="43" s="1"/>
  <c r="FX10" i="43" s="1"/>
  <c r="FX12" i="43" s="1"/>
  <c r="FX13" i="43" s="1"/>
  <c r="FX14" i="43" s="1"/>
  <c r="FX15" i="43" s="1"/>
  <c r="FX16" i="43" s="1"/>
  <c r="FX17" i="43" s="1"/>
  <c r="FX19" i="43" s="1"/>
  <c r="FX20" i="43" s="1"/>
  <c r="FX21" i="43" s="1"/>
  <c r="FX22" i="43" s="1"/>
  <c r="FX23" i="43" s="1"/>
  <c r="FX24" i="43" s="1"/>
  <c r="FX25" i="43" s="1"/>
  <c r="FX26" i="43" s="1"/>
  <c r="FX27" i="43" s="1"/>
  <c r="FX29" i="43" s="1"/>
  <c r="FX30" i="43" s="1"/>
  <c r="FX31" i="43" s="1"/>
  <c r="FX32" i="43" s="1"/>
  <c r="FX33" i="43" s="1"/>
  <c r="FX34" i="43" s="1"/>
  <c r="FX35" i="43" s="1"/>
  <c r="FX36" i="43" s="1"/>
  <c r="FV5" i="43"/>
  <c r="FU5" i="43"/>
  <c r="FR5" i="43"/>
  <c r="FR6" i="43" s="1"/>
  <c r="FR7" i="43" s="1"/>
  <c r="FM5" i="43"/>
  <c r="FM6" i="43" s="1"/>
  <c r="FM7" i="43" s="1"/>
  <c r="FM8" i="43" s="1"/>
  <c r="FM9" i="43" s="1"/>
  <c r="FM10" i="43" s="1"/>
  <c r="FM12" i="43" s="1"/>
  <c r="FM13" i="43" s="1"/>
  <c r="FM14" i="43" s="1"/>
  <c r="FM15" i="43" s="1"/>
  <c r="FM16" i="43" s="1"/>
  <c r="FM17" i="43" s="1"/>
  <c r="FM19" i="43" s="1"/>
  <c r="FM20" i="43" s="1"/>
  <c r="FM21" i="43" s="1"/>
  <c r="FM22" i="43" s="1"/>
  <c r="FM23" i="43" s="1"/>
  <c r="FM24" i="43" s="1"/>
  <c r="FM25" i="43" s="1"/>
  <c r="FM26" i="43" s="1"/>
  <c r="FM27" i="43" s="1"/>
  <c r="FM29" i="43" s="1"/>
  <c r="FM30" i="43" s="1"/>
  <c r="FM31" i="43" s="1"/>
  <c r="FM32" i="43" s="1"/>
  <c r="FM33" i="43" s="1"/>
  <c r="FM34" i="43" s="1"/>
  <c r="FM35" i="43" s="1"/>
  <c r="FM36" i="43" s="1"/>
  <c r="FK5" i="43"/>
  <c r="FJ5" i="43"/>
  <c r="FG5" i="43"/>
  <c r="FB5" i="43"/>
  <c r="FB6" i="43" s="1"/>
  <c r="FB7" i="43" s="1"/>
  <c r="FB8" i="43" s="1"/>
  <c r="FB9" i="43" s="1"/>
  <c r="FB10" i="43" s="1"/>
  <c r="FB12" i="43" s="1"/>
  <c r="FB13" i="43" s="1"/>
  <c r="FB14" i="43" s="1"/>
  <c r="FB15" i="43" s="1"/>
  <c r="FB16" i="43" s="1"/>
  <c r="FB17" i="43" s="1"/>
  <c r="FB19" i="43" s="1"/>
  <c r="FB20" i="43" s="1"/>
  <c r="FB21" i="43" s="1"/>
  <c r="FB22" i="43" s="1"/>
  <c r="FB23" i="43" s="1"/>
  <c r="FB24" i="43" s="1"/>
  <c r="FB25" i="43" s="1"/>
  <c r="FB26" i="43" s="1"/>
  <c r="FB27" i="43" s="1"/>
  <c r="FB29" i="43" s="1"/>
  <c r="FB30" i="43" s="1"/>
  <c r="FB31" i="43" s="1"/>
  <c r="FB32" i="43" s="1"/>
  <c r="FB33" i="43" s="1"/>
  <c r="FB34" i="43" s="1"/>
  <c r="FB35" i="43" s="1"/>
  <c r="FB36" i="43" s="1"/>
  <c r="EZ5" i="43"/>
  <c r="EY5" i="43"/>
  <c r="EY11" i="43" s="1"/>
  <c r="EV5" i="43"/>
  <c r="EV6" i="43" s="1"/>
  <c r="EQ5" i="43"/>
  <c r="EQ6" i="43" s="1"/>
  <c r="EQ7" i="43" s="1"/>
  <c r="EQ8" i="43" s="1"/>
  <c r="EQ9" i="43" s="1"/>
  <c r="EQ10" i="43" s="1"/>
  <c r="EQ12" i="43" s="1"/>
  <c r="EQ13" i="43" s="1"/>
  <c r="EQ14" i="43" s="1"/>
  <c r="EQ15" i="43" s="1"/>
  <c r="EQ16" i="43" s="1"/>
  <c r="EQ17" i="43" s="1"/>
  <c r="EQ19" i="43" s="1"/>
  <c r="EQ20" i="43" s="1"/>
  <c r="EQ21" i="43" s="1"/>
  <c r="EQ22" i="43" s="1"/>
  <c r="EQ23" i="43" s="1"/>
  <c r="EQ24" i="43" s="1"/>
  <c r="EQ25" i="43" s="1"/>
  <c r="EQ26" i="43" s="1"/>
  <c r="EQ27" i="43" s="1"/>
  <c r="EQ29" i="43" s="1"/>
  <c r="EQ30" i="43" s="1"/>
  <c r="EQ31" i="43" s="1"/>
  <c r="EQ32" i="43" s="1"/>
  <c r="EQ33" i="43" s="1"/>
  <c r="EQ34" i="43" s="1"/>
  <c r="EQ35" i="43" s="1"/>
  <c r="EQ36" i="43" s="1"/>
  <c r="EO5" i="43"/>
  <c r="EN5" i="43"/>
  <c r="EK5" i="43"/>
  <c r="EK6" i="43" s="1"/>
  <c r="EF5" i="43"/>
  <c r="EF6" i="43" s="1"/>
  <c r="EF7" i="43" s="1"/>
  <c r="EF8" i="43" s="1"/>
  <c r="EF9" i="43" s="1"/>
  <c r="EF10" i="43" s="1"/>
  <c r="EF12" i="43" s="1"/>
  <c r="EF13" i="43" s="1"/>
  <c r="EF14" i="43" s="1"/>
  <c r="EF15" i="43" s="1"/>
  <c r="EF16" i="43" s="1"/>
  <c r="EF17" i="43" s="1"/>
  <c r="EF19" i="43" s="1"/>
  <c r="EF20" i="43" s="1"/>
  <c r="EF21" i="43" s="1"/>
  <c r="EF22" i="43" s="1"/>
  <c r="EF23" i="43" s="1"/>
  <c r="EF24" i="43" s="1"/>
  <c r="EF25" i="43" s="1"/>
  <c r="EF26" i="43" s="1"/>
  <c r="EF27" i="43" s="1"/>
  <c r="EF29" i="43" s="1"/>
  <c r="EF30" i="43" s="1"/>
  <c r="EF31" i="43" s="1"/>
  <c r="EF32" i="43" s="1"/>
  <c r="EF33" i="43" s="1"/>
  <c r="EF34" i="43" s="1"/>
  <c r="EF35" i="43" s="1"/>
  <c r="EF36" i="43" s="1"/>
  <c r="ED5" i="43"/>
  <c r="EC5" i="43"/>
  <c r="EC11" i="43" s="1"/>
  <c r="DZ5" i="43"/>
  <c r="EA5" i="43" s="1"/>
  <c r="EB5" i="43" s="1"/>
  <c r="DU5" i="43"/>
  <c r="DU6" i="43" s="1"/>
  <c r="DU7" i="43" s="1"/>
  <c r="DU8" i="43" s="1"/>
  <c r="DU9" i="43" s="1"/>
  <c r="DU10" i="43" s="1"/>
  <c r="DU12" i="43" s="1"/>
  <c r="DU13" i="43" s="1"/>
  <c r="DU14" i="43" s="1"/>
  <c r="DU15" i="43" s="1"/>
  <c r="DU16" i="43" s="1"/>
  <c r="DU17" i="43" s="1"/>
  <c r="DU19" i="43" s="1"/>
  <c r="DU20" i="43" s="1"/>
  <c r="DU21" i="43" s="1"/>
  <c r="DU22" i="43" s="1"/>
  <c r="DU23" i="43" s="1"/>
  <c r="DU24" i="43" s="1"/>
  <c r="DU25" i="43" s="1"/>
  <c r="DU26" i="43" s="1"/>
  <c r="DU27" i="43" s="1"/>
  <c r="DU29" i="43" s="1"/>
  <c r="DU30" i="43" s="1"/>
  <c r="DU31" i="43" s="1"/>
  <c r="DU32" i="43" s="1"/>
  <c r="DU33" i="43" s="1"/>
  <c r="DU34" i="43" s="1"/>
  <c r="DU35" i="43" s="1"/>
  <c r="DU36" i="43" s="1"/>
  <c r="DS5" i="43"/>
  <c r="DR5" i="43"/>
  <c r="DO5" i="43"/>
  <c r="DJ5" i="43"/>
  <c r="DJ6" i="43" s="1"/>
  <c r="DJ7" i="43" s="1"/>
  <c r="DJ8" i="43" s="1"/>
  <c r="DJ9" i="43" s="1"/>
  <c r="DJ10" i="43" s="1"/>
  <c r="DJ12" i="43" s="1"/>
  <c r="DJ13" i="43" s="1"/>
  <c r="DJ14" i="43" s="1"/>
  <c r="DJ15" i="43" s="1"/>
  <c r="DJ16" i="43" s="1"/>
  <c r="DJ17" i="43" s="1"/>
  <c r="DJ19" i="43" s="1"/>
  <c r="DJ20" i="43" s="1"/>
  <c r="DJ21" i="43" s="1"/>
  <c r="DJ22" i="43" s="1"/>
  <c r="DJ23" i="43" s="1"/>
  <c r="DJ24" i="43" s="1"/>
  <c r="DJ25" i="43" s="1"/>
  <c r="DJ26" i="43" s="1"/>
  <c r="DJ27" i="43" s="1"/>
  <c r="DJ29" i="43" s="1"/>
  <c r="DJ30" i="43" s="1"/>
  <c r="DJ31" i="43" s="1"/>
  <c r="DJ32" i="43" s="1"/>
  <c r="DJ33" i="43" s="1"/>
  <c r="DJ34" i="43" s="1"/>
  <c r="DJ35" i="43" s="1"/>
  <c r="DJ36" i="43" s="1"/>
  <c r="DH5" i="43"/>
  <c r="DG5" i="43"/>
  <c r="DG11" i="43" s="1"/>
  <c r="DD5" i="43"/>
  <c r="DD6" i="43" s="1"/>
  <c r="CY5" i="43"/>
  <c r="CY6" i="43" s="1"/>
  <c r="CY7" i="43" s="1"/>
  <c r="CY8" i="43" s="1"/>
  <c r="CY9" i="43" s="1"/>
  <c r="CY10" i="43" s="1"/>
  <c r="CY12" i="43" s="1"/>
  <c r="CY13" i="43" s="1"/>
  <c r="CY14" i="43" s="1"/>
  <c r="CY15" i="43" s="1"/>
  <c r="CY16" i="43" s="1"/>
  <c r="CY17" i="43" s="1"/>
  <c r="CY19" i="43" s="1"/>
  <c r="CY20" i="43" s="1"/>
  <c r="CY21" i="43" s="1"/>
  <c r="CY22" i="43" s="1"/>
  <c r="CY23" i="43" s="1"/>
  <c r="CY24" i="43" s="1"/>
  <c r="CY25" i="43" s="1"/>
  <c r="CY26" i="43" s="1"/>
  <c r="CY27" i="43" s="1"/>
  <c r="CY29" i="43" s="1"/>
  <c r="CY30" i="43" s="1"/>
  <c r="CY31" i="43" s="1"/>
  <c r="CY32" i="43" s="1"/>
  <c r="CY33" i="43" s="1"/>
  <c r="CY34" i="43" s="1"/>
  <c r="CY35" i="43" s="1"/>
  <c r="CY36" i="43" s="1"/>
  <c r="CW5" i="43"/>
  <c r="CV5" i="43"/>
  <c r="CV11" i="43" s="1"/>
  <c r="CS5" i="43"/>
  <c r="CS6" i="43" s="1"/>
  <c r="CN5" i="43"/>
  <c r="CN6" i="43" s="1"/>
  <c r="CN7" i="43" s="1"/>
  <c r="CN8" i="43" s="1"/>
  <c r="CN9" i="43" s="1"/>
  <c r="CN10" i="43" s="1"/>
  <c r="CN12" i="43" s="1"/>
  <c r="CN13" i="43" s="1"/>
  <c r="CN14" i="43" s="1"/>
  <c r="CN15" i="43" s="1"/>
  <c r="CN16" i="43" s="1"/>
  <c r="CN17" i="43" s="1"/>
  <c r="CN19" i="43" s="1"/>
  <c r="CN20" i="43" s="1"/>
  <c r="CN21" i="43" s="1"/>
  <c r="CN22" i="43" s="1"/>
  <c r="CN23" i="43" s="1"/>
  <c r="CN24" i="43" s="1"/>
  <c r="CN25" i="43" s="1"/>
  <c r="CN26" i="43" s="1"/>
  <c r="CN27" i="43" s="1"/>
  <c r="CN29" i="43" s="1"/>
  <c r="CN30" i="43" s="1"/>
  <c r="CN31" i="43" s="1"/>
  <c r="CN32" i="43" s="1"/>
  <c r="CN33" i="43" s="1"/>
  <c r="CN34" i="43" s="1"/>
  <c r="CN35" i="43" s="1"/>
  <c r="CN36" i="43" s="1"/>
  <c r="CL5" i="43"/>
  <c r="CK5" i="43"/>
  <c r="CK11" i="43" s="1"/>
  <c r="CH5" i="43"/>
  <c r="CI5" i="43" s="1"/>
  <c r="CJ5" i="43" s="1"/>
  <c r="CC5" i="43"/>
  <c r="CC6" i="43" s="1"/>
  <c r="CC7" i="43" s="1"/>
  <c r="CC8" i="43" s="1"/>
  <c r="CC9" i="43" s="1"/>
  <c r="CC10" i="43" s="1"/>
  <c r="CC12" i="43" s="1"/>
  <c r="CC13" i="43" s="1"/>
  <c r="CC14" i="43" s="1"/>
  <c r="CC15" i="43" s="1"/>
  <c r="CC16" i="43" s="1"/>
  <c r="CC17" i="43" s="1"/>
  <c r="CC19" i="43" s="1"/>
  <c r="CC20" i="43" s="1"/>
  <c r="CC21" i="43" s="1"/>
  <c r="CC22" i="43" s="1"/>
  <c r="CC23" i="43" s="1"/>
  <c r="CC24" i="43" s="1"/>
  <c r="CC25" i="43" s="1"/>
  <c r="CC26" i="43" s="1"/>
  <c r="CC27" i="43" s="1"/>
  <c r="CC29" i="43" s="1"/>
  <c r="CC30" i="43" s="1"/>
  <c r="CC31" i="43" s="1"/>
  <c r="CC32" i="43" s="1"/>
  <c r="CC33" i="43" s="1"/>
  <c r="CC34" i="43" s="1"/>
  <c r="CC35" i="43" s="1"/>
  <c r="CC36" i="43" s="1"/>
  <c r="CA5" i="43"/>
  <c r="BZ5" i="43"/>
  <c r="BW5" i="43"/>
  <c r="BR5" i="43"/>
  <c r="BR6" i="43" s="1"/>
  <c r="BR7" i="43" s="1"/>
  <c r="BR8" i="43" s="1"/>
  <c r="BR9" i="43" s="1"/>
  <c r="BR10" i="43" s="1"/>
  <c r="BR12" i="43" s="1"/>
  <c r="BR13" i="43" s="1"/>
  <c r="BR14" i="43" s="1"/>
  <c r="BR15" i="43" s="1"/>
  <c r="BR16" i="43" s="1"/>
  <c r="BR17" i="43" s="1"/>
  <c r="BR19" i="43" s="1"/>
  <c r="BR20" i="43" s="1"/>
  <c r="BR21" i="43" s="1"/>
  <c r="BR22" i="43" s="1"/>
  <c r="BR23" i="43" s="1"/>
  <c r="BR24" i="43" s="1"/>
  <c r="BR25" i="43" s="1"/>
  <c r="BR26" i="43" s="1"/>
  <c r="BR27" i="43" s="1"/>
  <c r="BR29" i="43" s="1"/>
  <c r="BR30" i="43" s="1"/>
  <c r="BR31" i="43" s="1"/>
  <c r="BR32" i="43" s="1"/>
  <c r="BR33" i="43" s="1"/>
  <c r="BR34" i="43" s="1"/>
  <c r="BR35" i="43" s="1"/>
  <c r="BR36" i="43" s="1"/>
  <c r="BP5" i="43"/>
  <c r="BO5" i="43"/>
  <c r="BO11" i="43" s="1"/>
  <c r="BL5" i="43"/>
  <c r="BL6" i="43" s="1"/>
  <c r="BG5" i="43"/>
  <c r="BG6" i="43" s="1"/>
  <c r="BG7" i="43" s="1"/>
  <c r="BG8" i="43" s="1"/>
  <c r="BG9" i="43" s="1"/>
  <c r="BG10" i="43" s="1"/>
  <c r="BG12" i="43" s="1"/>
  <c r="BG13" i="43" s="1"/>
  <c r="BG14" i="43" s="1"/>
  <c r="BG15" i="43" s="1"/>
  <c r="BG16" i="43" s="1"/>
  <c r="BG17" i="43" s="1"/>
  <c r="BG19" i="43" s="1"/>
  <c r="BG20" i="43" s="1"/>
  <c r="BG21" i="43" s="1"/>
  <c r="BG22" i="43" s="1"/>
  <c r="BG23" i="43" s="1"/>
  <c r="BG24" i="43" s="1"/>
  <c r="BG25" i="43" s="1"/>
  <c r="BG26" i="43" s="1"/>
  <c r="BG27" i="43" s="1"/>
  <c r="BG29" i="43" s="1"/>
  <c r="BG30" i="43" s="1"/>
  <c r="BG31" i="43" s="1"/>
  <c r="BG32" i="43" s="1"/>
  <c r="BG33" i="43" s="1"/>
  <c r="BG34" i="43" s="1"/>
  <c r="BG35" i="43" s="1"/>
  <c r="BG36" i="43" s="1"/>
  <c r="BE5" i="43"/>
  <c r="BD5" i="43"/>
  <c r="BA5" i="43"/>
  <c r="BA6" i="43" s="1"/>
  <c r="AV5" i="43"/>
  <c r="AV6" i="43" s="1"/>
  <c r="AV7" i="43" s="1"/>
  <c r="AV8" i="43" s="1"/>
  <c r="AV9" i="43" s="1"/>
  <c r="AV10" i="43" s="1"/>
  <c r="AV12" i="43" s="1"/>
  <c r="AV13" i="43" s="1"/>
  <c r="AV14" i="43" s="1"/>
  <c r="AV15" i="43" s="1"/>
  <c r="AV16" i="43" s="1"/>
  <c r="AV17" i="43" s="1"/>
  <c r="AV19" i="43" s="1"/>
  <c r="AV20" i="43" s="1"/>
  <c r="AV21" i="43" s="1"/>
  <c r="AV22" i="43" s="1"/>
  <c r="AV23" i="43" s="1"/>
  <c r="AV24" i="43" s="1"/>
  <c r="AV25" i="43" s="1"/>
  <c r="AV26" i="43" s="1"/>
  <c r="AV27" i="43" s="1"/>
  <c r="AV29" i="43" s="1"/>
  <c r="AV30" i="43" s="1"/>
  <c r="AV31" i="43" s="1"/>
  <c r="AV32" i="43" s="1"/>
  <c r="AV33" i="43" s="1"/>
  <c r="AV34" i="43" s="1"/>
  <c r="AV35" i="43" s="1"/>
  <c r="AV36" i="43" s="1"/>
  <c r="AT5" i="43"/>
  <c r="AS5" i="43"/>
  <c r="AP5" i="43"/>
  <c r="AP6" i="43" s="1"/>
  <c r="AK5" i="43"/>
  <c r="AK6" i="43" s="1"/>
  <c r="AK7" i="43" s="1"/>
  <c r="AK8" i="43" s="1"/>
  <c r="AK9" i="43" s="1"/>
  <c r="AK10" i="43" s="1"/>
  <c r="AK12" i="43" s="1"/>
  <c r="AK13" i="43" s="1"/>
  <c r="AK14" i="43" s="1"/>
  <c r="AK15" i="43" s="1"/>
  <c r="AK16" i="43" s="1"/>
  <c r="AK17" i="43" s="1"/>
  <c r="AK19" i="43" s="1"/>
  <c r="AK20" i="43" s="1"/>
  <c r="AK21" i="43" s="1"/>
  <c r="AK22" i="43" s="1"/>
  <c r="AK23" i="43" s="1"/>
  <c r="AK24" i="43" s="1"/>
  <c r="AK25" i="43" s="1"/>
  <c r="AK26" i="43" s="1"/>
  <c r="AK27" i="43" s="1"/>
  <c r="AK29" i="43" s="1"/>
  <c r="AK30" i="43" s="1"/>
  <c r="AK31" i="43" s="1"/>
  <c r="AK32" i="43" s="1"/>
  <c r="AK33" i="43" s="1"/>
  <c r="AK34" i="43" s="1"/>
  <c r="AK35" i="43" s="1"/>
  <c r="AK36" i="43" s="1"/>
  <c r="AI5" i="43"/>
  <c r="AH5" i="43"/>
  <c r="AE5" i="43"/>
  <c r="Z5" i="43"/>
  <c r="X5" i="43"/>
  <c r="W5" i="43"/>
  <c r="W11" i="43" s="1"/>
  <c r="T5" i="43"/>
  <c r="T6" i="43" s="1"/>
  <c r="O5" i="43"/>
  <c r="M5" i="43"/>
  <c r="L5" i="43"/>
  <c r="I5" i="43"/>
  <c r="I6" i="43" s="1"/>
  <c r="MO37" i="43" l="1"/>
  <c r="HB37" i="43"/>
  <c r="BO37" i="43"/>
  <c r="ML20" i="49"/>
  <c r="MM19" i="49"/>
  <c r="MN19" i="49" s="1"/>
  <c r="MQ17" i="49"/>
  <c r="MS17" i="49"/>
  <c r="MS18" i="49" s="1"/>
  <c r="MT17" i="49"/>
  <c r="LL14" i="49"/>
  <c r="LM14" i="49" s="1"/>
  <c r="LJ14" i="49"/>
  <c r="LF15" i="49"/>
  <c r="LG15" i="49" s="1"/>
  <c r="LE16" i="49"/>
  <c r="JU13" i="49"/>
  <c r="IN17" i="49"/>
  <c r="GV16" i="49"/>
  <c r="FD15" i="49"/>
  <c r="DV15" i="49"/>
  <c r="DW15" i="49" s="1"/>
  <c r="DT15" i="49"/>
  <c r="DO17" i="49"/>
  <c r="DP16" i="49"/>
  <c r="DQ16" i="49" s="1"/>
  <c r="AM16" i="49"/>
  <c r="DG18" i="43"/>
  <c r="PA15" i="48"/>
  <c r="PB15" i="48" s="1"/>
  <c r="OZ16" i="48"/>
  <c r="PG14" i="48"/>
  <c r="PH14" i="48" s="1"/>
  <c r="PE14" i="48"/>
  <c r="OL13" i="48"/>
  <c r="MI15" i="48"/>
  <c r="IQ17" i="48"/>
  <c r="IR16" i="48"/>
  <c r="IS16" i="48" s="1"/>
  <c r="IV15" i="48"/>
  <c r="IX15" i="48"/>
  <c r="IY15" i="48" s="1"/>
  <c r="GV13" i="48"/>
  <c r="FH16" i="48"/>
  <c r="FI16" i="48" s="1"/>
  <c r="FG17" i="48"/>
  <c r="FL15" i="48"/>
  <c r="FN15" i="48"/>
  <c r="FO15" i="48" s="1"/>
  <c r="DW14" i="48"/>
  <c r="DA14" i="48"/>
  <c r="BX15" i="48"/>
  <c r="BY15" i="48" s="1"/>
  <c r="BW16" i="48"/>
  <c r="QF11" i="48"/>
  <c r="CD14" i="48"/>
  <c r="CE14" i="48"/>
  <c r="CB14" i="48"/>
  <c r="BS15" i="48"/>
  <c r="BT15" i="48" s="1"/>
  <c r="BQ15" i="48"/>
  <c r="BL17" i="48"/>
  <c r="BM16" i="48"/>
  <c r="BN16" i="48" s="1"/>
  <c r="NV11" i="43"/>
  <c r="NQ11" i="43" s="1"/>
  <c r="MD11" i="43"/>
  <c r="LY11" i="43" s="1"/>
  <c r="KL11" i="43"/>
  <c r="KG11" i="43" s="1"/>
  <c r="IT11" i="43"/>
  <c r="IO11" i="43" s="1"/>
  <c r="HB11" i="43"/>
  <c r="GW11" i="43" s="1"/>
  <c r="FJ11" i="43"/>
  <c r="FE11" i="43" s="1"/>
  <c r="DR11" i="43"/>
  <c r="DM11" i="43" s="1"/>
  <c r="BU11" i="43"/>
  <c r="BZ11" i="43"/>
  <c r="BD11" i="43"/>
  <c r="AH11" i="43"/>
  <c r="AC11" i="43" s="1"/>
  <c r="QF11" i="49"/>
  <c r="Q14" i="49"/>
  <c r="AB14" i="49"/>
  <c r="J16" i="49"/>
  <c r="K16" i="49" s="1"/>
  <c r="I17" i="49"/>
  <c r="NE14" i="49"/>
  <c r="GD17" i="49"/>
  <c r="GE17" i="49" s="1"/>
  <c r="GC19" i="49"/>
  <c r="JC16" i="49"/>
  <c r="JD16" i="49" s="1"/>
  <c r="JB17" i="49"/>
  <c r="AX13" i="49"/>
  <c r="EV19" i="49"/>
  <c r="EW17" i="49"/>
  <c r="EX17" i="49" s="1"/>
  <c r="KJ16" i="49"/>
  <c r="KK16" i="49" s="1"/>
  <c r="KI17" i="49"/>
  <c r="DK14" i="49"/>
  <c r="DI14" i="49"/>
  <c r="GJ16" i="49"/>
  <c r="GK16" i="49"/>
  <c r="GH16" i="49"/>
  <c r="LX14" i="49"/>
  <c r="IC16" i="49"/>
  <c r="AQ15" i="49"/>
  <c r="AR15" i="49" s="1"/>
  <c r="AP16" i="49"/>
  <c r="FN14" i="49"/>
  <c r="FL14" i="49"/>
  <c r="PR14" i="49"/>
  <c r="PP14" i="49"/>
  <c r="FC16" i="49"/>
  <c r="FA16" i="49"/>
  <c r="IF21" i="49"/>
  <c r="IG20" i="49"/>
  <c r="IH20" i="49" s="1"/>
  <c r="KF14" i="49"/>
  <c r="NI16" i="49"/>
  <c r="NJ16" i="49" s="1"/>
  <c r="NH17" i="49"/>
  <c r="DD16" i="49"/>
  <c r="DE15" i="49"/>
  <c r="DF15" i="49" s="1"/>
  <c r="QD14" i="49"/>
  <c r="JJ14" i="49"/>
  <c r="HV19" i="49"/>
  <c r="HW19" i="49" s="1"/>
  <c r="IA19" i="49" s="1"/>
  <c r="IA20" i="49" s="1"/>
  <c r="IA21" i="49" s="1"/>
  <c r="IA22" i="49" s="1"/>
  <c r="IA23" i="49" s="1"/>
  <c r="IA24" i="49" s="1"/>
  <c r="IA25" i="49" s="1"/>
  <c r="IA26" i="49" s="1"/>
  <c r="IA27" i="49" s="1"/>
  <c r="IA29" i="49" s="1"/>
  <c r="IA30" i="49" s="1"/>
  <c r="IA31" i="49" s="1"/>
  <c r="IA32" i="49" s="1"/>
  <c r="IA33" i="49" s="1"/>
  <c r="IA34" i="49" s="1"/>
  <c r="IA35" i="49" s="1"/>
  <c r="IA36" i="49" s="1"/>
  <c r="HU20" i="49"/>
  <c r="GY16" i="49"/>
  <c r="GZ15" i="49"/>
  <c r="HA15" i="49" s="1"/>
  <c r="AU14" i="49"/>
  <c r="AW14" i="49"/>
  <c r="AX14" i="49" s="1"/>
  <c r="FG16" i="49"/>
  <c r="FH15" i="49"/>
  <c r="FI15" i="49" s="1"/>
  <c r="PK16" i="49"/>
  <c r="PL15" i="49"/>
  <c r="PM15" i="49" s="1"/>
  <c r="IM19" i="49"/>
  <c r="IN19" i="49" s="1"/>
  <c r="IK19" i="49"/>
  <c r="ND15" i="49"/>
  <c r="NB15" i="49"/>
  <c r="U16" i="49"/>
  <c r="V16" i="49" s="1"/>
  <c r="T17" i="49"/>
  <c r="NO15" i="49"/>
  <c r="NM15" i="49"/>
  <c r="LA15" i="49"/>
  <c r="KY15" i="49"/>
  <c r="IB17" i="49"/>
  <c r="IB18" i="49" s="1"/>
  <c r="HZ17" i="49"/>
  <c r="HF14" i="49"/>
  <c r="HG14" i="49"/>
  <c r="HD14" i="49"/>
  <c r="ES17" i="49"/>
  <c r="IX15" i="49"/>
  <c r="IY15" i="49" s="1"/>
  <c r="IV15" i="49"/>
  <c r="OI14" i="49"/>
  <c r="OK14" i="49"/>
  <c r="OL14" i="49" s="1"/>
  <c r="AE20" i="49"/>
  <c r="AF19" i="49"/>
  <c r="AG19" i="49" s="1"/>
  <c r="AK19" i="49" s="1"/>
  <c r="AK20" i="49" s="1"/>
  <c r="AK21" i="49" s="1"/>
  <c r="AK22" i="49" s="1"/>
  <c r="AK23" i="49" s="1"/>
  <c r="AK24" i="49" s="1"/>
  <c r="AK25" i="49" s="1"/>
  <c r="AK26" i="49" s="1"/>
  <c r="AK27" i="49" s="1"/>
  <c r="AK29" i="49" s="1"/>
  <c r="AK30" i="49" s="1"/>
  <c r="AK31" i="49" s="1"/>
  <c r="AK32" i="49" s="1"/>
  <c r="AK33" i="49" s="1"/>
  <c r="AK34" i="49" s="1"/>
  <c r="AK35" i="49" s="1"/>
  <c r="AK36" i="49" s="1"/>
  <c r="PA16" i="49"/>
  <c r="PB16" i="49" s="1"/>
  <c r="OZ17" i="49"/>
  <c r="LP17" i="49"/>
  <c r="LQ16" i="49"/>
  <c r="LR16" i="49" s="1"/>
  <c r="MW17" i="49"/>
  <c r="MX16" i="49"/>
  <c r="MY16" i="49" s="1"/>
  <c r="DA13" i="49"/>
  <c r="Y15" i="49"/>
  <c r="AA15" i="49" s="1"/>
  <c r="HQ16" i="49"/>
  <c r="HR16" i="49" s="1"/>
  <c r="HO16" i="49"/>
  <c r="KC15" i="49"/>
  <c r="KE15" i="49"/>
  <c r="KF15" i="49" s="1"/>
  <c r="D21" i="49"/>
  <c r="F20" i="49"/>
  <c r="E20" i="49"/>
  <c r="OO19" i="49"/>
  <c r="OP17" i="49"/>
  <c r="OQ17" i="49" s="1"/>
  <c r="CS16" i="49"/>
  <c r="CT15" i="49"/>
  <c r="CU15" i="49" s="1"/>
  <c r="BW16" i="49"/>
  <c r="BX15" i="49"/>
  <c r="BY15" i="49" s="1"/>
  <c r="BB17" i="49"/>
  <c r="BC17" i="49" s="1"/>
  <c r="BA19" i="49"/>
  <c r="NZ15" i="49"/>
  <c r="OA15" i="49" s="1"/>
  <c r="NX15" i="49"/>
  <c r="BS15" i="49"/>
  <c r="BT15" i="49" s="1"/>
  <c r="BQ15" i="49"/>
  <c r="MH15" i="49"/>
  <c r="MF15" i="49"/>
  <c r="JM16" i="49"/>
  <c r="JN15" i="49"/>
  <c r="JO15" i="49" s="1"/>
  <c r="GN20" i="49"/>
  <c r="GO19" i="49"/>
  <c r="GP19" i="49" s="1"/>
  <c r="GT19" i="49" s="1"/>
  <c r="GT20" i="49" s="1"/>
  <c r="GT21" i="49" s="1"/>
  <c r="GT22" i="49" s="1"/>
  <c r="GT23" i="49" s="1"/>
  <c r="GT24" i="49" s="1"/>
  <c r="GT25" i="49" s="1"/>
  <c r="GT26" i="49" s="1"/>
  <c r="GT27" i="49" s="1"/>
  <c r="GT29" i="49" s="1"/>
  <c r="GT30" i="49" s="1"/>
  <c r="GT31" i="49" s="1"/>
  <c r="GT32" i="49" s="1"/>
  <c r="GT33" i="49" s="1"/>
  <c r="GT34" i="49" s="1"/>
  <c r="GT35" i="49" s="1"/>
  <c r="GT36" i="49" s="1"/>
  <c r="CX14" i="49"/>
  <c r="CZ14" i="49"/>
  <c r="EA19" i="49"/>
  <c r="EB19" i="49" s="1"/>
  <c r="EF19" i="49" s="1"/>
  <c r="EF20" i="49" s="1"/>
  <c r="EF21" i="49" s="1"/>
  <c r="EF22" i="49" s="1"/>
  <c r="EF23" i="49" s="1"/>
  <c r="EF24" i="49" s="1"/>
  <c r="EF25" i="49" s="1"/>
  <c r="EF26" i="49" s="1"/>
  <c r="EF27" i="49" s="1"/>
  <c r="EF29" i="49" s="1"/>
  <c r="EF30" i="49" s="1"/>
  <c r="EF31" i="49" s="1"/>
  <c r="EF32" i="49" s="1"/>
  <c r="EF33" i="49" s="1"/>
  <c r="EF34" i="49" s="1"/>
  <c r="EF35" i="49" s="1"/>
  <c r="EF36" i="49" s="1"/>
  <c r="DZ20" i="49"/>
  <c r="FY15" i="49"/>
  <c r="FW15" i="49"/>
  <c r="CH16" i="49"/>
  <c r="CI15" i="49"/>
  <c r="CJ15" i="49" s="1"/>
  <c r="NT16" i="49"/>
  <c r="NU16" i="49" s="1"/>
  <c r="NS17" i="49"/>
  <c r="EK21" i="49"/>
  <c r="EL20" i="49"/>
  <c r="EM20" i="49" s="1"/>
  <c r="JR14" i="49"/>
  <c r="JT14" i="49"/>
  <c r="N15" i="49"/>
  <c r="P15" i="49"/>
  <c r="GU17" i="49"/>
  <c r="GU18" i="49" s="1"/>
  <c r="GS17" i="49"/>
  <c r="EE17" i="49"/>
  <c r="EG17" i="49"/>
  <c r="EG18" i="49" s="1"/>
  <c r="JI15" i="49"/>
  <c r="JG15" i="49"/>
  <c r="JJ15" i="49"/>
  <c r="FS16" i="49"/>
  <c r="FT16" i="49" s="1"/>
  <c r="FR17" i="49"/>
  <c r="CM14" i="49"/>
  <c r="CO14" i="49"/>
  <c r="CP14" i="49" s="1"/>
  <c r="KP15" i="49"/>
  <c r="KN15" i="49"/>
  <c r="QC15" i="49"/>
  <c r="QD15" i="49" s="1"/>
  <c r="QA15" i="49"/>
  <c r="ER19" i="49"/>
  <c r="ES19" i="49" s="1"/>
  <c r="EP19" i="49"/>
  <c r="PV17" i="49"/>
  <c r="PW16" i="49"/>
  <c r="PX16" i="49" s="1"/>
  <c r="KU16" i="49"/>
  <c r="KV16" i="49" s="1"/>
  <c r="KT17" i="49"/>
  <c r="OV16" i="49"/>
  <c r="OT16" i="49"/>
  <c r="CD14" i="49"/>
  <c r="CB14" i="49"/>
  <c r="FZ14" i="49"/>
  <c r="IR16" i="49"/>
  <c r="IS16" i="49" s="1"/>
  <c r="IQ17" i="49"/>
  <c r="OD16" i="49"/>
  <c r="OE15" i="49"/>
  <c r="OF15" i="49" s="1"/>
  <c r="AL17" i="49"/>
  <c r="AL18" i="49" s="1"/>
  <c r="AJ17" i="49"/>
  <c r="BH16" i="49"/>
  <c r="BF16" i="49"/>
  <c r="BI16" i="49"/>
  <c r="OW15" i="49"/>
  <c r="PE15" i="49"/>
  <c r="PG15" i="49"/>
  <c r="PH15" i="49" s="1"/>
  <c r="LU15" i="49"/>
  <c r="LW15" i="49"/>
  <c r="LX15" i="49" s="1"/>
  <c r="BM16" i="49"/>
  <c r="BN16" i="49" s="1"/>
  <c r="BL17" i="49"/>
  <c r="MB16" i="49"/>
  <c r="MC16" i="49" s="1"/>
  <c r="MA17" i="49"/>
  <c r="HK17" i="49"/>
  <c r="HL17" i="49" s="1"/>
  <c r="HJ19" i="49"/>
  <c r="JX17" i="49"/>
  <c r="JY16" i="49"/>
  <c r="JZ16" i="49" s="1"/>
  <c r="NP14" i="49"/>
  <c r="Q14" i="48"/>
  <c r="EK17" i="48"/>
  <c r="EL16" i="48"/>
  <c r="EM16" i="48" s="1"/>
  <c r="LW16" i="48"/>
  <c r="LU16" i="48"/>
  <c r="LX16" i="48"/>
  <c r="MX16" i="48"/>
  <c r="MY16" i="48" s="1"/>
  <c r="MW17" i="48"/>
  <c r="JT15" i="48"/>
  <c r="JU15" i="48" s="1"/>
  <c r="JR15" i="48"/>
  <c r="EV19" i="48"/>
  <c r="EW17" i="48"/>
  <c r="EX17" i="48" s="1"/>
  <c r="NH17" i="48"/>
  <c r="NI16" i="48"/>
  <c r="NJ16" i="48" s="1"/>
  <c r="CH19" i="48"/>
  <c r="CI17" i="48"/>
  <c r="CJ17" i="48" s="1"/>
  <c r="EG14" i="48"/>
  <c r="EH14" i="48"/>
  <c r="EE14" i="48"/>
  <c r="FW16" i="48"/>
  <c r="FY16" i="48"/>
  <c r="FZ16" i="48" s="1"/>
  <c r="GZ16" i="48"/>
  <c r="HA16" i="48" s="1"/>
  <c r="GY17" i="48"/>
  <c r="QA16" i="48"/>
  <c r="QC16" i="48"/>
  <c r="QD16" i="48" s="1"/>
  <c r="IB15" i="48"/>
  <c r="IC15" i="48" s="1"/>
  <c r="HZ15" i="48"/>
  <c r="CZ15" i="48"/>
  <c r="DA15" i="48"/>
  <c r="CX15" i="48"/>
  <c r="IM16" i="48"/>
  <c r="IN16" i="48" s="1"/>
  <c r="IK16" i="48"/>
  <c r="NS17" i="48"/>
  <c r="NT16" i="48"/>
  <c r="NU16" i="48" s="1"/>
  <c r="IF19" i="48"/>
  <c r="IG17" i="48"/>
  <c r="IH17" i="48" s="1"/>
  <c r="LA14" i="48"/>
  <c r="LB14" i="48" s="1"/>
  <c r="KY14" i="48"/>
  <c r="ES14" i="48"/>
  <c r="LX15" i="48"/>
  <c r="HJ16" i="48"/>
  <c r="HK15" i="48"/>
  <c r="HL15" i="48" s="1"/>
  <c r="LP19" i="48"/>
  <c r="LQ17" i="48"/>
  <c r="LR17" i="48" s="1"/>
  <c r="AE17" i="48"/>
  <c r="AF16" i="48"/>
  <c r="AG16" i="48" s="1"/>
  <c r="JM17" i="48"/>
  <c r="JN16" i="48"/>
  <c r="JO16" i="48" s="1"/>
  <c r="FR19" i="48"/>
  <c r="FS17" i="48"/>
  <c r="FT17" i="48" s="1"/>
  <c r="HU17" i="48"/>
  <c r="HV16" i="48"/>
  <c r="HW16" i="48" s="1"/>
  <c r="MI16" i="48"/>
  <c r="MH16" i="48"/>
  <c r="MF16" i="48"/>
  <c r="PK19" i="48"/>
  <c r="PL17" i="48"/>
  <c r="PM17" i="48" s="1"/>
  <c r="KT16" i="48"/>
  <c r="KU15" i="48"/>
  <c r="KV15" i="48" s="1"/>
  <c r="T17" i="48"/>
  <c r="U16" i="48"/>
  <c r="V16" i="48" s="1"/>
  <c r="PR16" i="48"/>
  <c r="PS16" i="48" s="1"/>
  <c r="PP16" i="48"/>
  <c r="JB19" i="48"/>
  <c r="JC17" i="48"/>
  <c r="JD17" i="48" s="1"/>
  <c r="HG14" i="48"/>
  <c r="HD15" i="48"/>
  <c r="HF15" i="48"/>
  <c r="HG15" i="48"/>
  <c r="PW17" i="48"/>
  <c r="PX17" i="48" s="1"/>
  <c r="PV19" i="48"/>
  <c r="DD17" i="48"/>
  <c r="DE16" i="48"/>
  <c r="DF16" i="48" s="1"/>
  <c r="HQ14" i="48"/>
  <c r="HO14" i="48"/>
  <c r="AJ15" i="48"/>
  <c r="AL15" i="48"/>
  <c r="BH15" i="48"/>
  <c r="BI15" i="48" s="1"/>
  <c r="BF15" i="48"/>
  <c r="GJ15" i="48"/>
  <c r="GK15" i="48" s="1"/>
  <c r="GH15" i="48"/>
  <c r="LJ17" i="48"/>
  <c r="LL17" i="48"/>
  <c r="LL18" i="48" s="1"/>
  <c r="OD16" i="48"/>
  <c r="OE15" i="48"/>
  <c r="OF15" i="48" s="1"/>
  <c r="KF14" i="48"/>
  <c r="J16" i="48"/>
  <c r="K16" i="48" s="1"/>
  <c r="I17" i="48"/>
  <c r="AW14" i="48"/>
  <c r="AX14" i="48" s="1"/>
  <c r="AU14" i="48"/>
  <c r="ML17" i="48"/>
  <c r="MM16" i="48"/>
  <c r="MN16" i="48" s="1"/>
  <c r="JG16" i="48"/>
  <c r="JI16" i="48"/>
  <c r="JJ16" i="48" s="1"/>
  <c r="MA19" i="48"/>
  <c r="MB17" i="48"/>
  <c r="MC17" i="48" s="1"/>
  <c r="KN15" i="48"/>
  <c r="KP15" i="48"/>
  <c r="KQ15" i="48" s="1"/>
  <c r="MT15" i="48"/>
  <c r="MQ15" i="48"/>
  <c r="MS15" i="48"/>
  <c r="ND15" i="48"/>
  <c r="NB15" i="48"/>
  <c r="FC16" i="48"/>
  <c r="FD16" i="48"/>
  <c r="FA16" i="48"/>
  <c r="KJ16" i="48"/>
  <c r="KK16" i="48" s="1"/>
  <c r="KI17" i="48"/>
  <c r="CM16" i="48"/>
  <c r="CO16" i="48"/>
  <c r="CP16" i="48" s="1"/>
  <c r="DP16" i="48"/>
  <c r="DQ16" i="48" s="1"/>
  <c r="DO17" i="48"/>
  <c r="DI15" i="48"/>
  <c r="DK15" i="48"/>
  <c r="DL15" i="48" s="1"/>
  <c r="NE14" i="48"/>
  <c r="GU14" i="48"/>
  <c r="GV14" i="48" s="1"/>
  <c r="GS14" i="48"/>
  <c r="IN15" i="48"/>
  <c r="BA17" i="48"/>
  <c r="BB16" i="48"/>
  <c r="BC16" i="48" s="1"/>
  <c r="E17" i="48"/>
  <c r="D19" i="48"/>
  <c r="F17" i="48"/>
  <c r="GC17" i="48"/>
  <c r="GD16" i="48"/>
  <c r="GE16" i="48" s="1"/>
  <c r="LE20" i="48"/>
  <c r="LF19" i="48"/>
  <c r="LG19" i="48" s="1"/>
  <c r="OK14" i="48"/>
  <c r="OL14" i="48" s="1"/>
  <c r="OI14" i="48"/>
  <c r="OV15" i="48"/>
  <c r="OT15" i="48"/>
  <c r="N15" i="48"/>
  <c r="P15" i="48" s="1"/>
  <c r="NX15" i="48"/>
  <c r="NZ15" i="48"/>
  <c r="OA15" i="48" s="1"/>
  <c r="JX17" i="48"/>
  <c r="JY16" i="48"/>
  <c r="JZ16" i="48" s="1"/>
  <c r="AB14" i="48"/>
  <c r="CS17" i="48"/>
  <c r="CT16" i="48"/>
  <c r="CU16" i="48" s="1"/>
  <c r="ER15" i="48"/>
  <c r="EP15" i="48"/>
  <c r="NO15" i="48"/>
  <c r="NP15" i="48" s="1"/>
  <c r="NM15" i="48"/>
  <c r="EA15" i="48"/>
  <c r="EB15" i="48" s="1"/>
  <c r="DZ16" i="48"/>
  <c r="DT15" i="48"/>
  <c r="DV15" i="48"/>
  <c r="DW15" i="48" s="1"/>
  <c r="GN16" i="48"/>
  <c r="GO15" i="48"/>
  <c r="GP15" i="48" s="1"/>
  <c r="AQ15" i="48"/>
  <c r="AR15" i="48" s="1"/>
  <c r="AP16" i="48"/>
  <c r="KE15" i="48"/>
  <c r="KF15" i="48" s="1"/>
  <c r="KC15" i="48"/>
  <c r="OP16" i="48"/>
  <c r="OQ16" i="48" s="1"/>
  <c r="OO17" i="48"/>
  <c r="Y15" i="48"/>
  <c r="AA15" i="48"/>
  <c r="AB15" i="48"/>
  <c r="MZ28" i="43"/>
  <c r="JE37" i="43"/>
  <c r="LH28" i="43"/>
  <c r="AS11" i="43"/>
  <c r="AN11" i="43" s="1"/>
  <c r="CF11" i="43"/>
  <c r="FU11" i="43"/>
  <c r="FP11" i="43" s="1"/>
  <c r="KW37" i="43"/>
  <c r="EN11" i="43"/>
  <c r="EI11" i="43" s="1"/>
  <c r="PC37" i="43"/>
  <c r="EC18" i="43"/>
  <c r="OG28" i="43"/>
  <c r="JP37" i="43"/>
  <c r="MZ37" i="43"/>
  <c r="OG37" i="43"/>
  <c r="JP18" i="43"/>
  <c r="HX37" i="43"/>
  <c r="PY18" i="43"/>
  <c r="PY37" i="43"/>
  <c r="MO28" i="43"/>
  <c r="MO18" i="43"/>
  <c r="OG18" i="43"/>
  <c r="II18" i="43"/>
  <c r="KA18" i="43"/>
  <c r="R11" i="43"/>
  <c r="BJ11" i="43"/>
  <c r="DB11" i="43"/>
  <c r="DX11" i="43"/>
  <c r="ET11" i="43"/>
  <c r="GL11" i="43"/>
  <c r="HH11" i="43"/>
  <c r="II11" i="43"/>
  <c r="ID11" i="43" s="1"/>
  <c r="KA11" i="43"/>
  <c r="JV11" i="43" s="1"/>
  <c r="KW11" i="43"/>
  <c r="KR11" i="43" s="1"/>
  <c r="LS11" i="43"/>
  <c r="LN11" i="43" s="1"/>
  <c r="MO11" i="43"/>
  <c r="MJ11" i="43" s="1"/>
  <c r="NK11" i="43"/>
  <c r="NF11" i="43" s="1"/>
  <c r="OG11" i="43"/>
  <c r="OB11" i="43" s="1"/>
  <c r="PC11" i="43"/>
  <c r="OX11" i="43" s="1"/>
  <c r="PY11" i="43"/>
  <c r="PT11" i="43" s="1"/>
  <c r="JE11" i="43"/>
  <c r="IZ11" i="43" s="1"/>
  <c r="L11" i="43"/>
  <c r="G11" i="43" s="1"/>
  <c r="AY11" i="43"/>
  <c r="CQ11" i="43"/>
  <c r="LH11" i="43"/>
  <c r="LC11" i="43" s="1"/>
  <c r="GA11" i="43"/>
  <c r="HX11" i="43"/>
  <c r="HS11" i="43" s="1"/>
  <c r="JP11" i="43"/>
  <c r="JK11" i="43" s="1"/>
  <c r="MZ11" i="43"/>
  <c r="MU11" i="43" s="1"/>
  <c r="OR11" i="43"/>
  <c r="OM11" i="43" s="1"/>
  <c r="FS5" i="43"/>
  <c r="FT5" i="43" s="1"/>
  <c r="FW5" i="43" s="1"/>
  <c r="OD6" i="43"/>
  <c r="OD7" i="43" s="1"/>
  <c r="OE7" i="43" s="1"/>
  <c r="OF7" i="43" s="1"/>
  <c r="OI7" i="43" s="1"/>
  <c r="MX5" i="43"/>
  <c r="MY5" i="43" s="1"/>
  <c r="NB5" i="43" s="1"/>
  <c r="PV6" i="43"/>
  <c r="PV7" i="43" s="1"/>
  <c r="PW7" i="43" s="1"/>
  <c r="PX7" i="43" s="1"/>
  <c r="QC7" i="43" s="1"/>
  <c r="HQ5" i="43"/>
  <c r="HJ6" i="43"/>
  <c r="HJ7" i="43" s="1"/>
  <c r="HK7" i="43" s="1"/>
  <c r="HL7" i="43" s="1"/>
  <c r="HQ7" i="43" s="1"/>
  <c r="AQ5" i="43"/>
  <c r="AR5" i="43" s="1"/>
  <c r="AU5" i="43" s="1"/>
  <c r="EW5" i="43"/>
  <c r="EX5" i="43" s="1"/>
  <c r="FC5" i="43" s="1"/>
  <c r="GD5" i="43"/>
  <c r="GE5" i="43" s="1"/>
  <c r="GH5" i="43" s="1"/>
  <c r="JN5" i="43"/>
  <c r="JO5" i="43" s="1"/>
  <c r="JR5" i="43" s="1"/>
  <c r="EE5" i="43"/>
  <c r="EG5" i="43"/>
  <c r="CM5" i="43"/>
  <c r="CO5" i="43"/>
  <c r="DE5" i="43"/>
  <c r="DF5" i="43" s="1"/>
  <c r="DK5" i="43" s="1"/>
  <c r="IG5" i="43"/>
  <c r="IH5" i="43" s="1"/>
  <c r="IM5" i="43" s="1"/>
  <c r="LF5" i="43"/>
  <c r="LG5" i="43" s="1"/>
  <c r="LJ5" i="43" s="1"/>
  <c r="NI5" i="43"/>
  <c r="NJ5" i="43" s="1"/>
  <c r="NO5" i="43" s="1"/>
  <c r="BB5" i="43"/>
  <c r="BC5" i="43" s="1"/>
  <c r="BF5" i="43" s="1"/>
  <c r="GO5" i="43"/>
  <c r="GP5" i="43" s="1"/>
  <c r="GU5" i="43" s="1"/>
  <c r="HV5" i="43"/>
  <c r="HW5" i="43" s="1"/>
  <c r="HZ5" i="43" s="1"/>
  <c r="DZ6" i="43"/>
  <c r="DZ7" i="43" s="1"/>
  <c r="EA7" i="43" s="1"/>
  <c r="EB7" i="43" s="1"/>
  <c r="KT6" i="43"/>
  <c r="KT7" i="43" s="1"/>
  <c r="KU7" i="43" s="1"/>
  <c r="KV7" i="43" s="1"/>
  <c r="KY7" i="43" s="1"/>
  <c r="EL5" i="43"/>
  <c r="EM5" i="43" s="1"/>
  <c r="ER5" i="43" s="1"/>
  <c r="LQ5" i="43"/>
  <c r="LR5" i="43" s="1"/>
  <c r="LW5" i="43" s="1"/>
  <c r="OP5" i="43"/>
  <c r="OQ5" i="43" s="1"/>
  <c r="OV5" i="43" s="1"/>
  <c r="BM5" i="43"/>
  <c r="BN5" i="43" s="1"/>
  <c r="BS5" i="43" s="1"/>
  <c r="CT5" i="43"/>
  <c r="CU5" i="43" s="1"/>
  <c r="CX5" i="43" s="1"/>
  <c r="CH6" i="43"/>
  <c r="CH7" i="43" s="1"/>
  <c r="CH8" i="43" s="1"/>
  <c r="JB6" i="43"/>
  <c r="JB7" i="43" s="1"/>
  <c r="JC7" i="43" s="1"/>
  <c r="JD7" i="43" s="1"/>
  <c r="JI7" i="43" s="1"/>
  <c r="JY5" i="43"/>
  <c r="JZ5" i="43" s="1"/>
  <c r="KE5" i="43" s="1"/>
  <c r="PA5" i="43"/>
  <c r="PB5" i="43" s="1"/>
  <c r="PG5" i="43" s="1"/>
  <c r="ML6" i="43"/>
  <c r="ML7" i="43" s="1"/>
  <c r="MM7" i="43" s="1"/>
  <c r="MN7" i="43" s="1"/>
  <c r="MQ7" i="43" s="1"/>
  <c r="D6" i="43"/>
  <c r="E6" i="43" s="1"/>
  <c r="J5" i="43"/>
  <c r="K5" i="43" s="1"/>
  <c r="N5" i="43" s="1"/>
  <c r="U5" i="43"/>
  <c r="V5" i="43" s="1"/>
  <c r="AA5" i="43" s="1"/>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I6" i="43"/>
  <c r="NJ6" i="43" s="1"/>
  <c r="NH7" i="43"/>
  <c r="OO7" i="43"/>
  <c r="OP6" i="43"/>
  <c r="OQ6" i="43" s="1"/>
  <c r="PK6" i="43"/>
  <c r="PL5" i="43"/>
  <c r="PM5" i="43" s="1"/>
  <c r="MS5" i="43"/>
  <c r="QC5" i="43"/>
  <c r="OK5" i="43"/>
  <c r="JI5" i="43"/>
  <c r="T7" i="43"/>
  <c r="BM6" i="43"/>
  <c r="BN6" i="43" s="1"/>
  <c r="BL7" i="43"/>
  <c r="DE6" i="43"/>
  <c r="DF6" i="43" s="1"/>
  <c r="DD7" i="43"/>
  <c r="EW6" i="43"/>
  <c r="EX6" i="43" s="1"/>
  <c r="EV7" i="43"/>
  <c r="GO6" i="43"/>
  <c r="GP6" i="43" s="1"/>
  <c r="GN7" i="43"/>
  <c r="IF7" i="43"/>
  <c r="IG6" i="43"/>
  <c r="IH6" i="43" s="1"/>
  <c r="JM7" i="43"/>
  <c r="JN6" i="43"/>
  <c r="JO6" i="43" s="1"/>
  <c r="KI6" i="43"/>
  <c r="KJ5" i="43"/>
  <c r="KK5" i="43" s="1"/>
  <c r="LP7" i="43"/>
  <c r="LQ6" i="43"/>
  <c r="LR6" i="43" s="1"/>
  <c r="MW7" i="43"/>
  <c r="MX6" i="43"/>
  <c r="MY6" i="43" s="1"/>
  <c r="NS6" i="43"/>
  <c r="NT5" i="43"/>
  <c r="NU5" i="43" s="1"/>
  <c r="OZ7" i="43"/>
  <c r="PA6" i="43"/>
  <c r="PB6" i="43" s="1"/>
  <c r="AP7" i="43"/>
  <c r="AQ6" i="43"/>
  <c r="AR6" i="43" s="1"/>
  <c r="FR8" i="43"/>
  <c r="FS7" i="43"/>
  <c r="FT7" i="43" s="1"/>
  <c r="FS6" i="43"/>
  <c r="FT6" i="43" s="1"/>
  <c r="OW16" i="49" l="1"/>
  <c r="NP15" i="49"/>
  <c r="NE15" i="49"/>
  <c r="MR19" i="49"/>
  <c r="MR20" i="49" s="1"/>
  <c r="MR21" i="49" s="1"/>
  <c r="MR22" i="49" s="1"/>
  <c r="MR23" i="49" s="1"/>
  <c r="MR24" i="49" s="1"/>
  <c r="MR25" i="49" s="1"/>
  <c r="MR26" i="49" s="1"/>
  <c r="MR27" i="49" s="1"/>
  <c r="MR29" i="49" s="1"/>
  <c r="MR30" i="49" s="1"/>
  <c r="MR31" i="49" s="1"/>
  <c r="MR32" i="49" s="1"/>
  <c r="MR33" i="49" s="1"/>
  <c r="MR34" i="49" s="1"/>
  <c r="MR35" i="49" s="1"/>
  <c r="MR36" i="49" s="1"/>
  <c r="MS19" i="49"/>
  <c r="MT19" i="49" s="1"/>
  <c r="MQ19" i="49"/>
  <c r="MM20" i="49"/>
  <c r="MN20" i="49" s="1"/>
  <c r="MQ20" i="49" s="1"/>
  <c r="ML21" i="49"/>
  <c r="LF16" i="49"/>
  <c r="LG16" i="49" s="1"/>
  <c r="LE17" i="49"/>
  <c r="LL15" i="49"/>
  <c r="LM15" i="49" s="1"/>
  <c r="LJ15" i="49"/>
  <c r="GV17" i="49"/>
  <c r="FZ15" i="49"/>
  <c r="DP17" i="49"/>
  <c r="DQ17" i="49" s="1"/>
  <c r="DO19" i="49"/>
  <c r="DT16" i="49"/>
  <c r="DV16" i="49"/>
  <c r="DW16" i="49" s="1"/>
  <c r="PA16" i="48"/>
  <c r="PB16" i="48" s="1"/>
  <c r="OZ17" i="48"/>
  <c r="PE15" i="48"/>
  <c r="PG15" i="48"/>
  <c r="PH15" i="48" s="1"/>
  <c r="LM17" i="48"/>
  <c r="IX16" i="48"/>
  <c r="IY16" i="48" s="1"/>
  <c r="IV16" i="48"/>
  <c r="IQ19" i="48"/>
  <c r="IR17" i="48"/>
  <c r="IS17" i="48" s="1"/>
  <c r="FG19" i="48"/>
  <c r="FH17" i="48"/>
  <c r="FI17" i="48" s="1"/>
  <c r="FN16" i="48"/>
  <c r="FO16" i="48" s="1"/>
  <c r="FL16" i="48"/>
  <c r="ES15" i="48"/>
  <c r="BX16" i="48"/>
  <c r="BY16" i="48" s="1"/>
  <c r="BW17" i="48"/>
  <c r="CD15" i="48"/>
  <c r="CE15" i="48" s="1"/>
  <c r="CB15" i="48"/>
  <c r="BS16" i="48"/>
  <c r="BQ16" i="48"/>
  <c r="BT16" i="48"/>
  <c r="BL19" i="48"/>
  <c r="BM17" i="48"/>
  <c r="BN17" i="48" s="1"/>
  <c r="MS20" i="49"/>
  <c r="MT20" i="49" s="1"/>
  <c r="Q15" i="49"/>
  <c r="AB15" i="49"/>
  <c r="OK15" i="49"/>
  <c r="OL15" i="49" s="1"/>
  <c r="OI15" i="49"/>
  <c r="EE19" i="49"/>
  <c r="EG19" i="49"/>
  <c r="BX16" i="49"/>
  <c r="BY16" i="49" s="1"/>
  <c r="BW17" i="49"/>
  <c r="PG16" i="49"/>
  <c r="PH16" i="49" s="1"/>
  <c r="PE16" i="49"/>
  <c r="IK20" i="49"/>
  <c r="IM20" i="49" s="1"/>
  <c r="IN20" i="49" s="1"/>
  <c r="OD17" i="49"/>
  <c r="OE16" i="49"/>
  <c r="OF16" i="49" s="1"/>
  <c r="IC17" i="49"/>
  <c r="Y16" i="49"/>
  <c r="AA16" i="49" s="1"/>
  <c r="DD17" i="49"/>
  <c r="DE16" i="49"/>
  <c r="DF16" i="49" s="1"/>
  <c r="IR17" i="49"/>
  <c r="IS17" i="49" s="1"/>
  <c r="IQ19" i="49"/>
  <c r="CO15" i="49"/>
  <c r="CM15" i="49"/>
  <c r="CP15" i="49"/>
  <c r="CT16" i="49"/>
  <c r="CU16" i="49" s="1"/>
  <c r="CS17" i="49"/>
  <c r="AL19" i="49"/>
  <c r="AJ19" i="49"/>
  <c r="DA14" i="49"/>
  <c r="OV17" i="49"/>
  <c r="OV18" i="49" s="1"/>
  <c r="OT17" i="49"/>
  <c r="AE21" i="49"/>
  <c r="AF20" i="49"/>
  <c r="AG20" i="49" s="1"/>
  <c r="PR15" i="49"/>
  <c r="PS15" i="49" s="1"/>
  <c r="PP15" i="49"/>
  <c r="AP17" i="49"/>
  <c r="AQ16" i="49"/>
  <c r="AR16" i="49" s="1"/>
  <c r="JX19" i="49"/>
  <c r="JY17" i="49"/>
  <c r="JZ17" i="49" s="1"/>
  <c r="KU17" i="49"/>
  <c r="KV17" i="49" s="1"/>
  <c r="KT19" i="49"/>
  <c r="GS19" i="49"/>
  <c r="GU19" i="49"/>
  <c r="OP19" i="49"/>
  <c r="OQ19" i="49" s="1"/>
  <c r="OU19" i="49" s="1"/>
  <c r="OU20" i="49" s="1"/>
  <c r="OU21" i="49" s="1"/>
  <c r="OU22" i="49" s="1"/>
  <c r="OU23" i="49" s="1"/>
  <c r="OU24" i="49" s="1"/>
  <c r="OU25" i="49" s="1"/>
  <c r="OU26" i="49" s="1"/>
  <c r="OU27" i="49" s="1"/>
  <c r="OU29" i="49" s="1"/>
  <c r="OU30" i="49" s="1"/>
  <c r="OU31" i="49" s="1"/>
  <c r="OU32" i="49" s="1"/>
  <c r="OU33" i="49" s="1"/>
  <c r="OU34" i="49" s="1"/>
  <c r="OU35" i="49" s="1"/>
  <c r="OU36" i="49" s="1"/>
  <c r="OO20" i="49"/>
  <c r="MW19" i="49"/>
  <c r="MX17" i="49"/>
  <c r="MY17" i="49" s="1"/>
  <c r="LB15" i="49"/>
  <c r="PL16" i="49"/>
  <c r="PM16" i="49" s="1"/>
  <c r="PK17" i="49"/>
  <c r="HU21" i="49"/>
  <c r="HV20" i="49"/>
  <c r="HW20" i="49" s="1"/>
  <c r="FD16" i="49"/>
  <c r="AU15" i="49"/>
  <c r="AW15" i="49"/>
  <c r="AX15" i="49" s="1"/>
  <c r="BL19" i="49"/>
  <c r="BM17" i="49"/>
  <c r="BN17" i="49" s="1"/>
  <c r="NX16" i="49"/>
  <c r="NZ16" i="49"/>
  <c r="FC17" i="49"/>
  <c r="FC18" i="49" s="1"/>
  <c r="FD17" i="49"/>
  <c r="FA17" i="49"/>
  <c r="KQ15" i="49"/>
  <c r="EW19" i="49"/>
  <c r="EX19" i="49" s="1"/>
  <c r="FB19" i="49" s="1"/>
  <c r="FB20" i="49" s="1"/>
  <c r="FB21" i="49" s="1"/>
  <c r="FB22" i="49" s="1"/>
  <c r="FB23" i="49" s="1"/>
  <c r="FB24" i="49" s="1"/>
  <c r="FB25" i="49" s="1"/>
  <c r="FB26" i="49" s="1"/>
  <c r="FB27" i="49" s="1"/>
  <c r="FB29" i="49" s="1"/>
  <c r="FB30" i="49" s="1"/>
  <c r="FB31" i="49" s="1"/>
  <c r="FB32" i="49" s="1"/>
  <c r="FB33" i="49" s="1"/>
  <c r="FB34" i="49" s="1"/>
  <c r="FB35" i="49" s="1"/>
  <c r="FB36" i="49" s="1"/>
  <c r="EV20" i="49"/>
  <c r="CI16" i="49"/>
  <c r="CJ16" i="49" s="1"/>
  <c r="CH17" i="49"/>
  <c r="LA16" i="49"/>
  <c r="LB16" i="49" s="1"/>
  <c r="KY16" i="49"/>
  <c r="LW16" i="49"/>
  <c r="LX16" i="49" s="1"/>
  <c r="LU16" i="49"/>
  <c r="FN15" i="49"/>
  <c r="FL15" i="49"/>
  <c r="HZ19" i="49"/>
  <c r="IB19" i="49"/>
  <c r="IC19" i="49" s="1"/>
  <c r="DL14" i="49"/>
  <c r="JC17" i="49"/>
  <c r="JD17" i="49" s="1"/>
  <c r="JB19" i="49"/>
  <c r="NS19" i="49"/>
  <c r="NT17" i="49"/>
  <c r="NU17" i="49" s="1"/>
  <c r="KN16" i="49"/>
  <c r="KP16" i="49"/>
  <c r="KQ16" i="49" s="1"/>
  <c r="BS16" i="49"/>
  <c r="BT16" i="49" s="1"/>
  <c r="BQ16" i="49"/>
  <c r="FH16" i="49"/>
  <c r="FI16" i="49" s="1"/>
  <c r="FG17" i="49"/>
  <c r="JI16" i="49"/>
  <c r="JJ16" i="49" s="1"/>
  <c r="JG16" i="49"/>
  <c r="MH16" i="49"/>
  <c r="MI16" i="49" s="1"/>
  <c r="MF16" i="49"/>
  <c r="EK22" i="49"/>
  <c r="EL21" i="49"/>
  <c r="EM21" i="49" s="1"/>
  <c r="U17" i="49"/>
  <c r="V17" i="49" s="1"/>
  <c r="T19" i="49"/>
  <c r="DI15" i="49"/>
  <c r="DK15" i="49"/>
  <c r="DL15" i="49"/>
  <c r="GK17" i="49"/>
  <c r="GH17" i="49"/>
  <c r="GJ17" i="49"/>
  <c r="GJ18" i="49" s="1"/>
  <c r="CX15" i="49"/>
  <c r="CZ15" i="49"/>
  <c r="DA15" i="49"/>
  <c r="IG21" i="49"/>
  <c r="IH21" i="49" s="1"/>
  <c r="IF22" i="49"/>
  <c r="MI15" i="49"/>
  <c r="HD15" i="49"/>
  <c r="HF15" i="49"/>
  <c r="HG15" i="49" s="1"/>
  <c r="NH19" i="49"/>
  <c r="NI17" i="49"/>
  <c r="NJ17" i="49" s="1"/>
  <c r="FO14" i="49"/>
  <c r="I19" i="49"/>
  <c r="J17" i="49"/>
  <c r="K17" i="49" s="1"/>
  <c r="KC16" i="49"/>
  <c r="KE16" i="49"/>
  <c r="KF16" i="49" s="1"/>
  <c r="IX16" i="49"/>
  <c r="IV16" i="49"/>
  <c r="ND16" i="49"/>
  <c r="NE16" i="49"/>
  <c r="NB16" i="49"/>
  <c r="GY17" i="49"/>
  <c r="GZ16" i="49"/>
  <c r="HA16" i="49" s="1"/>
  <c r="NO16" i="49"/>
  <c r="NP16" i="49" s="1"/>
  <c r="NM16" i="49"/>
  <c r="N16" i="49"/>
  <c r="P16" i="49" s="1"/>
  <c r="HK19" i="49"/>
  <c r="HL19" i="49" s="1"/>
  <c r="HP19" i="49" s="1"/>
  <c r="HP20" i="49" s="1"/>
  <c r="HP21" i="49" s="1"/>
  <c r="HP22" i="49" s="1"/>
  <c r="HP23" i="49" s="1"/>
  <c r="HP24" i="49" s="1"/>
  <c r="HP25" i="49" s="1"/>
  <c r="HP26" i="49" s="1"/>
  <c r="HP27" i="49" s="1"/>
  <c r="HP29" i="49" s="1"/>
  <c r="HP30" i="49" s="1"/>
  <c r="HP31" i="49" s="1"/>
  <c r="HP32" i="49" s="1"/>
  <c r="HP33" i="49" s="1"/>
  <c r="HP34" i="49" s="1"/>
  <c r="HP35" i="49" s="1"/>
  <c r="HP36" i="49" s="1"/>
  <c r="HJ20" i="49"/>
  <c r="EH17" i="49"/>
  <c r="GN21" i="49"/>
  <c r="GO20" i="49"/>
  <c r="GP20" i="49" s="1"/>
  <c r="BB19" i="49"/>
  <c r="BC19" i="49" s="1"/>
  <c r="BG19" i="49" s="1"/>
  <c r="BG20" i="49" s="1"/>
  <c r="BG21" i="49" s="1"/>
  <c r="BG22" i="49" s="1"/>
  <c r="BG23" i="49" s="1"/>
  <c r="BG24" i="49" s="1"/>
  <c r="BG25" i="49" s="1"/>
  <c r="BG26" i="49" s="1"/>
  <c r="BG27" i="49" s="1"/>
  <c r="BG29" i="49" s="1"/>
  <c r="BG30" i="49" s="1"/>
  <c r="BG31" i="49" s="1"/>
  <c r="BG32" i="49" s="1"/>
  <c r="BG33" i="49" s="1"/>
  <c r="BG34" i="49" s="1"/>
  <c r="BG35" i="49" s="1"/>
  <c r="BG36" i="49" s="1"/>
  <c r="BA20" i="49"/>
  <c r="HQ17" i="49"/>
  <c r="HQ18" i="49" s="1"/>
  <c r="HO17" i="49"/>
  <c r="QC16" i="49"/>
  <c r="QD16" i="49" s="1"/>
  <c r="QA16" i="49"/>
  <c r="FS17" i="49"/>
  <c r="FT17" i="49" s="1"/>
  <c r="FR19" i="49"/>
  <c r="JU14" i="49"/>
  <c r="JR15" i="49"/>
  <c r="JT15" i="49"/>
  <c r="BF17" i="49"/>
  <c r="BH17" i="49"/>
  <c r="BH18" i="49" s="1"/>
  <c r="LP19" i="49"/>
  <c r="LQ17" i="49"/>
  <c r="LR17" i="49" s="1"/>
  <c r="MA19" i="49"/>
  <c r="MB17" i="49"/>
  <c r="MC17" i="49" s="1"/>
  <c r="AM17" i="49"/>
  <c r="CE14" i="49"/>
  <c r="PV19" i="49"/>
  <c r="PW17" i="49"/>
  <c r="PX17" i="49" s="1"/>
  <c r="FY16" i="49"/>
  <c r="FW16" i="49"/>
  <c r="EP20" i="49"/>
  <c r="ER20" i="49" s="1"/>
  <c r="DZ21" i="49"/>
  <c r="EA20" i="49"/>
  <c r="EB20" i="49" s="1"/>
  <c r="JN16" i="49"/>
  <c r="JO16" i="49" s="1"/>
  <c r="JM17" i="49"/>
  <c r="CD15" i="49"/>
  <c r="CE15" i="49" s="1"/>
  <c r="CB15" i="49"/>
  <c r="E21" i="49"/>
  <c r="D22" i="49"/>
  <c r="F21" i="49"/>
  <c r="OZ19" i="49"/>
  <c r="PA17" i="49"/>
  <c r="PB17" i="49" s="1"/>
  <c r="PS14" i="49"/>
  <c r="KI19" i="49"/>
  <c r="KJ17" i="49"/>
  <c r="KK17" i="49" s="1"/>
  <c r="GD19" i="49"/>
  <c r="GE19" i="49" s="1"/>
  <c r="GI19" i="49" s="1"/>
  <c r="GI20" i="49" s="1"/>
  <c r="GI21" i="49" s="1"/>
  <c r="GI22" i="49" s="1"/>
  <c r="GI23" i="49" s="1"/>
  <c r="GI24" i="49" s="1"/>
  <c r="GI25" i="49" s="1"/>
  <c r="GI26" i="49" s="1"/>
  <c r="GI27" i="49" s="1"/>
  <c r="GI29" i="49" s="1"/>
  <c r="GI30" i="49" s="1"/>
  <c r="GI31" i="49" s="1"/>
  <c r="GI32" i="49" s="1"/>
  <c r="GI33" i="49" s="1"/>
  <c r="GI34" i="49" s="1"/>
  <c r="GI35" i="49" s="1"/>
  <c r="GI36" i="49" s="1"/>
  <c r="GC20" i="49"/>
  <c r="Q15" i="48"/>
  <c r="AQ16" i="48"/>
  <c r="AR16" i="48" s="1"/>
  <c r="AP17" i="48"/>
  <c r="AJ16" i="48"/>
  <c r="AL16" i="48"/>
  <c r="EG15" i="48"/>
  <c r="EE15" i="48"/>
  <c r="EH15" i="48"/>
  <c r="GJ16" i="48"/>
  <c r="GK16" i="48" s="1"/>
  <c r="GH16" i="48"/>
  <c r="AE19" i="48"/>
  <c r="AF17" i="48"/>
  <c r="AG17" i="48" s="1"/>
  <c r="GD17" i="48"/>
  <c r="GE17" i="48" s="1"/>
  <c r="GC19" i="48"/>
  <c r="PR17" i="48"/>
  <c r="PR18" i="48" s="1"/>
  <c r="PP17" i="48"/>
  <c r="FW17" i="48"/>
  <c r="FZ17" i="48"/>
  <c r="FY17" i="48"/>
  <c r="LW17" i="48"/>
  <c r="LW18" i="48" s="1"/>
  <c r="LU17" i="48"/>
  <c r="FD17" i="48"/>
  <c r="FA17" i="48"/>
  <c r="FC17" i="48"/>
  <c r="OO19" i="48"/>
  <c r="OP17" i="48"/>
  <c r="OQ17" i="48" s="1"/>
  <c r="GU15" i="48"/>
  <c r="GV15" i="48" s="1"/>
  <c r="GS15" i="48"/>
  <c r="NE15" i="48"/>
  <c r="MH17" i="48"/>
  <c r="MH18" i="48" s="1"/>
  <c r="MF17" i="48"/>
  <c r="PK20" i="48"/>
  <c r="PL19" i="48"/>
  <c r="PM19" i="48" s="1"/>
  <c r="FR20" i="48"/>
  <c r="FS19" i="48"/>
  <c r="FT19" i="48" s="1"/>
  <c r="LP20" i="48"/>
  <c r="LQ19" i="48"/>
  <c r="LR19" i="48" s="1"/>
  <c r="GY19" i="48"/>
  <c r="GZ17" i="48"/>
  <c r="HA17" i="48" s="1"/>
  <c r="CO17" i="48"/>
  <c r="CO18" i="48" s="1"/>
  <c r="CM17" i="48"/>
  <c r="EV20" i="48"/>
  <c r="EW19" i="48"/>
  <c r="EX19" i="48" s="1"/>
  <c r="HO15" i="48"/>
  <c r="HQ15" i="48"/>
  <c r="HR15" i="48" s="1"/>
  <c r="NZ16" i="48"/>
  <c r="OA16" i="48" s="1"/>
  <c r="NX16" i="48"/>
  <c r="HF16" i="48"/>
  <c r="HG16" i="48" s="1"/>
  <c r="HD16" i="48"/>
  <c r="CH20" i="48"/>
  <c r="CI19" i="48"/>
  <c r="CJ19" i="48" s="1"/>
  <c r="EP16" i="48"/>
  <c r="ER16" i="48"/>
  <c r="ES16" i="48" s="1"/>
  <c r="KE16" i="48"/>
  <c r="KC16" i="48"/>
  <c r="DO19" i="48"/>
  <c r="DP17" i="48"/>
  <c r="DQ17" i="48" s="1"/>
  <c r="JB20" i="48"/>
  <c r="JC19" i="48"/>
  <c r="JD19" i="48" s="1"/>
  <c r="IG19" i="48"/>
  <c r="IH19" i="48" s="1"/>
  <c r="IF20" i="48"/>
  <c r="AU15" i="48"/>
  <c r="AW15" i="48"/>
  <c r="DV16" i="48"/>
  <c r="DW16" i="48" s="1"/>
  <c r="DT16" i="48"/>
  <c r="MM17" i="48"/>
  <c r="MN17" i="48" s="1"/>
  <c r="ML19" i="48"/>
  <c r="AM15" i="48"/>
  <c r="KU16" i="48"/>
  <c r="KV16" i="48" s="1"/>
  <c r="KT17" i="48"/>
  <c r="OV16" i="48"/>
  <c r="OT16" i="48"/>
  <c r="GN17" i="48"/>
  <c r="GO16" i="48"/>
  <c r="GP16" i="48" s="1"/>
  <c r="F19" i="48"/>
  <c r="D20" i="48"/>
  <c r="E19" i="48"/>
  <c r="MB19" i="48"/>
  <c r="MC19" i="48" s="1"/>
  <c r="MA20" i="48"/>
  <c r="CX16" i="48"/>
  <c r="CZ16" i="48"/>
  <c r="DA16" i="48"/>
  <c r="KI19" i="48"/>
  <c r="KJ17" i="48"/>
  <c r="KK17" i="48" s="1"/>
  <c r="OK15" i="48"/>
  <c r="OL15" i="48" s="1"/>
  <c r="OI15" i="48"/>
  <c r="HR14" i="48"/>
  <c r="HK16" i="48"/>
  <c r="HL16" i="48" s="1"/>
  <c r="HJ17" i="48"/>
  <c r="NS19" i="48"/>
  <c r="NT17" i="48"/>
  <c r="NU17" i="48" s="1"/>
  <c r="FY18" i="48"/>
  <c r="NO16" i="48"/>
  <c r="NP16" i="48" s="1"/>
  <c r="NM16" i="48"/>
  <c r="EK19" i="48"/>
  <c r="EL17" i="48"/>
  <c r="EM17" i="48" s="1"/>
  <c r="EA16" i="48"/>
  <c r="EB16" i="48" s="1"/>
  <c r="DZ17" i="48"/>
  <c r="LE21" i="48"/>
  <c r="LF20" i="48"/>
  <c r="LG20" i="48" s="1"/>
  <c r="KY15" i="48"/>
  <c r="LA15" i="48"/>
  <c r="LB15" i="48" s="1"/>
  <c r="ND16" i="48"/>
  <c r="NE16" i="48" s="1"/>
  <c r="NB16" i="48"/>
  <c r="OW15" i="48"/>
  <c r="QC17" i="48"/>
  <c r="QC18" i="48" s="1"/>
  <c r="QA17" i="48"/>
  <c r="CT17" i="48"/>
  <c r="CU17" i="48" s="1"/>
  <c r="CS19" i="48"/>
  <c r="BF16" i="48"/>
  <c r="BH16" i="48"/>
  <c r="BI16" i="48" s="1"/>
  <c r="KQ16" i="48"/>
  <c r="KN16" i="48"/>
  <c r="KP16" i="48"/>
  <c r="J17" i="48"/>
  <c r="K17" i="48" s="1"/>
  <c r="I19" i="48"/>
  <c r="OE16" i="48"/>
  <c r="OF16" i="48" s="1"/>
  <c r="OD17" i="48"/>
  <c r="DI16" i="48"/>
  <c r="DK16" i="48"/>
  <c r="Y16" i="48"/>
  <c r="AA16" i="48" s="1"/>
  <c r="AB16" i="48" s="1"/>
  <c r="JT16" i="48"/>
  <c r="JU16" i="48" s="1"/>
  <c r="JR16" i="48"/>
  <c r="NI17" i="48"/>
  <c r="NJ17" i="48" s="1"/>
  <c r="NH19" i="48"/>
  <c r="MQ16" i="48"/>
  <c r="MS16" i="48"/>
  <c r="MT16" i="48" s="1"/>
  <c r="PV20" i="48"/>
  <c r="PW19" i="48"/>
  <c r="PX19" i="48" s="1"/>
  <c r="HU19" i="48"/>
  <c r="HV17" i="48"/>
  <c r="HW17" i="48" s="1"/>
  <c r="JY17" i="48"/>
  <c r="JZ17" i="48" s="1"/>
  <c r="JX19" i="48"/>
  <c r="FC18" i="48"/>
  <c r="LL19" i="48"/>
  <c r="LM19" i="48" s="1"/>
  <c r="LJ19" i="48"/>
  <c r="BA19" i="48"/>
  <c r="BB17" i="48"/>
  <c r="BC17" i="48" s="1"/>
  <c r="N16" i="48"/>
  <c r="P16" i="48" s="1"/>
  <c r="DD19" i="48"/>
  <c r="DE17" i="48"/>
  <c r="DF17" i="48" s="1"/>
  <c r="JI17" i="48"/>
  <c r="JJ17" i="48" s="1"/>
  <c r="JG17" i="48"/>
  <c r="T19" i="48"/>
  <c r="U17" i="48"/>
  <c r="V17" i="48" s="1"/>
  <c r="IB16" i="48"/>
  <c r="IC16" i="48" s="1"/>
  <c r="HZ16" i="48"/>
  <c r="JN17" i="48"/>
  <c r="JO17" i="48" s="1"/>
  <c r="JM19" i="48"/>
  <c r="IK17" i="48"/>
  <c r="IM17" i="48"/>
  <c r="IM18" i="48" s="1"/>
  <c r="MX17" i="48"/>
  <c r="MY17" i="48" s="1"/>
  <c r="MW19" i="48"/>
  <c r="JG7" i="43"/>
  <c r="F11" i="43"/>
  <c r="LX5" i="43"/>
  <c r="IN5" i="43"/>
  <c r="KF5" i="43"/>
  <c r="DL5" i="43"/>
  <c r="FD5" i="43"/>
  <c r="BT5" i="43"/>
  <c r="EH5" i="43"/>
  <c r="PH5" i="43"/>
  <c r="AB5" i="43"/>
  <c r="CP5" i="43"/>
  <c r="NP5" i="43"/>
  <c r="GV5" i="43"/>
  <c r="HR5" i="43"/>
  <c r="PW6" i="43"/>
  <c r="PX6" i="43" s="1"/>
  <c r="QA6" i="43" s="1"/>
  <c r="IB5" i="43"/>
  <c r="IC5" i="43" s="1"/>
  <c r="ML8" i="43"/>
  <c r="ML9" i="43" s="1"/>
  <c r="ND5" i="43"/>
  <c r="NE5" i="43" s="1"/>
  <c r="QA7" i="43"/>
  <c r="JB8" i="43"/>
  <c r="JB9" i="43" s="1"/>
  <c r="MS7" i="43"/>
  <c r="OT5" i="43"/>
  <c r="GJ5" i="43"/>
  <c r="OE6" i="43"/>
  <c r="OF6" i="43" s="1"/>
  <c r="OK6" i="43" s="1"/>
  <c r="OD8" i="43"/>
  <c r="OD9" i="43" s="1"/>
  <c r="OK7" i="43"/>
  <c r="CI6" i="43"/>
  <c r="CJ6" i="43" s="1"/>
  <c r="CO6" i="43" s="1"/>
  <c r="CP6" i="43" s="1"/>
  <c r="CZ5" i="43"/>
  <c r="HK6" i="43"/>
  <c r="HL6" i="43" s="1"/>
  <c r="HQ6" i="43" s="1"/>
  <c r="EA6" i="43"/>
  <c r="EB6" i="43" s="1"/>
  <c r="EG6" i="43" s="1"/>
  <c r="CI7" i="43"/>
  <c r="CJ7" i="43" s="1"/>
  <c r="CO7" i="43" s="1"/>
  <c r="FA5" i="43"/>
  <c r="LU5" i="43"/>
  <c r="BH5" i="43"/>
  <c r="EP5" i="43"/>
  <c r="FY5" i="43"/>
  <c r="P5" i="43"/>
  <c r="U6" i="43"/>
  <c r="V6" i="43" s="1"/>
  <c r="Z6" i="43" s="1"/>
  <c r="KT8" i="43"/>
  <c r="KT9" i="43" s="1"/>
  <c r="LA7" i="43"/>
  <c r="KC5" i="43"/>
  <c r="KU6" i="43"/>
  <c r="KV6" i="43" s="1"/>
  <c r="LA6" i="43" s="1"/>
  <c r="HO7" i="43"/>
  <c r="IK5" i="43"/>
  <c r="BQ5" i="43"/>
  <c r="DZ8" i="43"/>
  <c r="DZ9" i="43" s="1"/>
  <c r="JT5" i="43"/>
  <c r="LL5" i="43"/>
  <c r="HJ8" i="43"/>
  <c r="HK8" i="43" s="1"/>
  <c r="HL8" i="43" s="1"/>
  <c r="PV8" i="43"/>
  <c r="PW8" i="43" s="1"/>
  <c r="PX8" i="43" s="1"/>
  <c r="JC6" i="43"/>
  <c r="JD6" i="43" s="1"/>
  <c r="JG6" i="43" s="1"/>
  <c r="DI5" i="43"/>
  <c r="Y5" i="43"/>
  <c r="NM5" i="43"/>
  <c r="AW5" i="43"/>
  <c r="MM6" i="43"/>
  <c r="MN6" i="43" s="1"/>
  <c r="MQ6" i="43" s="1"/>
  <c r="PE5" i="43"/>
  <c r="GS5" i="43"/>
  <c r="F6" i="43"/>
  <c r="D7" i="43"/>
  <c r="E7" i="43" s="1"/>
  <c r="J6" i="43"/>
  <c r="K6" i="43" s="1"/>
  <c r="CH9" i="43"/>
  <c r="CI8" i="43"/>
  <c r="CJ8" i="43" s="1"/>
  <c r="FG7" i="43"/>
  <c r="FH6" i="43"/>
  <c r="FI6" i="43" s="1"/>
  <c r="FY7" i="43"/>
  <c r="FW7" i="43"/>
  <c r="AW6" i="43"/>
  <c r="AU6" i="43"/>
  <c r="OW5" i="43"/>
  <c r="NB6" i="43"/>
  <c r="ND6" i="43"/>
  <c r="JM8" i="43"/>
  <c r="JN7" i="43"/>
  <c r="JO7" i="43" s="1"/>
  <c r="IK6" i="43"/>
  <c r="IM6" i="43"/>
  <c r="ES5" i="43"/>
  <c r="DI6" i="43"/>
  <c r="DK6" i="43"/>
  <c r="BL8" i="43"/>
  <c r="BM7" i="43"/>
  <c r="BN7" i="43" s="1"/>
  <c r="OL5" i="43"/>
  <c r="MT5" i="43"/>
  <c r="EG7" i="43"/>
  <c r="EE7" i="43"/>
  <c r="OT6" i="43"/>
  <c r="OV6" i="43"/>
  <c r="HZ6" i="43"/>
  <c r="IB6" i="43"/>
  <c r="HF5" i="43"/>
  <c r="HD5" i="43"/>
  <c r="EK8" i="43"/>
  <c r="EL7" i="43"/>
  <c r="EM7" i="43" s="1"/>
  <c r="DV5" i="43"/>
  <c r="DT5" i="43"/>
  <c r="BA8" i="43"/>
  <c r="BB7" i="43"/>
  <c r="BC7" i="43" s="1"/>
  <c r="AL5" i="43"/>
  <c r="AJ5" i="43"/>
  <c r="OZ8" i="43"/>
  <c r="PA7" i="43"/>
  <c r="PB7" i="43" s="1"/>
  <c r="NS7" i="43"/>
  <c r="NT6" i="43"/>
  <c r="NU6" i="43" s="1"/>
  <c r="JR6" i="43"/>
  <c r="JT6" i="43"/>
  <c r="DD8" i="43"/>
  <c r="DE7" i="43"/>
  <c r="DF7" i="43" s="1"/>
  <c r="JJ5" i="43"/>
  <c r="IQ7" i="43"/>
  <c r="IR6" i="43"/>
  <c r="IS6" i="43" s="1"/>
  <c r="GH6" i="43"/>
  <c r="GJ6" i="43"/>
  <c r="CX6" i="43"/>
  <c r="CZ6" i="43"/>
  <c r="BW7" i="43"/>
  <c r="BX6" i="43"/>
  <c r="BY6" i="43" s="1"/>
  <c r="FY6" i="43"/>
  <c r="FW6" i="43"/>
  <c r="FR9" i="43"/>
  <c r="FS8" i="43"/>
  <c r="FT8" i="43" s="1"/>
  <c r="AP8" i="43"/>
  <c r="AQ7" i="43"/>
  <c r="AR7" i="43" s="1"/>
  <c r="MW8" i="43"/>
  <c r="MX7" i="43"/>
  <c r="MY7" i="43" s="1"/>
  <c r="LU6" i="43"/>
  <c r="LW6" i="43"/>
  <c r="KP5" i="43"/>
  <c r="KN5" i="43"/>
  <c r="IF8" i="43"/>
  <c r="IG7" i="43"/>
  <c r="IH7" i="43" s="1"/>
  <c r="GN8" i="43"/>
  <c r="GO7" i="43"/>
  <c r="GP7" i="43" s="1"/>
  <c r="BQ6" i="43"/>
  <c r="BS6" i="43"/>
  <c r="T8" i="43"/>
  <c r="QD5" i="43"/>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FA6" i="43"/>
  <c r="FC6" i="43"/>
  <c r="PK7" i="43"/>
  <c r="PL6" i="43"/>
  <c r="PM6" i="43" s="1"/>
  <c r="KC6" i="43"/>
  <c r="KE6" i="43"/>
  <c r="PE6" i="43"/>
  <c r="PG6" i="43"/>
  <c r="PH6" i="43" s="1"/>
  <c r="NZ5" i="43"/>
  <c r="NX5" i="43"/>
  <c r="LP8" i="43"/>
  <c r="LQ7" i="43"/>
  <c r="LR7" i="43" s="1"/>
  <c r="KI7" i="43"/>
  <c r="KJ6" i="43"/>
  <c r="KK6" i="43" s="1"/>
  <c r="GS6" i="43"/>
  <c r="GU6" i="43"/>
  <c r="EV8" i="43"/>
  <c r="EW7" i="43"/>
  <c r="EX7"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LB5" i="43"/>
  <c r="MM21" i="49" l="1"/>
  <c r="MN21" i="49" s="1"/>
  <c r="MQ21" i="49" s="1"/>
  <c r="MS21" i="49" s="1"/>
  <c r="ML22" i="49"/>
  <c r="LE19" i="49"/>
  <c r="LF17" i="49"/>
  <c r="LG17" i="49" s="1"/>
  <c r="LJ16" i="49"/>
  <c r="LL16" i="49"/>
  <c r="LM16" i="49" s="1"/>
  <c r="JU15" i="49"/>
  <c r="FO15" i="49"/>
  <c r="DP19" i="49"/>
  <c r="DQ19" i="49" s="1"/>
  <c r="DO20" i="49"/>
  <c r="DT17" i="49"/>
  <c r="DV17" i="49"/>
  <c r="PA17" i="48"/>
  <c r="PB17" i="48" s="1"/>
  <c r="OZ19" i="48"/>
  <c r="PG16" i="48"/>
  <c r="PH16" i="48" s="1"/>
  <c r="PE16" i="48"/>
  <c r="OW16" i="48"/>
  <c r="IX17" i="48"/>
  <c r="IX18" i="48" s="1"/>
  <c r="IV17" i="48"/>
  <c r="IR19" i="48"/>
  <c r="IS19" i="48" s="1"/>
  <c r="IQ20" i="48"/>
  <c r="IY17" i="48"/>
  <c r="FN17" i="48"/>
  <c r="FL17" i="48"/>
  <c r="FG20" i="48"/>
  <c r="FH19" i="48"/>
  <c r="FI19" i="48" s="1"/>
  <c r="CP17" i="48"/>
  <c r="BW19" i="48"/>
  <c r="BX17" i="48"/>
  <c r="BY17" i="48" s="1"/>
  <c r="CD16" i="48"/>
  <c r="CE16" i="48" s="1"/>
  <c r="CB16" i="48"/>
  <c r="BS17" i="48"/>
  <c r="BS18" i="48" s="1"/>
  <c r="BT17" i="48"/>
  <c r="BQ17" i="48"/>
  <c r="BL20" i="48"/>
  <c r="BM19" i="48"/>
  <c r="BN19" i="48" s="1"/>
  <c r="AM16" i="48"/>
  <c r="EH6" i="43"/>
  <c r="AM19" i="49"/>
  <c r="Q16" i="49"/>
  <c r="AB16" i="49"/>
  <c r="OZ20" i="49"/>
  <c r="PA19" i="49"/>
  <c r="PB19" i="49" s="1"/>
  <c r="PF19" i="49" s="1"/>
  <c r="PF20" i="49" s="1"/>
  <c r="PF21" i="49" s="1"/>
  <c r="PF22" i="49" s="1"/>
  <c r="PF23" i="49" s="1"/>
  <c r="PF24" i="49" s="1"/>
  <c r="PF25" i="49" s="1"/>
  <c r="PF26" i="49" s="1"/>
  <c r="PF27" i="49" s="1"/>
  <c r="PF29" i="49" s="1"/>
  <c r="PF30" i="49" s="1"/>
  <c r="PF31" i="49" s="1"/>
  <c r="PF32" i="49" s="1"/>
  <c r="PF33" i="49" s="1"/>
  <c r="PF34" i="49" s="1"/>
  <c r="PF35" i="49" s="1"/>
  <c r="PF36" i="49" s="1"/>
  <c r="IF23" i="49"/>
  <c r="IG22" i="49"/>
  <c r="IH22" i="49" s="1"/>
  <c r="EP21" i="49"/>
  <c r="NT19" i="49"/>
  <c r="NU19" i="49" s="1"/>
  <c r="NY19" i="49" s="1"/>
  <c r="NY20" i="49" s="1"/>
  <c r="NY21" i="49" s="1"/>
  <c r="NY22" i="49" s="1"/>
  <c r="NY23" i="49" s="1"/>
  <c r="NY24" i="49" s="1"/>
  <c r="NY25" i="49" s="1"/>
  <c r="NY26" i="49" s="1"/>
  <c r="NY27" i="49" s="1"/>
  <c r="NY29" i="49" s="1"/>
  <c r="NY30" i="49" s="1"/>
  <c r="NY31" i="49" s="1"/>
  <c r="NY32" i="49" s="1"/>
  <c r="NY33" i="49" s="1"/>
  <c r="NY34" i="49" s="1"/>
  <c r="NY35" i="49" s="1"/>
  <c r="NY36" i="49" s="1"/>
  <c r="NS20" i="49"/>
  <c r="HV21" i="49"/>
  <c r="HW21" i="49" s="1"/>
  <c r="HU22" i="49"/>
  <c r="OV19" i="49"/>
  <c r="OT19" i="49"/>
  <c r="KE17" i="49"/>
  <c r="KE18" i="49" s="1"/>
  <c r="KC17" i="49"/>
  <c r="AJ20" i="49"/>
  <c r="AL20" i="49" s="1"/>
  <c r="AM20" i="49" s="1"/>
  <c r="MH17" i="49"/>
  <c r="MH18" i="49" s="1"/>
  <c r="MF17" i="49"/>
  <c r="IK21" i="49"/>
  <c r="IM21" i="49" s="1"/>
  <c r="IN21" i="49" s="1"/>
  <c r="EL22" i="49"/>
  <c r="EM22" i="49" s="1"/>
  <c r="EK23" i="49"/>
  <c r="JC19" i="49"/>
  <c r="JD19" i="49" s="1"/>
  <c r="JH19" i="49" s="1"/>
  <c r="JH20" i="49" s="1"/>
  <c r="JH21" i="49" s="1"/>
  <c r="JH22" i="49" s="1"/>
  <c r="JH23" i="49" s="1"/>
  <c r="JH24" i="49" s="1"/>
  <c r="JH25" i="49" s="1"/>
  <c r="JH26" i="49" s="1"/>
  <c r="JH27" i="49" s="1"/>
  <c r="JH29" i="49" s="1"/>
  <c r="JH30" i="49" s="1"/>
  <c r="JH31" i="49" s="1"/>
  <c r="JH32" i="49" s="1"/>
  <c r="JH33" i="49" s="1"/>
  <c r="JH34" i="49" s="1"/>
  <c r="JH35" i="49" s="1"/>
  <c r="JH36" i="49" s="1"/>
  <c r="JB20" i="49"/>
  <c r="PK19" i="49"/>
  <c r="PL17" i="49"/>
  <c r="PM17" i="49" s="1"/>
  <c r="JX20" i="49"/>
  <c r="JY19" i="49"/>
  <c r="JZ19" i="49" s="1"/>
  <c r="KD19" i="49" s="1"/>
  <c r="KD20" i="49" s="1"/>
  <c r="KD21" i="49" s="1"/>
  <c r="KD22" i="49" s="1"/>
  <c r="KD23" i="49" s="1"/>
  <c r="KD24" i="49" s="1"/>
  <c r="KD25" i="49" s="1"/>
  <c r="KD26" i="49" s="1"/>
  <c r="KD27" i="49" s="1"/>
  <c r="KD29" i="49" s="1"/>
  <c r="KD30" i="49" s="1"/>
  <c r="KD31" i="49" s="1"/>
  <c r="KD32" i="49" s="1"/>
  <c r="KD33" i="49" s="1"/>
  <c r="KD34" i="49" s="1"/>
  <c r="KD35" i="49" s="1"/>
  <c r="KD36" i="49" s="1"/>
  <c r="AE22" i="49"/>
  <c r="AF21" i="49"/>
  <c r="AG21" i="49" s="1"/>
  <c r="CT17" i="49"/>
  <c r="CU17" i="49" s="1"/>
  <c r="CS19" i="49"/>
  <c r="DK16" i="49"/>
  <c r="DI16" i="49"/>
  <c r="GH19" i="49"/>
  <c r="GJ19" i="49"/>
  <c r="GK19" i="49" s="1"/>
  <c r="D23" i="49"/>
  <c r="F22" i="49"/>
  <c r="E22" i="49"/>
  <c r="MB19" i="49"/>
  <c r="MC19" i="49" s="1"/>
  <c r="MG19" i="49" s="1"/>
  <c r="MG20" i="49" s="1"/>
  <c r="MG21" i="49" s="1"/>
  <c r="MG22" i="49" s="1"/>
  <c r="MG23" i="49" s="1"/>
  <c r="MG24" i="49" s="1"/>
  <c r="MG25" i="49" s="1"/>
  <c r="MG26" i="49" s="1"/>
  <c r="MG27" i="49" s="1"/>
  <c r="MG29" i="49" s="1"/>
  <c r="MG30" i="49" s="1"/>
  <c r="MG31" i="49" s="1"/>
  <c r="MG32" i="49" s="1"/>
  <c r="MG33" i="49" s="1"/>
  <c r="MG34" i="49" s="1"/>
  <c r="MG35" i="49" s="1"/>
  <c r="MG36" i="49" s="1"/>
  <c r="MA20" i="49"/>
  <c r="NH20" i="49"/>
  <c r="NI19" i="49"/>
  <c r="NJ19" i="49" s="1"/>
  <c r="NN19" i="49" s="1"/>
  <c r="NN20" i="49" s="1"/>
  <c r="NN21" i="49" s="1"/>
  <c r="NN22" i="49" s="1"/>
  <c r="NN23" i="49" s="1"/>
  <c r="NN24" i="49" s="1"/>
  <c r="NN25" i="49" s="1"/>
  <c r="NN26" i="49" s="1"/>
  <c r="NN27" i="49" s="1"/>
  <c r="NN29" i="49" s="1"/>
  <c r="NN30" i="49" s="1"/>
  <c r="NN31" i="49" s="1"/>
  <c r="NN32" i="49" s="1"/>
  <c r="NN33" i="49" s="1"/>
  <c r="NN34" i="49" s="1"/>
  <c r="NN35" i="49" s="1"/>
  <c r="NN36" i="49" s="1"/>
  <c r="JG17" i="49"/>
  <c r="JI17" i="49"/>
  <c r="JI18" i="49" s="1"/>
  <c r="CZ16" i="49"/>
  <c r="DA16" i="49" s="1"/>
  <c r="CX16" i="49"/>
  <c r="HJ21" i="49"/>
  <c r="HK20" i="49"/>
  <c r="HL20" i="49" s="1"/>
  <c r="GV19" i="49"/>
  <c r="OK16" i="49"/>
  <c r="OL16" i="49" s="1"/>
  <c r="OI16" i="49"/>
  <c r="KI20" i="49"/>
  <c r="KJ19" i="49"/>
  <c r="KK19" i="49" s="1"/>
  <c r="KO19" i="49" s="1"/>
  <c r="KO20" i="49" s="1"/>
  <c r="KO21" i="49" s="1"/>
  <c r="KO22" i="49" s="1"/>
  <c r="KO23" i="49" s="1"/>
  <c r="KO24" i="49" s="1"/>
  <c r="KO25" i="49" s="1"/>
  <c r="KO26" i="49" s="1"/>
  <c r="KO27" i="49" s="1"/>
  <c r="KO29" i="49" s="1"/>
  <c r="KO30" i="49" s="1"/>
  <c r="KO31" i="49" s="1"/>
  <c r="KO32" i="49" s="1"/>
  <c r="KO33" i="49" s="1"/>
  <c r="KO34" i="49" s="1"/>
  <c r="KO35" i="49" s="1"/>
  <c r="KO36" i="49" s="1"/>
  <c r="EE20" i="49"/>
  <c r="LQ19" i="49"/>
  <c r="LR19" i="49" s="1"/>
  <c r="LV19" i="49" s="1"/>
  <c r="LV20" i="49" s="1"/>
  <c r="LV21" i="49" s="1"/>
  <c r="LV22" i="49" s="1"/>
  <c r="LV23" i="49" s="1"/>
  <c r="LV24" i="49" s="1"/>
  <c r="LV25" i="49" s="1"/>
  <c r="LV26" i="49" s="1"/>
  <c r="LV27" i="49" s="1"/>
  <c r="LV29" i="49" s="1"/>
  <c r="LV30" i="49" s="1"/>
  <c r="LV31" i="49" s="1"/>
  <c r="LV32" i="49" s="1"/>
  <c r="LV33" i="49" s="1"/>
  <c r="LV34" i="49" s="1"/>
  <c r="LV35" i="49" s="1"/>
  <c r="LV36" i="49" s="1"/>
  <c r="LP20" i="49"/>
  <c r="FS19" i="49"/>
  <c r="FT19" i="49" s="1"/>
  <c r="FX19" i="49" s="1"/>
  <c r="FX20" i="49" s="1"/>
  <c r="FX21" i="49" s="1"/>
  <c r="FX22" i="49" s="1"/>
  <c r="FX23" i="49" s="1"/>
  <c r="FX24" i="49" s="1"/>
  <c r="FX25" i="49" s="1"/>
  <c r="FX26" i="49" s="1"/>
  <c r="FX27" i="49" s="1"/>
  <c r="FX29" i="49" s="1"/>
  <c r="FX30" i="49" s="1"/>
  <c r="FX31" i="49" s="1"/>
  <c r="FX32" i="49" s="1"/>
  <c r="FX33" i="49" s="1"/>
  <c r="FX34" i="49" s="1"/>
  <c r="FX35" i="49" s="1"/>
  <c r="FX36" i="49" s="1"/>
  <c r="FR20" i="49"/>
  <c r="HQ19" i="49"/>
  <c r="HO19" i="49"/>
  <c r="GY19" i="49"/>
  <c r="GZ17" i="49"/>
  <c r="HA17" i="49" s="1"/>
  <c r="T20" i="49"/>
  <c r="U19" i="49"/>
  <c r="V19" i="49" s="1"/>
  <c r="Z19" i="49" s="1"/>
  <c r="Z20" i="49" s="1"/>
  <c r="Z21" i="49" s="1"/>
  <c r="Z22" i="49" s="1"/>
  <c r="Z23" i="49" s="1"/>
  <c r="Z24" i="49" s="1"/>
  <c r="Z25" i="49" s="1"/>
  <c r="Z26" i="49" s="1"/>
  <c r="Z27" i="49" s="1"/>
  <c r="Z29" i="49" s="1"/>
  <c r="Z30" i="49" s="1"/>
  <c r="Z31" i="49" s="1"/>
  <c r="Z32" i="49" s="1"/>
  <c r="Z33" i="49" s="1"/>
  <c r="Z34" i="49" s="1"/>
  <c r="Z35" i="49" s="1"/>
  <c r="Z36" i="49" s="1"/>
  <c r="OA16" i="49"/>
  <c r="OW17" i="49"/>
  <c r="OE17" i="49"/>
  <c r="OF17" i="49" s="1"/>
  <c r="OD19" i="49"/>
  <c r="DZ22" i="49"/>
  <c r="EA21" i="49"/>
  <c r="EB21" i="49" s="1"/>
  <c r="BA21" i="49"/>
  <c r="BB20" i="49"/>
  <c r="BC20" i="49" s="1"/>
  <c r="Y17" i="49"/>
  <c r="AA17" i="49" s="1"/>
  <c r="EV21" i="49"/>
  <c r="EW20" i="49"/>
  <c r="EX20" i="49" s="1"/>
  <c r="ND17" i="49"/>
  <c r="ND18" i="49" s="1"/>
  <c r="NB17" i="49"/>
  <c r="PV20" i="49"/>
  <c r="PW19" i="49"/>
  <c r="PX19" i="49" s="1"/>
  <c r="QB19" i="49" s="1"/>
  <c r="QB20" i="49" s="1"/>
  <c r="QB21" i="49" s="1"/>
  <c r="QB22" i="49" s="1"/>
  <c r="QB23" i="49" s="1"/>
  <c r="QB24" i="49" s="1"/>
  <c r="QB25" i="49" s="1"/>
  <c r="QB26" i="49" s="1"/>
  <c r="QB27" i="49" s="1"/>
  <c r="QB29" i="49" s="1"/>
  <c r="QB30" i="49" s="1"/>
  <c r="QB31" i="49" s="1"/>
  <c r="QB32" i="49" s="1"/>
  <c r="QB33" i="49" s="1"/>
  <c r="QB34" i="49" s="1"/>
  <c r="QB35" i="49" s="1"/>
  <c r="QB36" i="49" s="1"/>
  <c r="BF19" i="49"/>
  <c r="BH19" i="49"/>
  <c r="N17" i="49"/>
  <c r="P17" i="49"/>
  <c r="P18" i="49" s="1"/>
  <c r="FA19" i="49"/>
  <c r="FC19" i="49"/>
  <c r="FD19" i="49" s="1"/>
  <c r="BS17" i="49"/>
  <c r="BS18" i="49" s="1"/>
  <c r="BT17" i="49"/>
  <c r="BQ17" i="49"/>
  <c r="MW20" i="49"/>
  <c r="MX19" i="49"/>
  <c r="MY19" i="49" s="1"/>
  <c r="NC19" i="49" s="1"/>
  <c r="NC20" i="49" s="1"/>
  <c r="NC21" i="49" s="1"/>
  <c r="NC22" i="49" s="1"/>
  <c r="NC23" i="49" s="1"/>
  <c r="NC24" i="49" s="1"/>
  <c r="NC25" i="49" s="1"/>
  <c r="NC26" i="49" s="1"/>
  <c r="NC27" i="49" s="1"/>
  <c r="NC29" i="49" s="1"/>
  <c r="NC30" i="49" s="1"/>
  <c r="NC31" i="49" s="1"/>
  <c r="NC32" i="49" s="1"/>
  <c r="NC33" i="49" s="1"/>
  <c r="NC34" i="49" s="1"/>
  <c r="NC35" i="49" s="1"/>
  <c r="NC36" i="49" s="1"/>
  <c r="KT20" i="49"/>
  <c r="KU19" i="49"/>
  <c r="KV19" i="49" s="1"/>
  <c r="KZ19" i="49" s="1"/>
  <c r="KZ20" i="49" s="1"/>
  <c r="KZ21" i="49" s="1"/>
  <c r="KZ22" i="49" s="1"/>
  <c r="KZ23" i="49" s="1"/>
  <c r="KZ24" i="49" s="1"/>
  <c r="KZ25" i="49" s="1"/>
  <c r="KZ26" i="49" s="1"/>
  <c r="KZ27" i="49" s="1"/>
  <c r="KZ29" i="49" s="1"/>
  <c r="KZ30" i="49" s="1"/>
  <c r="KZ31" i="49" s="1"/>
  <c r="KZ32" i="49" s="1"/>
  <c r="KZ33" i="49" s="1"/>
  <c r="KZ34" i="49" s="1"/>
  <c r="KZ35" i="49" s="1"/>
  <c r="KZ36" i="49" s="1"/>
  <c r="IR19" i="49"/>
  <c r="IS19" i="49" s="1"/>
  <c r="IW19" i="49" s="1"/>
  <c r="IW20" i="49" s="1"/>
  <c r="IW21" i="49" s="1"/>
  <c r="IW22" i="49" s="1"/>
  <c r="IW23" i="49" s="1"/>
  <c r="IW24" i="49" s="1"/>
  <c r="IW25" i="49" s="1"/>
  <c r="IW26" i="49" s="1"/>
  <c r="IW27" i="49" s="1"/>
  <c r="IW29" i="49" s="1"/>
  <c r="IW30" i="49" s="1"/>
  <c r="IW31" i="49" s="1"/>
  <c r="IW32" i="49" s="1"/>
  <c r="IW33" i="49" s="1"/>
  <c r="IW34" i="49" s="1"/>
  <c r="IW35" i="49" s="1"/>
  <c r="IW36" i="49" s="1"/>
  <c r="IQ20" i="49"/>
  <c r="GN22" i="49"/>
  <c r="GO21" i="49"/>
  <c r="GP21" i="49" s="1"/>
  <c r="GD20" i="49"/>
  <c r="GE20" i="49" s="1"/>
  <c r="GC21" i="49"/>
  <c r="NO17" i="49"/>
  <c r="NO18" i="49" s="1"/>
  <c r="NM17" i="49"/>
  <c r="NP17" i="49"/>
  <c r="JN17" i="49"/>
  <c r="JO17" i="49" s="1"/>
  <c r="JM19" i="49"/>
  <c r="IY16" i="49"/>
  <c r="PR16" i="49"/>
  <c r="PS16" i="49" s="1"/>
  <c r="PP16" i="49"/>
  <c r="AU16" i="49"/>
  <c r="AW16" i="49"/>
  <c r="AX16" i="49" s="1"/>
  <c r="DE17" i="49"/>
  <c r="DF17" i="49" s="1"/>
  <c r="DD19" i="49"/>
  <c r="KP17" i="49"/>
  <c r="KP18" i="49" s="1"/>
  <c r="KN17" i="49"/>
  <c r="JT16" i="49"/>
  <c r="JU16" i="49"/>
  <c r="JR16" i="49"/>
  <c r="LW17" i="49"/>
  <c r="LW18" i="49" s="1"/>
  <c r="LX17" i="49"/>
  <c r="LU17" i="49"/>
  <c r="HD16" i="49"/>
  <c r="HF16" i="49"/>
  <c r="HG16" i="49" s="1"/>
  <c r="FH17" i="49"/>
  <c r="FI17" i="49" s="1"/>
  <c r="FG19" i="49"/>
  <c r="CI17" i="49"/>
  <c r="CJ17" i="49" s="1"/>
  <c r="CH19" i="49"/>
  <c r="AQ17" i="49"/>
  <c r="AR17" i="49" s="1"/>
  <c r="AP19" i="49"/>
  <c r="BX17" i="49"/>
  <c r="BY17" i="49" s="1"/>
  <c r="BW19" i="49"/>
  <c r="FZ16" i="49"/>
  <c r="HR17" i="49"/>
  <c r="FO16" i="49"/>
  <c r="FL16" i="49"/>
  <c r="FN16" i="49"/>
  <c r="CM16" i="49"/>
  <c r="CO16" i="49"/>
  <c r="CD16" i="49"/>
  <c r="CB16" i="49"/>
  <c r="CE16" i="49"/>
  <c r="QA17" i="49"/>
  <c r="QC17" i="49"/>
  <c r="QD17" i="49" s="1"/>
  <c r="FW17" i="49"/>
  <c r="FY17" i="49"/>
  <c r="FY18" i="49" s="1"/>
  <c r="PG17" i="49"/>
  <c r="PG18" i="49" s="1"/>
  <c r="PE17" i="49"/>
  <c r="MT21" i="49"/>
  <c r="ES20" i="49"/>
  <c r="BI17" i="49"/>
  <c r="QC18" i="49"/>
  <c r="GS20" i="49"/>
  <c r="GU20" i="49" s="1"/>
  <c r="I20" i="49"/>
  <c r="J19" i="49"/>
  <c r="K19" i="49" s="1"/>
  <c r="O19" i="49" s="1"/>
  <c r="O20" i="49" s="1"/>
  <c r="O21" i="49" s="1"/>
  <c r="O22" i="49" s="1"/>
  <c r="O23" i="49" s="1"/>
  <c r="O24" i="49" s="1"/>
  <c r="O25" i="49" s="1"/>
  <c r="O26" i="49" s="1"/>
  <c r="O27" i="49" s="1"/>
  <c r="O29" i="49" s="1"/>
  <c r="O30" i="49" s="1"/>
  <c r="O31" i="49" s="1"/>
  <c r="O32" i="49" s="1"/>
  <c r="O33" i="49" s="1"/>
  <c r="O34" i="49" s="1"/>
  <c r="O35" i="49" s="1"/>
  <c r="O36" i="49" s="1"/>
  <c r="NZ17" i="49"/>
  <c r="NZ18" i="49" s="1"/>
  <c r="NX17" i="49"/>
  <c r="OA17" i="49"/>
  <c r="BM19" i="49"/>
  <c r="BN19" i="49" s="1"/>
  <c r="BR19" i="49" s="1"/>
  <c r="BR20" i="49" s="1"/>
  <c r="BR21" i="49" s="1"/>
  <c r="BR22" i="49" s="1"/>
  <c r="BR23" i="49" s="1"/>
  <c r="BR24" i="49" s="1"/>
  <c r="BR25" i="49" s="1"/>
  <c r="BR26" i="49" s="1"/>
  <c r="BR27" i="49" s="1"/>
  <c r="BR29" i="49" s="1"/>
  <c r="BR30" i="49" s="1"/>
  <c r="BR31" i="49" s="1"/>
  <c r="BR32" i="49" s="1"/>
  <c r="BR33" i="49" s="1"/>
  <c r="BR34" i="49" s="1"/>
  <c r="BR35" i="49" s="1"/>
  <c r="BR36" i="49" s="1"/>
  <c r="BL20" i="49"/>
  <c r="HZ20" i="49"/>
  <c r="IB20" i="49"/>
  <c r="OO21" i="49"/>
  <c r="OP20" i="49"/>
  <c r="OQ20" i="49" s="1"/>
  <c r="LA17" i="49"/>
  <c r="LA18" i="49" s="1"/>
  <c r="KY17" i="49"/>
  <c r="IV17" i="49"/>
  <c r="IX17" i="49"/>
  <c r="IX18" i="49" s="1"/>
  <c r="EH19" i="49"/>
  <c r="Q16" i="48"/>
  <c r="EP17" i="48"/>
  <c r="ER17" i="48"/>
  <c r="ER18" i="48" s="1"/>
  <c r="ES17" i="48"/>
  <c r="BA20" i="48"/>
  <c r="BB19" i="48"/>
  <c r="BC19" i="48" s="1"/>
  <c r="DL16" i="48"/>
  <c r="F20" i="48"/>
  <c r="D21" i="48"/>
  <c r="E20" i="48"/>
  <c r="DV17" i="48"/>
  <c r="DV18" i="48" s="1"/>
  <c r="DW17" i="48"/>
  <c r="DT17" i="48"/>
  <c r="KI20" i="48"/>
  <c r="KJ19" i="48"/>
  <c r="KK19" i="48" s="1"/>
  <c r="DP19" i="48"/>
  <c r="DQ19" i="48" s="1"/>
  <c r="DO20" i="48"/>
  <c r="GZ19" i="48"/>
  <c r="HA19" i="48" s="1"/>
  <c r="GY20" i="48"/>
  <c r="PV21" i="48"/>
  <c r="PW20" i="48"/>
  <c r="PX20" i="48" s="1"/>
  <c r="FR21" i="48"/>
  <c r="FS20" i="48"/>
  <c r="FT20" i="48" s="1"/>
  <c r="ND17" i="48"/>
  <c r="ND18" i="48" s="1"/>
  <c r="NB17" i="48"/>
  <c r="QD17" i="48"/>
  <c r="LL20" i="48"/>
  <c r="LM20" i="48" s="1"/>
  <c r="LJ20" i="48"/>
  <c r="GU16" i="48"/>
  <c r="GS16" i="48"/>
  <c r="ML20" i="48"/>
  <c r="MM19" i="48"/>
  <c r="MN19" i="48" s="1"/>
  <c r="IF21" i="48"/>
  <c r="IG20" i="48"/>
  <c r="IH20" i="48" s="1"/>
  <c r="FA19" i="48"/>
  <c r="FC19" i="48"/>
  <c r="PR19" i="48"/>
  <c r="PP19" i="48"/>
  <c r="OT17" i="48"/>
  <c r="OV17" i="48"/>
  <c r="OV18" i="48" s="1"/>
  <c r="GC20" i="48"/>
  <c r="GD19" i="48"/>
  <c r="GE19" i="48" s="1"/>
  <c r="AL17" i="48"/>
  <c r="AL18" i="48" s="1"/>
  <c r="AM17" i="48"/>
  <c r="AJ17" i="48"/>
  <c r="JM20" i="48"/>
  <c r="JN19" i="48"/>
  <c r="JO19" i="48" s="1"/>
  <c r="NI19" i="48"/>
  <c r="NJ19" i="48" s="1"/>
  <c r="NH20" i="48"/>
  <c r="JI18" i="48"/>
  <c r="KP17" i="48"/>
  <c r="KP18" i="48" s="1"/>
  <c r="KN17" i="48"/>
  <c r="CO19" i="48"/>
  <c r="CM19" i="48"/>
  <c r="DK17" i="48"/>
  <c r="DK18" i="48" s="1"/>
  <c r="DI17" i="48"/>
  <c r="AX15" i="48"/>
  <c r="DE19" i="48"/>
  <c r="DF19" i="48" s="1"/>
  <c r="DD20" i="48"/>
  <c r="OD19" i="48"/>
  <c r="OE17" i="48"/>
  <c r="OF17" i="48" s="1"/>
  <c r="IK19" i="48"/>
  <c r="IM19" i="48"/>
  <c r="EV21" i="48"/>
  <c r="EW20" i="48"/>
  <c r="EX20" i="48" s="1"/>
  <c r="PL20" i="48"/>
  <c r="PM20" i="48" s="1"/>
  <c r="PK21" i="48"/>
  <c r="OO20" i="48"/>
  <c r="OP19" i="48"/>
  <c r="OQ19" i="48" s="1"/>
  <c r="LX17" i="48"/>
  <c r="GH17" i="48"/>
  <c r="GJ17" i="48"/>
  <c r="GJ18" i="48" s="1"/>
  <c r="AF19" i="48"/>
  <c r="AG19" i="48" s="1"/>
  <c r="AE20" i="48"/>
  <c r="HZ17" i="48"/>
  <c r="IB17" i="48"/>
  <c r="IB18" i="48" s="1"/>
  <c r="JT17" i="48"/>
  <c r="JT18" i="48" s="1"/>
  <c r="JR17" i="48"/>
  <c r="NO17" i="48"/>
  <c r="NO18" i="48" s="1"/>
  <c r="NM17" i="48"/>
  <c r="EK20" i="48"/>
  <c r="EL19" i="48"/>
  <c r="EM19" i="48" s="1"/>
  <c r="KT19" i="48"/>
  <c r="KU17" i="48"/>
  <c r="KV17" i="48" s="1"/>
  <c r="HF17" i="48"/>
  <c r="HF18" i="48" s="1"/>
  <c r="HD17" i="48"/>
  <c r="MI17" i="48"/>
  <c r="QA19" i="48"/>
  <c r="QC19" i="48"/>
  <c r="LA16" i="48"/>
  <c r="LB16" i="48" s="1"/>
  <c r="KY16" i="48"/>
  <c r="CH21" i="48"/>
  <c r="CI20" i="48"/>
  <c r="CJ20" i="48" s="1"/>
  <c r="FY19" i="48"/>
  <c r="FZ19" i="48" s="1"/>
  <c r="FW19" i="48"/>
  <c r="MX19" i="48"/>
  <c r="MY19" i="48" s="1"/>
  <c r="MW20" i="48"/>
  <c r="PS17" i="48"/>
  <c r="PS19" i="48" s="1"/>
  <c r="OI16" i="48"/>
  <c r="OK16" i="48"/>
  <c r="OL16" i="48" s="1"/>
  <c r="Y17" i="48"/>
  <c r="AA17" i="48" s="1"/>
  <c r="I20" i="48"/>
  <c r="J19" i="48"/>
  <c r="K19" i="48" s="1"/>
  <c r="CT19" i="48"/>
  <c r="CU19" i="48" s="1"/>
  <c r="CS20" i="48"/>
  <c r="LF21" i="48"/>
  <c r="LG21" i="48" s="1"/>
  <c r="LE22" i="48"/>
  <c r="GN19" i="48"/>
  <c r="GO17" i="48"/>
  <c r="GP17" i="48" s="1"/>
  <c r="MS17" i="48"/>
  <c r="MS18" i="48" s="1"/>
  <c r="MQ17" i="48"/>
  <c r="KF16" i="48"/>
  <c r="IN17" i="48"/>
  <c r="U19" i="48"/>
  <c r="V19" i="48" s="1"/>
  <c r="T20" i="48"/>
  <c r="JY19" i="48"/>
  <c r="JZ19" i="48" s="1"/>
  <c r="JX20" i="48"/>
  <c r="N17" i="48"/>
  <c r="P17" i="48" s="1"/>
  <c r="CX17" i="48"/>
  <c r="CZ17" i="48"/>
  <c r="CZ18" i="48" s="1"/>
  <c r="DZ19" i="48"/>
  <c r="EA17" i="48"/>
  <c r="EB17" i="48" s="1"/>
  <c r="NZ17" i="48"/>
  <c r="NZ18" i="48" s="1"/>
  <c r="NX17" i="48"/>
  <c r="MB20" i="48"/>
  <c r="MC20" i="48" s="1"/>
  <c r="MA21" i="48"/>
  <c r="JI19" i="48"/>
  <c r="JG19" i="48"/>
  <c r="BF17" i="48"/>
  <c r="BH17" i="48"/>
  <c r="BH18" i="48" s="1"/>
  <c r="HJ19" i="48"/>
  <c r="HK17" i="48"/>
  <c r="HL17" i="48" s="1"/>
  <c r="HU20" i="48"/>
  <c r="HV19" i="48"/>
  <c r="HW19" i="48" s="1"/>
  <c r="HQ16" i="48"/>
  <c r="HR16" i="48" s="1"/>
  <c r="HO16" i="48"/>
  <c r="LP21" i="48"/>
  <c r="LQ20" i="48"/>
  <c r="LR20" i="48" s="1"/>
  <c r="KE17" i="48"/>
  <c r="KC17" i="48"/>
  <c r="EG16" i="48"/>
  <c r="EH16" i="48" s="1"/>
  <c r="EE16" i="48"/>
  <c r="NS20" i="48"/>
  <c r="NT19" i="48"/>
  <c r="NU19" i="48" s="1"/>
  <c r="MH19" i="48"/>
  <c r="MF19" i="48"/>
  <c r="JB21" i="48"/>
  <c r="JC20" i="48"/>
  <c r="JD20" i="48" s="1"/>
  <c r="AP19" i="48"/>
  <c r="AQ17" i="48"/>
  <c r="AR17" i="48" s="1"/>
  <c r="LU19" i="48"/>
  <c r="LW19" i="48"/>
  <c r="AU16" i="48"/>
  <c r="AW16" i="48"/>
  <c r="AX16" i="48" s="1"/>
  <c r="LX6" i="43"/>
  <c r="U7" i="43"/>
  <c r="V7" i="43" s="1"/>
  <c r="QC6" i="43"/>
  <c r="QD6" i="43" s="1"/>
  <c r="QD7" i="43" s="1"/>
  <c r="FD6" i="43"/>
  <c r="DL6" i="43"/>
  <c r="IN6" i="43"/>
  <c r="BI5" i="43"/>
  <c r="BI6" i="43" s="1"/>
  <c r="BT6" i="43"/>
  <c r="LM5" i="43"/>
  <c r="LM6" i="43" s="1"/>
  <c r="AX5" i="43"/>
  <c r="AX6" i="43" s="1"/>
  <c r="JU5" i="43"/>
  <c r="JU6" i="43" s="1"/>
  <c r="Q5" i="43"/>
  <c r="HR6" i="43"/>
  <c r="HR7" i="43" s="1"/>
  <c r="GK5" i="43"/>
  <c r="GK6" i="43" s="1"/>
  <c r="FZ5" i="43"/>
  <c r="FZ6" i="43" s="1"/>
  <c r="FZ7" i="43" s="1"/>
  <c r="DA5" i="43"/>
  <c r="DA6" i="43" s="1"/>
  <c r="J7" i="43"/>
  <c r="K7" i="43" s="1"/>
  <c r="MM8" i="43"/>
  <c r="MN8" i="43" s="1"/>
  <c r="MQ8" i="43" s="1"/>
  <c r="CM6" i="43"/>
  <c r="JC8" i="43"/>
  <c r="JD8" i="43" s="1"/>
  <c r="JI8" i="43" s="1"/>
  <c r="HJ9" i="43"/>
  <c r="HJ10" i="43" s="1"/>
  <c r="OE8" i="43"/>
  <c r="OF8" i="43" s="1"/>
  <c r="OI8" i="43" s="1"/>
  <c r="OI6" i="43"/>
  <c r="EE6" i="43"/>
  <c r="HO6" i="43"/>
  <c r="KY6" i="43"/>
  <c r="CM7" i="43"/>
  <c r="KU8" i="43"/>
  <c r="KV8" i="43" s="1"/>
  <c r="LA8" i="43" s="1"/>
  <c r="MS6" i="43"/>
  <c r="EA8" i="43"/>
  <c r="EB8" i="43" s="1"/>
  <c r="EE8" i="43" s="1"/>
  <c r="PV9" i="43"/>
  <c r="PV10" i="43" s="1"/>
  <c r="IC6" i="43"/>
  <c r="JI6" i="43"/>
  <c r="Y6" i="43"/>
  <c r="AA6" i="43" s="1"/>
  <c r="N6" i="43"/>
  <c r="O6" i="43"/>
  <c r="EH7" i="43"/>
  <c r="D8" i="43"/>
  <c r="E8" i="43" s="1"/>
  <c r="CP7" i="43"/>
  <c r="LB6" i="43"/>
  <c r="LB7" i="43" s="1"/>
  <c r="NE6" i="43"/>
  <c r="OL6" i="43"/>
  <c r="OL7" i="43" s="1"/>
  <c r="F7" i="43"/>
  <c r="LQ8" i="43"/>
  <c r="LR8" i="43" s="1"/>
  <c r="LP9" i="43"/>
  <c r="JB10" i="43"/>
  <c r="JC9" i="43"/>
  <c r="JD9" i="43" s="1"/>
  <c r="NO7" i="43"/>
  <c r="NM7" i="43"/>
  <c r="GS7" i="43"/>
  <c r="GU7" i="43"/>
  <c r="OD10" i="43"/>
  <c r="OE9" i="43"/>
  <c r="OF9" i="43" s="1"/>
  <c r="CE5" i="43"/>
  <c r="FO5" i="43"/>
  <c r="IY5" i="43"/>
  <c r="LF8" i="43"/>
  <c r="LG8" i="43" s="1"/>
  <c r="LE9" i="43"/>
  <c r="NP6" i="43"/>
  <c r="GV6" i="43"/>
  <c r="KP6" i="43"/>
  <c r="KN6" i="43"/>
  <c r="KF6" i="43"/>
  <c r="PR6" i="43"/>
  <c r="PP6" i="43"/>
  <c r="AL6" i="43"/>
  <c r="AJ6" i="43"/>
  <c r="ES6" i="43"/>
  <c r="IB7" i="43"/>
  <c r="HZ7" i="43"/>
  <c r="NI8" i="43"/>
  <c r="NJ8" i="43" s="1"/>
  <c r="NH9" i="43"/>
  <c r="DZ10" i="43"/>
  <c r="EA9" i="43"/>
  <c r="EB9" i="43" s="1"/>
  <c r="GO8" i="43"/>
  <c r="GP8" i="43" s="1"/>
  <c r="GN9" i="43"/>
  <c r="AP9" i="43"/>
  <c r="AQ8" i="43"/>
  <c r="AR8" i="43" s="1"/>
  <c r="HQ8" i="43"/>
  <c r="HO8" i="43"/>
  <c r="NZ6" i="43"/>
  <c r="NX6" i="43"/>
  <c r="AM5" i="43"/>
  <c r="DW5" i="43"/>
  <c r="OW6" i="43"/>
  <c r="BL9" i="43"/>
  <c r="BM8" i="43"/>
  <c r="BN8" i="43" s="1"/>
  <c r="FN6" i="43"/>
  <c r="FL6" i="43"/>
  <c r="CM8" i="43"/>
  <c r="CO8" i="43"/>
  <c r="LL7" i="43"/>
  <c r="LJ7" i="43"/>
  <c r="PS5" i="43"/>
  <c r="BQ7" i="43"/>
  <c r="BS7" i="43"/>
  <c r="BT7" i="43" s="1"/>
  <c r="CZ7" i="43"/>
  <c r="CX7" i="43"/>
  <c r="GJ7" i="43"/>
  <c r="GH7" i="43"/>
  <c r="KE7" i="43"/>
  <c r="KC7" i="43"/>
  <c r="MH6" i="43"/>
  <c r="MF6" i="43"/>
  <c r="FA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IM7" i="43"/>
  <c r="IK7" i="43"/>
  <c r="KQ5" i="43"/>
  <c r="ND7" i="43"/>
  <c r="NB7" i="43"/>
  <c r="FY8" i="43"/>
  <c r="FW8" i="43"/>
  <c r="CD6" i="43"/>
  <c r="CB6" i="43"/>
  <c r="IX6" i="43"/>
  <c r="IV6" i="43"/>
  <c r="DI7" i="43"/>
  <c r="DK7" i="43"/>
  <c r="NS8" i="43"/>
  <c r="NT7" i="43"/>
  <c r="NU7" i="43" s="1"/>
  <c r="BH7" i="43"/>
  <c r="BF7" i="43"/>
  <c r="ER7" i="43"/>
  <c r="EP7" i="43"/>
  <c r="HG5" i="43"/>
  <c r="JT7" i="43"/>
  <c r="JR7" i="43"/>
  <c r="FG8" i="43"/>
  <c r="FH7" i="43"/>
  <c r="FI7" i="43" s="1"/>
  <c r="CH10" i="43"/>
  <c r="CI9" i="43"/>
  <c r="CJ9" i="43" s="1"/>
  <c r="GY8" i="43"/>
  <c r="GZ7" i="43"/>
  <c r="HA7" i="43" s="1"/>
  <c r="AW7" i="43"/>
  <c r="AU7" i="43"/>
  <c r="PA8" i="43"/>
  <c r="PB8" i="43" s="1"/>
  <c r="OZ9" i="43"/>
  <c r="I9" i="43"/>
  <c r="CT8" i="43"/>
  <c r="CU8" i="43" s="1"/>
  <c r="CS9" i="43"/>
  <c r="GD8" i="43"/>
  <c r="GE8" i="43" s="1"/>
  <c r="GC9" i="43"/>
  <c r="JY8" i="43"/>
  <c r="JZ8" i="43" s="1"/>
  <c r="JX9" i="43"/>
  <c r="MA8" i="43"/>
  <c r="MB7" i="43"/>
  <c r="MC7" i="43" s="1"/>
  <c r="EW8" i="43"/>
  <c r="EX8" i="43" s="1"/>
  <c r="EV9" i="43"/>
  <c r="LW7" i="43"/>
  <c r="LU7"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GV20" i="49" l="1"/>
  <c r="PH17" i="49"/>
  <c r="ML23" i="49"/>
  <c r="MM22" i="49"/>
  <c r="MN22" i="49" s="1"/>
  <c r="MQ22" i="49" s="1"/>
  <c r="MS22" i="49"/>
  <c r="LL17" i="49"/>
  <c r="LL18" i="49" s="1"/>
  <c r="LJ17" i="49"/>
  <c r="LM17" i="49"/>
  <c r="LF19" i="49"/>
  <c r="LG19" i="49" s="1"/>
  <c r="LE20" i="49"/>
  <c r="ER21" i="49"/>
  <c r="ES21" i="49" s="1"/>
  <c r="DV18" i="49"/>
  <c r="DW17" i="49"/>
  <c r="DO21" i="49"/>
  <c r="DP20" i="49"/>
  <c r="DQ20" i="49" s="1"/>
  <c r="DU19" i="49"/>
  <c r="DU20" i="49" s="1"/>
  <c r="DU21" i="49" s="1"/>
  <c r="DU22" i="49" s="1"/>
  <c r="DU23" i="49" s="1"/>
  <c r="DU24" i="49" s="1"/>
  <c r="DU25" i="49" s="1"/>
  <c r="DU26" i="49" s="1"/>
  <c r="DU27" i="49" s="1"/>
  <c r="DU29" i="49" s="1"/>
  <c r="DU30" i="49" s="1"/>
  <c r="DU31" i="49" s="1"/>
  <c r="DU32" i="49" s="1"/>
  <c r="DU33" i="49" s="1"/>
  <c r="DU34" i="49" s="1"/>
  <c r="DU35" i="49" s="1"/>
  <c r="DU36" i="49" s="1"/>
  <c r="DV19" i="49"/>
  <c r="DW19" i="49" s="1"/>
  <c r="DT19" i="49"/>
  <c r="PA19" i="48"/>
  <c r="PB19" i="48" s="1"/>
  <c r="OZ20" i="48"/>
  <c r="PE17" i="48"/>
  <c r="PG17" i="48"/>
  <c r="OW17" i="48"/>
  <c r="NP17" i="48"/>
  <c r="MI19" i="48"/>
  <c r="KF17" i="48"/>
  <c r="IQ21" i="48"/>
  <c r="IR20" i="48"/>
  <c r="IS20" i="48" s="1"/>
  <c r="IX19" i="48"/>
  <c r="IY19" i="48" s="1"/>
  <c r="IV19" i="48"/>
  <c r="IC17" i="48"/>
  <c r="GK17" i="48"/>
  <c r="FH20" i="48"/>
  <c r="FI20" i="48" s="1"/>
  <c r="FG21" i="48"/>
  <c r="FN19" i="48"/>
  <c r="FL19" i="48"/>
  <c r="FN18" i="48"/>
  <c r="FO17" i="48"/>
  <c r="DL17" i="48"/>
  <c r="DA17" i="48"/>
  <c r="CP19" i="48"/>
  <c r="CB17" i="48"/>
  <c r="CD17" i="48"/>
  <c r="CD18" i="48" s="1"/>
  <c r="BW20" i="48"/>
  <c r="BX19" i="48"/>
  <c r="BY19" i="48" s="1"/>
  <c r="BQ19" i="48"/>
  <c r="BS19" i="48"/>
  <c r="BT19" i="48"/>
  <c r="BM20" i="48"/>
  <c r="BN20" i="48" s="1"/>
  <c r="BL21" i="48"/>
  <c r="BI17" i="48"/>
  <c r="LX7" i="43"/>
  <c r="EG20" i="49"/>
  <c r="EH20" i="49" s="1"/>
  <c r="AB17" i="49"/>
  <c r="AA18" i="49"/>
  <c r="DD20" i="49"/>
  <c r="DE19" i="49"/>
  <c r="DF19" i="49" s="1"/>
  <c r="DJ19" i="49" s="1"/>
  <c r="DJ20" i="49" s="1"/>
  <c r="DJ21" i="49" s="1"/>
  <c r="DJ22" i="49" s="1"/>
  <c r="DJ23" i="49" s="1"/>
  <c r="DJ24" i="49" s="1"/>
  <c r="DJ25" i="49" s="1"/>
  <c r="DJ26" i="49" s="1"/>
  <c r="DJ27" i="49" s="1"/>
  <c r="DJ29" i="49" s="1"/>
  <c r="DJ30" i="49" s="1"/>
  <c r="DJ31" i="49" s="1"/>
  <c r="DJ32" i="49" s="1"/>
  <c r="DJ33" i="49" s="1"/>
  <c r="DJ34" i="49" s="1"/>
  <c r="DJ35" i="49" s="1"/>
  <c r="DJ36" i="49" s="1"/>
  <c r="LW19" i="49"/>
  <c r="LU19" i="49"/>
  <c r="HZ21" i="49"/>
  <c r="NZ19" i="49"/>
  <c r="OA19" i="49" s="1"/>
  <c r="NX19" i="49"/>
  <c r="IY17" i="49"/>
  <c r="IQ21" i="49"/>
  <c r="IR20" i="49"/>
  <c r="IS20" i="49" s="1"/>
  <c r="JJ17" i="49"/>
  <c r="FZ17" i="49"/>
  <c r="BL21" i="49"/>
  <c r="BM20" i="49"/>
  <c r="BN20" i="49" s="1"/>
  <c r="NO19" i="49"/>
  <c r="NP19" i="49" s="1"/>
  <c r="NM19" i="49"/>
  <c r="OT20" i="49"/>
  <c r="J20" i="49"/>
  <c r="K20" i="49" s="1"/>
  <c r="I21" i="49"/>
  <c r="CH20" i="49"/>
  <c r="CI19" i="49"/>
  <c r="CJ19" i="49" s="1"/>
  <c r="CN19" i="49" s="1"/>
  <c r="CN20" i="49" s="1"/>
  <c r="CN21" i="49" s="1"/>
  <c r="CN22" i="49" s="1"/>
  <c r="CN23" i="49" s="1"/>
  <c r="CN24" i="49" s="1"/>
  <c r="CN25" i="49" s="1"/>
  <c r="CN26" i="49" s="1"/>
  <c r="CN27" i="49" s="1"/>
  <c r="CN29" i="49" s="1"/>
  <c r="CN30" i="49" s="1"/>
  <c r="CN31" i="49" s="1"/>
  <c r="CN32" i="49" s="1"/>
  <c r="CN33" i="49" s="1"/>
  <c r="CN34" i="49" s="1"/>
  <c r="CN35" i="49" s="1"/>
  <c r="CN36" i="49" s="1"/>
  <c r="GH20" i="49"/>
  <c r="GJ20" i="49"/>
  <c r="GK20" i="49" s="1"/>
  <c r="MX20" i="49"/>
  <c r="MY20" i="49" s="1"/>
  <c r="MW21" i="49"/>
  <c r="EW21" i="49"/>
  <c r="EX21" i="49" s="1"/>
  <c r="EV22" i="49"/>
  <c r="EE21" i="49"/>
  <c r="HF17" i="49"/>
  <c r="HF18" i="49" s="1"/>
  <c r="HD17" i="49"/>
  <c r="MH19" i="49"/>
  <c r="MI19" i="49" s="1"/>
  <c r="MF19" i="49"/>
  <c r="PR17" i="49"/>
  <c r="PS17" i="49" s="1"/>
  <c r="PP17" i="49"/>
  <c r="PG19" i="49"/>
  <c r="PH19" i="49" s="1"/>
  <c r="PE19" i="49"/>
  <c r="OP21" i="49"/>
  <c r="OQ21" i="49" s="1"/>
  <c r="OO22" i="49"/>
  <c r="CM17" i="49"/>
  <c r="CO17" i="49"/>
  <c r="DK17" i="49"/>
  <c r="DI17" i="49"/>
  <c r="JN19" i="49"/>
  <c r="JO19" i="49" s="1"/>
  <c r="JS19" i="49" s="1"/>
  <c r="JS20" i="49" s="1"/>
  <c r="JS21" i="49" s="1"/>
  <c r="JS22" i="49" s="1"/>
  <c r="JS23" i="49" s="1"/>
  <c r="JS24" i="49" s="1"/>
  <c r="JS25" i="49" s="1"/>
  <c r="JS26" i="49" s="1"/>
  <c r="JS27" i="49" s="1"/>
  <c r="JS29" i="49" s="1"/>
  <c r="JS30" i="49" s="1"/>
  <c r="JS31" i="49" s="1"/>
  <c r="JS32" i="49" s="1"/>
  <c r="JS33" i="49" s="1"/>
  <c r="JS34" i="49" s="1"/>
  <c r="JS35" i="49" s="1"/>
  <c r="JS36" i="49" s="1"/>
  <c r="JM20" i="49"/>
  <c r="GS21" i="49"/>
  <c r="GU21" i="49" s="1"/>
  <c r="GV21" i="49" s="1"/>
  <c r="Q17" i="49"/>
  <c r="DZ23" i="49"/>
  <c r="EA22" i="49"/>
  <c r="EB22" i="49" s="1"/>
  <c r="GZ19" i="49"/>
  <c r="HA19" i="49" s="1"/>
  <c r="HE19" i="49" s="1"/>
  <c r="HE20" i="49" s="1"/>
  <c r="HE21" i="49" s="1"/>
  <c r="HE22" i="49" s="1"/>
  <c r="HE23" i="49" s="1"/>
  <c r="HE24" i="49" s="1"/>
  <c r="HE25" i="49" s="1"/>
  <c r="HE26" i="49" s="1"/>
  <c r="HE27" i="49" s="1"/>
  <c r="HE29" i="49" s="1"/>
  <c r="HE30" i="49" s="1"/>
  <c r="HE31" i="49" s="1"/>
  <c r="HE32" i="49" s="1"/>
  <c r="HE33" i="49" s="1"/>
  <c r="HE34" i="49" s="1"/>
  <c r="HE35" i="49" s="1"/>
  <c r="HE36" i="49" s="1"/>
  <c r="GY20" i="49"/>
  <c r="DL16" i="49"/>
  <c r="PK20" i="49"/>
  <c r="PL19" i="49"/>
  <c r="PM19" i="49" s="1"/>
  <c r="PQ19" i="49" s="1"/>
  <c r="PQ20" i="49" s="1"/>
  <c r="PQ21" i="49" s="1"/>
  <c r="PQ22" i="49" s="1"/>
  <c r="PQ23" i="49" s="1"/>
  <c r="PQ24" i="49" s="1"/>
  <c r="PQ25" i="49" s="1"/>
  <c r="PQ26" i="49" s="1"/>
  <c r="PQ27" i="49" s="1"/>
  <c r="PQ29" i="49" s="1"/>
  <c r="PQ30" i="49" s="1"/>
  <c r="PQ31" i="49" s="1"/>
  <c r="PQ32" i="49" s="1"/>
  <c r="PQ33" i="49" s="1"/>
  <c r="PQ34" i="49" s="1"/>
  <c r="PQ35" i="49" s="1"/>
  <c r="PQ36" i="49" s="1"/>
  <c r="NT20" i="49"/>
  <c r="NU20" i="49" s="1"/>
  <c r="NS21" i="49"/>
  <c r="OZ21" i="49"/>
  <c r="PA20" i="49"/>
  <c r="PB20" i="49" s="1"/>
  <c r="FH19" i="49"/>
  <c r="FI19" i="49" s="1"/>
  <c r="FM19" i="49" s="1"/>
  <c r="FM20" i="49" s="1"/>
  <c r="FM21" i="49" s="1"/>
  <c r="FM22" i="49" s="1"/>
  <c r="FM23" i="49" s="1"/>
  <c r="FM24" i="49" s="1"/>
  <c r="FM25" i="49" s="1"/>
  <c r="FM26" i="49" s="1"/>
  <c r="FM27" i="49" s="1"/>
  <c r="FM29" i="49" s="1"/>
  <c r="FM30" i="49" s="1"/>
  <c r="FM31" i="49" s="1"/>
  <c r="FM32" i="49" s="1"/>
  <c r="FM33" i="49" s="1"/>
  <c r="FM34" i="49" s="1"/>
  <c r="FM35" i="49" s="1"/>
  <c r="FM36" i="49" s="1"/>
  <c r="FG20" i="49"/>
  <c r="JT17" i="49"/>
  <c r="JT18" i="49" s="1"/>
  <c r="JR17" i="49"/>
  <c r="GO22" i="49"/>
  <c r="GP22" i="49" s="1"/>
  <c r="GN23" i="49"/>
  <c r="OE19" i="49"/>
  <c r="OF19" i="49" s="1"/>
  <c r="OJ19" i="49" s="1"/>
  <c r="OJ20" i="49" s="1"/>
  <c r="OJ21" i="49" s="1"/>
  <c r="OJ22" i="49" s="1"/>
  <c r="OJ23" i="49" s="1"/>
  <c r="OJ24" i="49" s="1"/>
  <c r="OJ25" i="49" s="1"/>
  <c r="OJ26" i="49" s="1"/>
  <c r="OJ27" i="49" s="1"/>
  <c r="OJ29" i="49" s="1"/>
  <c r="OJ30" i="49" s="1"/>
  <c r="OJ31" i="49" s="1"/>
  <c r="OJ32" i="49" s="1"/>
  <c r="OJ33" i="49" s="1"/>
  <c r="OJ34" i="49" s="1"/>
  <c r="OJ35" i="49" s="1"/>
  <c r="OJ36" i="49" s="1"/>
  <c r="OD20" i="49"/>
  <c r="CS20" i="49"/>
  <c r="CT19" i="49"/>
  <c r="CU19" i="49" s="1"/>
  <c r="CY19" i="49" s="1"/>
  <c r="CY20" i="49" s="1"/>
  <c r="CY21" i="49" s="1"/>
  <c r="CY22" i="49" s="1"/>
  <c r="CY23" i="49" s="1"/>
  <c r="CY24" i="49" s="1"/>
  <c r="CY25" i="49" s="1"/>
  <c r="CY26" i="49" s="1"/>
  <c r="CY27" i="49" s="1"/>
  <c r="CY29" i="49" s="1"/>
  <c r="CY30" i="49" s="1"/>
  <c r="CY31" i="49" s="1"/>
  <c r="CY32" i="49" s="1"/>
  <c r="CY33" i="49" s="1"/>
  <c r="CY34" i="49" s="1"/>
  <c r="CY35" i="49" s="1"/>
  <c r="CY36" i="49" s="1"/>
  <c r="JC20" i="49"/>
  <c r="JD20" i="49" s="1"/>
  <c r="JB21" i="49"/>
  <c r="IC20" i="49"/>
  <c r="IB21" i="49" s="1"/>
  <c r="IC21" i="49" s="1"/>
  <c r="FN17" i="49"/>
  <c r="FN18" i="49" s="1"/>
  <c r="FL17" i="49"/>
  <c r="NE17" i="49"/>
  <c r="OK17" i="49"/>
  <c r="OK18" i="49" s="1"/>
  <c r="OI17" i="49"/>
  <c r="HO20" i="49"/>
  <c r="HQ20" i="49" s="1"/>
  <c r="D24" i="49"/>
  <c r="F23" i="49"/>
  <c r="E23" i="49"/>
  <c r="CX17" i="49"/>
  <c r="CZ17" i="49"/>
  <c r="CZ18" i="49" s="1"/>
  <c r="JI19" i="49"/>
  <c r="JG19" i="49"/>
  <c r="KF17" i="49"/>
  <c r="BX19" i="49"/>
  <c r="BY19" i="49" s="1"/>
  <c r="CC19" i="49" s="1"/>
  <c r="CC20" i="49" s="1"/>
  <c r="CC21" i="49" s="1"/>
  <c r="CC22" i="49" s="1"/>
  <c r="CC23" i="49" s="1"/>
  <c r="CC24" i="49" s="1"/>
  <c r="CC25" i="49" s="1"/>
  <c r="CC26" i="49" s="1"/>
  <c r="CC27" i="49" s="1"/>
  <c r="CC29" i="49" s="1"/>
  <c r="CC30" i="49" s="1"/>
  <c r="CC31" i="49" s="1"/>
  <c r="CC32" i="49" s="1"/>
  <c r="CC33" i="49" s="1"/>
  <c r="CC34" i="49" s="1"/>
  <c r="CC35" i="49" s="1"/>
  <c r="CC36" i="49" s="1"/>
  <c r="BW20" i="49"/>
  <c r="IX19" i="49"/>
  <c r="IV19" i="49"/>
  <c r="HR19" i="49"/>
  <c r="KP19" i="49"/>
  <c r="KN19" i="49"/>
  <c r="HJ22" i="49"/>
  <c r="HK21" i="49"/>
  <c r="HL21" i="49" s="1"/>
  <c r="AJ21" i="49"/>
  <c r="AL21" i="49"/>
  <c r="AM21" i="49"/>
  <c r="EK24" i="49"/>
  <c r="EL23" i="49"/>
  <c r="EM23" i="49" s="1"/>
  <c r="MI17" i="49"/>
  <c r="CD17" i="49"/>
  <c r="CE17" i="49" s="1"/>
  <c r="CB17" i="49"/>
  <c r="LA19" i="49"/>
  <c r="KY19" i="49"/>
  <c r="BI19" i="49"/>
  <c r="FR21" i="49"/>
  <c r="FS20" i="49"/>
  <c r="FT20" i="49" s="1"/>
  <c r="KI21" i="49"/>
  <c r="KJ20" i="49"/>
  <c r="KK20" i="49" s="1"/>
  <c r="AF22" i="49"/>
  <c r="AG22" i="49" s="1"/>
  <c r="AE23" i="49"/>
  <c r="EP22" i="49"/>
  <c r="ER22" i="49" s="1"/>
  <c r="ES22" i="49" s="1"/>
  <c r="BS19" i="49"/>
  <c r="BQ19" i="49"/>
  <c r="CP16" i="49"/>
  <c r="AQ19" i="49"/>
  <c r="AR19" i="49" s="1"/>
  <c r="AV19" i="49" s="1"/>
  <c r="AV20" i="49" s="1"/>
  <c r="AV21" i="49" s="1"/>
  <c r="AV22" i="49" s="1"/>
  <c r="AV23" i="49" s="1"/>
  <c r="AV24" i="49" s="1"/>
  <c r="AV25" i="49" s="1"/>
  <c r="AV26" i="49" s="1"/>
  <c r="AV27" i="49" s="1"/>
  <c r="AV29" i="49" s="1"/>
  <c r="AV30" i="49" s="1"/>
  <c r="AV31" i="49" s="1"/>
  <c r="AV32" i="49" s="1"/>
  <c r="AV33" i="49" s="1"/>
  <c r="AV34" i="49" s="1"/>
  <c r="AV35" i="49" s="1"/>
  <c r="AV36" i="49" s="1"/>
  <c r="AP20" i="49"/>
  <c r="KU20" i="49"/>
  <c r="KV20" i="49" s="1"/>
  <c r="KT21" i="49"/>
  <c r="QA19" i="49"/>
  <c r="QC19" i="49"/>
  <c r="BF20" i="49"/>
  <c r="Y19" i="49"/>
  <c r="AA19" i="49"/>
  <c r="FY19" i="49"/>
  <c r="FW19" i="49"/>
  <c r="NI20" i="49"/>
  <c r="NJ20" i="49" s="1"/>
  <c r="NH21" i="49"/>
  <c r="KC19" i="49"/>
  <c r="KE19" i="49"/>
  <c r="OW19" i="49"/>
  <c r="IK22" i="49"/>
  <c r="IM22" i="49" s="1"/>
  <c r="IN22" i="49" s="1"/>
  <c r="LB17" i="49"/>
  <c r="N19" i="49"/>
  <c r="P19" i="49"/>
  <c r="AU17" i="49"/>
  <c r="AW17" i="49"/>
  <c r="AW18" i="49" s="1"/>
  <c r="KQ17" i="49"/>
  <c r="PR18" i="49"/>
  <c r="GD21" i="49"/>
  <c r="GE21" i="49" s="1"/>
  <c r="GC22" i="49"/>
  <c r="ND19" i="49"/>
  <c r="NB19" i="49"/>
  <c r="PV21" i="49"/>
  <c r="PW20" i="49"/>
  <c r="PX20" i="49" s="1"/>
  <c r="FA20" i="49"/>
  <c r="FC20" i="49" s="1"/>
  <c r="BB21" i="49"/>
  <c r="BC21" i="49" s="1"/>
  <c r="BA22" i="49"/>
  <c r="U20" i="49"/>
  <c r="V20" i="49" s="1"/>
  <c r="T21" i="49"/>
  <c r="LP21" i="49"/>
  <c r="LQ20" i="49"/>
  <c r="LR20" i="49" s="1"/>
  <c r="MA21" i="49"/>
  <c r="MB20" i="49"/>
  <c r="MC20" i="49" s="1"/>
  <c r="JX21" i="49"/>
  <c r="JY20" i="49"/>
  <c r="JZ20" i="49" s="1"/>
  <c r="HU23" i="49"/>
  <c r="HV22" i="49"/>
  <c r="HW22" i="49" s="1"/>
  <c r="IF24" i="49"/>
  <c r="IG23" i="49"/>
  <c r="IH23" i="49" s="1"/>
  <c r="AA18" i="48"/>
  <c r="AB17" i="48"/>
  <c r="P18" i="48"/>
  <c r="Q17" i="48"/>
  <c r="JT19" i="48"/>
  <c r="JR19" i="48"/>
  <c r="AW17" i="48"/>
  <c r="AW18" i="48" s="1"/>
  <c r="AU17" i="48"/>
  <c r="AA19" i="48"/>
  <c r="Y19" i="48"/>
  <c r="QD19" i="48"/>
  <c r="IN19" i="48"/>
  <c r="HF19" i="48"/>
  <c r="HD19" i="48"/>
  <c r="AQ19" i="48"/>
  <c r="AR19" i="48" s="1"/>
  <c r="AP20" i="48"/>
  <c r="LF22" i="48"/>
  <c r="LG22" i="48" s="1"/>
  <c r="LE23" i="48"/>
  <c r="CI21" i="48"/>
  <c r="CJ21" i="48" s="1"/>
  <c r="CH22" i="48"/>
  <c r="GV16" i="48"/>
  <c r="IB19" i="48"/>
  <c r="HZ19" i="48"/>
  <c r="LL21" i="48"/>
  <c r="LM21" i="48" s="1"/>
  <c r="LJ21" i="48"/>
  <c r="ER19" i="48"/>
  <c r="ES19" i="48" s="1"/>
  <c r="EP19" i="48"/>
  <c r="JU17" i="48"/>
  <c r="AL19" i="48"/>
  <c r="AJ19" i="48"/>
  <c r="KQ17" i="48"/>
  <c r="KE18" i="48"/>
  <c r="FY20" i="48"/>
  <c r="FZ20" i="48" s="1"/>
  <c r="FW20" i="48"/>
  <c r="DV19" i="48"/>
  <c r="DT19" i="48"/>
  <c r="D22" i="48"/>
  <c r="F21" i="48"/>
  <c r="E21" i="48"/>
  <c r="MA22" i="48"/>
  <c r="MB21" i="48"/>
  <c r="MC21" i="48" s="1"/>
  <c r="GZ20" i="48"/>
  <c r="HA20" i="48" s="1"/>
  <c r="GY21" i="48"/>
  <c r="CO20" i="48"/>
  <c r="CP20" i="48" s="1"/>
  <c r="CM20" i="48"/>
  <c r="OO21" i="48"/>
  <c r="OP20" i="48"/>
  <c r="OQ20" i="48" s="1"/>
  <c r="JM21" i="48"/>
  <c r="JN20" i="48"/>
  <c r="JO20" i="48" s="1"/>
  <c r="FD19" i="48"/>
  <c r="KT20" i="48"/>
  <c r="KU19" i="48"/>
  <c r="KV19" i="48" s="1"/>
  <c r="AF20" i="48"/>
  <c r="AG20" i="48" s="1"/>
  <c r="AE21" i="48"/>
  <c r="DP20" i="48"/>
  <c r="DQ20" i="48" s="1"/>
  <c r="DO21" i="48"/>
  <c r="HU21" i="48"/>
  <c r="HV20" i="48"/>
  <c r="HW20" i="48" s="1"/>
  <c r="OA17" i="48"/>
  <c r="CS21" i="48"/>
  <c r="CT20" i="48"/>
  <c r="CU20" i="48" s="1"/>
  <c r="MW21" i="48"/>
  <c r="MX20" i="48"/>
  <c r="MY20" i="48" s="1"/>
  <c r="EL20" i="48"/>
  <c r="EM20" i="48" s="1"/>
  <c r="EK21" i="48"/>
  <c r="PK22" i="48"/>
  <c r="PL21" i="48"/>
  <c r="PM21" i="48" s="1"/>
  <c r="OK17" i="48"/>
  <c r="OK18" i="48" s="1"/>
  <c r="OI17" i="48"/>
  <c r="IM20" i="48"/>
  <c r="IK20" i="48"/>
  <c r="FS21" i="48"/>
  <c r="FT21" i="48" s="1"/>
  <c r="FR22" i="48"/>
  <c r="KP19" i="48"/>
  <c r="KQ19" i="48" s="1"/>
  <c r="KN19" i="48"/>
  <c r="GS17" i="48"/>
  <c r="GU17" i="48"/>
  <c r="OV19" i="48"/>
  <c r="OT19" i="48"/>
  <c r="MH20" i="48"/>
  <c r="MF20" i="48"/>
  <c r="GO19" i="48"/>
  <c r="GP19" i="48" s="1"/>
  <c r="GN20" i="48"/>
  <c r="LA17" i="48"/>
  <c r="LA18" i="48" s="1"/>
  <c r="KY17" i="48"/>
  <c r="NE17" i="48"/>
  <c r="HO17" i="48"/>
  <c r="HQ17" i="48"/>
  <c r="HQ18" i="48" s="1"/>
  <c r="CZ19" i="48"/>
  <c r="CX19" i="48"/>
  <c r="ND19" i="48"/>
  <c r="NB19" i="48"/>
  <c r="PP20" i="48"/>
  <c r="PR20" i="48"/>
  <c r="PS20" i="48" s="1"/>
  <c r="OE19" i="48"/>
  <c r="OF19" i="48" s="1"/>
  <c r="OD20" i="48"/>
  <c r="GJ19" i="48"/>
  <c r="GH19" i="48"/>
  <c r="IF22" i="48"/>
  <c r="IG21" i="48"/>
  <c r="IH21" i="48" s="1"/>
  <c r="KI21" i="48"/>
  <c r="KJ20" i="48"/>
  <c r="KK20" i="48" s="1"/>
  <c r="U20" i="48"/>
  <c r="V20" i="48" s="1"/>
  <c r="T21" i="48"/>
  <c r="JI20" i="48"/>
  <c r="JG20" i="48"/>
  <c r="NZ19" i="48"/>
  <c r="OA19" i="48" s="1"/>
  <c r="NX19" i="48"/>
  <c r="LW20" i="48"/>
  <c r="LU20" i="48"/>
  <c r="HK19" i="48"/>
  <c r="HL19" i="48" s="1"/>
  <c r="HJ20" i="48"/>
  <c r="EG17" i="48"/>
  <c r="EG18" i="48" s="1"/>
  <c r="EH17" i="48"/>
  <c r="EE17" i="48"/>
  <c r="JX21" i="48"/>
  <c r="JY20" i="48"/>
  <c r="JZ20" i="48" s="1"/>
  <c r="N19" i="48"/>
  <c r="P19" i="48"/>
  <c r="HG17" i="48"/>
  <c r="FC20" i="48"/>
  <c r="FA20" i="48"/>
  <c r="DE20" i="48"/>
  <c r="DF20" i="48" s="1"/>
  <c r="DD21" i="48"/>
  <c r="NH21" i="48"/>
  <c r="NI20" i="48"/>
  <c r="NJ20" i="48" s="1"/>
  <c r="GC21" i="48"/>
  <c r="GD20" i="48"/>
  <c r="GE20" i="48" s="1"/>
  <c r="MS19" i="48"/>
  <c r="MQ19" i="48"/>
  <c r="QA20" i="48"/>
  <c r="QC20" i="48"/>
  <c r="BF19" i="48"/>
  <c r="BH19" i="48"/>
  <c r="BI19" i="48" s="1"/>
  <c r="LX19" i="48"/>
  <c r="JB22" i="48"/>
  <c r="JC21" i="48"/>
  <c r="JD21" i="48" s="1"/>
  <c r="NS21" i="48"/>
  <c r="NT20" i="48"/>
  <c r="NU20" i="48" s="1"/>
  <c r="LP22" i="48"/>
  <c r="LQ21" i="48"/>
  <c r="LR21" i="48" s="1"/>
  <c r="JJ19" i="48"/>
  <c r="EA19" i="48"/>
  <c r="EB19" i="48" s="1"/>
  <c r="DZ20" i="48"/>
  <c r="KE19" i="48"/>
  <c r="KC19" i="48"/>
  <c r="MT17" i="48"/>
  <c r="J20" i="48"/>
  <c r="K20" i="48" s="1"/>
  <c r="I21" i="48"/>
  <c r="EV22" i="48"/>
  <c r="EW21" i="48"/>
  <c r="EX21" i="48" s="1"/>
  <c r="DK19" i="48"/>
  <c r="DI19" i="48"/>
  <c r="NO19" i="48"/>
  <c r="NM19" i="48"/>
  <c r="MM20" i="48"/>
  <c r="MN20" i="48" s="1"/>
  <c r="ML21" i="48"/>
  <c r="PV22" i="48"/>
  <c r="PW21" i="48"/>
  <c r="PX21" i="48" s="1"/>
  <c r="BA21" i="48"/>
  <c r="BB20" i="48"/>
  <c r="BC20" i="48" s="1"/>
  <c r="HK9" i="43"/>
  <c r="HL9" i="43" s="1"/>
  <c r="DL7" i="43"/>
  <c r="FD7" i="43"/>
  <c r="Y7" i="43"/>
  <c r="Z7" i="43"/>
  <c r="U8" i="43"/>
  <c r="V8" i="43" s="1"/>
  <c r="Y8" i="43" s="1"/>
  <c r="O7" i="43"/>
  <c r="O8" i="43" s="1"/>
  <c r="O9" i="43" s="1"/>
  <c r="O10" i="43" s="1"/>
  <c r="O12" i="43" s="1"/>
  <c r="O13" i="43" s="1"/>
  <c r="O14" i="43" s="1"/>
  <c r="O15" i="43" s="1"/>
  <c r="O16" i="43" s="1"/>
  <c r="O17" i="43" s="1"/>
  <c r="O19" i="43" s="1"/>
  <c r="O20" i="43" s="1"/>
  <c r="O21" i="43" s="1"/>
  <c r="O22" i="43" s="1"/>
  <c r="O23" i="43" s="1"/>
  <c r="O24" i="43" s="1"/>
  <c r="J8" i="43"/>
  <c r="K8" i="43" s="1"/>
  <c r="JG8" i="43"/>
  <c r="EG8" i="43"/>
  <c r="N7" i="43"/>
  <c r="MS8" i="43"/>
  <c r="AB6" i="43"/>
  <c r="AA7" i="43" s="1"/>
  <c r="MT6" i="43"/>
  <c r="MT7" i="43" s="1"/>
  <c r="JJ6" i="43"/>
  <c r="JJ7" i="43" s="1"/>
  <c r="JJ8" i="43" s="1"/>
  <c r="P6" i="43"/>
  <c r="OK8" i="43"/>
  <c r="BI7" i="43"/>
  <c r="LM7" i="43"/>
  <c r="KY8" i="43"/>
  <c r="IC7" i="43"/>
  <c r="GK7" i="43"/>
  <c r="PW9" i="43"/>
  <c r="PX9" i="43" s="1"/>
  <c r="QC9" i="43" s="1"/>
  <c r="DA7" i="43"/>
  <c r="AX7" i="43"/>
  <c r="FZ8" i="43"/>
  <c r="CP8" i="43"/>
  <c r="KQ6" i="43"/>
  <c r="FO6" i="43"/>
  <c r="NP7" i="43"/>
  <c r="PS6" i="43"/>
  <c r="OA6" i="43"/>
  <c r="F8" i="43"/>
  <c r="MI6" i="43"/>
  <c r="HG6" i="43"/>
  <c r="AM6" i="43"/>
  <c r="D9" i="43"/>
  <c r="E9" i="43" s="1"/>
  <c r="MT8" i="43"/>
  <c r="KF7" i="43"/>
  <c r="DK8" i="43"/>
  <c r="DI8" i="43"/>
  <c r="NB8" i="43"/>
  <c r="ND8" i="43"/>
  <c r="DO9" i="43"/>
  <c r="DP8" i="43"/>
  <c r="DQ8" i="43" s="1"/>
  <c r="KU10" i="43"/>
  <c r="KV10" i="43" s="1"/>
  <c r="KT12" i="43"/>
  <c r="EA10" i="43"/>
  <c r="EB10" i="43" s="1"/>
  <c r="DZ12" i="43"/>
  <c r="OK9" i="43"/>
  <c r="OI9" i="43"/>
  <c r="JC10" i="43"/>
  <c r="JD10" i="43" s="1"/>
  <c r="JB12" i="43"/>
  <c r="JM10" i="43"/>
  <c r="JN9" i="43"/>
  <c r="JO9" i="43" s="1"/>
  <c r="EP8" i="43"/>
  <c r="ER8" i="43"/>
  <c r="DE9" i="43"/>
  <c r="DF9" i="43" s="1"/>
  <c r="DD10" i="43"/>
  <c r="CB7" i="43"/>
  <c r="CD7" i="43"/>
  <c r="FY9" i="43"/>
  <c r="FW9" i="43"/>
  <c r="OO10" i="43"/>
  <c r="OP9" i="43"/>
  <c r="OQ9" i="43" s="1"/>
  <c r="DT7" i="43"/>
  <c r="DV7" i="43"/>
  <c r="EW9" i="43"/>
  <c r="EX9" i="43" s="1"/>
  <c r="EV10" i="43"/>
  <c r="JY9" i="43"/>
  <c r="JZ9" i="43" s="1"/>
  <c r="JX10" i="43"/>
  <c r="CS10" i="43"/>
  <c r="CT9" i="43"/>
  <c r="CU9" i="43" s="1"/>
  <c r="PA9" i="43"/>
  <c r="PB9" i="43" s="1"/>
  <c r="OZ10" i="43"/>
  <c r="CI10" i="43"/>
  <c r="CJ10" i="43" s="1"/>
  <c r="CH12" i="43"/>
  <c r="NS9" i="43"/>
  <c r="NT8" i="43"/>
  <c r="NU8" i="43" s="1"/>
  <c r="OW7" i="43"/>
  <c r="PP7" i="43"/>
  <c r="PR7" i="43"/>
  <c r="MS9" i="43"/>
  <c r="MQ9" i="43"/>
  <c r="KN7" i="43"/>
  <c r="KP7" i="43"/>
  <c r="AP10" i="43"/>
  <c r="AQ9" i="43"/>
  <c r="AR9" i="43" s="1"/>
  <c r="NI9" i="43"/>
  <c r="NJ9" i="43" s="1"/>
  <c r="NH10" i="43"/>
  <c r="LJ8" i="43"/>
  <c r="LL8" i="43"/>
  <c r="OE10" i="43"/>
  <c r="OF10" i="43" s="1"/>
  <c r="OD12" i="43"/>
  <c r="LQ9" i="43"/>
  <c r="LR9" i="43" s="1"/>
  <c r="LP10" i="43"/>
  <c r="EK10" i="43"/>
  <c r="EL9" i="43"/>
  <c r="EM9" i="43" s="1"/>
  <c r="BW9" i="43"/>
  <c r="BX8" i="43"/>
  <c r="BY8" i="43" s="1"/>
  <c r="GH8" i="43"/>
  <c r="GJ8" i="43"/>
  <c r="CO9" i="43"/>
  <c r="CM9" i="43"/>
  <c r="NX7" i="43"/>
  <c r="NZ7" i="43"/>
  <c r="JR8" i="43"/>
  <c r="JT8" i="43"/>
  <c r="BA10" i="43"/>
  <c r="BB9" i="43"/>
  <c r="BC9" i="43" s="1"/>
  <c r="IV7" i="43"/>
  <c r="IX7" i="43"/>
  <c r="QD8" i="43"/>
  <c r="FS10" i="43"/>
  <c r="FT10" i="43" s="1"/>
  <c r="FR12" i="43"/>
  <c r="IG9" i="43"/>
  <c r="IH9" i="43" s="1"/>
  <c r="IF10" i="43"/>
  <c r="OT8" i="43"/>
  <c r="OV8" i="43"/>
  <c r="FA8" i="43"/>
  <c r="FC8" i="43"/>
  <c r="KC8" i="43"/>
  <c r="KE8" i="43"/>
  <c r="CX8" i="43"/>
  <c r="CZ8" i="43"/>
  <c r="PE8" i="43"/>
  <c r="PG8" i="43"/>
  <c r="PH8" i="43" s="1"/>
  <c r="HD7" i="43"/>
  <c r="HF7" i="43"/>
  <c r="FL7" i="43"/>
  <c r="FN7" i="43"/>
  <c r="JU7" i="43"/>
  <c r="ES7" i="43"/>
  <c r="CE6" i="43"/>
  <c r="IN7" i="43"/>
  <c r="T10" i="43"/>
  <c r="HU10" i="43"/>
  <c r="HV9" i="43"/>
  <c r="HW9" i="43" s="1"/>
  <c r="DW6" i="43"/>
  <c r="PK9" i="43"/>
  <c r="PL8" i="43"/>
  <c r="PM8" i="43" s="1"/>
  <c r="MM10" i="43"/>
  <c r="MN10" i="43" s="1"/>
  <c r="ML12" i="43"/>
  <c r="KI9" i="43"/>
  <c r="KJ8" i="43"/>
  <c r="KK8" i="43" s="1"/>
  <c r="EH8" i="43"/>
  <c r="HR8" i="43"/>
  <c r="GO9" i="43"/>
  <c r="GP9" i="43" s="1"/>
  <c r="GN10" i="43"/>
  <c r="NM8" i="43"/>
  <c r="NO8" i="43"/>
  <c r="GV7" i="43"/>
  <c r="LU8" i="43"/>
  <c r="LW8" i="43"/>
  <c r="MA9" i="43"/>
  <c r="MB8" i="43"/>
  <c r="MC8" i="43" s="1"/>
  <c r="HK10" i="43"/>
  <c r="HL10" i="43" s="1"/>
  <c r="HJ12" i="43"/>
  <c r="AJ7" i="43"/>
  <c r="AL7" i="43"/>
  <c r="BM9" i="43"/>
  <c r="BN9" i="43" s="1"/>
  <c r="BL10" i="43"/>
  <c r="AU8" i="43"/>
  <c r="AW8" i="43"/>
  <c r="LE10" i="43"/>
  <c r="LF9" i="43"/>
  <c r="LG9" i="43" s="1"/>
  <c r="PW10" i="43"/>
  <c r="PX10" i="43" s="1"/>
  <c r="PV12" i="43"/>
  <c r="BF8" i="43"/>
  <c r="BH8" i="43"/>
  <c r="BI8" i="43" s="1"/>
  <c r="IQ9" i="43"/>
  <c r="IR8" i="43"/>
  <c r="IS8" i="43" s="1"/>
  <c r="MW10" i="43"/>
  <c r="MX9" i="43"/>
  <c r="MY9" i="43" s="1"/>
  <c r="IK8" i="43"/>
  <c r="IM8" i="43"/>
  <c r="MF7" i="43"/>
  <c r="MH7" i="43"/>
  <c r="GC10" i="43"/>
  <c r="GD9" i="43"/>
  <c r="GE9" i="43" s="1"/>
  <c r="I10" i="43"/>
  <c r="GY9" i="43"/>
  <c r="GZ8" i="43"/>
  <c r="HA8" i="43" s="1"/>
  <c r="FG9" i="43"/>
  <c r="FH8" i="43"/>
  <c r="FI8" i="43" s="1"/>
  <c r="IY6" i="43"/>
  <c r="HQ9" i="43"/>
  <c r="HO9" i="43"/>
  <c r="NE7" i="43"/>
  <c r="HZ8" i="43"/>
  <c r="IB8" i="43"/>
  <c r="AE9" i="43"/>
  <c r="AF8" i="43"/>
  <c r="AG8" i="43" s="1"/>
  <c r="LA9" i="43"/>
  <c r="KY9" i="43"/>
  <c r="BS8" i="43"/>
  <c r="BQ8" i="43"/>
  <c r="GS8" i="43"/>
  <c r="GU8" i="43"/>
  <c r="GV8" i="43" s="1"/>
  <c r="EG9" i="43"/>
  <c r="EE9" i="43"/>
  <c r="LB8" i="43"/>
  <c r="JI9" i="43"/>
  <c r="JG9" i="43"/>
  <c r="QD20" i="48" l="1"/>
  <c r="MT22" i="49"/>
  <c r="OV20" i="49"/>
  <c r="OW20" i="49" s="1"/>
  <c r="OL17" i="49"/>
  <c r="MM23" i="49"/>
  <c r="MN23" i="49" s="1"/>
  <c r="MQ23" i="49" s="1"/>
  <c r="MS23" i="49" s="1"/>
  <c r="MT23" i="49" s="1"/>
  <c r="ML24" i="49"/>
  <c r="LK19" i="49"/>
  <c r="LK20" i="49" s="1"/>
  <c r="LK21" i="49" s="1"/>
  <c r="LK22" i="49" s="1"/>
  <c r="LK23" i="49" s="1"/>
  <c r="LK24" i="49" s="1"/>
  <c r="LK25" i="49" s="1"/>
  <c r="LK26" i="49" s="1"/>
  <c r="LK27" i="49" s="1"/>
  <c r="LK29" i="49" s="1"/>
  <c r="LK30" i="49" s="1"/>
  <c r="LK31" i="49" s="1"/>
  <c r="LK32" i="49" s="1"/>
  <c r="LK33" i="49" s="1"/>
  <c r="LK34" i="49" s="1"/>
  <c r="LK35" i="49" s="1"/>
  <c r="LK36" i="49" s="1"/>
  <c r="LL19" i="49"/>
  <c r="LM19" i="49" s="1"/>
  <c r="LJ19" i="49"/>
  <c r="LE21" i="49"/>
  <c r="LF20" i="49"/>
  <c r="LG20" i="49" s="1"/>
  <c r="FO17" i="49"/>
  <c r="EG21" i="49"/>
  <c r="DO22" i="49"/>
  <c r="DP21" i="49"/>
  <c r="DQ21" i="49" s="1"/>
  <c r="DT20" i="49"/>
  <c r="DV20" i="49" s="1"/>
  <c r="DW20" i="49" s="1"/>
  <c r="DL17" i="49"/>
  <c r="DK18" i="49"/>
  <c r="CP17" i="49"/>
  <c r="CO18" i="49"/>
  <c r="BH20" i="49"/>
  <c r="PG18" i="48"/>
  <c r="PH17" i="48"/>
  <c r="PA20" i="48"/>
  <c r="PB20" i="48" s="1"/>
  <c r="OZ21" i="48"/>
  <c r="PE19" i="48"/>
  <c r="PG19" i="48"/>
  <c r="OL17" i="48"/>
  <c r="NP19" i="48"/>
  <c r="NE19" i="48"/>
  <c r="MT19" i="48"/>
  <c r="LX20" i="48"/>
  <c r="JU19" i="48"/>
  <c r="JJ20" i="48"/>
  <c r="IX20" i="48"/>
  <c r="IY20" i="48" s="1"/>
  <c r="IV20" i="48"/>
  <c r="IR21" i="48"/>
  <c r="IS21" i="48" s="1"/>
  <c r="IQ22" i="48"/>
  <c r="IN20" i="48"/>
  <c r="GV17" i="48"/>
  <c r="FO19" i="48"/>
  <c r="FH21" i="48"/>
  <c r="FI21" i="48" s="1"/>
  <c r="FG22" i="48"/>
  <c r="FN20" i="48"/>
  <c r="FL20" i="48"/>
  <c r="CB19" i="48"/>
  <c r="CD19" i="48"/>
  <c r="BW21" i="48"/>
  <c r="BX20" i="48"/>
  <c r="BY20" i="48" s="1"/>
  <c r="CE17" i="48"/>
  <c r="BM21" i="48"/>
  <c r="BN21" i="48" s="1"/>
  <c r="BL22" i="48"/>
  <c r="BS20" i="48"/>
  <c r="BT20" i="48" s="1"/>
  <c r="BQ20" i="48"/>
  <c r="QE18" i="48"/>
  <c r="BI20" i="49"/>
  <c r="MF20" i="49"/>
  <c r="MH20" i="49" s="1"/>
  <c r="MI20" i="49" s="1"/>
  <c r="GC23" i="49"/>
  <c r="GD22" i="49"/>
  <c r="GE22" i="49" s="1"/>
  <c r="DZ24" i="49"/>
  <c r="EA23" i="49"/>
  <c r="EB23" i="49" s="1"/>
  <c r="GH21" i="49"/>
  <c r="GJ21" i="49"/>
  <c r="AB19" i="49"/>
  <c r="AA20" i="49" s="1"/>
  <c r="JJ19" i="49"/>
  <c r="PR19" i="49"/>
  <c r="PP19" i="49"/>
  <c r="IG24" i="49"/>
  <c r="IH24" i="49" s="1"/>
  <c r="IF25" i="49"/>
  <c r="KT22" i="49"/>
  <c r="KU21" i="49"/>
  <c r="KV21" i="49" s="1"/>
  <c r="QA20" i="49"/>
  <c r="QC20" i="49" s="1"/>
  <c r="T22" i="49"/>
  <c r="U21" i="49"/>
  <c r="V21" i="49" s="1"/>
  <c r="BT19" i="49"/>
  <c r="BS20" i="49" s="1"/>
  <c r="BT20" i="49" s="1"/>
  <c r="AW19" i="49"/>
  <c r="AX19" i="49" s="1"/>
  <c r="AU19" i="49"/>
  <c r="PE20" i="49"/>
  <c r="PG20" i="49" s="1"/>
  <c r="PH20" i="49" s="1"/>
  <c r="FW20" i="49"/>
  <c r="JB22" i="49"/>
  <c r="JC21" i="49"/>
  <c r="JD21" i="49" s="1"/>
  <c r="GN24" i="49"/>
  <c r="GO23" i="49"/>
  <c r="GP23" i="49" s="1"/>
  <c r="PA21" i="49"/>
  <c r="PB21" i="49" s="1"/>
  <c r="OZ22" i="49"/>
  <c r="HF19" i="49"/>
  <c r="HD19" i="49"/>
  <c r="HG17" i="49"/>
  <c r="CD18" i="49"/>
  <c r="QE18" i="49" s="1"/>
  <c r="CX19" i="49"/>
  <c r="CZ19" i="49"/>
  <c r="DA19" i="49" s="1"/>
  <c r="NX20" i="49"/>
  <c r="NZ20" i="49" s="1"/>
  <c r="OA20" i="49" s="1"/>
  <c r="JN20" i="49"/>
  <c r="JO20" i="49" s="1"/>
  <c r="JM21" i="49"/>
  <c r="OP22" i="49"/>
  <c r="OQ22" i="49" s="1"/>
  <c r="OO23" i="49"/>
  <c r="IK23" i="49"/>
  <c r="IM23" i="49" s="1"/>
  <c r="IN23" i="49" s="1"/>
  <c r="MB21" i="49"/>
  <c r="MC21" i="49" s="1"/>
  <c r="MA22" i="49"/>
  <c r="FD20" i="49"/>
  <c r="Q19" i="49"/>
  <c r="AF23" i="49"/>
  <c r="AG23" i="49" s="1"/>
  <c r="AE24" i="49"/>
  <c r="HO21" i="49"/>
  <c r="HR20" i="49"/>
  <c r="CT20" i="49"/>
  <c r="CU20" i="49" s="1"/>
  <c r="CS21" i="49"/>
  <c r="JR19" i="49"/>
  <c r="JT19" i="49"/>
  <c r="OT21" i="49"/>
  <c r="OV21" i="49" s="1"/>
  <c r="OW21" i="49" s="1"/>
  <c r="EH21" i="49"/>
  <c r="CM19" i="49"/>
  <c r="CO19" i="49"/>
  <c r="DK19" i="49"/>
  <c r="DL19" i="49" s="1"/>
  <c r="DI19" i="49"/>
  <c r="LU20" i="49"/>
  <c r="KF19" i="49"/>
  <c r="AJ22" i="49"/>
  <c r="AL22" i="49" s="1"/>
  <c r="AM22" i="49" s="1"/>
  <c r="HJ23" i="49"/>
  <c r="HK22" i="49"/>
  <c r="HL22" i="49" s="1"/>
  <c r="BW21" i="49"/>
  <c r="BX20" i="49"/>
  <c r="BY20" i="49" s="1"/>
  <c r="OE20" i="49"/>
  <c r="OF20" i="49" s="1"/>
  <c r="OD21" i="49"/>
  <c r="JU17" i="49"/>
  <c r="PK21" i="49"/>
  <c r="PL20" i="49"/>
  <c r="PM20" i="49" s="1"/>
  <c r="EW22" i="49"/>
  <c r="EX22" i="49" s="1"/>
  <c r="EV23" i="49"/>
  <c r="CH21" i="49"/>
  <c r="CI20" i="49"/>
  <c r="CJ20" i="49" s="1"/>
  <c r="DD21" i="49"/>
  <c r="DE20" i="49"/>
  <c r="DF20" i="49" s="1"/>
  <c r="HZ22" i="49"/>
  <c r="IB22" i="49" s="1"/>
  <c r="IC22" i="49" s="1"/>
  <c r="LQ21" i="49"/>
  <c r="LR21" i="49" s="1"/>
  <c r="LP22" i="49"/>
  <c r="NH22" i="49"/>
  <c r="NI21" i="49"/>
  <c r="NJ21" i="49" s="1"/>
  <c r="KY20" i="49"/>
  <c r="LA20" i="49" s="1"/>
  <c r="CD19" i="49"/>
  <c r="CB19" i="49"/>
  <c r="DA17" i="49"/>
  <c r="OK19" i="49"/>
  <c r="OL19" i="49" s="1"/>
  <c r="OI19" i="49"/>
  <c r="FG21" i="49"/>
  <c r="FH20" i="49"/>
  <c r="FI20" i="49" s="1"/>
  <c r="FA21" i="49"/>
  <c r="I22" i="49"/>
  <c r="J21" i="49"/>
  <c r="K21" i="49" s="1"/>
  <c r="BQ20" i="49"/>
  <c r="HU24" i="49"/>
  <c r="HV23" i="49"/>
  <c r="HW23" i="49" s="1"/>
  <c r="PW21" i="49"/>
  <c r="PX21" i="49" s="1"/>
  <c r="PV22" i="49"/>
  <c r="NM20" i="49"/>
  <c r="NO20" i="49" s="1"/>
  <c r="AP21" i="49"/>
  <c r="AQ20" i="49"/>
  <c r="AR20" i="49" s="1"/>
  <c r="KN20" i="49"/>
  <c r="LB19" i="49"/>
  <c r="EP23" i="49"/>
  <c r="ER23" i="49"/>
  <c r="ES23" i="49" s="1"/>
  <c r="FN19" i="49"/>
  <c r="FO19" i="49" s="1"/>
  <c r="FL19" i="49"/>
  <c r="MX21" i="49"/>
  <c r="MY21" i="49" s="1"/>
  <c r="MW22" i="49"/>
  <c r="N20" i="49"/>
  <c r="BM21" i="49"/>
  <c r="BN21" i="49" s="1"/>
  <c r="BL22" i="49"/>
  <c r="IV20" i="49"/>
  <c r="Y20" i="49"/>
  <c r="AX17" i="49"/>
  <c r="KI22" i="49"/>
  <c r="KJ21" i="49"/>
  <c r="KK21" i="49" s="1"/>
  <c r="EL24" i="49"/>
  <c r="EM24" i="49" s="1"/>
  <c r="EK25" i="49"/>
  <c r="KQ19" i="49"/>
  <c r="GY21" i="49"/>
  <c r="GZ20" i="49"/>
  <c r="HA20" i="49" s="1"/>
  <c r="NB20" i="49"/>
  <c r="IR21" i="49"/>
  <c r="IS21" i="49" s="1"/>
  <c r="IQ22" i="49"/>
  <c r="KC20" i="49"/>
  <c r="KE20" i="49" s="1"/>
  <c r="KF20" i="49" s="1"/>
  <c r="BB22" i="49"/>
  <c r="BC22" i="49" s="1"/>
  <c r="BA23" i="49"/>
  <c r="JX22" i="49"/>
  <c r="JY21" i="49"/>
  <c r="JZ21" i="49" s="1"/>
  <c r="BF21" i="49"/>
  <c r="NE19" i="49"/>
  <c r="FZ19" i="49"/>
  <c r="FY20" i="49" s="1"/>
  <c r="FZ20" i="49" s="1"/>
  <c r="QD19" i="49"/>
  <c r="FS21" i="49"/>
  <c r="FT21" i="49" s="1"/>
  <c r="FR22" i="49"/>
  <c r="IY19" i="49"/>
  <c r="D25" i="49"/>
  <c r="F24" i="49"/>
  <c r="E24" i="49"/>
  <c r="JG20" i="49"/>
  <c r="GS22" i="49"/>
  <c r="GU22" i="49" s="1"/>
  <c r="GV22" i="49" s="1"/>
  <c r="NS22" i="49"/>
  <c r="NT21" i="49"/>
  <c r="NU21" i="49" s="1"/>
  <c r="EE22" i="49"/>
  <c r="LX19" i="49"/>
  <c r="EW22" i="48"/>
  <c r="EX22" i="48" s="1"/>
  <c r="EV23" i="48"/>
  <c r="Y20" i="48"/>
  <c r="AA20" i="48" s="1"/>
  <c r="OD21" i="48"/>
  <c r="OE20" i="48"/>
  <c r="OF20" i="48" s="1"/>
  <c r="EL21" i="48"/>
  <c r="EM21" i="48" s="1"/>
  <c r="EK22" i="48"/>
  <c r="BA22" i="48"/>
  <c r="BB21" i="48"/>
  <c r="BC21" i="48" s="1"/>
  <c r="IM21" i="48"/>
  <c r="IK21" i="48"/>
  <c r="LB17" i="48"/>
  <c r="FS22" i="48"/>
  <c r="FT22" i="48" s="1"/>
  <c r="FR23" i="48"/>
  <c r="I22" i="48"/>
  <c r="J21" i="48"/>
  <c r="K21" i="48" s="1"/>
  <c r="GN21" i="48"/>
  <c r="GO20" i="48"/>
  <c r="GP20" i="48" s="1"/>
  <c r="FW21" i="48"/>
  <c r="FY21" i="48"/>
  <c r="FZ21" i="48" s="1"/>
  <c r="PW22" i="48"/>
  <c r="PX22" i="48" s="1"/>
  <c r="PV23" i="48"/>
  <c r="P20" i="48"/>
  <c r="N20" i="48"/>
  <c r="LW21" i="48"/>
  <c r="LU21" i="48"/>
  <c r="GJ20" i="48"/>
  <c r="GH20" i="48"/>
  <c r="FD20" i="48"/>
  <c r="KE20" i="48"/>
  <c r="KC20" i="48"/>
  <c r="GU19" i="48"/>
  <c r="GS19" i="48"/>
  <c r="ND20" i="48"/>
  <c r="NB20" i="48"/>
  <c r="DT20" i="48"/>
  <c r="DV20" i="48"/>
  <c r="CI22" i="48"/>
  <c r="CJ22" i="48" s="1"/>
  <c r="CH23" i="48"/>
  <c r="HG19" i="48"/>
  <c r="NH22" i="48"/>
  <c r="NI21" i="48"/>
  <c r="NJ21" i="48" s="1"/>
  <c r="DZ21" i="48"/>
  <c r="EA20" i="48"/>
  <c r="EB20" i="48" s="1"/>
  <c r="DK20" i="48"/>
  <c r="DI20" i="48"/>
  <c r="KJ21" i="48"/>
  <c r="KK21" i="48" s="1"/>
  <c r="KI22" i="48"/>
  <c r="EG19" i="48"/>
  <c r="EE19" i="48"/>
  <c r="PR21" i="48"/>
  <c r="PS21" i="48"/>
  <c r="PP21" i="48"/>
  <c r="HQ19" i="48"/>
  <c r="HO19" i="48"/>
  <c r="DA19" i="48"/>
  <c r="PK23" i="48"/>
  <c r="PL22" i="48"/>
  <c r="PM22" i="48" s="1"/>
  <c r="ML22" i="48"/>
  <c r="MM21" i="48"/>
  <c r="MN21" i="48" s="1"/>
  <c r="DL19" i="48"/>
  <c r="DL20" i="48" s="1"/>
  <c r="LQ22" i="48"/>
  <c r="LR22" i="48" s="1"/>
  <c r="LP23" i="48"/>
  <c r="GD21" i="48"/>
  <c r="GE21" i="48" s="1"/>
  <c r="GC22" i="48"/>
  <c r="JX22" i="48"/>
  <c r="JY21" i="48"/>
  <c r="JZ21" i="48" s="1"/>
  <c r="HR17" i="48"/>
  <c r="MI20" i="48"/>
  <c r="MW22" i="48"/>
  <c r="MX21" i="48"/>
  <c r="MY21" i="48" s="1"/>
  <c r="AF21" i="48"/>
  <c r="AG21" i="48" s="1"/>
  <c r="AE22" i="48"/>
  <c r="GZ21" i="48"/>
  <c r="HA21" i="48" s="1"/>
  <c r="GY22" i="48"/>
  <c r="CO21" i="48"/>
  <c r="CP21" i="48" s="1"/>
  <c r="CM21" i="48"/>
  <c r="GU18" i="48"/>
  <c r="AX17" i="48"/>
  <c r="BH20" i="48"/>
  <c r="BI20" i="48" s="1"/>
  <c r="BF20" i="48"/>
  <c r="JB23" i="48"/>
  <c r="JC22" i="48"/>
  <c r="JD22" i="48" s="1"/>
  <c r="IB20" i="48"/>
  <c r="HZ20" i="48"/>
  <c r="OO22" i="48"/>
  <c r="OP21" i="48"/>
  <c r="OQ21" i="48" s="1"/>
  <c r="AW19" i="48"/>
  <c r="AU19" i="48"/>
  <c r="HJ21" i="48"/>
  <c r="HK20" i="48"/>
  <c r="HL20" i="48" s="1"/>
  <c r="HU22" i="48"/>
  <c r="HV21" i="48"/>
  <c r="HW21" i="48" s="1"/>
  <c r="AB19" i="48"/>
  <c r="QA21" i="48"/>
  <c r="QC21" i="48"/>
  <c r="QD21" i="48" s="1"/>
  <c r="Q19" i="48"/>
  <c r="IF23" i="48"/>
  <c r="IG22" i="48"/>
  <c r="IH22" i="48" s="1"/>
  <c r="OW19" i="48"/>
  <c r="DP21" i="48"/>
  <c r="DQ21" i="48" s="1"/>
  <c r="DO22" i="48"/>
  <c r="D23" i="48"/>
  <c r="F22" i="48"/>
  <c r="E22" i="48"/>
  <c r="MS20" i="48"/>
  <c r="MQ20" i="48"/>
  <c r="FA21" i="48"/>
  <c r="FC21" i="48"/>
  <c r="NX20" i="48"/>
  <c r="NZ20" i="48"/>
  <c r="NO20" i="48"/>
  <c r="NM20" i="48"/>
  <c r="T22" i="48"/>
  <c r="U21" i="48"/>
  <c r="V21" i="48" s="1"/>
  <c r="GK19" i="48"/>
  <c r="CZ20" i="48"/>
  <c r="CX20" i="48"/>
  <c r="AJ20" i="48"/>
  <c r="AL20" i="48"/>
  <c r="JT20" i="48"/>
  <c r="JR20" i="48"/>
  <c r="HD20" i="48"/>
  <c r="HF20" i="48"/>
  <c r="HG20" i="48" s="1"/>
  <c r="DW19" i="48"/>
  <c r="IC19" i="48"/>
  <c r="LE24" i="48"/>
  <c r="LF23" i="48"/>
  <c r="LG23" i="48" s="1"/>
  <c r="CT21" i="48"/>
  <c r="CU21" i="48" s="1"/>
  <c r="CS22" i="48"/>
  <c r="LA19" i="48"/>
  <c r="KY19" i="48"/>
  <c r="JM22" i="48"/>
  <c r="JN21" i="48"/>
  <c r="JO21" i="48" s="1"/>
  <c r="MF21" i="48"/>
  <c r="MH21" i="48"/>
  <c r="MI21" i="48" s="1"/>
  <c r="LJ22" i="48"/>
  <c r="LL22" i="48"/>
  <c r="LM22" i="48" s="1"/>
  <c r="NS22" i="48"/>
  <c r="NT21" i="48"/>
  <c r="NU21" i="48" s="1"/>
  <c r="KF19" i="48"/>
  <c r="JG21" i="48"/>
  <c r="JI21" i="48"/>
  <c r="DD22" i="48"/>
  <c r="DE21" i="48"/>
  <c r="DF21" i="48" s="1"/>
  <c r="KN20" i="48"/>
  <c r="KP20" i="48"/>
  <c r="KQ20" i="48" s="1"/>
  <c r="OK19" i="48"/>
  <c r="OL19" i="48"/>
  <c r="OI19" i="48"/>
  <c r="ER20" i="48"/>
  <c r="ES20" i="48" s="1"/>
  <c r="EP20" i="48"/>
  <c r="KT21" i="48"/>
  <c r="KU20" i="48"/>
  <c r="KV20" i="48" s="1"/>
  <c r="OT20" i="48"/>
  <c r="OV20" i="48"/>
  <c r="MA23" i="48"/>
  <c r="MB22" i="48"/>
  <c r="MC22" i="48" s="1"/>
  <c r="AM19" i="48"/>
  <c r="AM20" i="48" s="1"/>
  <c r="AQ20" i="48"/>
  <c r="AR20" i="48" s="1"/>
  <c r="AP21" i="48"/>
  <c r="N8" i="43"/>
  <c r="J9" i="43"/>
  <c r="K9" i="43" s="1"/>
  <c r="N9" i="43" s="1"/>
  <c r="DL8" i="43"/>
  <c r="PS7" i="43"/>
  <c r="FD8" i="43"/>
  <c r="U9" i="43"/>
  <c r="V9" i="43" s="1"/>
  <c r="Y9" i="43" s="1"/>
  <c r="Z8" i="43"/>
  <c r="Z9" i="43" s="1"/>
  <c r="Z10" i="43" s="1"/>
  <c r="Z12" i="43" s="1"/>
  <c r="Z13" i="43" s="1"/>
  <c r="Z14" i="43" s="1"/>
  <c r="Z15" i="43" s="1"/>
  <c r="Z16" i="43" s="1"/>
  <c r="Z17" i="43" s="1"/>
  <c r="Z19" i="43" s="1"/>
  <c r="Z20" i="43" s="1"/>
  <c r="Z21" i="43" s="1"/>
  <c r="Z22" i="43" s="1"/>
  <c r="Z23" i="43" s="1"/>
  <c r="Z24" i="43" s="1"/>
  <c r="Z25" i="43" s="1"/>
  <c r="Z26" i="43" s="1"/>
  <c r="Z27" i="43" s="1"/>
  <c r="Z29" i="43" s="1"/>
  <c r="Z30" i="43" s="1"/>
  <c r="Z31" i="43" s="1"/>
  <c r="Z32" i="43" s="1"/>
  <c r="Z33" i="43" s="1"/>
  <c r="Z34" i="43" s="1"/>
  <c r="Z35" i="43" s="1"/>
  <c r="Z36" i="43" s="1"/>
  <c r="AB7" i="43"/>
  <c r="LM8" i="43"/>
  <c r="Q6" i="43"/>
  <c r="P7" i="43" s="1"/>
  <c r="OL8" i="43"/>
  <c r="OL9" i="43" s="1"/>
  <c r="HG7" i="43"/>
  <c r="GK8" i="43"/>
  <c r="OA7" i="43"/>
  <c r="QA9" i="43"/>
  <c r="CE7" i="43"/>
  <c r="AX8" i="43"/>
  <c r="DA8" i="43"/>
  <c r="IY7" i="43"/>
  <c r="QD9" i="43"/>
  <c r="FZ9" i="43"/>
  <c r="EH9" i="43"/>
  <c r="JJ9" i="43"/>
  <c r="MI7" i="43"/>
  <c r="AM7" i="43"/>
  <c r="KQ7" i="43"/>
  <c r="HR9" i="43"/>
  <c r="OW8" i="43"/>
  <c r="ES8" i="43"/>
  <c r="NE8" i="43"/>
  <c r="F9" i="43"/>
  <c r="DW7" i="43"/>
  <c r="IN8" i="43"/>
  <c r="D10" i="43"/>
  <c r="E10" i="43" s="1"/>
  <c r="MT9" i="43"/>
  <c r="ND9" i="43"/>
  <c r="NB9" i="43"/>
  <c r="QA10" i="43"/>
  <c r="QC10" i="43"/>
  <c r="QC11" i="43" s="1"/>
  <c r="HK12" i="43"/>
  <c r="HL12" i="43" s="1"/>
  <c r="HJ13" i="43"/>
  <c r="PR8" i="43"/>
  <c r="PP8" i="43"/>
  <c r="FS12" i="43"/>
  <c r="FT12" i="43" s="1"/>
  <c r="FR13" i="43"/>
  <c r="OE12" i="43"/>
  <c r="OF12" i="43" s="1"/>
  <c r="OD13" i="43"/>
  <c r="CM10" i="43"/>
  <c r="CO10" i="43"/>
  <c r="CO11" i="43" s="1"/>
  <c r="FA9" i="43"/>
  <c r="FC9" i="43"/>
  <c r="JC12" i="43"/>
  <c r="JD12" i="43" s="1"/>
  <c r="JB13" i="43"/>
  <c r="BT8" i="43"/>
  <c r="LB9" i="43"/>
  <c r="IC8" i="43"/>
  <c r="GZ9" i="43"/>
  <c r="HA9" i="43" s="1"/>
  <c r="GY10" i="43"/>
  <c r="GC12" i="43"/>
  <c r="GD10" i="43"/>
  <c r="GE10" i="43" s="1"/>
  <c r="MW12" i="43"/>
  <c r="MX10" i="43"/>
  <c r="MY10" i="43" s="1"/>
  <c r="LL9" i="43"/>
  <c r="LJ9" i="43"/>
  <c r="HO10" i="43"/>
  <c r="HQ10" i="43"/>
  <c r="HQ11" i="43" s="1"/>
  <c r="LX8" i="43"/>
  <c r="GS9" i="43"/>
  <c r="GU9" i="43"/>
  <c r="GV9" i="43" s="1"/>
  <c r="KJ9" i="43"/>
  <c r="KK9" i="43" s="1"/>
  <c r="KI10" i="43"/>
  <c r="PL9" i="43"/>
  <c r="PM9" i="43" s="1"/>
  <c r="PK10" i="43"/>
  <c r="T12" i="43"/>
  <c r="FO7" i="43"/>
  <c r="KF8" i="43"/>
  <c r="FW10" i="43"/>
  <c r="FY10" i="43"/>
  <c r="FY11" i="43" s="1"/>
  <c r="JU8" i="43"/>
  <c r="CP9" i="43"/>
  <c r="EK12" i="43"/>
  <c r="EL10" i="43"/>
  <c r="EM10" i="43" s="1"/>
  <c r="OI10" i="43"/>
  <c r="OK10" i="43"/>
  <c r="OK11" i="43" s="1"/>
  <c r="NT9" i="43"/>
  <c r="NU9" i="43" s="1"/>
  <c r="NS10" i="43"/>
  <c r="OZ12" i="43"/>
  <c r="PA10" i="43"/>
  <c r="PB10" i="43" s="1"/>
  <c r="JX12" i="43"/>
  <c r="JY10" i="43"/>
  <c r="JZ10" i="43" s="1"/>
  <c r="OO12" i="43"/>
  <c r="OP10" i="43"/>
  <c r="OQ10" i="43" s="1"/>
  <c r="DD12" i="43"/>
  <c r="DE10" i="43"/>
  <c r="DF10" i="43" s="1"/>
  <c r="JG10" i="43"/>
  <c r="JI10" i="43"/>
  <c r="JI11" i="43" s="1"/>
  <c r="EA12" i="43"/>
  <c r="EB12" i="43" s="1"/>
  <c r="DZ13" i="43"/>
  <c r="DP9" i="43"/>
  <c r="DQ9" i="43" s="1"/>
  <c r="DO10" i="43"/>
  <c r="HF8" i="43"/>
  <c r="HD8" i="43"/>
  <c r="BQ9" i="43"/>
  <c r="BS9" i="43"/>
  <c r="KP8" i="43"/>
  <c r="KN8" i="43"/>
  <c r="HU12" i="43"/>
  <c r="HV10" i="43"/>
  <c r="HW10" i="43" s="1"/>
  <c r="ER9" i="43"/>
  <c r="EP9" i="43"/>
  <c r="NM9" i="43"/>
  <c r="NO9" i="43"/>
  <c r="KY10" i="43"/>
  <c r="LA10" i="43"/>
  <c r="LA11" i="43" s="1"/>
  <c r="AL8" i="43"/>
  <c r="AJ8" i="43"/>
  <c r="FN8" i="43"/>
  <c r="FL8" i="43"/>
  <c r="IX8" i="43"/>
  <c r="IV8" i="43"/>
  <c r="LE12" i="43"/>
  <c r="LF10" i="43"/>
  <c r="LG10" i="43" s="1"/>
  <c r="MH8" i="43"/>
  <c r="MF8" i="43"/>
  <c r="NP8" i="43"/>
  <c r="MM12" i="43"/>
  <c r="MN12" i="43" s="1"/>
  <c r="ML13" i="43"/>
  <c r="IF12" i="43"/>
  <c r="IG10" i="43"/>
  <c r="IH10" i="43" s="1"/>
  <c r="BH9" i="43"/>
  <c r="BI9" i="43" s="1"/>
  <c r="BF9" i="43"/>
  <c r="CD8" i="43"/>
  <c r="CB8" i="43"/>
  <c r="LP12" i="43"/>
  <c r="LQ10" i="43"/>
  <c r="LR10" i="43" s="1"/>
  <c r="AW9" i="43"/>
  <c r="AU9" i="43"/>
  <c r="PE9" i="43"/>
  <c r="PG9" i="43"/>
  <c r="KC9" i="43"/>
  <c r="KE9" i="43"/>
  <c r="DI9" i="43"/>
  <c r="DK9" i="43"/>
  <c r="JT9" i="43"/>
  <c r="JR9" i="43"/>
  <c r="EE10" i="43"/>
  <c r="EG10" i="43"/>
  <c r="EG11" i="43" s="1"/>
  <c r="GJ9" i="43"/>
  <c r="GH9" i="43"/>
  <c r="GN12" i="43"/>
  <c r="GO10" i="43"/>
  <c r="GP10" i="43" s="1"/>
  <c r="NZ8" i="43"/>
  <c r="NX8" i="43"/>
  <c r="CS12" i="43"/>
  <c r="CT10" i="43"/>
  <c r="CU10" i="43" s="1"/>
  <c r="OV9" i="43"/>
  <c r="OT9" i="43"/>
  <c r="DV8" i="43"/>
  <c r="DT8" i="43"/>
  <c r="AF9" i="43"/>
  <c r="AG9" i="43" s="1"/>
  <c r="AE10" i="43"/>
  <c r="FH9" i="43"/>
  <c r="FI9" i="43" s="1"/>
  <c r="FG10" i="43"/>
  <c r="I12" i="43"/>
  <c r="J10" i="43"/>
  <c r="K10" i="43" s="1"/>
  <c r="IR9" i="43"/>
  <c r="IS9" i="43" s="1"/>
  <c r="IQ10" i="43"/>
  <c r="PW12" i="43"/>
  <c r="PX12" i="43" s="1"/>
  <c r="PV13" i="43"/>
  <c r="BL12" i="43"/>
  <c r="BM10" i="43"/>
  <c r="BN10" i="43" s="1"/>
  <c r="MB9" i="43"/>
  <c r="MC9" i="43" s="1"/>
  <c r="MA10" i="43"/>
  <c r="MQ10" i="43"/>
  <c r="MS10" i="43"/>
  <c r="MS11" i="43" s="1"/>
  <c r="IB9" i="43"/>
  <c r="HZ9" i="43"/>
  <c r="IK9" i="43"/>
  <c r="IM9" i="43"/>
  <c r="BA12" i="43"/>
  <c r="BB10" i="43"/>
  <c r="BC10" i="43" s="1"/>
  <c r="BX9" i="43"/>
  <c r="BY9" i="43" s="1"/>
  <c r="BW10" i="43"/>
  <c r="LU9" i="43"/>
  <c r="LW9" i="43"/>
  <c r="NH12" i="43"/>
  <c r="NI10" i="43"/>
  <c r="NJ10" i="43" s="1"/>
  <c r="AQ10" i="43"/>
  <c r="AR10" i="43" s="1"/>
  <c r="AP12" i="43"/>
  <c r="CI12" i="43"/>
  <c r="CJ12" i="43" s="1"/>
  <c r="CH13" i="43"/>
  <c r="CZ9" i="43"/>
  <c r="CX9" i="43"/>
  <c r="EV12" i="43"/>
  <c r="EW10" i="43"/>
  <c r="EX10" i="43" s="1"/>
  <c r="JM12" i="43"/>
  <c r="JN10" i="43"/>
  <c r="JO10" i="43" s="1"/>
  <c r="KU12" i="43"/>
  <c r="KV12" i="43" s="1"/>
  <c r="KT13" i="43"/>
  <c r="NE20" i="48" l="1"/>
  <c r="MT20" i="48"/>
  <c r="KF20" i="48"/>
  <c r="IN21" i="48"/>
  <c r="IC20" i="48"/>
  <c r="HR19" i="48"/>
  <c r="GK20" i="48"/>
  <c r="FO20" i="48"/>
  <c r="CE19" i="48"/>
  <c r="AX19" i="48"/>
  <c r="Q20" i="48"/>
  <c r="QD20" i="49"/>
  <c r="LB20" i="49"/>
  <c r="ML25" i="49"/>
  <c r="MM24" i="49"/>
  <c r="MN24" i="49" s="1"/>
  <c r="LJ20" i="49"/>
  <c r="LL20" i="49"/>
  <c r="LM20" i="49" s="1"/>
  <c r="LF21" i="49"/>
  <c r="LG21" i="49" s="1"/>
  <c r="LE22" i="49"/>
  <c r="KP20" i="49"/>
  <c r="KQ20" i="49" s="1"/>
  <c r="JI20" i="49"/>
  <c r="JJ20" i="49" s="1"/>
  <c r="EG22" i="49"/>
  <c r="EH22" i="49" s="1"/>
  <c r="DT21" i="49"/>
  <c r="DV21" i="49" s="1"/>
  <c r="DW21" i="49" s="1"/>
  <c r="DO23" i="49"/>
  <c r="DP22" i="49"/>
  <c r="DQ22" i="49" s="1"/>
  <c r="CP19" i="49"/>
  <c r="OZ22" i="48"/>
  <c r="PA21" i="48"/>
  <c r="PB21" i="48" s="1"/>
  <c r="PE20" i="48"/>
  <c r="PG20" i="48"/>
  <c r="PH19" i="48"/>
  <c r="OW20" i="48"/>
  <c r="LX21" i="48"/>
  <c r="LB19" i="48"/>
  <c r="JU20" i="48"/>
  <c r="IQ23" i="48"/>
  <c r="IR22" i="48"/>
  <c r="IS22" i="48" s="1"/>
  <c r="IX21" i="48"/>
  <c r="IY21" i="48"/>
  <c r="IV21" i="48"/>
  <c r="FL21" i="48"/>
  <c r="FN21" i="48"/>
  <c r="FO21" i="48" s="1"/>
  <c r="FG23" i="48"/>
  <c r="FH22" i="48"/>
  <c r="FI22" i="48" s="1"/>
  <c r="FD21" i="48"/>
  <c r="DA20" i="48"/>
  <c r="CB20" i="48"/>
  <c r="CD20" i="48"/>
  <c r="CE20" i="48" s="1"/>
  <c r="BW22" i="48"/>
  <c r="BX21" i="48"/>
  <c r="BY21" i="48" s="1"/>
  <c r="BM22" i="48"/>
  <c r="BN22" i="48" s="1"/>
  <c r="BL23" i="48"/>
  <c r="BS21" i="48"/>
  <c r="BT21" i="48" s="1"/>
  <c r="BQ21" i="48"/>
  <c r="P20" i="49"/>
  <c r="Q20" i="49" s="1"/>
  <c r="BH21" i="49"/>
  <c r="BI21" i="49" s="1"/>
  <c r="FC21" i="49"/>
  <c r="FD21" i="49" s="1"/>
  <c r="HQ21" i="49"/>
  <c r="HR21" i="49" s="1"/>
  <c r="LW20" i="49"/>
  <c r="LX20" i="49" s="1"/>
  <c r="ND20" i="49"/>
  <c r="NE20" i="49" s="1"/>
  <c r="IX20" i="49"/>
  <c r="IY20" i="49" s="1"/>
  <c r="AB20" i="49"/>
  <c r="AA21" i="49" s="1"/>
  <c r="AB21" i="49" s="1"/>
  <c r="D26" i="49"/>
  <c r="E25" i="49"/>
  <c r="F25" i="49"/>
  <c r="GY22" i="49"/>
  <c r="GZ21" i="49"/>
  <c r="HA21" i="49" s="1"/>
  <c r="AP22" i="49"/>
  <c r="AQ21" i="49"/>
  <c r="AR21" i="49" s="1"/>
  <c r="BM22" i="49"/>
  <c r="BN22" i="49" s="1"/>
  <c r="BL23" i="49"/>
  <c r="OI20" i="49"/>
  <c r="OK20" i="49" s="1"/>
  <c r="IQ23" i="49"/>
  <c r="IR22" i="49"/>
  <c r="IS22" i="49" s="1"/>
  <c r="BQ21" i="49"/>
  <c r="BS21" i="49"/>
  <c r="BT21" i="49" s="1"/>
  <c r="EV24" i="49"/>
  <c r="EW23" i="49"/>
  <c r="EX23" i="49" s="1"/>
  <c r="GK21" i="49"/>
  <c r="JY22" i="49"/>
  <c r="JZ22" i="49" s="1"/>
  <c r="JX23" i="49"/>
  <c r="N21" i="49"/>
  <c r="P21" i="49" s="1"/>
  <c r="FA22" i="49"/>
  <c r="BW22" i="49"/>
  <c r="BX21" i="49"/>
  <c r="BY21" i="49" s="1"/>
  <c r="CX20" i="49"/>
  <c r="CZ20" i="49" s="1"/>
  <c r="DA20" i="49" s="1"/>
  <c r="I23" i="49"/>
  <c r="J22" i="49"/>
  <c r="K22" i="49" s="1"/>
  <c r="EE23" i="49"/>
  <c r="EG23" i="49"/>
  <c r="MW23" i="49"/>
  <c r="MX22" i="49"/>
  <c r="MY22" i="49" s="1"/>
  <c r="HZ23" i="49"/>
  <c r="IB23" i="49" s="1"/>
  <c r="IC23" i="49" s="1"/>
  <c r="NM21" i="49"/>
  <c r="DD22" i="49"/>
  <c r="DE21" i="49"/>
  <c r="DF21" i="49" s="1"/>
  <c r="PK22" i="49"/>
  <c r="PL21" i="49"/>
  <c r="PM21" i="49" s="1"/>
  <c r="MF21" i="49"/>
  <c r="MH21" i="49" s="1"/>
  <c r="JN21" i="49"/>
  <c r="JO21" i="49" s="1"/>
  <c r="JM22" i="49"/>
  <c r="KY21" i="49"/>
  <c r="LA21" i="49"/>
  <c r="KJ22" i="49"/>
  <c r="KK22" i="49" s="1"/>
  <c r="KI23" i="49"/>
  <c r="LP23" i="49"/>
  <c r="LQ22" i="49"/>
  <c r="LR22" i="49" s="1"/>
  <c r="CM20" i="49"/>
  <c r="CO20" i="49"/>
  <c r="OD22" i="49"/>
  <c r="OE21" i="49"/>
  <c r="OF21" i="49" s="1"/>
  <c r="PA22" i="49"/>
  <c r="PB22" i="49" s="1"/>
  <c r="OZ23" i="49"/>
  <c r="IF26" i="49"/>
  <c r="IG25" i="49"/>
  <c r="IH25" i="49" s="1"/>
  <c r="GH22" i="49"/>
  <c r="FL20" i="49"/>
  <c r="FN20" i="49"/>
  <c r="FO20" i="49" s="1"/>
  <c r="LU21" i="49"/>
  <c r="CI21" i="49"/>
  <c r="CJ21" i="49" s="1"/>
  <c r="CH22" i="49"/>
  <c r="AE25" i="49"/>
  <c r="AF24" i="49"/>
  <c r="AG24" i="49" s="1"/>
  <c r="PE21" i="49"/>
  <c r="PG21" i="49" s="1"/>
  <c r="PH21" i="49" s="1"/>
  <c r="IK24" i="49"/>
  <c r="IM24" i="49" s="1"/>
  <c r="IN24" i="49" s="1"/>
  <c r="GC24" i="49"/>
  <c r="GD23" i="49"/>
  <c r="GE23" i="49" s="1"/>
  <c r="FR23" i="49"/>
  <c r="FS22" i="49"/>
  <c r="FT22" i="49" s="1"/>
  <c r="KC21" i="49"/>
  <c r="KE21" i="49"/>
  <c r="KF21" i="49" s="1"/>
  <c r="FG22" i="49"/>
  <c r="FH21" i="49"/>
  <c r="FI21" i="49" s="1"/>
  <c r="CB20" i="49"/>
  <c r="CS22" i="49"/>
  <c r="CT21" i="49"/>
  <c r="CU21" i="49" s="1"/>
  <c r="AJ23" i="49"/>
  <c r="AL23" i="49"/>
  <c r="AM23" i="49" s="1"/>
  <c r="GS23" i="49"/>
  <c r="GU23" i="49" s="1"/>
  <c r="GV23" i="49" s="1"/>
  <c r="FW21" i="49"/>
  <c r="FY21" i="49" s="1"/>
  <c r="IV21" i="49"/>
  <c r="IX21" i="49" s="1"/>
  <c r="NP20" i="49"/>
  <c r="QG18" i="49"/>
  <c r="GN25" i="49"/>
  <c r="GO24" i="49"/>
  <c r="GP24" i="49" s="1"/>
  <c r="PV23" i="49"/>
  <c r="PW22" i="49"/>
  <c r="PX22" i="49" s="1"/>
  <c r="HO22" i="49"/>
  <c r="OO24" i="49"/>
  <c r="OP23" i="49"/>
  <c r="OQ23" i="49" s="1"/>
  <c r="JG21" i="49"/>
  <c r="Y21" i="49"/>
  <c r="PS19" i="49"/>
  <c r="BA24" i="49"/>
  <c r="BB23" i="49"/>
  <c r="BC23" i="49" s="1"/>
  <c r="EK26" i="49"/>
  <c r="EL25" i="49"/>
  <c r="EM25" i="49" s="1"/>
  <c r="QA21" i="49"/>
  <c r="QC21" i="49" s="1"/>
  <c r="QD21" i="49" s="1"/>
  <c r="DI20" i="49"/>
  <c r="DK20" i="49"/>
  <c r="PP20" i="49"/>
  <c r="PR20" i="49" s="1"/>
  <c r="PS20" i="49" s="1"/>
  <c r="HJ24" i="49"/>
  <c r="HK23" i="49"/>
  <c r="HL23" i="49" s="1"/>
  <c r="MA23" i="49"/>
  <c r="MB22" i="49"/>
  <c r="MC22" i="49" s="1"/>
  <c r="OT22" i="49"/>
  <c r="OV22" i="49" s="1"/>
  <c r="OW22" i="49" s="1"/>
  <c r="JB23" i="49"/>
  <c r="JC22" i="49"/>
  <c r="JD22" i="49" s="1"/>
  <c r="U22" i="49"/>
  <c r="V22" i="49" s="1"/>
  <c r="T23" i="49"/>
  <c r="EA24" i="49"/>
  <c r="EB24" i="49" s="1"/>
  <c r="DZ25" i="49"/>
  <c r="NX21" i="49"/>
  <c r="NZ21" i="49" s="1"/>
  <c r="OA21" i="49" s="1"/>
  <c r="BF22" i="49"/>
  <c r="EP24" i="49"/>
  <c r="ER24" i="49" s="1"/>
  <c r="ES24" i="49" s="1"/>
  <c r="NT22" i="49"/>
  <c r="NU22" i="49" s="1"/>
  <c r="NS23" i="49"/>
  <c r="HD20" i="49"/>
  <c r="KN21" i="49"/>
  <c r="KP21" i="49" s="1"/>
  <c r="NB21" i="49"/>
  <c r="ND21" i="49"/>
  <c r="AU20" i="49"/>
  <c r="AW20" i="49"/>
  <c r="AX20" i="49" s="1"/>
  <c r="HV24" i="49"/>
  <c r="HW24" i="49" s="1"/>
  <c r="HU25" i="49"/>
  <c r="CE19" i="49"/>
  <c r="NI22" i="49"/>
  <c r="NJ22" i="49" s="1"/>
  <c r="NH23" i="49"/>
  <c r="JU19" i="49"/>
  <c r="JT20" i="49"/>
  <c r="JU20" i="49" s="1"/>
  <c r="JR20" i="49"/>
  <c r="HG19" i="49"/>
  <c r="KU22" i="49"/>
  <c r="KV22" i="49" s="1"/>
  <c r="KT23" i="49"/>
  <c r="AB20" i="48"/>
  <c r="DK21" i="48"/>
  <c r="DL21" i="48"/>
  <c r="DI21" i="48"/>
  <c r="CZ21" i="48"/>
  <c r="CX21" i="48"/>
  <c r="LA20" i="48"/>
  <c r="KY20" i="48"/>
  <c r="NZ21" i="48"/>
  <c r="NX21" i="48"/>
  <c r="LJ23" i="48"/>
  <c r="LL23" i="48"/>
  <c r="LM23" i="48" s="1"/>
  <c r="JG22" i="48"/>
  <c r="JI22" i="48"/>
  <c r="AJ21" i="48"/>
  <c r="AL21" i="48"/>
  <c r="NO21" i="48"/>
  <c r="NM21" i="48"/>
  <c r="GV19" i="48"/>
  <c r="BB22" i="48"/>
  <c r="BC22" i="48" s="1"/>
  <c r="BA23" i="48"/>
  <c r="JR21" i="48"/>
  <c r="JT21" i="48"/>
  <c r="JU21" i="48" s="1"/>
  <c r="LF24" i="48"/>
  <c r="LG24" i="48" s="1"/>
  <c r="LE25" i="48"/>
  <c r="HZ21" i="48"/>
  <c r="IB21" i="48"/>
  <c r="JC23" i="48"/>
  <c r="JD23" i="48" s="1"/>
  <c r="JB24" i="48"/>
  <c r="ND21" i="48"/>
  <c r="NE21" i="48" s="1"/>
  <c r="NB21" i="48"/>
  <c r="JY22" i="48"/>
  <c r="JZ22" i="48" s="1"/>
  <c r="JX23" i="48"/>
  <c r="KJ22" i="48"/>
  <c r="KK22" i="48" s="1"/>
  <c r="KI23" i="48"/>
  <c r="NH23" i="48"/>
  <c r="NI22" i="48"/>
  <c r="NJ22" i="48" s="1"/>
  <c r="DW20" i="48"/>
  <c r="GN22" i="48"/>
  <c r="GO21" i="48"/>
  <c r="GP21" i="48" s="1"/>
  <c r="FY22" i="48"/>
  <c r="FZ22" i="48" s="1"/>
  <c r="FW22" i="48"/>
  <c r="EW23" i="48"/>
  <c r="EX23" i="48" s="1"/>
  <c r="EV24" i="48"/>
  <c r="JJ21" i="48"/>
  <c r="JN22" i="48"/>
  <c r="JO22" i="48" s="1"/>
  <c r="JM23" i="48"/>
  <c r="OA20" i="48"/>
  <c r="IM22" i="48"/>
  <c r="IN22" i="48" s="1"/>
  <c r="IK22" i="48"/>
  <c r="HU23" i="48"/>
  <c r="HV22" i="48"/>
  <c r="HW22" i="48" s="1"/>
  <c r="OV21" i="48"/>
  <c r="OT21" i="48"/>
  <c r="MX22" i="48"/>
  <c r="MY22" i="48" s="1"/>
  <c r="MW23" i="48"/>
  <c r="GD22" i="48"/>
  <c r="GE22" i="48" s="1"/>
  <c r="GC23" i="48"/>
  <c r="KP21" i="48"/>
  <c r="KQ21" i="48" s="1"/>
  <c r="KN21" i="48"/>
  <c r="PV24" i="48"/>
  <c r="PW23" i="48"/>
  <c r="PX23" i="48" s="1"/>
  <c r="EL22" i="48"/>
  <c r="EM22" i="48" s="1"/>
  <c r="EK23" i="48"/>
  <c r="FC22" i="48"/>
  <c r="FD22" i="48" s="1"/>
  <c r="FA22" i="48"/>
  <c r="DP22" i="48"/>
  <c r="DQ22" i="48" s="1"/>
  <c r="DO23" i="48"/>
  <c r="AF22" i="48"/>
  <c r="AG22" i="48" s="1"/>
  <c r="AE23" i="48"/>
  <c r="EA21" i="48"/>
  <c r="EB21" i="48" s="1"/>
  <c r="DZ22" i="48"/>
  <c r="BF21" i="48"/>
  <c r="BH21" i="48"/>
  <c r="DE22" i="48"/>
  <c r="DF22" i="48" s="1"/>
  <c r="DD23" i="48"/>
  <c r="KE21" i="48"/>
  <c r="KF21" i="48" s="1"/>
  <c r="KC21" i="48"/>
  <c r="GU20" i="48"/>
  <c r="GV20" i="48" s="1"/>
  <c r="GS20" i="48"/>
  <c r="MH22" i="48"/>
  <c r="MI22" i="48" s="1"/>
  <c r="MF22" i="48"/>
  <c r="IG23" i="48"/>
  <c r="IH23" i="48" s="1"/>
  <c r="IF24" i="48"/>
  <c r="OO23" i="48"/>
  <c r="OP22" i="48"/>
  <c r="OQ22" i="48" s="1"/>
  <c r="GJ21" i="48"/>
  <c r="GK21" i="48"/>
  <c r="GH21" i="48"/>
  <c r="PR22" i="48"/>
  <c r="PS22" i="48" s="1"/>
  <c r="PP22" i="48"/>
  <c r="CI23" i="48"/>
  <c r="CJ23" i="48" s="1"/>
  <c r="CH24" i="48"/>
  <c r="QC22" i="48"/>
  <c r="QD22" i="48"/>
  <c r="QA22" i="48"/>
  <c r="N21" i="48"/>
  <c r="P21" i="48" s="1"/>
  <c r="ER21" i="48"/>
  <c r="EP21" i="48"/>
  <c r="QG18" i="48"/>
  <c r="ML23" i="48"/>
  <c r="MM22" i="48"/>
  <c r="MN22" i="48" s="1"/>
  <c r="FS23" i="48"/>
  <c r="FT23" i="48" s="1"/>
  <c r="FR24" i="48"/>
  <c r="KU21" i="48"/>
  <c r="KV21" i="48" s="1"/>
  <c r="KT22" i="48"/>
  <c r="MA24" i="48"/>
  <c r="MB23" i="48"/>
  <c r="MC23" i="48" s="1"/>
  <c r="Y21" i="48"/>
  <c r="AA21" i="48" s="1"/>
  <c r="HQ20" i="48"/>
  <c r="HR20" i="48" s="1"/>
  <c r="HO20" i="48"/>
  <c r="LQ23" i="48"/>
  <c r="LR23" i="48" s="1"/>
  <c r="LP24" i="48"/>
  <c r="PK24" i="48"/>
  <c r="PL23" i="48"/>
  <c r="PM23" i="48" s="1"/>
  <c r="CO22" i="48"/>
  <c r="CM22" i="48"/>
  <c r="J22" i="48"/>
  <c r="K22" i="48" s="1"/>
  <c r="I23" i="48"/>
  <c r="OK20" i="48"/>
  <c r="OL20" i="48" s="1"/>
  <c r="OI20" i="48"/>
  <c r="AQ21" i="48"/>
  <c r="AR21" i="48" s="1"/>
  <c r="AP22" i="48"/>
  <c r="NP20" i="48"/>
  <c r="NS23" i="48"/>
  <c r="NT22" i="48"/>
  <c r="NU22" i="48" s="1"/>
  <c r="U22" i="48"/>
  <c r="V22" i="48" s="1"/>
  <c r="T23" i="48"/>
  <c r="HK21" i="48"/>
  <c r="HL21" i="48" s="1"/>
  <c r="HJ22" i="48"/>
  <c r="GZ22" i="48"/>
  <c r="HA22" i="48" s="1"/>
  <c r="GY23" i="48"/>
  <c r="LW22" i="48"/>
  <c r="LX22" i="48" s="1"/>
  <c r="LU22" i="48"/>
  <c r="OE21" i="48"/>
  <c r="OF21" i="48" s="1"/>
  <c r="OD22" i="48"/>
  <c r="MQ21" i="48"/>
  <c r="MS21" i="48"/>
  <c r="MT21" i="48" s="1"/>
  <c r="AW20" i="48"/>
  <c r="AX20" i="48" s="1"/>
  <c r="AU20" i="48"/>
  <c r="DV21" i="48"/>
  <c r="DT21" i="48"/>
  <c r="CT22" i="48"/>
  <c r="CU22" i="48" s="1"/>
  <c r="CS23" i="48"/>
  <c r="E23" i="48"/>
  <c r="D24" i="48"/>
  <c r="F23" i="48"/>
  <c r="HF21" i="48"/>
  <c r="HG21" i="48" s="1"/>
  <c r="HD21" i="48"/>
  <c r="EH19" i="48"/>
  <c r="EG20" i="48"/>
  <c r="EH20" i="48" s="1"/>
  <c r="EE20" i="48"/>
  <c r="CE8" i="43"/>
  <c r="U10" i="43"/>
  <c r="V10" i="43" s="1"/>
  <c r="AA8" i="43"/>
  <c r="AB8" i="43" s="1"/>
  <c r="AA9" i="43"/>
  <c r="KF9" i="43"/>
  <c r="HG8" i="43"/>
  <c r="IY8" i="43"/>
  <c r="NE9" i="43"/>
  <c r="Q7" i="43"/>
  <c r="P8" i="43" s="1"/>
  <c r="Q8" i="43" s="1"/>
  <c r="P9" i="43" s="1"/>
  <c r="Q9" i="43" s="1"/>
  <c r="GK9" i="43"/>
  <c r="FD9" i="43"/>
  <c r="PS8" i="43"/>
  <c r="PH9" i="43"/>
  <c r="DL9" i="43"/>
  <c r="HR10" i="43"/>
  <c r="DA9" i="43"/>
  <c r="AX9" i="43"/>
  <c r="LX9" i="43"/>
  <c r="FZ10" i="43"/>
  <c r="QD10" i="43"/>
  <c r="EH10" i="43"/>
  <c r="MI8" i="43"/>
  <c r="ES9" i="43"/>
  <c r="KQ8" i="43"/>
  <c r="DW8" i="43"/>
  <c r="OW9" i="43"/>
  <c r="JU9" i="43"/>
  <c r="IN9" i="43"/>
  <c r="MT10" i="43"/>
  <c r="FO8" i="43"/>
  <c r="AM8" i="43"/>
  <c r="JJ10" i="43"/>
  <c r="NP9" i="43"/>
  <c r="BT9" i="43"/>
  <c r="F10" i="43"/>
  <c r="D12" i="43"/>
  <c r="E12" i="43" s="1"/>
  <c r="AB9" i="43"/>
  <c r="CP10" i="43"/>
  <c r="IC9" i="43"/>
  <c r="LB10" i="43"/>
  <c r="CM12" i="43"/>
  <c r="CO12" i="43"/>
  <c r="BB12" i="43"/>
  <c r="BC12" i="43" s="1"/>
  <c r="BA13" i="43"/>
  <c r="MF9" i="43"/>
  <c r="MH9" i="43"/>
  <c r="J12" i="43"/>
  <c r="K12" i="43" s="1"/>
  <c r="I13" i="43"/>
  <c r="GU10" i="43"/>
  <c r="GS10" i="43"/>
  <c r="IF13" i="43"/>
  <c r="IG12" i="43"/>
  <c r="IH12" i="43" s="1"/>
  <c r="LF12" i="43"/>
  <c r="LG12" i="43" s="1"/>
  <c r="LE13" i="43"/>
  <c r="IB10" i="43"/>
  <c r="IB11" i="43" s="1"/>
  <c r="HZ10" i="43"/>
  <c r="OV10" i="43"/>
  <c r="OV11" i="43" s="1"/>
  <c r="OT10" i="43"/>
  <c r="ER10" i="43"/>
  <c r="ER11" i="43" s="1"/>
  <c r="EP10" i="43"/>
  <c r="PP9" i="43"/>
  <c r="PR9" i="43"/>
  <c r="JG12" i="43"/>
  <c r="JI12" i="43"/>
  <c r="HO12" i="43"/>
  <c r="HQ12" i="43"/>
  <c r="JN12" i="43"/>
  <c r="JO12" i="43" s="1"/>
  <c r="JM13" i="43"/>
  <c r="NH13" i="43"/>
  <c r="NI12" i="43"/>
  <c r="NJ12" i="43" s="1"/>
  <c r="BX10" i="43"/>
  <c r="BY10" i="43" s="1"/>
  <c r="BW12" i="43"/>
  <c r="BS10" i="43"/>
  <c r="BS11" i="43" s="1"/>
  <c r="BQ10" i="43"/>
  <c r="IR10" i="43"/>
  <c r="IS10" i="43" s="1"/>
  <c r="IQ12" i="43"/>
  <c r="FH10" i="43"/>
  <c r="FI10" i="43" s="1"/>
  <c r="FG12" i="43"/>
  <c r="GN13" i="43"/>
  <c r="GO12" i="43"/>
  <c r="GP12" i="43" s="1"/>
  <c r="ML14" i="43"/>
  <c r="MM13" i="43"/>
  <c r="MN13" i="43" s="1"/>
  <c r="HV12" i="43"/>
  <c r="HW12" i="43" s="1"/>
  <c r="HU13" i="43"/>
  <c r="DZ14" i="43"/>
  <c r="EA13" i="43"/>
  <c r="EB13" i="43" s="1"/>
  <c r="OP12" i="43"/>
  <c r="OQ12" i="43" s="1"/>
  <c r="OO13" i="43"/>
  <c r="OZ13" i="43"/>
  <c r="PA12" i="43"/>
  <c r="PB12" i="43" s="1"/>
  <c r="EL12" i="43"/>
  <c r="EM12" i="43" s="1"/>
  <c r="EK13" i="43"/>
  <c r="Y10" i="43"/>
  <c r="AA10" i="43" s="1"/>
  <c r="AA11" i="43" s="1"/>
  <c r="KJ10" i="43"/>
  <c r="KK10" i="43" s="1"/>
  <c r="KI12" i="43"/>
  <c r="GD12" i="43"/>
  <c r="GE12" i="43" s="1"/>
  <c r="GC13" i="43"/>
  <c r="JT10" i="43"/>
  <c r="JR10" i="43"/>
  <c r="QA12" i="43"/>
  <c r="QC12" i="43"/>
  <c r="CT12" i="43"/>
  <c r="CU12" i="43" s="1"/>
  <c r="CS13" i="43"/>
  <c r="LP13" i="43"/>
  <c r="LQ12" i="43"/>
  <c r="LR12" i="43" s="1"/>
  <c r="DT9" i="43"/>
  <c r="DV9" i="43"/>
  <c r="PG10" i="43"/>
  <c r="PE10" i="43"/>
  <c r="GJ10" i="43"/>
  <c r="GJ11" i="43" s="1"/>
  <c r="GH10" i="43"/>
  <c r="OI12" i="43"/>
  <c r="OK12" i="43"/>
  <c r="KT14" i="43"/>
  <c r="KU13" i="43"/>
  <c r="KV13" i="43" s="1"/>
  <c r="FC10" i="43"/>
  <c r="FC11" i="43" s="1"/>
  <c r="FA10" i="43"/>
  <c r="AQ12" i="43"/>
  <c r="AR12" i="43" s="1"/>
  <c r="AP13" i="43"/>
  <c r="CB9" i="43"/>
  <c r="CD9" i="43"/>
  <c r="CE9" i="43" s="1"/>
  <c r="BL13" i="43"/>
  <c r="BM12" i="43"/>
  <c r="BN12" i="43" s="1"/>
  <c r="IV9" i="43"/>
  <c r="IX9" i="43"/>
  <c r="FL9" i="43"/>
  <c r="FN9" i="43"/>
  <c r="MQ12" i="43"/>
  <c r="MS12" i="43"/>
  <c r="EE12" i="43"/>
  <c r="EG12" i="43"/>
  <c r="DK10" i="43"/>
  <c r="DI10" i="43"/>
  <c r="KE10" i="43"/>
  <c r="KC10" i="43"/>
  <c r="NT10" i="43"/>
  <c r="NU10" i="43" s="1"/>
  <c r="NS12" i="43"/>
  <c r="OL10" i="43"/>
  <c r="T13" i="43"/>
  <c r="U12" i="43"/>
  <c r="V12" i="43" s="1"/>
  <c r="KN9" i="43"/>
  <c r="KP9" i="43"/>
  <c r="ND10" i="43"/>
  <c r="NB10" i="43"/>
  <c r="GZ10" i="43"/>
  <c r="HA10" i="43" s="1"/>
  <c r="GY12" i="43"/>
  <c r="FR14" i="43"/>
  <c r="FS13" i="43"/>
  <c r="FT13" i="43" s="1"/>
  <c r="NO10" i="43"/>
  <c r="NO11" i="43" s="1"/>
  <c r="NM10" i="43"/>
  <c r="AJ9" i="43"/>
  <c r="AL9" i="43"/>
  <c r="KY12" i="43"/>
  <c r="LA12" i="43"/>
  <c r="EV13" i="43"/>
  <c r="EW12" i="43"/>
  <c r="EX12" i="43" s="1"/>
  <c r="CH14" i="43"/>
  <c r="CI13" i="43"/>
  <c r="CJ13" i="43" s="1"/>
  <c r="AU10" i="43"/>
  <c r="AW10" i="43"/>
  <c r="BH10" i="43"/>
  <c r="BH11" i="43" s="1"/>
  <c r="BF10" i="43"/>
  <c r="MB10" i="43"/>
  <c r="MC10" i="43" s="1"/>
  <c r="MA12" i="43"/>
  <c r="PV14" i="43"/>
  <c r="PW13" i="43"/>
  <c r="PX13" i="43" s="1"/>
  <c r="N10" i="43"/>
  <c r="AF10" i="43"/>
  <c r="AG10" i="43" s="1"/>
  <c r="AE12" i="43"/>
  <c r="CZ10" i="43"/>
  <c r="CZ11" i="43" s="1"/>
  <c r="CX10" i="43"/>
  <c r="OA8" i="43"/>
  <c r="LW10" i="43"/>
  <c r="LW11" i="43" s="1"/>
  <c r="LU10" i="43"/>
  <c r="IM10" i="43"/>
  <c r="IM11" i="43" s="1"/>
  <c r="IK10" i="43"/>
  <c r="LL10" i="43"/>
  <c r="LL11" i="43" s="1"/>
  <c r="LJ10" i="43"/>
  <c r="DP10" i="43"/>
  <c r="DQ10" i="43" s="1"/>
  <c r="DO12" i="43"/>
  <c r="DD13" i="43"/>
  <c r="DE12" i="43"/>
  <c r="DF12" i="43" s="1"/>
  <c r="JX13" i="43"/>
  <c r="JY12" i="43"/>
  <c r="JZ12" i="43" s="1"/>
  <c r="NX9" i="43"/>
  <c r="NZ9" i="43"/>
  <c r="PL10" i="43"/>
  <c r="PM10" i="43" s="1"/>
  <c r="PK12" i="43"/>
  <c r="LM9" i="43"/>
  <c r="MX12" i="43"/>
  <c r="MY12" i="43" s="1"/>
  <c r="MW13" i="43"/>
  <c r="HD9" i="43"/>
  <c r="HF9" i="43"/>
  <c r="JB14" i="43"/>
  <c r="JC13" i="43"/>
  <c r="JD13" i="43" s="1"/>
  <c r="OD14" i="43"/>
  <c r="OE13" i="43"/>
  <c r="OF13" i="43" s="1"/>
  <c r="FW12" i="43"/>
  <c r="FY12" i="43"/>
  <c r="HJ14" i="43"/>
  <c r="HK13" i="43"/>
  <c r="HL13" i="43" s="1"/>
  <c r="PH20" i="48" l="1"/>
  <c r="DA21" i="48"/>
  <c r="KQ21" i="49"/>
  <c r="CP20" i="49"/>
  <c r="NO21" i="49"/>
  <c r="MQ24" i="49"/>
  <c r="MS24" i="49"/>
  <c r="MT24" i="49" s="1"/>
  <c r="ML26" i="49"/>
  <c r="MM25" i="49"/>
  <c r="MN25" i="49" s="1"/>
  <c r="LW21" i="49"/>
  <c r="LX21" i="49" s="1"/>
  <c r="LW22" i="49" s="1"/>
  <c r="LF22" i="49"/>
  <c r="LG22" i="49" s="1"/>
  <c r="LE23" i="49"/>
  <c r="LJ21" i="49"/>
  <c r="LL21" i="49"/>
  <c r="LM21" i="49"/>
  <c r="JI21" i="49"/>
  <c r="JJ21" i="49" s="1"/>
  <c r="HQ22" i="49"/>
  <c r="HR22" i="49" s="1"/>
  <c r="HF20" i="49"/>
  <c r="HG20" i="49" s="1"/>
  <c r="GJ22" i="49"/>
  <c r="GK22" i="49" s="1"/>
  <c r="FC22" i="49"/>
  <c r="DT22" i="49"/>
  <c r="DV22" i="49" s="1"/>
  <c r="DW22" i="49" s="1"/>
  <c r="DO24" i="49"/>
  <c r="DP23" i="49"/>
  <c r="DQ23" i="49" s="1"/>
  <c r="CD20" i="49"/>
  <c r="BH22" i="49"/>
  <c r="BI22" i="49" s="1"/>
  <c r="PG21" i="48"/>
  <c r="PH21" i="48" s="1"/>
  <c r="PE21" i="48"/>
  <c r="OZ23" i="48"/>
  <c r="PA22" i="48"/>
  <c r="PB22" i="48" s="1"/>
  <c r="OA21" i="48"/>
  <c r="LB20" i="48"/>
  <c r="LB21" i="48" s="1"/>
  <c r="JJ22" i="48"/>
  <c r="IX22" i="48"/>
  <c r="IY22" i="48" s="1"/>
  <c r="IV22" i="48"/>
  <c r="IR23" i="48"/>
  <c r="IS23" i="48" s="1"/>
  <c r="IQ24" i="48"/>
  <c r="FL22" i="48"/>
  <c r="FN22" i="48"/>
  <c r="FO22" i="48" s="1"/>
  <c r="FG24" i="48"/>
  <c r="FH23" i="48"/>
  <c r="FI23" i="48" s="1"/>
  <c r="DW21" i="48"/>
  <c r="CP22" i="48"/>
  <c r="CB21" i="48"/>
  <c r="CD21" i="48"/>
  <c r="CE21" i="48" s="1"/>
  <c r="BW23" i="48"/>
  <c r="BX22" i="48"/>
  <c r="BY22" i="48" s="1"/>
  <c r="BM23" i="48"/>
  <c r="BN23" i="48" s="1"/>
  <c r="BL24" i="48"/>
  <c r="BQ22" i="48"/>
  <c r="BS22" i="48"/>
  <c r="BT22" i="48" s="1"/>
  <c r="NP21" i="49"/>
  <c r="QF18" i="48"/>
  <c r="J8" i="23"/>
  <c r="QF18" i="49"/>
  <c r="J7" i="23"/>
  <c r="Q21" i="49"/>
  <c r="KY22" i="49"/>
  <c r="BB24" i="49"/>
  <c r="BC24" i="49" s="1"/>
  <c r="BA25" i="49"/>
  <c r="CS23" i="49"/>
  <c r="CT22" i="49"/>
  <c r="CU22" i="49" s="1"/>
  <c r="IM25" i="49"/>
  <c r="IN25" i="49" s="1"/>
  <c r="IK25" i="49"/>
  <c r="BW23" i="49"/>
  <c r="BX22" i="49"/>
  <c r="BY22" i="49" s="1"/>
  <c r="KC22" i="49"/>
  <c r="KE22" i="49" s="1"/>
  <c r="FW22" i="49"/>
  <c r="IG26" i="49"/>
  <c r="IH26" i="49" s="1"/>
  <c r="IF27" i="49"/>
  <c r="NM22" i="49"/>
  <c r="NO22" i="49" s="1"/>
  <c r="OO25" i="49"/>
  <c r="OP24" i="49"/>
  <c r="OQ24" i="49" s="1"/>
  <c r="FS23" i="49"/>
  <c r="FT23" i="49" s="1"/>
  <c r="FR24" i="49"/>
  <c r="LU22" i="49"/>
  <c r="MI21" i="49"/>
  <c r="N22" i="49"/>
  <c r="FD22" i="49"/>
  <c r="FA23" i="49"/>
  <c r="FC23" i="49" s="1"/>
  <c r="FD23" i="49" s="1"/>
  <c r="MF22" i="49"/>
  <c r="AJ24" i="49"/>
  <c r="AL24" i="49" s="1"/>
  <c r="AM24" i="49" s="1"/>
  <c r="PE22" i="49"/>
  <c r="PG22" i="49" s="1"/>
  <c r="PH22" i="49" s="1"/>
  <c r="LP24" i="49"/>
  <c r="LQ23" i="49"/>
  <c r="LR23" i="49" s="1"/>
  <c r="LB21" i="49"/>
  <c r="LA22" i="49" s="1"/>
  <c r="PP21" i="49"/>
  <c r="PR21" i="49" s="1"/>
  <c r="PS21" i="49" s="1"/>
  <c r="J23" i="49"/>
  <c r="K23" i="49" s="1"/>
  <c r="I24" i="49"/>
  <c r="EV25" i="49"/>
  <c r="EW24" i="49"/>
  <c r="EX24" i="49" s="1"/>
  <c r="NE21" i="49"/>
  <c r="FL21" i="49"/>
  <c r="FN21" i="49" s="1"/>
  <c r="FO21" i="49" s="1"/>
  <c r="HZ24" i="49"/>
  <c r="IB24" i="49" s="1"/>
  <c r="IC24" i="49" s="1"/>
  <c r="DL20" i="49"/>
  <c r="FG23" i="49"/>
  <c r="FH22" i="49"/>
  <c r="FI22" i="49" s="1"/>
  <c r="OL20" i="49"/>
  <c r="BQ22" i="49"/>
  <c r="BS22" i="49" s="1"/>
  <c r="BT22" i="49" s="1"/>
  <c r="NH24" i="49"/>
  <c r="NI23" i="49"/>
  <c r="NJ23" i="49" s="1"/>
  <c r="AU21" i="49"/>
  <c r="AW21" i="49" s="1"/>
  <c r="AX21" i="49" s="1"/>
  <c r="EA25" i="49"/>
  <c r="EB25" i="49" s="1"/>
  <c r="DZ26" i="49"/>
  <c r="CE20" i="49"/>
  <c r="OZ24" i="49"/>
  <c r="PA23" i="49"/>
  <c r="PB23" i="49" s="1"/>
  <c r="EE24" i="49"/>
  <c r="HD21" i="49"/>
  <c r="HF21" i="49"/>
  <c r="HU26" i="49"/>
  <c r="HV25" i="49"/>
  <c r="HW25" i="49" s="1"/>
  <c r="T24" i="49"/>
  <c r="U23" i="49"/>
  <c r="V23" i="49" s="1"/>
  <c r="GC25" i="49"/>
  <c r="GD24" i="49"/>
  <c r="GE24" i="49" s="1"/>
  <c r="KJ23" i="49"/>
  <c r="KK23" i="49" s="1"/>
  <c r="KI24" i="49"/>
  <c r="Y22" i="49"/>
  <c r="AA22" i="49" s="1"/>
  <c r="AB22" i="49" s="1"/>
  <c r="GN26" i="49"/>
  <c r="GO25" i="49"/>
  <c r="GP25" i="49" s="1"/>
  <c r="IY21" i="49"/>
  <c r="KN22" i="49"/>
  <c r="KP22" i="49" s="1"/>
  <c r="KQ22" i="49" s="1"/>
  <c r="NB22" i="49"/>
  <c r="ND22" i="49"/>
  <c r="JG22" i="49"/>
  <c r="HO23" i="49"/>
  <c r="HQ23" i="49"/>
  <c r="HR23" i="49" s="1"/>
  <c r="EK27" i="49"/>
  <c r="EL26" i="49"/>
  <c r="EM26" i="49" s="1"/>
  <c r="QA22" i="49"/>
  <c r="QC22" i="49" s="1"/>
  <c r="QD22" i="49" s="1"/>
  <c r="CM21" i="49"/>
  <c r="CO21" i="49" s="1"/>
  <c r="OE22" i="49"/>
  <c r="OF22" i="49" s="1"/>
  <c r="OD23" i="49"/>
  <c r="JM23" i="49"/>
  <c r="JN22" i="49"/>
  <c r="JO22" i="49" s="1"/>
  <c r="DE22" i="49"/>
  <c r="DF22" i="49" s="1"/>
  <c r="DD23" i="49"/>
  <c r="MW24" i="49"/>
  <c r="MX23" i="49"/>
  <c r="MY23" i="49" s="1"/>
  <c r="IR23" i="49"/>
  <c r="IS23" i="49" s="1"/>
  <c r="IQ24" i="49"/>
  <c r="OT23" i="49"/>
  <c r="OV23" i="49" s="1"/>
  <c r="OW23" i="49" s="1"/>
  <c r="AQ22" i="49"/>
  <c r="AR22" i="49" s="1"/>
  <c r="AP23" i="49"/>
  <c r="GH23" i="49"/>
  <c r="GJ23" i="49" s="1"/>
  <c r="NT23" i="49"/>
  <c r="NU23" i="49" s="1"/>
  <c r="NS24" i="49"/>
  <c r="MB23" i="49"/>
  <c r="MC23" i="49" s="1"/>
  <c r="MA24" i="49"/>
  <c r="GS24" i="49"/>
  <c r="GU24" i="49" s="1"/>
  <c r="GV24" i="49" s="1"/>
  <c r="AE26" i="49"/>
  <c r="AF25" i="49"/>
  <c r="AG25" i="49" s="1"/>
  <c r="PK23" i="49"/>
  <c r="PL22" i="49"/>
  <c r="PM22" i="49" s="1"/>
  <c r="GZ22" i="49"/>
  <c r="HA22" i="49" s="1"/>
  <c r="GY23" i="49"/>
  <c r="NX22" i="49"/>
  <c r="NZ22" i="49" s="1"/>
  <c r="OA22" i="49" s="1"/>
  <c r="EP25" i="49"/>
  <c r="ER25" i="49" s="1"/>
  <c r="ES25" i="49" s="1"/>
  <c r="CH23" i="49"/>
  <c r="CI22" i="49"/>
  <c r="CJ22" i="49" s="1"/>
  <c r="OI21" i="49"/>
  <c r="DI21" i="49"/>
  <c r="KT24" i="49"/>
  <c r="KU23" i="49"/>
  <c r="KV23" i="49" s="1"/>
  <c r="JC23" i="49"/>
  <c r="JD23" i="49" s="1"/>
  <c r="JB24" i="49"/>
  <c r="HK24" i="49"/>
  <c r="HL24" i="49" s="1"/>
  <c r="HJ25" i="49"/>
  <c r="BF23" i="49"/>
  <c r="BH23" i="49" s="1"/>
  <c r="PW23" i="49"/>
  <c r="PX23" i="49" s="1"/>
  <c r="PV24" i="49"/>
  <c r="FZ21" i="49"/>
  <c r="CX21" i="49"/>
  <c r="CZ21" i="49"/>
  <c r="JR21" i="49"/>
  <c r="JT21" i="49" s="1"/>
  <c r="EH23" i="49"/>
  <c r="EG24" i="49" s="1"/>
  <c r="EH24" i="49" s="1"/>
  <c r="CB21" i="49"/>
  <c r="JY23" i="49"/>
  <c r="JZ23" i="49" s="1"/>
  <c r="JX24" i="49"/>
  <c r="IV22" i="49"/>
  <c r="BL24" i="49"/>
  <c r="BM23" i="49"/>
  <c r="BN23" i="49" s="1"/>
  <c r="D27" i="49"/>
  <c r="F26" i="49"/>
  <c r="E26" i="49"/>
  <c r="AB21" i="48"/>
  <c r="Q21" i="48"/>
  <c r="OK21" i="48"/>
  <c r="OL21" i="48" s="1"/>
  <c r="OI21" i="48"/>
  <c r="KI24" i="48"/>
  <c r="KJ23" i="48"/>
  <c r="KK23" i="48" s="1"/>
  <c r="JI23" i="48"/>
  <c r="JJ23" i="48" s="1"/>
  <c r="JG23" i="48"/>
  <c r="LQ24" i="48"/>
  <c r="LR24" i="48" s="1"/>
  <c r="LP25" i="48"/>
  <c r="DK22" i="48"/>
  <c r="DL22" i="48" s="1"/>
  <c r="DI22" i="48"/>
  <c r="DO24" i="48"/>
  <c r="DP23" i="48"/>
  <c r="DQ23" i="48" s="1"/>
  <c r="N22" i="48"/>
  <c r="P22" i="48" s="1"/>
  <c r="PV25" i="48"/>
  <c r="PW24" i="48"/>
  <c r="PX24" i="48" s="1"/>
  <c r="OW21" i="48"/>
  <c r="JX24" i="48"/>
  <c r="JY23" i="48"/>
  <c r="JZ23" i="48" s="1"/>
  <c r="BA24" i="48"/>
  <c r="BB23" i="48"/>
  <c r="BC23" i="48" s="1"/>
  <c r="CT23" i="48"/>
  <c r="CU23" i="48" s="1"/>
  <c r="CS24" i="48"/>
  <c r="U23" i="48"/>
  <c r="V23" i="48" s="1"/>
  <c r="T24" i="48"/>
  <c r="OT22" i="48"/>
  <c r="OV22" i="48"/>
  <c r="OW22" i="48" s="1"/>
  <c r="HZ22" i="48"/>
  <c r="IB22" i="48"/>
  <c r="IC22" i="48" s="1"/>
  <c r="JN23" i="48"/>
  <c r="JO23" i="48" s="1"/>
  <c r="JM24" i="48"/>
  <c r="GU21" i="48"/>
  <c r="GV21" i="48" s="1"/>
  <c r="GS21" i="48"/>
  <c r="KC22" i="48"/>
  <c r="KE22" i="48"/>
  <c r="KF22" i="48" s="1"/>
  <c r="IC21" i="48"/>
  <c r="BF22" i="48"/>
  <c r="BH22" i="48"/>
  <c r="CZ22" i="48"/>
  <c r="CX22" i="48"/>
  <c r="Y22" i="48"/>
  <c r="AA22" i="48" s="1"/>
  <c r="AW21" i="48"/>
  <c r="AX21" i="48" s="1"/>
  <c r="AU21" i="48"/>
  <c r="MA25" i="48"/>
  <c r="MB24" i="48"/>
  <c r="MC24" i="48" s="1"/>
  <c r="OO24" i="48"/>
  <c r="OP23" i="48"/>
  <c r="OQ23" i="48" s="1"/>
  <c r="BI21" i="48"/>
  <c r="HU24" i="48"/>
  <c r="HV23" i="48"/>
  <c r="HW23" i="48" s="1"/>
  <c r="JT22" i="48"/>
  <c r="JU22" i="48" s="1"/>
  <c r="JR22" i="48"/>
  <c r="GN23" i="48"/>
  <c r="GO22" i="48"/>
  <c r="GP22" i="48" s="1"/>
  <c r="LE26" i="48"/>
  <c r="LF25" i="48"/>
  <c r="LG25" i="48" s="1"/>
  <c r="PK25" i="48"/>
  <c r="PL24" i="48"/>
  <c r="PM24" i="48" s="1"/>
  <c r="I24" i="48"/>
  <c r="J23" i="48"/>
  <c r="K23" i="48" s="1"/>
  <c r="ML24" i="48"/>
  <c r="MM23" i="48"/>
  <c r="MN23" i="48" s="1"/>
  <c r="DV22" i="48"/>
  <c r="DW22" i="48"/>
  <c r="DT22" i="48"/>
  <c r="AM21" i="48"/>
  <c r="AM22" i="48" s="1"/>
  <c r="AQ22" i="48"/>
  <c r="AR22" i="48" s="1"/>
  <c r="AP23" i="48"/>
  <c r="KT23" i="48"/>
  <c r="KU22" i="48"/>
  <c r="KV22" i="48" s="1"/>
  <c r="EA22" i="48"/>
  <c r="EB22" i="48" s="1"/>
  <c r="DZ23" i="48"/>
  <c r="LL24" i="48"/>
  <c r="LM24" i="48" s="1"/>
  <c r="LJ24" i="48"/>
  <c r="HF22" i="48"/>
  <c r="HG22" i="48"/>
  <c r="HD22" i="48"/>
  <c r="CO23" i="48"/>
  <c r="CP23" i="48" s="1"/>
  <c r="CM23" i="48"/>
  <c r="DD24" i="48"/>
  <c r="DE23" i="48"/>
  <c r="DF23" i="48" s="1"/>
  <c r="MW24" i="48"/>
  <c r="MX23" i="48"/>
  <c r="MY23" i="48" s="1"/>
  <c r="HJ23" i="48"/>
  <c r="HK22" i="48"/>
  <c r="HL22" i="48" s="1"/>
  <c r="MS22" i="48"/>
  <c r="MT22" i="48" s="1"/>
  <c r="MQ22" i="48"/>
  <c r="QC23" i="48"/>
  <c r="QD23" i="48" s="1"/>
  <c r="QA23" i="48"/>
  <c r="LU23" i="48"/>
  <c r="LW23" i="48"/>
  <c r="MH23" i="48"/>
  <c r="MI23" i="48" s="1"/>
  <c r="MF23" i="48"/>
  <c r="NZ22" i="48"/>
  <c r="OA22" i="48" s="1"/>
  <c r="NX22" i="48"/>
  <c r="LA21" i="48"/>
  <c r="KY21" i="48"/>
  <c r="IG24" i="48"/>
  <c r="IH24" i="48" s="1"/>
  <c r="IF25" i="48"/>
  <c r="EE21" i="48"/>
  <c r="EG21" i="48"/>
  <c r="EL23" i="48"/>
  <c r="EM23" i="48" s="1"/>
  <c r="EK24" i="48"/>
  <c r="GD23" i="48"/>
  <c r="GE23" i="48" s="1"/>
  <c r="GC24" i="48"/>
  <c r="EW24" i="48"/>
  <c r="EX24" i="48" s="1"/>
  <c r="EV25" i="48"/>
  <c r="NO22" i="48"/>
  <c r="NM22" i="48"/>
  <c r="AL22" i="48"/>
  <c r="AJ22" i="48"/>
  <c r="D25" i="48"/>
  <c r="E24" i="48"/>
  <c r="F24" i="48"/>
  <c r="NB22" i="48"/>
  <c r="ND22" i="48"/>
  <c r="NE22" i="48" s="1"/>
  <c r="KP22" i="48"/>
  <c r="KQ22" i="48" s="1"/>
  <c r="KN22" i="48"/>
  <c r="HO21" i="48"/>
  <c r="HQ21" i="48"/>
  <c r="OD23" i="48"/>
  <c r="OE22" i="48"/>
  <c r="OF22" i="48" s="1"/>
  <c r="GZ23" i="48"/>
  <c r="HA23" i="48" s="1"/>
  <c r="GY24" i="48"/>
  <c r="NS24" i="48"/>
  <c r="NT23" i="48"/>
  <c r="NU23" i="48" s="1"/>
  <c r="PR23" i="48"/>
  <c r="PS23" i="48" s="1"/>
  <c r="PP23" i="48"/>
  <c r="FR25" i="48"/>
  <c r="FS24" i="48"/>
  <c r="FT24" i="48" s="1"/>
  <c r="ES21" i="48"/>
  <c r="CH25" i="48"/>
  <c r="CI24" i="48"/>
  <c r="CJ24" i="48" s="1"/>
  <c r="IM23" i="48"/>
  <c r="IK23" i="48"/>
  <c r="AE24" i="48"/>
  <c r="AF23" i="48"/>
  <c r="AG23" i="48" s="1"/>
  <c r="EP22" i="48"/>
  <c r="ER22" i="48"/>
  <c r="GH22" i="48"/>
  <c r="GJ22" i="48"/>
  <c r="GK22" i="48" s="1"/>
  <c r="FC23" i="48"/>
  <c r="FD23" i="48" s="1"/>
  <c r="FA23" i="48"/>
  <c r="NH24" i="48"/>
  <c r="NI23" i="48"/>
  <c r="NJ23" i="48" s="1"/>
  <c r="JB25" i="48"/>
  <c r="JC24" i="48"/>
  <c r="JD24" i="48" s="1"/>
  <c r="NP21" i="48"/>
  <c r="FY23" i="48"/>
  <c r="FZ23" i="48" s="1"/>
  <c r="FW23" i="48"/>
  <c r="HG9" i="43"/>
  <c r="HR12" i="43"/>
  <c r="PH10" i="43"/>
  <c r="PS9" i="43"/>
  <c r="DL10" i="43"/>
  <c r="FD10" i="43"/>
  <c r="IY9" i="43"/>
  <c r="JU10" i="43"/>
  <c r="JT11" i="43"/>
  <c r="BI10" i="43"/>
  <c r="DK11" i="43"/>
  <c r="GV10" i="43"/>
  <c r="GU11" i="43"/>
  <c r="PG11" i="43"/>
  <c r="AX10" i="43"/>
  <c r="AW11" i="43"/>
  <c r="NE10" i="43"/>
  <c r="ND11" i="43"/>
  <c r="KF10" i="43"/>
  <c r="KE11" i="43"/>
  <c r="GK10" i="43"/>
  <c r="LX10" i="43"/>
  <c r="QD12" i="43"/>
  <c r="EH12" i="43"/>
  <c r="DA10" i="43"/>
  <c r="OW10" i="43"/>
  <c r="DW9" i="43"/>
  <c r="ES10" i="43"/>
  <c r="FZ12" i="43"/>
  <c r="IC10" i="43"/>
  <c r="MT12" i="43"/>
  <c r="AB10" i="43"/>
  <c r="D13" i="43"/>
  <c r="E13" i="43" s="1"/>
  <c r="NP10" i="43"/>
  <c r="OA9" i="43"/>
  <c r="AM9" i="43"/>
  <c r="JJ12" i="43"/>
  <c r="IN10" i="43"/>
  <c r="P10" i="43"/>
  <c r="Q10" i="43" s="1"/>
  <c r="FO9" i="43"/>
  <c r="BT10" i="43"/>
  <c r="F12" i="43"/>
  <c r="CP12" i="43"/>
  <c r="LM10" i="43"/>
  <c r="LB12" i="43"/>
  <c r="OL12" i="43"/>
  <c r="GY13" i="43"/>
  <c r="GZ12" i="43"/>
  <c r="HA12" i="43" s="1"/>
  <c r="BS12" i="43"/>
  <c r="BQ12" i="43"/>
  <c r="OT12" i="43"/>
  <c r="OV12" i="43"/>
  <c r="IV10" i="43"/>
  <c r="IX10" i="43"/>
  <c r="JN13" i="43"/>
  <c r="JO13" i="43" s="1"/>
  <c r="JM14" i="43"/>
  <c r="JI13" i="43"/>
  <c r="JG13" i="43"/>
  <c r="PK13" i="43"/>
  <c r="PL12" i="43"/>
  <c r="PM12" i="43" s="1"/>
  <c r="DE13" i="43"/>
  <c r="DF13" i="43" s="1"/>
  <c r="DD14" i="43"/>
  <c r="MA13" i="43"/>
  <c r="MB12" i="43"/>
  <c r="MC12" i="43" s="1"/>
  <c r="CO13" i="43"/>
  <c r="CM13" i="43"/>
  <c r="HD10" i="43"/>
  <c r="HF10" i="43"/>
  <c r="U13" i="43"/>
  <c r="V13" i="43" s="1"/>
  <c r="T14" i="43"/>
  <c r="BM13" i="43"/>
  <c r="BN13" i="43" s="1"/>
  <c r="BL14" i="43"/>
  <c r="AP14" i="43"/>
  <c r="AQ13" i="43"/>
  <c r="AR13" i="43" s="1"/>
  <c r="LW12" i="43"/>
  <c r="LU12" i="43"/>
  <c r="KI13" i="43"/>
  <c r="KJ12" i="43"/>
  <c r="KK12" i="43" s="1"/>
  <c r="PG12" i="43"/>
  <c r="PE12" i="43"/>
  <c r="EG13" i="43"/>
  <c r="EE13" i="43"/>
  <c r="MS13" i="43"/>
  <c r="MQ13" i="43"/>
  <c r="FG13" i="43"/>
  <c r="FH12" i="43"/>
  <c r="FI12" i="43" s="1"/>
  <c r="CB10" i="43"/>
  <c r="CD10" i="43"/>
  <c r="CD11" i="43" s="1"/>
  <c r="JR12" i="43"/>
  <c r="JT12" i="43"/>
  <c r="LJ12" i="43"/>
  <c r="LL12" i="43"/>
  <c r="BF12" i="43"/>
  <c r="BH12" i="43"/>
  <c r="OD15" i="43"/>
  <c r="OE14" i="43"/>
  <c r="OF14" i="43" s="1"/>
  <c r="DK12" i="43"/>
  <c r="DI12" i="43"/>
  <c r="PV15" i="43"/>
  <c r="PW14" i="43"/>
  <c r="PX14" i="43" s="1"/>
  <c r="EW13" i="43"/>
  <c r="EX13" i="43" s="1"/>
  <c r="EV14" i="43"/>
  <c r="Y12" i="43"/>
  <c r="CX12" i="43"/>
  <c r="CZ12" i="43"/>
  <c r="HZ12" i="43"/>
  <c r="IB12" i="43"/>
  <c r="GO13" i="43"/>
  <c r="GP13" i="43" s="1"/>
  <c r="GN14" i="43"/>
  <c r="BW13" i="43"/>
  <c r="BX12" i="43"/>
  <c r="BY12" i="43" s="1"/>
  <c r="LF13" i="43"/>
  <c r="LG13" i="43" s="1"/>
  <c r="LE14" i="43"/>
  <c r="BB13" i="43"/>
  <c r="BC13" i="43" s="1"/>
  <c r="BA14" i="43"/>
  <c r="HQ13" i="43"/>
  <c r="HO13" i="43"/>
  <c r="JB15" i="43"/>
  <c r="JC14" i="43"/>
  <c r="JD14" i="43" s="1"/>
  <c r="MX13" i="43"/>
  <c r="MY13" i="43" s="1"/>
  <c r="MW14" i="43"/>
  <c r="PP10" i="43"/>
  <c r="PR10" i="43"/>
  <c r="KE12" i="43"/>
  <c r="KC12" i="43"/>
  <c r="DO13" i="43"/>
  <c r="DP12" i="43"/>
  <c r="DQ12" i="43" s="1"/>
  <c r="AE13" i="43"/>
  <c r="AF12" i="43"/>
  <c r="AG12" i="43" s="1"/>
  <c r="MF10" i="43"/>
  <c r="MH10" i="43"/>
  <c r="MH11" i="43" s="1"/>
  <c r="CH15" i="43"/>
  <c r="CI14" i="43"/>
  <c r="CJ14" i="43" s="1"/>
  <c r="FY13" i="43"/>
  <c r="FW13" i="43"/>
  <c r="KQ9" i="43"/>
  <c r="AU12" i="43"/>
  <c r="AW12" i="43"/>
  <c r="LA13" i="43"/>
  <c r="KY13" i="43"/>
  <c r="LQ13" i="43"/>
  <c r="LR13" i="43" s="1"/>
  <c r="LP14" i="43"/>
  <c r="GD13" i="43"/>
  <c r="GE13" i="43" s="1"/>
  <c r="GC14" i="43"/>
  <c r="KN10" i="43"/>
  <c r="KP10" i="43"/>
  <c r="KP11" i="43" s="1"/>
  <c r="EL13" i="43"/>
  <c r="EM13" i="43" s="1"/>
  <c r="EK14" i="43"/>
  <c r="PA13" i="43"/>
  <c r="PB13" i="43" s="1"/>
  <c r="OZ14" i="43"/>
  <c r="DZ15" i="43"/>
  <c r="EA14" i="43"/>
  <c r="EB14" i="43" s="1"/>
  <c r="ML15" i="43"/>
  <c r="MM14" i="43"/>
  <c r="MN14" i="43" s="1"/>
  <c r="FL10" i="43"/>
  <c r="FN10" i="43"/>
  <c r="FN11" i="43" s="1"/>
  <c r="NO12" i="43"/>
  <c r="NM12" i="43"/>
  <c r="IM12" i="43"/>
  <c r="IK12" i="43"/>
  <c r="MI9" i="43"/>
  <c r="NX10" i="43"/>
  <c r="NZ10" i="43"/>
  <c r="N12" i="43"/>
  <c r="HJ15" i="43"/>
  <c r="HK14" i="43"/>
  <c r="HL14" i="43" s="1"/>
  <c r="OK13" i="43"/>
  <c r="OI13" i="43"/>
  <c r="NB12" i="43"/>
  <c r="ND12" i="43"/>
  <c r="JY13" i="43"/>
  <c r="JZ13" i="43" s="1"/>
  <c r="JX14" i="43"/>
  <c r="DT10" i="43"/>
  <c r="DV10" i="43"/>
  <c r="AJ10" i="43"/>
  <c r="AL10" i="43"/>
  <c r="AL11" i="43" s="1"/>
  <c r="QC13" i="43"/>
  <c r="QA13" i="43"/>
  <c r="FC12" i="43"/>
  <c r="FA12" i="43"/>
  <c r="FR15" i="43"/>
  <c r="FS14" i="43"/>
  <c r="FT14" i="43" s="1"/>
  <c r="NS13" i="43"/>
  <c r="NT12" i="43"/>
  <c r="NU12" i="43" s="1"/>
  <c r="KT15" i="43"/>
  <c r="KU14" i="43"/>
  <c r="KV14" i="43" s="1"/>
  <c r="CT13" i="43"/>
  <c r="CU13" i="43" s="1"/>
  <c r="CS14" i="43"/>
  <c r="GH12" i="43"/>
  <c r="GJ12" i="43"/>
  <c r="EP12" i="43"/>
  <c r="ER12" i="43"/>
  <c r="OP13" i="43"/>
  <c r="OQ13" i="43" s="1"/>
  <c r="OO14" i="43"/>
  <c r="HV13" i="43"/>
  <c r="HW13" i="43" s="1"/>
  <c r="HU14" i="43"/>
  <c r="GU12" i="43"/>
  <c r="GS12" i="43"/>
  <c r="IQ13" i="43"/>
  <c r="IR12" i="43"/>
  <c r="IS12" i="43" s="1"/>
  <c r="NI13" i="43"/>
  <c r="NJ13" i="43" s="1"/>
  <c r="NH14" i="43"/>
  <c r="IG13" i="43"/>
  <c r="IH13" i="43" s="1"/>
  <c r="IF14" i="43"/>
  <c r="J13" i="43"/>
  <c r="K13" i="43" s="1"/>
  <c r="I14" i="43"/>
  <c r="ES22" i="48" l="1"/>
  <c r="BI22" i="48"/>
  <c r="CP21" i="49"/>
  <c r="BI23" i="49"/>
  <c r="OK21" i="49"/>
  <c r="MQ25" i="49"/>
  <c r="MS25" i="49" s="1"/>
  <c r="MT25" i="49" s="1"/>
  <c r="ML27" i="49"/>
  <c r="MM26" i="49"/>
  <c r="MN26" i="49" s="1"/>
  <c r="MH22" i="49"/>
  <c r="MI22" i="49" s="1"/>
  <c r="LE24" i="49"/>
  <c r="LF23" i="49"/>
  <c r="LG23" i="49" s="1"/>
  <c r="LJ22" i="49"/>
  <c r="LL22" i="49" s="1"/>
  <c r="LM22" i="49" s="1"/>
  <c r="JI22" i="49"/>
  <c r="JJ22" i="49" s="1"/>
  <c r="IX22" i="49"/>
  <c r="IY22" i="49" s="1"/>
  <c r="DT23" i="49"/>
  <c r="DV23" i="49" s="1"/>
  <c r="DW23" i="49" s="1"/>
  <c r="DO25" i="49"/>
  <c r="DP24" i="49"/>
  <c r="DQ24" i="49" s="1"/>
  <c r="DK21" i="49"/>
  <c r="CD21" i="49"/>
  <c r="CE21" i="49" s="1"/>
  <c r="PG22" i="48"/>
  <c r="PH22" i="48" s="1"/>
  <c r="PE22" i="48"/>
  <c r="PA23" i="48"/>
  <c r="PB23" i="48" s="1"/>
  <c r="OZ24" i="48"/>
  <c r="NP22" i="48"/>
  <c r="IQ25" i="48"/>
  <c r="IR24" i="48"/>
  <c r="IS24" i="48" s="1"/>
  <c r="IX23" i="48"/>
  <c r="IY23" i="48" s="1"/>
  <c r="IV23" i="48"/>
  <c r="FG25" i="48"/>
  <c r="FH24" i="48"/>
  <c r="FI24" i="48" s="1"/>
  <c r="FN23" i="48"/>
  <c r="FO23" i="48" s="1"/>
  <c r="FL23" i="48"/>
  <c r="CB22" i="48"/>
  <c r="CD22" i="48"/>
  <c r="CE22" i="48" s="1"/>
  <c r="BW24" i="48"/>
  <c r="BX23" i="48"/>
  <c r="BY23" i="48" s="1"/>
  <c r="BM24" i="48"/>
  <c r="BN24" i="48" s="1"/>
  <c r="BL25" i="48"/>
  <c r="BQ23" i="48"/>
  <c r="BS23" i="48"/>
  <c r="BT23" i="48" s="1"/>
  <c r="HR13" i="43"/>
  <c r="P22" i="49"/>
  <c r="Q22" i="49" s="1"/>
  <c r="FY22" i="49"/>
  <c r="FZ22" i="49" s="1"/>
  <c r="BL25" i="49"/>
  <c r="BM24" i="49"/>
  <c r="BN24" i="49" s="1"/>
  <c r="AE27" i="49"/>
  <c r="AF26" i="49"/>
  <c r="AG26" i="49" s="1"/>
  <c r="DI22" i="49"/>
  <c r="FL22" i="49"/>
  <c r="FN22" i="49" s="1"/>
  <c r="IK26" i="49"/>
  <c r="IM26" i="49"/>
  <c r="IN26" i="49" s="1"/>
  <c r="PV25" i="49"/>
  <c r="PW24" i="49"/>
  <c r="PX24" i="49" s="1"/>
  <c r="JT22" i="49"/>
  <c r="JR22" i="49"/>
  <c r="GH24" i="49"/>
  <c r="DZ27" i="49"/>
  <c r="EA26" i="49"/>
  <c r="EB26" i="49" s="1"/>
  <c r="FH23" i="49"/>
  <c r="FI23" i="49" s="1"/>
  <c r="FG24" i="49"/>
  <c r="LX22" i="49"/>
  <c r="NP22" i="49"/>
  <c r="OL21" i="49"/>
  <c r="GK23" i="49"/>
  <c r="GJ24" i="49" s="1"/>
  <c r="GK24" i="49" s="1"/>
  <c r="IR24" i="49"/>
  <c r="IS24" i="49" s="1"/>
  <c r="IQ25" i="49"/>
  <c r="GC26" i="49"/>
  <c r="GD25" i="49"/>
  <c r="GE25" i="49" s="1"/>
  <c r="NH25" i="49"/>
  <c r="NI24" i="49"/>
  <c r="NJ24" i="49" s="1"/>
  <c r="FA24" i="49"/>
  <c r="FC24" i="49" s="1"/>
  <c r="FD24" i="49" s="1"/>
  <c r="LU23" i="49"/>
  <c r="JU21" i="49"/>
  <c r="CM22" i="49"/>
  <c r="CO22" i="49" s="1"/>
  <c r="GY24" i="49"/>
  <c r="GZ23" i="49"/>
  <c r="HA23" i="49" s="1"/>
  <c r="IV23" i="49"/>
  <c r="EP26" i="49"/>
  <c r="ER26" i="49"/>
  <c r="ES26" i="49" s="1"/>
  <c r="EV26" i="49"/>
  <c r="EW25" i="49"/>
  <c r="EX25" i="49" s="1"/>
  <c r="FS24" i="49"/>
  <c r="FT24" i="49" s="1"/>
  <c r="FR25" i="49"/>
  <c r="JX25" i="49"/>
  <c r="JY24" i="49"/>
  <c r="JZ24" i="49" s="1"/>
  <c r="KT25" i="49"/>
  <c r="KU24" i="49"/>
  <c r="KV24" i="49" s="1"/>
  <c r="CI23" i="49"/>
  <c r="CJ23" i="49" s="1"/>
  <c r="CH24" i="49"/>
  <c r="MB24" i="49"/>
  <c r="MC24" i="49" s="1"/>
  <c r="MA25" i="49"/>
  <c r="EK29" i="49"/>
  <c r="EL27" i="49"/>
  <c r="EM27" i="49" s="1"/>
  <c r="Y23" i="49"/>
  <c r="AA23" i="49" s="1"/>
  <c r="AB23" i="49" s="1"/>
  <c r="KC23" i="49"/>
  <c r="PP22" i="49"/>
  <c r="PR22" i="49"/>
  <c r="MF23" i="49"/>
  <c r="NB23" i="49"/>
  <c r="T25" i="49"/>
  <c r="U24" i="49"/>
  <c r="V24" i="49" s="1"/>
  <c r="N23" i="49"/>
  <c r="OT24" i="49"/>
  <c r="OV24" i="49" s="1"/>
  <c r="OW24" i="49" s="1"/>
  <c r="CB22" i="49"/>
  <c r="CD22" i="49"/>
  <c r="CX22" i="49"/>
  <c r="JB25" i="49"/>
  <c r="JC24" i="49"/>
  <c r="JD24" i="49" s="1"/>
  <c r="JG23" i="49"/>
  <c r="JI23" i="49" s="1"/>
  <c r="NM23" i="49"/>
  <c r="JM24" i="49"/>
  <c r="JN23" i="49"/>
  <c r="JO23" i="49" s="1"/>
  <c r="EE25" i="49"/>
  <c r="EG25" i="49" s="1"/>
  <c r="EH25" i="49" s="1"/>
  <c r="BA26" i="49"/>
  <c r="BB25" i="49"/>
  <c r="BC25" i="49" s="1"/>
  <c r="OD24" i="49"/>
  <c r="OE23" i="49"/>
  <c r="OF23" i="49" s="1"/>
  <c r="GO26" i="49"/>
  <c r="GP26" i="49" s="1"/>
  <c r="GN27" i="49"/>
  <c r="LQ24" i="49"/>
  <c r="LR24" i="49" s="1"/>
  <c r="LP25" i="49"/>
  <c r="HD22" i="49"/>
  <c r="HF22" i="49" s="1"/>
  <c r="HG22" i="49" s="1"/>
  <c r="OI22" i="49"/>
  <c r="NE22" i="49"/>
  <c r="FW23" i="49"/>
  <c r="F27" i="49"/>
  <c r="D29" i="49"/>
  <c r="E27" i="49"/>
  <c r="DA21" i="49"/>
  <c r="HK25" i="49"/>
  <c r="HL25" i="49" s="1"/>
  <c r="HJ26" i="49"/>
  <c r="DL21" i="49"/>
  <c r="PL23" i="49"/>
  <c r="PM23" i="49" s="1"/>
  <c r="PK24" i="49"/>
  <c r="NT24" i="49"/>
  <c r="NU24" i="49" s="1"/>
  <c r="NS25" i="49"/>
  <c r="MW25" i="49"/>
  <c r="MX24" i="49"/>
  <c r="MY24" i="49" s="1"/>
  <c r="HZ25" i="49"/>
  <c r="IB25" i="49" s="1"/>
  <c r="IC25" i="49" s="1"/>
  <c r="PE23" i="49"/>
  <c r="PG23" i="49" s="1"/>
  <c r="PH23" i="49" s="1"/>
  <c r="OO26" i="49"/>
  <c r="OP25" i="49"/>
  <c r="OQ25" i="49" s="1"/>
  <c r="BX23" i="49"/>
  <c r="BY23" i="49" s="1"/>
  <c r="BW24" i="49"/>
  <c r="CT23" i="49"/>
  <c r="CU23" i="49" s="1"/>
  <c r="CS24" i="49"/>
  <c r="LB22" i="49"/>
  <c r="KN23" i="49"/>
  <c r="KP23" i="49"/>
  <c r="KQ23" i="49"/>
  <c r="HG21" i="49"/>
  <c r="QA23" i="49"/>
  <c r="QC23" i="49" s="1"/>
  <c r="QD23" i="49" s="1"/>
  <c r="GS25" i="49"/>
  <c r="GU25" i="49" s="1"/>
  <c r="GV25" i="49" s="1"/>
  <c r="KY23" i="49"/>
  <c r="AP24" i="49"/>
  <c r="AQ23" i="49"/>
  <c r="AR23" i="49" s="1"/>
  <c r="BF24" i="49"/>
  <c r="BH24" i="49" s="1"/>
  <c r="BI24" i="49" s="1"/>
  <c r="AW22" i="49"/>
  <c r="AX22" i="49" s="1"/>
  <c r="AU22" i="49"/>
  <c r="I25" i="49"/>
  <c r="J24" i="49"/>
  <c r="K24" i="49" s="1"/>
  <c r="KF22" i="49"/>
  <c r="BQ23" i="49"/>
  <c r="BS23" i="49" s="1"/>
  <c r="BT23" i="49" s="1"/>
  <c r="HO24" i="49"/>
  <c r="HQ24" i="49" s="1"/>
  <c r="HR24" i="49" s="1"/>
  <c r="AJ25" i="49"/>
  <c r="AL25" i="49" s="1"/>
  <c r="AM25" i="49" s="1"/>
  <c r="NX23" i="49"/>
  <c r="NZ23" i="49" s="1"/>
  <c r="OA23" i="49" s="1"/>
  <c r="DD24" i="49"/>
  <c r="DE23" i="49"/>
  <c r="DF23" i="49" s="1"/>
  <c r="KJ24" i="49"/>
  <c r="KK24" i="49" s="1"/>
  <c r="KI25" i="49"/>
  <c r="HV26" i="49"/>
  <c r="HW26" i="49" s="1"/>
  <c r="HU27" i="49"/>
  <c r="OZ25" i="49"/>
  <c r="PA24" i="49"/>
  <c r="PB24" i="49" s="1"/>
  <c r="IF29" i="49"/>
  <c r="IG27" i="49"/>
  <c r="IH27" i="49" s="1"/>
  <c r="AB22" i="48"/>
  <c r="Q22" i="48"/>
  <c r="OK22" i="48"/>
  <c r="OL22" i="48" s="1"/>
  <c r="OI22" i="48"/>
  <c r="HJ24" i="48"/>
  <c r="HK23" i="48"/>
  <c r="HL23" i="48" s="1"/>
  <c r="NH25" i="48"/>
  <c r="NI24" i="48"/>
  <c r="NJ24" i="48" s="1"/>
  <c r="NM23" i="48"/>
  <c r="NO23" i="48"/>
  <c r="NP23" i="48" s="1"/>
  <c r="MB25" i="48"/>
  <c r="MC25" i="48" s="1"/>
  <c r="MA26" i="48"/>
  <c r="LA22" i="48"/>
  <c r="LB22" i="48" s="1"/>
  <c r="KY22" i="48"/>
  <c r="BF23" i="48"/>
  <c r="BH23" i="48"/>
  <c r="BI23" i="48" s="1"/>
  <c r="KT24" i="48"/>
  <c r="KU23" i="48"/>
  <c r="KV23" i="48" s="1"/>
  <c r="DT23" i="48"/>
  <c r="DV23" i="48"/>
  <c r="DW23" i="48" s="1"/>
  <c r="AF24" i="48"/>
  <c r="AG24" i="48" s="1"/>
  <c r="AE25" i="48"/>
  <c r="D26" i="48"/>
  <c r="E25" i="48"/>
  <c r="F25" i="48"/>
  <c r="DE24" i="48"/>
  <c r="DF24" i="48" s="1"/>
  <c r="DD25" i="48"/>
  <c r="LF26" i="48"/>
  <c r="LG26" i="48" s="1"/>
  <c r="LE27" i="48"/>
  <c r="JX25" i="48"/>
  <c r="JY24" i="48"/>
  <c r="JZ24" i="48" s="1"/>
  <c r="DP24" i="48"/>
  <c r="DQ24" i="48" s="1"/>
  <c r="DO25" i="48"/>
  <c r="AW22" i="48"/>
  <c r="AU22" i="48"/>
  <c r="LP26" i="48"/>
  <c r="LQ25" i="48"/>
  <c r="LR25" i="48" s="1"/>
  <c r="OD24" i="48"/>
  <c r="OE23" i="48"/>
  <c r="OF23" i="48" s="1"/>
  <c r="LW24" i="48"/>
  <c r="LU24" i="48"/>
  <c r="HZ23" i="48"/>
  <c r="IB23" i="48"/>
  <c r="IC23" i="48" s="1"/>
  <c r="AL23" i="48"/>
  <c r="AM23" i="48" s="1"/>
  <c r="AJ23" i="48"/>
  <c r="CI25" i="48"/>
  <c r="CJ25" i="48" s="1"/>
  <c r="CH26" i="48"/>
  <c r="NT24" i="48"/>
  <c r="NU24" i="48" s="1"/>
  <c r="NS25" i="48"/>
  <c r="EH21" i="48"/>
  <c r="MS23" i="48"/>
  <c r="MT23" i="48" s="1"/>
  <c r="MQ23" i="48"/>
  <c r="GS22" i="48"/>
  <c r="GU22" i="48"/>
  <c r="GV22" i="48" s="1"/>
  <c r="OV23" i="48"/>
  <c r="OT23" i="48"/>
  <c r="OW23" i="48"/>
  <c r="JM25" i="48"/>
  <c r="JN24" i="48"/>
  <c r="JO24" i="48" s="1"/>
  <c r="U24" i="48"/>
  <c r="V24" i="48" s="1"/>
  <c r="T25" i="48"/>
  <c r="KN23" i="48"/>
  <c r="KP23" i="48"/>
  <c r="KQ23" i="48"/>
  <c r="IM24" i="48"/>
  <c r="IK24" i="48"/>
  <c r="CZ23" i="48"/>
  <c r="CX23" i="48"/>
  <c r="FS25" i="48"/>
  <c r="FT25" i="48" s="1"/>
  <c r="FR26" i="48"/>
  <c r="GC25" i="48"/>
  <c r="GD24" i="48"/>
  <c r="GE24" i="48" s="1"/>
  <c r="EE22" i="48"/>
  <c r="EG22" i="48"/>
  <c r="I25" i="48"/>
  <c r="J24" i="48"/>
  <c r="K24" i="48" s="1"/>
  <c r="GH23" i="48"/>
  <c r="GJ23" i="48"/>
  <c r="GK23" i="48" s="1"/>
  <c r="ND23" i="48"/>
  <c r="NE23" i="48" s="1"/>
  <c r="NB23" i="48"/>
  <c r="PP24" i="48"/>
  <c r="PR24" i="48"/>
  <c r="PS24" i="48" s="1"/>
  <c r="EL24" i="48"/>
  <c r="EM24" i="48" s="1"/>
  <c r="EK25" i="48"/>
  <c r="MW25" i="48"/>
  <c r="MX24" i="48"/>
  <c r="MY24" i="48" s="1"/>
  <c r="PL25" i="48"/>
  <c r="PM25" i="48" s="1"/>
  <c r="PK26" i="48"/>
  <c r="DA22" i="48"/>
  <c r="BA25" i="48"/>
  <c r="BB24" i="48"/>
  <c r="BC24" i="48" s="1"/>
  <c r="ER23" i="48"/>
  <c r="ES23" i="48" s="1"/>
  <c r="EP23" i="48"/>
  <c r="DI23" i="48"/>
  <c r="DK23" i="48"/>
  <c r="DL23" i="48" s="1"/>
  <c r="LJ25" i="48"/>
  <c r="LL25" i="48"/>
  <c r="LM25" i="48" s="1"/>
  <c r="HU25" i="48"/>
  <c r="HV24" i="48"/>
  <c r="HW24" i="48" s="1"/>
  <c r="KC23" i="48"/>
  <c r="KE23" i="48"/>
  <c r="KF23" i="48" s="1"/>
  <c r="CM24" i="48"/>
  <c r="CO24" i="48"/>
  <c r="CP24" i="48" s="1"/>
  <c r="NZ23" i="48"/>
  <c r="OA23" i="48" s="1"/>
  <c r="NX23" i="48"/>
  <c r="JG24" i="48"/>
  <c r="JI24" i="48"/>
  <c r="JJ24" i="48" s="1"/>
  <c r="IN23" i="48"/>
  <c r="GZ24" i="48"/>
  <c r="HA24" i="48" s="1"/>
  <c r="GY25" i="48"/>
  <c r="HR21" i="48"/>
  <c r="EV26" i="48"/>
  <c r="EW25" i="48"/>
  <c r="EX25" i="48" s="1"/>
  <c r="ML25" i="48"/>
  <c r="MM24" i="48"/>
  <c r="MN24" i="48" s="1"/>
  <c r="GO23" i="48"/>
  <c r="GP23" i="48" s="1"/>
  <c r="GN24" i="48"/>
  <c r="OO25" i="48"/>
  <c r="OP24" i="48"/>
  <c r="OQ24" i="48" s="1"/>
  <c r="JT23" i="48"/>
  <c r="JU23" i="48" s="1"/>
  <c r="JR23" i="48"/>
  <c r="Y23" i="48"/>
  <c r="AA23" i="48"/>
  <c r="QC24" i="48"/>
  <c r="QD24" i="48" s="1"/>
  <c r="QA24" i="48"/>
  <c r="KJ24" i="48"/>
  <c r="KK24" i="48" s="1"/>
  <c r="KI25" i="48"/>
  <c r="JC25" i="48"/>
  <c r="JD25" i="48" s="1"/>
  <c r="JB26" i="48"/>
  <c r="FW24" i="48"/>
  <c r="FY24" i="48"/>
  <c r="FZ24" i="48" s="1"/>
  <c r="HD23" i="48"/>
  <c r="HF23" i="48"/>
  <c r="HG23" i="48" s="1"/>
  <c r="FC24" i="48"/>
  <c r="FD24" i="48" s="1"/>
  <c r="FA24" i="48"/>
  <c r="IF26" i="48"/>
  <c r="IG25" i="48"/>
  <c r="IH25" i="48" s="1"/>
  <c r="LX23" i="48"/>
  <c r="HQ22" i="48"/>
  <c r="HO22" i="48"/>
  <c r="DZ24" i="48"/>
  <c r="EA23" i="48"/>
  <c r="EB23" i="48" s="1"/>
  <c r="AP24" i="48"/>
  <c r="AQ23" i="48"/>
  <c r="AR23" i="48" s="1"/>
  <c r="N23" i="48"/>
  <c r="P23" i="48" s="1"/>
  <c r="MF24" i="48"/>
  <c r="MH24" i="48"/>
  <c r="MI24" i="48" s="1"/>
  <c r="CS25" i="48"/>
  <c r="CT24" i="48"/>
  <c r="CU24" i="48" s="1"/>
  <c r="PW25" i="48"/>
  <c r="PX25" i="48" s="1"/>
  <c r="PV26" i="48"/>
  <c r="IY10" i="43"/>
  <c r="AA12" i="43"/>
  <c r="AB12" i="43" s="1"/>
  <c r="EH13" i="43"/>
  <c r="GK12" i="43"/>
  <c r="KF12" i="43"/>
  <c r="PH12" i="43"/>
  <c r="LM12" i="43"/>
  <c r="NE12" i="43"/>
  <c r="AX12" i="43"/>
  <c r="JU12" i="43"/>
  <c r="QD13" i="43"/>
  <c r="DA12" i="43"/>
  <c r="DL12" i="43"/>
  <c r="BT12" i="43"/>
  <c r="FD12" i="43"/>
  <c r="BI12" i="43"/>
  <c r="P11" i="43"/>
  <c r="DW10" i="43"/>
  <c r="DV11" i="43"/>
  <c r="GV12" i="43"/>
  <c r="CE10" i="43"/>
  <c r="HG10" i="43"/>
  <c r="HF11" i="43"/>
  <c r="OW12" i="43"/>
  <c r="IX11" i="43"/>
  <c r="OA10" i="43"/>
  <c r="NZ11" i="43"/>
  <c r="PS10" i="43"/>
  <c r="PR11" i="43"/>
  <c r="LX12" i="43"/>
  <c r="FZ13" i="43"/>
  <c r="ES12" i="43"/>
  <c r="CP13" i="43"/>
  <c r="NP12" i="43"/>
  <c r="IC12" i="43"/>
  <c r="MT13" i="43"/>
  <c r="KQ10" i="43"/>
  <c r="JJ13" i="43"/>
  <c r="AM10" i="43"/>
  <c r="IN12" i="43"/>
  <c r="F13" i="43"/>
  <c r="D14" i="43"/>
  <c r="E14" i="43" s="1"/>
  <c r="FO10" i="43"/>
  <c r="P12" i="43"/>
  <c r="OL13" i="43"/>
  <c r="LB13" i="43"/>
  <c r="MI10" i="43"/>
  <c r="IG14" i="43"/>
  <c r="IH14" i="43" s="1"/>
  <c r="IF15" i="43"/>
  <c r="JX15" i="43"/>
  <c r="JY14" i="43"/>
  <c r="JZ14" i="43" s="1"/>
  <c r="MM15" i="43"/>
  <c r="MN15" i="43" s="1"/>
  <c r="ML16" i="43"/>
  <c r="LQ14" i="43"/>
  <c r="LR14" i="43" s="1"/>
  <c r="LP15" i="43"/>
  <c r="CH16" i="43"/>
  <c r="CI15" i="43"/>
  <c r="CJ15" i="43" s="1"/>
  <c r="QC14" i="43"/>
  <c r="QA14" i="43"/>
  <c r="FN12" i="43"/>
  <c r="FL12" i="43"/>
  <c r="DE14" i="43"/>
  <c r="DF14" i="43" s="1"/>
  <c r="DD15" i="43"/>
  <c r="IK13" i="43"/>
  <c r="IM13" i="43"/>
  <c r="IQ14" i="43"/>
  <c r="IR13" i="43"/>
  <c r="IS13" i="43" s="1"/>
  <c r="HU15" i="43"/>
  <c r="HV14" i="43"/>
  <c r="HW14" i="43" s="1"/>
  <c r="LA14" i="43"/>
  <c r="KY14" i="43"/>
  <c r="FY14" i="43"/>
  <c r="FW14" i="43"/>
  <c r="KC13" i="43"/>
  <c r="KE13" i="43"/>
  <c r="HQ14" i="43"/>
  <c r="HO14" i="43"/>
  <c r="EG14" i="43"/>
  <c r="EE14" i="43"/>
  <c r="EK15" i="43"/>
  <c r="EL14" i="43"/>
  <c r="EM14" i="43" s="1"/>
  <c r="LU13" i="43"/>
  <c r="LW13" i="43"/>
  <c r="AE14" i="43"/>
  <c r="AF13" i="43"/>
  <c r="AG13" i="43" s="1"/>
  <c r="JC15" i="43"/>
  <c r="JD15" i="43" s="1"/>
  <c r="JB16" i="43"/>
  <c r="BA15" i="43"/>
  <c r="BB14" i="43"/>
  <c r="BC14" i="43" s="1"/>
  <c r="CD12" i="43"/>
  <c r="CB12" i="43"/>
  <c r="PW15" i="43"/>
  <c r="PX15" i="43" s="1"/>
  <c r="PV16" i="43"/>
  <c r="OK14" i="43"/>
  <c r="OI14" i="43"/>
  <c r="FG14" i="43"/>
  <c r="FH13" i="43"/>
  <c r="FI13" i="43" s="1"/>
  <c r="AW13" i="43"/>
  <c r="AU13" i="43"/>
  <c r="T15" i="43"/>
  <c r="U14" i="43"/>
  <c r="V14" i="43" s="1"/>
  <c r="DI13" i="43"/>
  <c r="DK13" i="43"/>
  <c r="DL13" i="43" s="1"/>
  <c r="IX12" i="43"/>
  <c r="IV12" i="43"/>
  <c r="OT13" i="43"/>
  <c r="OV13" i="43"/>
  <c r="NS14" i="43"/>
  <c r="NT13" i="43"/>
  <c r="NU13" i="43" s="1"/>
  <c r="PE13" i="43"/>
  <c r="PG13" i="43"/>
  <c r="PH13" i="43" s="1"/>
  <c r="AL12" i="43"/>
  <c r="AJ12" i="43"/>
  <c r="JI14" i="43"/>
  <c r="JG14" i="43"/>
  <c r="GS13" i="43"/>
  <c r="GU13" i="43"/>
  <c r="KI14" i="43"/>
  <c r="KJ13" i="43"/>
  <c r="KK13" i="43" s="1"/>
  <c r="BQ13" i="43"/>
  <c r="BS13" i="43"/>
  <c r="I15" i="43"/>
  <c r="J14" i="43"/>
  <c r="K14" i="43" s="1"/>
  <c r="NI14" i="43"/>
  <c r="NJ14" i="43" s="1"/>
  <c r="NH15" i="43"/>
  <c r="HZ13" i="43"/>
  <c r="IB13" i="43"/>
  <c r="KU15" i="43"/>
  <c r="KV15" i="43" s="1"/>
  <c r="KT16" i="43"/>
  <c r="FR16" i="43"/>
  <c r="FS15" i="43"/>
  <c r="FT15" i="43" s="1"/>
  <c r="HJ16" i="43"/>
  <c r="HK15" i="43"/>
  <c r="HL15" i="43" s="1"/>
  <c r="DZ16" i="43"/>
  <c r="EA15" i="43"/>
  <c r="EB15" i="43" s="1"/>
  <c r="EP13" i="43"/>
  <c r="ER13" i="43"/>
  <c r="GC15" i="43"/>
  <c r="GD14" i="43"/>
  <c r="GE14" i="43" s="1"/>
  <c r="DV12" i="43"/>
  <c r="DT12" i="43"/>
  <c r="MW15" i="43"/>
  <c r="MX14" i="43"/>
  <c r="MY14" i="43" s="1"/>
  <c r="BF13" i="43"/>
  <c r="BH13" i="43"/>
  <c r="BW14" i="43"/>
  <c r="BX13" i="43"/>
  <c r="BY13" i="43" s="1"/>
  <c r="EW14" i="43"/>
  <c r="EX14" i="43" s="1"/>
  <c r="EV15" i="43"/>
  <c r="OE15" i="43"/>
  <c r="OF15" i="43" s="1"/>
  <c r="OD16" i="43"/>
  <c r="AP15" i="43"/>
  <c r="AQ14" i="43"/>
  <c r="AR14" i="43" s="1"/>
  <c r="Y13" i="43"/>
  <c r="MH12" i="43"/>
  <c r="MF12" i="43"/>
  <c r="PR12" i="43"/>
  <c r="PP12" i="43"/>
  <c r="HF12" i="43"/>
  <c r="HD12" i="43"/>
  <c r="CX13" i="43"/>
  <c r="CZ13" i="43"/>
  <c r="LJ13" i="43"/>
  <c r="LL13" i="43"/>
  <c r="JR13" i="43"/>
  <c r="JT13" i="43"/>
  <c r="N13" i="43"/>
  <c r="NM13" i="43"/>
  <c r="NO13" i="43"/>
  <c r="OO15" i="43"/>
  <c r="OP14" i="43"/>
  <c r="OQ14" i="43" s="1"/>
  <c r="CT14" i="43"/>
  <c r="CU14" i="43" s="1"/>
  <c r="CS15" i="43"/>
  <c r="NZ12" i="43"/>
  <c r="NX12" i="43"/>
  <c r="MS14" i="43"/>
  <c r="MQ14" i="43"/>
  <c r="OZ15" i="43"/>
  <c r="PA14" i="43"/>
  <c r="PB14" i="43" s="1"/>
  <c r="GH13" i="43"/>
  <c r="GJ13" i="43"/>
  <c r="GK13" i="43" s="1"/>
  <c r="CO14" i="43"/>
  <c r="CM14" i="43"/>
  <c r="DO14" i="43"/>
  <c r="DP13" i="43"/>
  <c r="DQ13" i="43" s="1"/>
  <c r="NB13" i="43"/>
  <c r="ND13" i="43"/>
  <c r="LE15" i="43"/>
  <c r="LF14" i="43"/>
  <c r="LG14" i="43" s="1"/>
  <c r="GN15" i="43"/>
  <c r="GO14" i="43"/>
  <c r="GP14" i="43" s="1"/>
  <c r="FA13" i="43"/>
  <c r="FC13" i="43"/>
  <c r="KP12" i="43"/>
  <c r="KN12" i="43"/>
  <c r="BL15" i="43"/>
  <c r="BM14" i="43"/>
  <c r="BN14" i="43" s="1"/>
  <c r="MA14" i="43"/>
  <c r="MB13" i="43"/>
  <c r="MC13" i="43" s="1"/>
  <c r="PK14" i="43"/>
  <c r="PL13" i="43"/>
  <c r="PM13" i="43" s="1"/>
  <c r="JM15" i="43"/>
  <c r="JN14" i="43"/>
  <c r="JO14" i="43" s="1"/>
  <c r="GY14" i="43"/>
  <c r="GZ13" i="43"/>
  <c r="HA13" i="43" s="1"/>
  <c r="LX24" i="48" l="1"/>
  <c r="JU22" i="49"/>
  <c r="JJ23" i="49"/>
  <c r="OK22" i="49"/>
  <c r="OL22" i="49" s="1"/>
  <c r="NO23" i="49"/>
  <c r="NP23" i="49" s="1"/>
  <c r="ND23" i="49"/>
  <c r="NE23" i="49" s="1"/>
  <c r="MQ26" i="49"/>
  <c r="MS26" i="49" s="1"/>
  <c r="MT26" i="49" s="1"/>
  <c r="MM27" i="49"/>
  <c r="MN27" i="49" s="1"/>
  <c r="ML29" i="49"/>
  <c r="MH23" i="49"/>
  <c r="MI23" i="49" s="1"/>
  <c r="LJ23" i="49"/>
  <c r="LL23" i="49" s="1"/>
  <c r="LM23" i="49" s="1"/>
  <c r="LF24" i="49"/>
  <c r="LG24" i="49" s="1"/>
  <c r="LE25" i="49"/>
  <c r="LA23" i="49"/>
  <c r="LB23" i="49" s="1"/>
  <c r="IX23" i="49"/>
  <c r="IY23" i="49" s="1"/>
  <c r="DT24" i="49"/>
  <c r="DV24" i="49" s="1"/>
  <c r="DW24" i="49" s="1"/>
  <c r="DO26" i="49"/>
  <c r="DP25" i="49"/>
  <c r="DQ25" i="49" s="1"/>
  <c r="OZ25" i="48"/>
  <c r="PA24" i="48"/>
  <c r="PB24" i="48" s="1"/>
  <c r="PG23" i="48"/>
  <c r="PE23" i="48"/>
  <c r="PH23" i="48"/>
  <c r="IV24" i="48"/>
  <c r="IX24" i="48"/>
  <c r="IY24" i="48" s="1"/>
  <c r="IR25" i="48"/>
  <c r="IS25" i="48" s="1"/>
  <c r="IQ26" i="48"/>
  <c r="IN24" i="48"/>
  <c r="HR22" i="48"/>
  <c r="FN24" i="48"/>
  <c r="FO24" i="48" s="1"/>
  <c r="FL24" i="48"/>
  <c r="FH25" i="48"/>
  <c r="FI25" i="48" s="1"/>
  <c r="FG26" i="48"/>
  <c r="DA23" i="48"/>
  <c r="CB23" i="48"/>
  <c r="CD23" i="48"/>
  <c r="CE23" i="48" s="1"/>
  <c r="BW25" i="48"/>
  <c r="BX24" i="48"/>
  <c r="BY24" i="48" s="1"/>
  <c r="BL26" i="48"/>
  <c r="BM25" i="48"/>
  <c r="BN25" i="48" s="1"/>
  <c r="BQ24" i="48"/>
  <c r="BS24" i="48"/>
  <c r="BT24" i="48" s="1"/>
  <c r="JU13" i="43"/>
  <c r="P23" i="49"/>
  <c r="Q23" i="49" s="1"/>
  <c r="CZ22" i="49"/>
  <c r="DA22" i="49" s="1"/>
  <c r="DK22" i="49"/>
  <c r="DL22" i="49" s="1"/>
  <c r="FY23" i="49"/>
  <c r="FZ23" i="49" s="1"/>
  <c r="FY24" i="49" s="1"/>
  <c r="FZ24" i="49" s="1"/>
  <c r="KE23" i="49"/>
  <c r="KF23" i="49" s="1"/>
  <c r="LW23" i="49"/>
  <c r="LX23" i="49"/>
  <c r="AB23" i="48"/>
  <c r="PA25" i="49"/>
  <c r="PB25" i="49" s="1"/>
  <c r="OZ26" i="49"/>
  <c r="HJ27" i="49"/>
  <c r="HK26" i="49"/>
  <c r="HL26" i="49" s="1"/>
  <c r="BA27" i="49"/>
  <c r="BB26" i="49"/>
  <c r="BC26" i="49" s="1"/>
  <c r="Y24" i="49"/>
  <c r="AA24" i="49" s="1"/>
  <c r="AB24" i="49" s="1"/>
  <c r="AU23" i="49"/>
  <c r="AW23" i="49" s="1"/>
  <c r="AX23" i="49" s="1"/>
  <c r="NB24" i="49"/>
  <c r="ND24" i="49" s="1"/>
  <c r="CH25" i="49"/>
  <c r="CI24" i="49"/>
  <c r="CJ24" i="49" s="1"/>
  <c r="AQ24" i="49"/>
  <c r="AR24" i="49" s="1"/>
  <c r="AP25" i="49"/>
  <c r="GH25" i="49"/>
  <c r="GJ25" i="49" s="1"/>
  <c r="GK25" i="49" s="1"/>
  <c r="KI26" i="49"/>
  <c r="KJ25" i="49"/>
  <c r="KK25" i="49" s="1"/>
  <c r="KY24" i="49"/>
  <c r="LA24" i="49"/>
  <c r="AE29" i="49"/>
  <c r="AF27" i="49"/>
  <c r="AG27" i="49" s="1"/>
  <c r="KN24" i="49"/>
  <c r="KP24" i="49" s="1"/>
  <c r="KQ24" i="49" s="1"/>
  <c r="CS25" i="49"/>
  <c r="CT24" i="49"/>
  <c r="CU24" i="49" s="1"/>
  <c r="GS26" i="49"/>
  <c r="GU26" i="49" s="1"/>
  <c r="GV26" i="49" s="1"/>
  <c r="OI23" i="49"/>
  <c r="OK23" i="49" s="1"/>
  <c r="OL23" i="49" s="1"/>
  <c r="JM25" i="49"/>
  <c r="JN24" i="49"/>
  <c r="JO24" i="49" s="1"/>
  <c r="EP27" i="49"/>
  <c r="ER27" i="49" s="1"/>
  <c r="ER28" i="49" s="1"/>
  <c r="KC24" i="49"/>
  <c r="GY25" i="49"/>
  <c r="GZ24" i="49"/>
  <c r="HA24" i="49" s="1"/>
  <c r="IV24" i="49"/>
  <c r="IX24" i="49" s="1"/>
  <c r="IY24" i="49" s="1"/>
  <c r="EE26" i="49"/>
  <c r="EG26" i="49" s="1"/>
  <c r="EH26" i="49" s="1"/>
  <c r="FO22" i="49"/>
  <c r="BL26" i="49"/>
  <c r="BM25" i="49"/>
  <c r="BN25" i="49" s="1"/>
  <c r="MF24" i="49"/>
  <c r="NM24" i="49"/>
  <c r="NO24" i="49"/>
  <c r="NP24" i="49" s="1"/>
  <c r="HO25" i="49"/>
  <c r="HQ25" i="49" s="1"/>
  <c r="HR25" i="49" s="1"/>
  <c r="U25" i="49"/>
  <c r="V25" i="49" s="1"/>
  <c r="T26" i="49"/>
  <c r="PS22" i="49"/>
  <c r="FS25" i="49"/>
  <c r="FT25" i="49" s="1"/>
  <c r="FR26" i="49"/>
  <c r="NH26" i="49"/>
  <c r="NI25" i="49"/>
  <c r="NJ25" i="49" s="1"/>
  <c r="HZ26" i="49"/>
  <c r="IB26" i="49" s="1"/>
  <c r="IC26" i="49" s="1"/>
  <c r="MW26" i="49"/>
  <c r="MX25" i="49"/>
  <c r="MY25" i="49" s="1"/>
  <c r="LU24" i="49"/>
  <c r="CM23" i="49"/>
  <c r="CO23" i="49" s="1"/>
  <c r="FA25" i="49"/>
  <c r="FC25" i="49" s="1"/>
  <c r="FD25" i="49" s="1"/>
  <c r="GC27" i="49"/>
  <c r="GD26" i="49"/>
  <c r="GE26" i="49" s="1"/>
  <c r="FG25" i="49"/>
  <c r="FH24" i="49"/>
  <c r="FI24" i="49" s="1"/>
  <c r="IK27" i="49"/>
  <c r="IM27" i="49" s="1"/>
  <c r="NX24" i="49"/>
  <c r="NZ24" i="49" s="1"/>
  <c r="OA24" i="49" s="1"/>
  <c r="JR23" i="49"/>
  <c r="JT23" i="49" s="1"/>
  <c r="KT26" i="49"/>
  <c r="KU25" i="49"/>
  <c r="KV25" i="49" s="1"/>
  <c r="HD23" i="49"/>
  <c r="HF23" i="49" s="1"/>
  <c r="HG23" i="49" s="1"/>
  <c r="IQ26" i="49"/>
  <c r="IR25" i="49"/>
  <c r="IS25" i="49" s="1"/>
  <c r="FL23" i="49"/>
  <c r="FN23" i="49" s="1"/>
  <c r="FO23" i="49" s="1"/>
  <c r="DI23" i="49"/>
  <c r="DK23" i="49" s="1"/>
  <c r="DL23" i="49" s="1"/>
  <c r="PK25" i="49"/>
  <c r="PL24" i="49"/>
  <c r="PM24" i="49" s="1"/>
  <c r="DD25" i="49"/>
  <c r="DE24" i="49"/>
  <c r="DF24" i="49" s="1"/>
  <c r="BX24" i="49"/>
  <c r="BY24" i="49" s="1"/>
  <c r="BW25" i="49"/>
  <c r="PP23" i="49"/>
  <c r="OE24" i="49"/>
  <c r="OF24" i="49" s="1"/>
  <c r="OD25" i="49"/>
  <c r="EK30" i="49"/>
  <c r="EL29" i="49"/>
  <c r="EM29" i="49" s="1"/>
  <c r="JX26" i="49"/>
  <c r="JY25" i="49"/>
  <c r="JZ25" i="49" s="1"/>
  <c r="DZ29" i="49"/>
  <c r="EA27" i="49"/>
  <c r="EB27" i="49" s="1"/>
  <c r="QA24" i="49"/>
  <c r="QC24" i="49"/>
  <c r="QD24" i="49" s="1"/>
  <c r="OT25" i="49"/>
  <c r="OV25" i="49" s="1"/>
  <c r="OW25" i="49" s="1"/>
  <c r="JB26" i="49"/>
  <c r="JC25" i="49"/>
  <c r="JD25" i="49" s="1"/>
  <c r="HV27" i="49"/>
  <c r="HW27" i="49" s="1"/>
  <c r="HU29" i="49"/>
  <c r="OO27" i="49"/>
  <c r="OP26" i="49"/>
  <c r="OQ26" i="49" s="1"/>
  <c r="LP26" i="49"/>
  <c r="LQ25" i="49"/>
  <c r="LR25" i="49" s="1"/>
  <c r="FW24" i="49"/>
  <c r="AJ26" i="49"/>
  <c r="AL26" i="49" s="1"/>
  <c r="AM26" i="49" s="1"/>
  <c r="NS26" i="49"/>
  <c r="NT25" i="49"/>
  <c r="NU25" i="49" s="1"/>
  <c r="GN29" i="49"/>
  <c r="GO27" i="49"/>
  <c r="GP27" i="49" s="1"/>
  <c r="N24" i="49"/>
  <c r="D30" i="49"/>
  <c r="E29" i="49"/>
  <c r="F29" i="49"/>
  <c r="EW26" i="49"/>
  <c r="EX26" i="49" s="1"/>
  <c r="EV27" i="49"/>
  <c r="BQ24" i="49"/>
  <c r="BS24" i="49" s="1"/>
  <c r="BT24" i="49" s="1"/>
  <c r="IF30" i="49"/>
  <c r="IG29" i="49"/>
  <c r="IH29" i="49" s="1"/>
  <c r="I26" i="49"/>
  <c r="J25" i="49"/>
  <c r="K25" i="49" s="1"/>
  <c r="CX23" i="49"/>
  <c r="CE22" i="49"/>
  <c r="PE24" i="49"/>
  <c r="PG24" i="49" s="1"/>
  <c r="PH24" i="49" s="1"/>
  <c r="CB23" i="49"/>
  <c r="BF25" i="49"/>
  <c r="BH25" i="49"/>
  <c r="BI25" i="49" s="1"/>
  <c r="JG24" i="49"/>
  <c r="JI24" i="49" s="1"/>
  <c r="JJ24" i="49" s="1"/>
  <c r="MA26" i="49"/>
  <c r="MB25" i="49"/>
  <c r="MC25" i="49" s="1"/>
  <c r="CP22" i="49"/>
  <c r="PW25" i="49"/>
  <c r="PX25" i="49" s="1"/>
  <c r="PV26" i="49"/>
  <c r="Q23" i="48"/>
  <c r="P24" i="48" s="1"/>
  <c r="Q24" i="48" s="1"/>
  <c r="CS26" i="48"/>
  <c r="CT25" i="48"/>
  <c r="CU25" i="48" s="1"/>
  <c r="AP25" i="48"/>
  <c r="AQ24" i="48"/>
  <c r="AR24" i="48" s="1"/>
  <c r="OV24" i="48"/>
  <c r="OW24" i="48" s="1"/>
  <c r="OT24" i="48"/>
  <c r="T26" i="48"/>
  <c r="U25" i="48"/>
  <c r="V25" i="48" s="1"/>
  <c r="LE29" i="48"/>
  <c r="LF27" i="48"/>
  <c r="LG27" i="48" s="1"/>
  <c r="IF27" i="48"/>
  <c r="IG26" i="48"/>
  <c r="IH26" i="48" s="1"/>
  <c r="BH24" i="48"/>
  <c r="BF24" i="48"/>
  <c r="BI24" i="48"/>
  <c r="Y24" i="48"/>
  <c r="AA24" i="48"/>
  <c r="LL26" i="48"/>
  <c r="LM26" i="48" s="1"/>
  <c r="LJ26" i="48"/>
  <c r="BA26" i="48"/>
  <c r="BB25" i="48"/>
  <c r="BC25" i="48" s="1"/>
  <c r="ER24" i="48"/>
  <c r="ES24" i="48"/>
  <c r="EP24" i="48"/>
  <c r="N24" i="48"/>
  <c r="FW25" i="48"/>
  <c r="FY25" i="48"/>
  <c r="FZ25" i="48" s="1"/>
  <c r="JT24" i="48"/>
  <c r="JU24" i="48" s="1"/>
  <c r="JR24" i="48"/>
  <c r="NS26" i="48"/>
  <c r="NT25" i="48"/>
  <c r="NU25" i="48" s="1"/>
  <c r="AX22" i="48"/>
  <c r="DD26" i="48"/>
  <c r="DE25" i="48"/>
  <c r="DF25" i="48" s="1"/>
  <c r="AE26" i="48"/>
  <c r="AF25" i="48"/>
  <c r="AG25" i="48" s="1"/>
  <c r="KU24" i="48"/>
  <c r="KV24" i="48" s="1"/>
  <c r="KT25" i="48"/>
  <c r="JB27" i="48"/>
  <c r="JC26" i="48"/>
  <c r="JD26" i="48" s="1"/>
  <c r="GS23" i="48"/>
  <c r="GU23" i="48"/>
  <c r="I26" i="48"/>
  <c r="J25" i="48"/>
  <c r="K25" i="48" s="1"/>
  <c r="JN25" i="48"/>
  <c r="JO25" i="48" s="1"/>
  <c r="JM26" i="48"/>
  <c r="NZ24" i="48"/>
  <c r="OA24" i="48" s="1"/>
  <c r="NX24" i="48"/>
  <c r="DK24" i="48"/>
  <c r="DL24" i="48" s="1"/>
  <c r="DI24" i="48"/>
  <c r="AJ24" i="48"/>
  <c r="AL24" i="48"/>
  <c r="AM24" i="48" s="1"/>
  <c r="GC26" i="48"/>
  <c r="GD25" i="48"/>
  <c r="GE25" i="48" s="1"/>
  <c r="EE23" i="48"/>
  <c r="EG23" i="48"/>
  <c r="JI25" i="48"/>
  <c r="JJ25" i="48" s="1"/>
  <c r="JG25" i="48"/>
  <c r="MQ24" i="48"/>
  <c r="MS24" i="48"/>
  <c r="MT24" i="48" s="1"/>
  <c r="PK27" i="48"/>
  <c r="PL26" i="48"/>
  <c r="PM26" i="48" s="1"/>
  <c r="CH27" i="48"/>
  <c r="CI26" i="48"/>
  <c r="CJ26" i="48" s="1"/>
  <c r="OK23" i="48"/>
  <c r="OL23" i="48" s="1"/>
  <c r="OI23" i="48"/>
  <c r="DP25" i="48"/>
  <c r="DQ25" i="48" s="1"/>
  <c r="DO26" i="48"/>
  <c r="NO24" i="48"/>
  <c r="NP24" i="48" s="1"/>
  <c r="NM24" i="48"/>
  <c r="EV27" i="48"/>
  <c r="EW26" i="48"/>
  <c r="EX26" i="48" s="1"/>
  <c r="F26" i="48"/>
  <c r="E26" i="48"/>
  <c r="D27" i="48"/>
  <c r="FR27" i="48"/>
  <c r="FS26" i="48"/>
  <c r="FT26" i="48" s="1"/>
  <c r="DZ25" i="48"/>
  <c r="EA24" i="48"/>
  <c r="EB24" i="48" s="1"/>
  <c r="PV27" i="48"/>
  <c r="PW26" i="48"/>
  <c r="PX26" i="48" s="1"/>
  <c r="KI26" i="48"/>
  <c r="KJ25" i="48"/>
  <c r="KK25" i="48" s="1"/>
  <c r="MM25" i="48"/>
  <c r="MN25" i="48" s="1"/>
  <c r="ML26" i="48"/>
  <c r="GY26" i="48"/>
  <c r="GZ25" i="48"/>
  <c r="HA25" i="48" s="1"/>
  <c r="PR25" i="48"/>
  <c r="PS25" i="48" s="1"/>
  <c r="PP25" i="48"/>
  <c r="EH22" i="48"/>
  <c r="CM25" i="48"/>
  <c r="CO25" i="48"/>
  <c r="CP25" i="48" s="1"/>
  <c r="OD25" i="48"/>
  <c r="OE24" i="48"/>
  <c r="OF24" i="48" s="1"/>
  <c r="DV24" i="48"/>
  <c r="DW24" i="48" s="1"/>
  <c r="DT24" i="48"/>
  <c r="MA27" i="48"/>
  <c r="MB26" i="48"/>
  <c r="MC26" i="48" s="1"/>
  <c r="NI25" i="48"/>
  <c r="NJ25" i="48" s="1"/>
  <c r="NH26" i="48"/>
  <c r="MX25" i="48"/>
  <c r="MY25" i="48" s="1"/>
  <c r="MW26" i="48"/>
  <c r="OO26" i="48"/>
  <c r="OP25" i="48"/>
  <c r="OQ25" i="48" s="1"/>
  <c r="EL25" i="48"/>
  <c r="EM25" i="48" s="1"/>
  <c r="EK26" i="48"/>
  <c r="LA23" i="48"/>
  <c r="LB23" i="48" s="1"/>
  <c r="KY23" i="48"/>
  <c r="GO24" i="48"/>
  <c r="GP24" i="48" s="1"/>
  <c r="GN25" i="48"/>
  <c r="QC25" i="48"/>
  <c r="QD25" i="48" s="1"/>
  <c r="QA25" i="48"/>
  <c r="KP24" i="48"/>
  <c r="KQ24" i="48" s="1"/>
  <c r="KN24" i="48"/>
  <c r="HD24" i="48"/>
  <c r="HF24" i="48"/>
  <c r="HG24" i="48" s="1"/>
  <c r="IB24" i="48"/>
  <c r="IC24" i="48" s="1"/>
  <c r="HZ24" i="48"/>
  <c r="LW25" i="48"/>
  <c r="LX25" i="48" s="1"/>
  <c r="LU25" i="48"/>
  <c r="KE24" i="48"/>
  <c r="KF24" i="48" s="1"/>
  <c r="KC24" i="48"/>
  <c r="MH25" i="48"/>
  <c r="MI25" i="48" s="1"/>
  <c r="MF25" i="48"/>
  <c r="HO23" i="48"/>
  <c r="HQ23" i="48"/>
  <c r="IM25" i="48"/>
  <c r="IK25" i="48"/>
  <c r="IN25" i="48"/>
  <c r="CZ24" i="48"/>
  <c r="DA24" i="48" s="1"/>
  <c r="CX24" i="48"/>
  <c r="AU23" i="48"/>
  <c r="AW23" i="48"/>
  <c r="AX23" i="48" s="1"/>
  <c r="FA25" i="48"/>
  <c r="FC25" i="48"/>
  <c r="FD25" i="48" s="1"/>
  <c r="HU26" i="48"/>
  <c r="HV25" i="48"/>
  <c r="HW25" i="48" s="1"/>
  <c r="ND24" i="48"/>
  <c r="NE24" i="48" s="1"/>
  <c r="NB24" i="48"/>
  <c r="GJ24" i="48"/>
  <c r="GK24" i="48" s="1"/>
  <c r="GH24" i="48"/>
  <c r="LP27" i="48"/>
  <c r="LQ26" i="48"/>
  <c r="LR26" i="48" s="1"/>
  <c r="JY25" i="48"/>
  <c r="JZ25" i="48" s="1"/>
  <c r="JX26" i="48"/>
  <c r="HJ25" i="48"/>
  <c r="HK24" i="48"/>
  <c r="HL24" i="48" s="1"/>
  <c r="NP13" i="43"/>
  <c r="AA13" i="43"/>
  <c r="AB13" i="43" s="1"/>
  <c r="LM13" i="43"/>
  <c r="AX13" i="43"/>
  <c r="BT13" i="43"/>
  <c r="KF13" i="43"/>
  <c r="DW12" i="43"/>
  <c r="Q12" i="43"/>
  <c r="P13" i="43" s="1"/>
  <c r="NE13" i="43"/>
  <c r="OW13" i="43"/>
  <c r="DA13" i="43"/>
  <c r="FD13" i="43"/>
  <c r="ES13" i="43"/>
  <c r="IY12" i="43"/>
  <c r="OA12" i="43"/>
  <c r="PS12" i="43"/>
  <c r="GV13" i="43"/>
  <c r="CE12" i="43"/>
  <c r="BI13" i="43"/>
  <c r="LX13" i="43"/>
  <c r="HG12" i="43"/>
  <c r="QE11" i="43"/>
  <c r="QG11" i="43" s="1"/>
  <c r="IC13" i="43"/>
  <c r="KQ12" i="43"/>
  <c r="IN13" i="43"/>
  <c r="AM12" i="43"/>
  <c r="D15" i="43"/>
  <c r="E15" i="43" s="1"/>
  <c r="F14" i="43"/>
  <c r="FO12" i="43"/>
  <c r="MI12" i="43"/>
  <c r="CP14" i="43"/>
  <c r="OL14" i="43"/>
  <c r="MT14" i="43"/>
  <c r="LB14" i="43"/>
  <c r="MA15" i="43"/>
  <c r="MB14" i="43"/>
  <c r="MC14" i="43" s="1"/>
  <c r="LE16" i="43"/>
  <c r="LF15" i="43"/>
  <c r="LG15" i="43" s="1"/>
  <c r="CS16" i="43"/>
  <c r="CT15" i="43"/>
  <c r="CU15" i="43" s="1"/>
  <c r="FA14" i="43"/>
  <c r="FC14" i="43"/>
  <c r="EG15" i="43"/>
  <c r="EE15" i="43"/>
  <c r="FN13" i="43"/>
  <c r="FL13" i="43"/>
  <c r="HU16" i="43"/>
  <c r="HV15" i="43"/>
  <c r="HW15" i="43" s="1"/>
  <c r="KC14" i="43"/>
  <c r="KE14" i="43"/>
  <c r="HF13" i="43"/>
  <c r="HD13" i="43"/>
  <c r="PR13" i="43"/>
  <c r="PP13" i="43"/>
  <c r="BQ14" i="43"/>
  <c r="BS14" i="43"/>
  <c r="GS14" i="43"/>
  <c r="GU14" i="43"/>
  <c r="DO15" i="43"/>
  <c r="DP14" i="43"/>
  <c r="DQ14" i="43" s="1"/>
  <c r="OZ16" i="43"/>
  <c r="PA15" i="43"/>
  <c r="PB15" i="43" s="1"/>
  <c r="CZ14" i="43"/>
  <c r="CX14" i="43"/>
  <c r="OE16" i="43"/>
  <c r="OF16" i="43" s="1"/>
  <c r="OD17" i="43"/>
  <c r="CD13" i="43"/>
  <c r="CB13" i="43"/>
  <c r="EA16" i="43"/>
  <c r="EB16" i="43" s="1"/>
  <c r="DZ17" i="43"/>
  <c r="FS16" i="43"/>
  <c r="FT16" i="43" s="1"/>
  <c r="FR17" i="43"/>
  <c r="N14" i="43"/>
  <c r="JJ14" i="43"/>
  <c r="NS15" i="43"/>
  <c r="NT14" i="43"/>
  <c r="NU14" i="43" s="1"/>
  <c r="FG15" i="43"/>
  <c r="FH14" i="43"/>
  <c r="FI14" i="43" s="1"/>
  <c r="PW16" i="43"/>
  <c r="PX16" i="43" s="1"/>
  <c r="PV17" i="43"/>
  <c r="JG15" i="43"/>
  <c r="JI15" i="43"/>
  <c r="HR14" i="43"/>
  <c r="IX13" i="43"/>
  <c r="IV13" i="43"/>
  <c r="QD14" i="43"/>
  <c r="LU14" i="43"/>
  <c r="LW14" i="43"/>
  <c r="JX16" i="43"/>
  <c r="JY15" i="43"/>
  <c r="JZ15" i="43" s="1"/>
  <c r="DV13" i="43"/>
  <c r="DT13" i="43"/>
  <c r="PE14" i="43"/>
  <c r="PG14" i="43"/>
  <c r="AP16" i="43"/>
  <c r="AQ15" i="43"/>
  <c r="AR15" i="43" s="1"/>
  <c r="GC16" i="43"/>
  <c r="GD15" i="43"/>
  <c r="GE15" i="43" s="1"/>
  <c r="FY15" i="43"/>
  <c r="FW15" i="43"/>
  <c r="NM14" i="43"/>
  <c r="NO14" i="43"/>
  <c r="NZ13" i="43"/>
  <c r="OA13" i="43" s="1"/>
  <c r="NX13" i="43"/>
  <c r="T16" i="43"/>
  <c r="U15" i="43"/>
  <c r="V15" i="43" s="1"/>
  <c r="JC16" i="43"/>
  <c r="JD16" i="43" s="1"/>
  <c r="JB17" i="43"/>
  <c r="LP16" i="43"/>
  <c r="LQ15" i="43"/>
  <c r="LR15" i="43" s="1"/>
  <c r="GY15" i="43"/>
  <c r="GZ14" i="43"/>
  <c r="HA14" i="43" s="1"/>
  <c r="PK15" i="43"/>
  <c r="PL14" i="43"/>
  <c r="PM14" i="43" s="1"/>
  <c r="BL16" i="43"/>
  <c r="BM15" i="43"/>
  <c r="BN15" i="43" s="1"/>
  <c r="GN16" i="43"/>
  <c r="GO15" i="43"/>
  <c r="GP15" i="43" s="1"/>
  <c r="OV14" i="43"/>
  <c r="OT14" i="43"/>
  <c r="OI15" i="43"/>
  <c r="OK15" i="43"/>
  <c r="BX14" i="43"/>
  <c r="BY14" i="43" s="1"/>
  <c r="BW15" i="43"/>
  <c r="ND14" i="43"/>
  <c r="NB14" i="43"/>
  <c r="HQ15" i="43"/>
  <c r="HO15" i="43"/>
  <c r="KU16" i="43"/>
  <c r="KV16" i="43" s="1"/>
  <c r="KT17" i="43"/>
  <c r="I16" i="43"/>
  <c r="J15" i="43"/>
  <c r="K15" i="43" s="1"/>
  <c r="KP13" i="43"/>
  <c r="KN13" i="43"/>
  <c r="QA15" i="43"/>
  <c r="QC15" i="43"/>
  <c r="BH14" i="43"/>
  <c r="BF14" i="43"/>
  <c r="AL13" i="43"/>
  <c r="AJ13" i="43"/>
  <c r="ER14" i="43"/>
  <c r="EP14" i="43"/>
  <c r="EH14" i="43"/>
  <c r="IQ15" i="43"/>
  <c r="IR14" i="43"/>
  <c r="IS14" i="43" s="1"/>
  <c r="DD16" i="43"/>
  <c r="DE15" i="43"/>
  <c r="DF15" i="43" s="1"/>
  <c r="CO15" i="43"/>
  <c r="CM15" i="43"/>
  <c r="MM16" i="43"/>
  <c r="MN16" i="43" s="1"/>
  <c r="ML17" i="43"/>
  <c r="IF16" i="43"/>
  <c r="IG15" i="43"/>
  <c r="IH15" i="43" s="1"/>
  <c r="JM16" i="43"/>
  <c r="JN15" i="43"/>
  <c r="JO15" i="43" s="1"/>
  <c r="JT14" i="43"/>
  <c r="JR14" i="43"/>
  <c r="MH13" i="43"/>
  <c r="MI13" i="43" s="1"/>
  <c r="MF13" i="43"/>
  <c r="LL14" i="43"/>
  <c r="LJ14" i="43"/>
  <c r="OO16" i="43"/>
  <c r="OP15" i="43"/>
  <c r="OQ15" i="43" s="1"/>
  <c r="AW14" i="43"/>
  <c r="AU14" i="43"/>
  <c r="EV16" i="43"/>
  <c r="EW15" i="43"/>
  <c r="EX15" i="43" s="1"/>
  <c r="MW16" i="43"/>
  <c r="MX15" i="43"/>
  <c r="MY15" i="43" s="1"/>
  <c r="GJ14" i="43"/>
  <c r="GH14" i="43"/>
  <c r="HK16" i="43"/>
  <c r="HL16" i="43" s="1"/>
  <c r="HJ17" i="43"/>
  <c r="KY15" i="43"/>
  <c r="LA15" i="43"/>
  <c r="NH16" i="43"/>
  <c r="NI15" i="43"/>
  <c r="NJ15" i="43" s="1"/>
  <c r="KI15" i="43"/>
  <c r="KJ14" i="43"/>
  <c r="KK14" i="43" s="1"/>
  <c r="Y14" i="43"/>
  <c r="BA16" i="43"/>
  <c r="BB15" i="43"/>
  <c r="BC15" i="43" s="1"/>
  <c r="AF14" i="43"/>
  <c r="AG14" i="43" s="1"/>
  <c r="AE15" i="43"/>
  <c r="EK16" i="43"/>
  <c r="EL15" i="43"/>
  <c r="EM15" i="43" s="1"/>
  <c r="FZ14" i="43"/>
  <c r="IB14" i="43"/>
  <c r="HZ14" i="43"/>
  <c r="DI14" i="43"/>
  <c r="DK14" i="43"/>
  <c r="CI16" i="43"/>
  <c r="CJ16" i="43" s="1"/>
  <c r="CH17" i="43"/>
  <c r="MQ15" i="43"/>
  <c r="MS15" i="43"/>
  <c r="IK14" i="43"/>
  <c r="IM14" i="43"/>
  <c r="HR23" i="48" l="1"/>
  <c r="EH23" i="48"/>
  <c r="NE24" i="49"/>
  <c r="LB24" i="49"/>
  <c r="PR23" i="49"/>
  <c r="PS23" i="49" s="1"/>
  <c r="ML30" i="49"/>
  <c r="MM29" i="49"/>
  <c r="MN29" i="49" s="1"/>
  <c r="MQ27" i="49"/>
  <c r="MS27" i="49"/>
  <c r="MH24" i="49"/>
  <c r="MI24" i="49" s="1"/>
  <c r="LF25" i="49"/>
  <c r="LG25" i="49" s="1"/>
  <c r="LE26" i="49"/>
  <c r="LJ24" i="49"/>
  <c r="LL24" i="49" s="1"/>
  <c r="LM24" i="49" s="1"/>
  <c r="KE24" i="49"/>
  <c r="KF24" i="49" s="1"/>
  <c r="DT25" i="49"/>
  <c r="DV25" i="49" s="1"/>
  <c r="DW25" i="49" s="1"/>
  <c r="DO27" i="49"/>
  <c r="DP26" i="49"/>
  <c r="DQ26" i="49" s="1"/>
  <c r="CZ23" i="49"/>
  <c r="DA23" i="49" s="1"/>
  <c r="CD23" i="49"/>
  <c r="CE23" i="49" s="1"/>
  <c r="PG24" i="48"/>
  <c r="PH24" i="48" s="1"/>
  <c r="PE24" i="48"/>
  <c r="OZ26" i="48"/>
  <c r="PA25" i="48"/>
  <c r="PB25" i="48" s="1"/>
  <c r="IQ27" i="48"/>
  <c r="IR26" i="48"/>
  <c r="IS26" i="48" s="1"/>
  <c r="IX25" i="48"/>
  <c r="IY25" i="48" s="1"/>
  <c r="IV25" i="48"/>
  <c r="FG27" i="48"/>
  <c r="FH26" i="48"/>
  <c r="FI26" i="48" s="1"/>
  <c r="FL25" i="48"/>
  <c r="FN25" i="48"/>
  <c r="FO25" i="48" s="1"/>
  <c r="AB24" i="48"/>
  <c r="CB24" i="48"/>
  <c r="CD24" i="48"/>
  <c r="CE24" i="48" s="1"/>
  <c r="BW26" i="48"/>
  <c r="BX25" i="48"/>
  <c r="BY25" i="48" s="1"/>
  <c r="BQ25" i="48"/>
  <c r="BS25" i="48"/>
  <c r="BT25" i="48" s="1"/>
  <c r="BL27" i="48"/>
  <c r="BM26" i="48"/>
  <c r="BN26" i="48" s="1"/>
  <c r="FO13" i="43"/>
  <c r="LW24" i="49"/>
  <c r="LX24" i="49" s="1"/>
  <c r="IM28" i="49"/>
  <c r="IN27" i="49"/>
  <c r="IM29" i="49" s="1"/>
  <c r="IN29" i="49" s="1"/>
  <c r="CP23" i="49"/>
  <c r="P24" i="49"/>
  <c r="Q24" i="49"/>
  <c r="OP27" i="49"/>
  <c r="OQ27" i="49" s="1"/>
  <c r="OO29" i="49"/>
  <c r="CB24" i="49"/>
  <c r="CD24" i="49" s="1"/>
  <c r="FG26" i="49"/>
  <c r="FH25" i="49"/>
  <c r="FI25" i="49" s="1"/>
  <c r="AE30" i="49"/>
  <c r="AF29" i="49"/>
  <c r="AG29" i="49" s="1"/>
  <c r="HO26" i="49"/>
  <c r="HQ26" i="49" s="1"/>
  <c r="HR26" i="49" s="1"/>
  <c r="MF25" i="49"/>
  <c r="HU30" i="49"/>
  <c r="HV29" i="49"/>
  <c r="HW29" i="49" s="1"/>
  <c r="NM25" i="49"/>
  <c r="NO25" i="49" s="1"/>
  <c r="NP25" i="49" s="1"/>
  <c r="BQ25" i="49"/>
  <c r="BS25" i="49"/>
  <c r="BT25" i="49" s="1"/>
  <c r="ES27" i="49"/>
  <c r="AP26" i="49"/>
  <c r="AQ25" i="49"/>
  <c r="AR25" i="49" s="1"/>
  <c r="HJ29" i="49"/>
  <c r="HK27" i="49"/>
  <c r="HL27" i="49" s="1"/>
  <c r="N25" i="49"/>
  <c r="GS27" i="49"/>
  <c r="GU27" i="49" s="1"/>
  <c r="GU28" i="49" s="1"/>
  <c r="HZ27" i="49"/>
  <c r="IB27" i="49" s="1"/>
  <c r="NI26" i="49"/>
  <c r="NJ26" i="49" s="1"/>
  <c r="NH27" i="49"/>
  <c r="BL27" i="49"/>
  <c r="BM26" i="49"/>
  <c r="BN26" i="49" s="1"/>
  <c r="HD24" i="49"/>
  <c r="HF24" i="49" s="1"/>
  <c r="HG24" i="49" s="1"/>
  <c r="JR24" i="49"/>
  <c r="CX24" i="49"/>
  <c r="CZ24" i="49"/>
  <c r="DA24" i="49" s="1"/>
  <c r="AU24" i="49"/>
  <c r="AW24" i="49" s="1"/>
  <c r="AX24" i="49" s="1"/>
  <c r="OZ27" i="49"/>
  <c r="PA26" i="49"/>
  <c r="PB26" i="49" s="1"/>
  <c r="J26" i="49"/>
  <c r="K26" i="49" s="1"/>
  <c r="I27" i="49"/>
  <c r="GN30" i="49"/>
  <c r="GO29" i="49"/>
  <c r="GP29" i="49" s="1"/>
  <c r="EE27" i="49"/>
  <c r="EG27" i="49"/>
  <c r="EG28" i="49" s="1"/>
  <c r="GY26" i="49"/>
  <c r="GZ25" i="49"/>
  <c r="HA25" i="49" s="1"/>
  <c r="JM26" i="49"/>
  <c r="JN25" i="49"/>
  <c r="JO25" i="49" s="1"/>
  <c r="CT25" i="49"/>
  <c r="CU25" i="49" s="1"/>
  <c r="CS26" i="49"/>
  <c r="CM24" i="49"/>
  <c r="CO24" i="49"/>
  <c r="PE25" i="49"/>
  <c r="PG25" i="49" s="1"/>
  <c r="PH25" i="49" s="1"/>
  <c r="IK29" i="49"/>
  <c r="NX25" i="49"/>
  <c r="NZ25" i="49"/>
  <c r="OA25" i="49" s="1"/>
  <c r="EA29" i="49"/>
  <c r="EB29" i="49" s="1"/>
  <c r="DZ30" i="49"/>
  <c r="DI24" i="49"/>
  <c r="DK24" i="49" s="1"/>
  <c r="DL24" i="49" s="1"/>
  <c r="KU26" i="49"/>
  <c r="KV26" i="49" s="1"/>
  <c r="KT27" i="49"/>
  <c r="NB25" i="49"/>
  <c r="ND25" i="49" s="1"/>
  <c r="NE25" i="49" s="1"/>
  <c r="FW25" i="49"/>
  <c r="FY25" i="49" s="1"/>
  <c r="FZ25" i="49" s="1"/>
  <c r="LU25" i="49"/>
  <c r="LW25" i="49"/>
  <c r="LX25" i="49" s="1"/>
  <c r="KC25" i="49"/>
  <c r="KE25" i="49"/>
  <c r="KF25" i="49" s="1"/>
  <c r="EP29" i="49"/>
  <c r="ER29" i="49"/>
  <c r="ES29" i="49" s="1"/>
  <c r="EV29" i="49"/>
  <c r="EW27" i="49"/>
  <c r="EX27" i="49" s="1"/>
  <c r="EL30" i="49"/>
  <c r="EM30" i="49" s="1"/>
  <c r="EK31" i="49"/>
  <c r="GH26" i="49"/>
  <c r="GJ26" i="49" s="1"/>
  <c r="GK26" i="49" s="1"/>
  <c r="MA27" i="49"/>
  <c r="MB26" i="49"/>
  <c r="MC26" i="49" s="1"/>
  <c r="FA26" i="49"/>
  <c r="FC26" i="49"/>
  <c r="FD26" i="49" s="1"/>
  <c r="OE25" i="49"/>
  <c r="OF25" i="49" s="1"/>
  <c r="OD26" i="49"/>
  <c r="GC29" i="49"/>
  <c r="GD27" i="49"/>
  <c r="GE27" i="49" s="1"/>
  <c r="JG25" i="49"/>
  <c r="JI25" i="49"/>
  <c r="JJ25" i="49" s="1"/>
  <c r="OI24" i="49"/>
  <c r="OK24" i="49" s="1"/>
  <c r="OL24" i="49" s="1"/>
  <c r="KY25" i="49"/>
  <c r="LA25" i="49" s="1"/>
  <c r="LB25" i="49" s="1"/>
  <c r="FR27" i="49"/>
  <c r="FS26" i="49"/>
  <c r="FT26" i="49" s="1"/>
  <c r="JB27" i="49"/>
  <c r="JC26" i="49"/>
  <c r="JD26" i="49" s="1"/>
  <c r="KN25" i="49"/>
  <c r="KP25" i="49" s="1"/>
  <c r="KQ25" i="49" s="1"/>
  <c r="CI25" i="49"/>
  <c r="CJ25" i="49" s="1"/>
  <c r="CH26" i="49"/>
  <c r="IG30" i="49"/>
  <c r="IH30" i="49" s="1"/>
  <c r="IF31" i="49"/>
  <c r="NT26" i="49"/>
  <c r="NU26" i="49" s="1"/>
  <c r="NS27" i="49"/>
  <c r="DE25" i="49"/>
  <c r="DF25" i="49" s="1"/>
  <c r="DD26" i="49"/>
  <c r="MX26" i="49"/>
  <c r="MY26" i="49" s="1"/>
  <c r="MW27" i="49"/>
  <c r="KJ26" i="49"/>
  <c r="KK26" i="49" s="1"/>
  <c r="KI27" i="49"/>
  <c r="PV27" i="49"/>
  <c r="PW26" i="49"/>
  <c r="PX26" i="49" s="1"/>
  <c r="F30" i="49"/>
  <c r="E30" i="49"/>
  <c r="D31" i="49"/>
  <c r="LP27" i="49"/>
  <c r="LQ26" i="49"/>
  <c r="LR26" i="49" s="1"/>
  <c r="PP24" i="49"/>
  <c r="IV25" i="49"/>
  <c r="IX25" i="49"/>
  <c r="IY25" i="49"/>
  <c r="U26" i="49"/>
  <c r="V26" i="49" s="1"/>
  <c r="T27" i="49"/>
  <c r="BF26" i="49"/>
  <c r="BH26" i="49" s="1"/>
  <c r="BI26" i="49" s="1"/>
  <c r="QA25" i="49"/>
  <c r="QC25" i="49"/>
  <c r="QD25" i="49" s="1"/>
  <c r="OT26" i="49"/>
  <c r="OV26" i="49" s="1"/>
  <c r="OW26" i="49" s="1"/>
  <c r="JY26" i="49"/>
  <c r="JZ26" i="49" s="1"/>
  <c r="JX27" i="49"/>
  <c r="BX25" i="49"/>
  <c r="BY25" i="49" s="1"/>
  <c r="BW26" i="49"/>
  <c r="PL25" i="49"/>
  <c r="PM25" i="49" s="1"/>
  <c r="PK26" i="49"/>
  <c r="IR26" i="49"/>
  <c r="IS26" i="49" s="1"/>
  <c r="IQ27" i="49"/>
  <c r="JU23" i="49"/>
  <c r="JT24" i="49" s="1"/>
  <c r="JU24" i="49" s="1"/>
  <c r="FL24" i="49"/>
  <c r="FN24" i="49" s="1"/>
  <c r="FO24" i="49" s="1"/>
  <c r="Y25" i="49"/>
  <c r="AA25" i="49" s="1"/>
  <c r="AB25" i="49" s="1"/>
  <c r="AJ27" i="49"/>
  <c r="AL27" i="49"/>
  <c r="AL28" i="49" s="1"/>
  <c r="AM27" i="49"/>
  <c r="BB27" i="49"/>
  <c r="BC27" i="49" s="1"/>
  <c r="BA29" i="49"/>
  <c r="HQ24" i="48"/>
  <c r="HR24" i="48" s="1"/>
  <c r="HO24" i="48"/>
  <c r="JX27" i="48"/>
  <c r="JY26" i="48"/>
  <c r="JZ26" i="48" s="1"/>
  <c r="GN26" i="48"/>
  <c r="GO25" i="48"/>
  <c r="GP25" i="48" s="1"/>
  <c r="KI27" i="48"/>
  <c r="KJ26" i="48"/>
  <c r="KK26" i="48" s="1"/>
  <c r="AL25" i="48"/>
  <c r="AM25" i="48" s="1"/>
  <c r="AJ25" i="48"/>
  <c r="KE25" i="48"/>
  <c r="KF25" i="48" s="1"/>
  <c r="KC25" i="48"/>
  <c r="GS24" i="48"/>
  <c r="GU24" i="48"/>
  <c r="MX26" i="48"/>
  <c r="MY26" i="48" s="1"/>
  <c r="MW27" i="48"/>
  <c r="AU24" i="48"/>
  <c r="AW24" i="48"/>
  <c r="AX24" i="48" s="1"/>
  <c r="OK24" i="48"/>
  <c r="OL24" i="48" s="1"/>
  <c r="OI24" i="48"/>
  <c r="PV29" i="48"/>
  <c r="PW27" i="48"/>
  <c r="PX27" i="48" s="1"/>
  <c r="JM27" i="48"/>
  <c r="JN26" i="48"/>
  <c r="JO26" i="48" s="1"/>
  <c r="DK25" i="48"/>
  <c r="DL25" i="48" s="1"/>
  <c r="DI25" i="48"/>
  <c r="AQ25" i="48"/>
  <c r="AR25" i="48" s="1"/>
  <c r="AP26" i="48"/>
  <c r="LP29" i="48"/>
  <c r="LQ27" i="48"/>
  <c r="LR27" i="48" s="1"/>
  <c r="OD26" i="48"/>
  <c r="OE25" i="48"/>
  <c r="OF25" i="48" s="1"/>
  <c r="HD25" i="48"/>
  <c r="HF25" i="48"/>
  <c r="HG25" i="48" s="1"/>
  <c r="JI26" i="48"/>
  <c r="JJ26" i="48" s="1"/>
  <c r="JG26" i="48"/>
  <c r="CX25" i="48"/>
  <c r="CZ25" i="48"/>
  <c r="DA25" i="48" s="1"/>
  <c r="HZ25" i="48"/>
  <c r="IB25" i="48"/>
  <c r="IC25" i="48" s="1"/>
  <c r="NO25" i="48"/>
  <c r="NP25" i="48" s="1"/>
  <c r="NM25" i="48"/>
  <c r="GZ26" i="48"/>
  <c r="HA26" i="48" s="1"/>
  <c r="GY27" i="48"/>
  <c r="EA25" i="48"/>
  <c r="EB25" i="48" s="1"/>
  <c r="DZ26" i="48"/>
  <c r="EW27" i="48"/>
  <c r="EX27" i="48" s="1"/>
  <c r="EV29" i="48"/>
  <c r="DO27" i="48"/>
  <c r="DP26" i="48"/>
  <c r="DQ26" i="48" s="1"/>
  <c r="GH25" i="48"/>
  <c r="GJ25" i="48"/>
  <c r="GK25" i="48" s="1"/>
  <c r="N25" i="48"/>
  <c r="P25" i="48" s="1"/>
  <c r="Q25" i="48" s="1"/>
  <c r="JB29" i="48"/>
  <c r="JC27" i="48"/>
  <c r="JD27" i="48" s="1"/>
  <c r="BB26" i="48"/>
  <c r="BC26" i="48" s="1"/>
  <c r="BA27" i="48"/>
  <c r="Y25" i="48"/>
  <c r="AA25" i="48" s="1"/>
  <c r="CS27" i="48"/>
  <c r="CT26" i="48"/>
  <c r="CU26" i="48" s="1"/>
  <c r="D29" i="48"/>
  <c r="F27" i="48"/>
  <c r="E27" i="48"/>
  <c r="GV23" i="48"/>
  <c r="ND25" i="48"/>
  <c r="NE25" i="48" s="1"/>
  <c r="NB25" i="48"/>
  <c r="NI26" i="48"/>
  <c r="NJ26" i="48" s="1"/>
  <c r="NH27" i="48"/>
  <c r="FA26" i="48"/>
  <c r="FC26" i="48"/>
  <c r="FD26" i="48" s="1"/>
  <c r="JR25" i="48"/>
  <c r="JT25" i="48"/>
  <c r="JU25" i="48" s="1"/>
  <c r="BH25" i="48"/>
  <c r="BI25" i="48" s="1"/>
  <c r="BF25" i="48"/>
  <c r="LF29" i="48"/>
  <c r="LG29" i="48" s="1"/>
  <c r="LE30" i="48"/>
  <c r="HU27" i="48"/>
  <c r="HV26" i="48"/>
  <c r="HW26" i="48" s="1"/>
  <c r="EL26" i="48"/>
  <c r="EM26" i="48" s="1"/>
  <c r="EK27" i="48"/>
  <c r="MH26" i="48"/>
  <c r="MI26" i="48" s="1"/>
  <c r="MF26" i="48"/>
  <c r="ML27" i="48"/>
  <c r="MM26" i="48"/>
  <c r="MN26" i="48" s="1"/>
  <c r="FW26" i="48"/>
  <c r="FY26" i="48"/>
  <c r="FZ26" i="48" s="1"/>
  <c r="DV25" i="48"/>
  <c r="DW25" i="48" s="1"/>
  <c r="DT25" i="48"/>
  <c r="GC27" i="48"/>
  <c r="GD26" i="48"/>
  <c r="GE26" i="48" s="1"/>
  <c r="I27" i="48"/>
  <c r="J26" i="48"/>
  <c r="K26" i="48" s="1"/>
  <c r="NZ25" i="48"/>
  <c r="OA25" i="48" s="1"/>
  <c r="NX25" i="48"/>
  <c r="U26" i="48"/>
  <c r="V26" i="48" s="1"/>
  <c r="T27" i="48"/>
  <c r="OP26" i="48"/>
  <c r="OQ26" i="48" s="1"/>
  <c r="OO27" i="48"/>
  <c r="QC26" i="48"/>
  <c r="QD26" i="48" s="1"/>
  <c r="QA26" i="48"/>
  <c r="LU26" i="48"/>
  <c r="LW26" i="48"/>
  <c r="LX26" i="48" s="1"/>
  <c r="EP25" i="48"/>
  <c r="ER25" i="48"/>
  <c r="ES25" i="48" s="1"/>
  <c r="MB27" i="48"/>
  <c r="MC27" i="48" s="1"/>
  <c r="MA29" i="48"/>
  <c r="MQ25" i="48"/>
  <c r="MS25" i="48"/>
  <c r="MT25" i="48" s="1"/>
  <c r="FS27" i="48"/>
  <c r="FT27" i="48" s="1"/>
  <c r="FR29" i="48"/>
  <c r="PR26" i="48"/>
  <c r="PS26" i="48" s="1"/>
  <c r="PP26" i="48"/>
  <c r="KT26" i="48"/>
  <c r="KU25" i="48"/>
  <c r="KV25" i="48" s="1"/>
  <c r="NT26" i="48"/>
  <c r="NU26" i="48" s="1"/>
  <c r="NS27" i="48"/>
  <c r="IM26" i="48"/>
  <c r="IN26" i="48" s="1"/>
  <c r="IK26" i="48"/>
  <c r="HJ26" i="48"/>
  <c r="HK25" i="48"/>
  <c r="HL25" i="48" s="1"/>
  <c r="CO26" i="48"/>
  <c r="CP26" i="48" s="1"/>
  <c r="CM26" i="48"/>
  <c r="AE27" i="48"/>
  <c r="AF26" i="48"/>
  <c r="AG26" i="48" s="1"/>
  <c r="IF29" i="48"/>
  <c r="IG27" i="48"/>
  <c r="IH27" i="48" s="1"/>
  <c r="CH29" i="48"/>
  <c r="CI27" i="48"/>
  <c r="CJ27" i="48" s="1"/>
  <c r="LL27" i="48"/>
  <c r="LL28" i="48" s="1"/>
  <c r="LJ27" i="48"/>
  <c r="EE24" i="48"/>
  <c r="EG24" i="48"/>
  <c r="EH24" i="48" s="1"/>
  <c r="DE26" i="48"/>
  <c r="DF26" i="48" s="1"/>
  <c r="DD27" i="48"/>
  <c r="OV25" i="48"/>
  <c r="OW25" i="48" s="1"/>
  <c r="OT25" i="48"/>
  <c r="KP25" i="48"/>
  <c r="KQ25" i="48" s="1"/>
  <c r="KN25" i="48"/>
  <c r="PL27" i="48"/>
  <c r="PM27" i="48" s="1"/>
  <c r="PK29" i="48"/>
  <c r="KY24" i="48"/>
  <c r="LA24" i="48"/>
  <c r="LB24" i="48" s="1"/>
  <c r="QF11" i="43"/>
  <c r="G9" i="23"/>
  <c r="AA14" i="43"/>
  <c r="AB14" i="43" s="1"/>
  <c r="HG13" i="43"/>
  <c r="Q13" i="43"/>
  <c r="P14" i="43" s="1"/>
  <c r="PS13" i="43"/>
  <c r="DW13" i="43"/>
  <c r="CE13" i="43"/>
  <c r="JJ15" i="43"/>
  <c r="IY13" i="43"/>
  <c r="AM13" i="43"/>
  <c r="KQ13" i="43"/>
  <c r="OL15" i="43"/>
  <c r="MT15" i="43"/>
  <c r="F15" i="43"/>
  <c r="D16" i="43"/>
  <c r="E16" i="43" s="1"/>
  <c r="JU14" i="43"/>
  <c r="ES14" i="43"/>
  <c r="HR15" i="43"/>
  <c r="FZ15" i="43"/>
  <c r="IC14" i="43"/>
  <c r="NP14" i="43"/>
  <c r="FD14" i="43"/>
  <c r="LB15" i="43"/>
  <c r="BB16" i="43"/>
  <c r="BC16" i="43" s="1"/>
  <c r="BA17" i="43"/>
  <c r="KN14" i="43"/>
  <c r="KP14" i="43"/>
  <c r="HO16" i="43"/>
  <c r="HQ16" i="43"/>
  <c r="OP16" i="43"/>
  <c r="OQ16" i="43" s="1"/>
  <c r="OO17" i="43"/>
  <c r="DD17" i="43"/>
  <c r="DE16" i="43"/>
  <c r="DF16" i="43" s="1"/>
  <c r="J16" i="43"/>
  <c r="K16" i="43" s="1"/>
  <c r="I17" i="43"/>
  <c r="BL17" i="43"/>
  <c r="BM16" i="43"/>
  <c r="BN16" i="43" s="1"/>
  <c r="JG16" i="43"/>
  <c r="JI16" i="43"/>
  <c r="DP15" i="43"/>
  <c r="DQ15" i="43" s="1"/>
  <c r="DO16" i="43"/>
  <c r="IB15" i="43"/>
  <c r="HZ15" i="43"/>
  <c r="LL15" i="43"/>
  <c r="LJ15" i="43"/>
  <c r="IN14" i="43"/>
  <c r="DL14" i="43"/>
  <c r="AF15" i="43"/>
  <c r="AG15" i="43" s="1"/>
  <c r="AE16" i="43"/>
  <c r="KJ15" i="43"/>
  <c r="KK15" i="43" s="1"/>
  <c r="KI16" i="43"/>
  <c r="GK14" i="43"/>
  <c r="MX16" i="43"/>
  <c r="MY16" i="43" s="1"/>
  <c r="MW17" i="43"/>
  <c r="LM14" i="43"/>
  <c r="IF17" i="43"/>
  <c r="IG16" i="43"/>
  <c r="IH16" i="43" s="1"/>
  <c r="IV14" i="43"/>
  <c r="IX14" i="43"/>
  <c r="KT19" i="43"/>
  <c r="KU17" i="43"/>
  <c r="KV17" i="43" s="1"/>
  <c r="BX15" i="43"/>
  <c r="BY15" i="43" s="1"/>
  <c r="BW16" i="43"/>
  <c r="GS15" i="43"/>
  <c r="GU15" i="43"/>
  <c r="PP14" i="43"/>
  <c r="PR14" i="43"/>
  <c r="LW15" i="43"/>
  <c r="LU15" i="43"/>
  <c r="Y15" i="43"/>
  <c r="GD16" i="43"/>
  <c r="GE16" i="43" s="1"/>
  <c r="GC17" i="43"/>
  <c r="PH14" i="43"/>
  <c r="LX14" i="43"/>
  <c r="FL14" i="43"/>
  <c r="FN14" i="43"/>
  <c r="FR19" i="43"/>
  <c r="FS17" i="43"/>
  <c r="FT17" i="43" s="1"/>
  <c r="OI16" i="43"/>
  <c r="OK16" i="43"/>
  <c r="PG15" i="43"/>
  <c r="PH15" i="43" s="1"/>
  <c r="PE15" i="43"/>
  <c r="BT14"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9" i="43"/>
  <c r="OE17" i="43"/>
  <c r="OF17" i="43" s="1"/>
  <c r="CH19" i="43"/>
  <c r="CI17" i="43"/>
  <c r="CJ17" i="43" s="1"/>
  <c r="AJ14" i="43"/>
  <c r="AL14" i="43"/>
  <c r="NO15" i="43"/>
  <c r="NM15" i="43"/>
  <c r="FA15" i="43"/>
  <c r="FC15" i="43"/>
  <c r="AX14" i="43"/>
  <c r="JT15" i="43"/>
  <c r="JR15" i="43"/>
  <c r="ML19" i="43"/>
  <c r="MM17" i="43"/>
  <c r="MN17" i="43" s="1"/>
  <c r="CP15" i="43"/>
  <c r="IR15" i="43"/>
  <c r="IS15" i="43" s="1"/>
  <c r="IQ16" i="43"/>
  <c r="BI14" i="43"/>
  <c r="QD15" i="43"/>
  <c r="KY16" i="43"/>
  <c r="LA16" i="43"/>
  <c r="NE14" i="43"/>
  <c r="CB14" i="43"/>
  <c r="CD14" i="43"/>
  <c r="OW14" i="43"/>
  <c r="GN17" i="43"/>
  <c r="GO16" i="43"/>
  <c r="GP16" i="43" s="1"/>
  <c r="PL15" i="43"/>
  <c r="PM15" i="43" s="1"/>
  <c r="PK16" i="43"/>
  <c r="LP17" i="43"/>
  <c r="LQ16" i="43"/>
  <c r="LR16" i="43" s="1"/>
  <c r="T17" i="43"/>
  <c r="U16" i="43"/>
  <c r="V16" i="43" s="1"/>
  <c r="AW15" i="43"/>
  <c r="AU15" i="43"/>
  <c r="KE15" i="43"/>
  <c r="KC15" i="43"/>
  <c r="FH15" i="43"/>
  <c r="FI15" i="43" s="1"/>
  <c r="FG16" i="43"/>
  <c r="FW16" i="43"/>
  <c r="FY16" i="43"/>
  <c r="DA14" i="43"/>
  <c r="OZ17" i="43"/>
  <c r="PA16" i="43"/>
  <c r="PB16" i="43" s="1"/>
  <c r="GV14" i="43"/>
  <c r="KF14" i="43"/>
  <c r="EH15" i="43"/>
  <c r="CZ15" i="43"/>
  <c r="CX15" i="43"/>
  <c r="MF14" i="43"/>
  <c r="MH14" i="43"/>
  <c r="CM16" i="43"/>
  <c r="CO16" i="43"/>
  <c r="ER15" i="43"/>
  <c r="EP15" i="43"/>
  <c r="BH15" i="43"/>
  <c r="BF15" i="43"/>
  <c r="NH17" i="43"/>
  <c r="NI16" i="43"/>
  <c r="NJ16" i="43" s="1"/>
  <c r="HJ19" i="43"/>
  <c r="HK17" i="43"/>
  <c r="HL17" i="43" s="1"/>
  <c r="EV17" i="43"/>
  <c r="EW16" i="43"/>
  <c r="EX16" i="43" s="1"/>
  <c r="OV15" i="43"/>
  <c r="OT15" i="43"/>
  <c r="JN16" i="43"/>
  <c r="JO16" i="43" s="1"/>
  <c r="JM17" i="43"/>
  <c r="MQ16" i="43"/>
  <c r="MS16" i="43"/>
  <c r="DK15" i="43"/>
  <c r="DI15" i="43"/>
  <c r="N15" i="43"/>
  <c r="BQ15" i="43"/>
  <c r="BS15" i="43"/>
  <c r="HD14" i="43"/>
  <c r="HF14" i="43"/>
  <c r="JB19" i="43"/>
  <c r="JC17" i="43"/>
  <c r="JD17" i="43" s="1"/>
  <c r="AQ16" i="43"/>
  <c r="AR16" i="43" s="1"/>
  <c r="AP17" i="43"/>
  <c r="JX17" i="43"/>
  <c r="JY16" i="43"/>
  <c r="JZ16" i="43" s="1"/>
  <c r="PV19" i="43"/>
  <c r="PW17" i="43"/>
  <c r="PX17" i="43" s="1"/>
  <c r="NX14" i="43"/>
  <c r="NZ14" i="43"/>
  <c r="DZ19" i="43"/>
  <c r="EA17" i="43"/>
  <c r="EB17" i="43" s="1"/>
  <c r="DT14" i="43"/>
  <c r="DV14" i="43"/>
  <c r="CT16" i="43"/>
  <c r="CU16" i="43" s="1"/>
  <c r="CS17" i="43"/>
  <c r="MB15" i="43"/>
  <c r="MC15" i="43" s="1"/>
  <c r="MA16" i="43"/>
  <c r="AB25" i="48" l="1"/>
  <c r="CP24" i="49"/>
  <c r="CE24" i="49"/>
  <c r="PR24" i="49"/>
  <c r="PS24" i="49" s="1"/>
  <c r="MQ29" i="49"/>
  <c r="MS28" i="49"/>
  <c r="MT27" i="49"/>
  <c r="MS29" i="49" s="1"/>
  <c r="MT29" i="49" s="1"/>
  <c r="ML31" i="49"/>
  <c r="MM30" i="49"/>
  <c r="MN30" i="49" s="1"/>
  <c r="MH25" i="49"/>
  <c r="MI25" i="49" s="1"/>
  <c r="LE27" i="49"/>
  <c r="LF26" i="49"/>
  <c r="LG26" i="49" s="1"/>
  <c r="LJ25" i="49"/>
  <c r="LL25" i="49" s="1"/>
  <c r="LM25" i="49" s="1"/>
  <c r="IB28" i="49"/>
  <c r="IC27" i="49"/>
  <c r="DT26" i="49"/>
  <c r="DV26" i="49" s="1"/>
  <c r="DW26" i="49" s="1"/>
  <c r="DO29" i="49"/>
  <c r="DP27" i="49"/>
  <c r="DQ27" i="49" s="1"/>
  <c r="PG25" i="48"/>
  <c r="PH25" i="48" s="1"/>
  <c r="PE25" i="48"/>
  <c r="OZ27" i="48"/>
  <c r="PA26" i="48"/>
  <c r="PB26" i="48" s="1"/>
  <c r="LM27" i="48"/>
  <c r="IV26" i="48"/>
  <c r="IX26" i="48"/>
  <c r="IY26" i="48" s="1"/>
  <c r="IR27" i="48"/>
  <c r="IS27" i="48" s="1"/>
  <c r="IQ29" i="48"/>
  <c r="GV24" i="48"/>
  <c r="FN26" i="48"/>
  <c r="FL26" i="48"/>
  <c r="FO26" i="48"/>
  <c r="FH27" i="48"/>
  <c r="FI27" i="48" s="1"/>
  <c r="FG29" i="48"/>
  <c r="CD25" i="48"/>
  <c r="CE25" i="48" s="1"/>
  <c r="CB25" i="48"/>
  <c r="BW27" i="48"/>
  <c r="BX26" i="48"/>
  <c r="BY26" i="48" s="1"/>
  <c r="BQ26" i="48"/>
  <c r="BS26" i="48"/>
  <c r="BT26" i="48" s="1"/>
  <c r="BL29" i="48"/>
  <c r="BM27" i="48"/>
  <c r="BN27" i="48" s="1"/>
  <c r="P25" i="49"/>
  <c r="Q25" i="49" s="1"/>
  <c r="BA30" i="49"/>
  <c r="BB29" i="49"/>
  <c r="BC29" i="49" s="1"/>
  <c r="KJ27" i="49"/>
  <c r="KK27" i="49" s="1"/>
  <c r="KI29" i="49"/>
  <c r="JB29" i="49"/>
  <c r="JC27" i="49"/>
  <c r="JD27" i="49" s="1"/>
  <c r="BQ26" i="49"/>
  <c r="BS26" i="49"/>
  <c r="BT26" i="49" s="1"/>
  <c r="AP27" i="49"/>
  <c r="AQ26" i="49"/>
  <c r="AR26" i="49" s="1"/>
  <c r="HZ29" i="49"/>
  <c r="IB29" i="49"/>
  <c r="Y26" i="49"/>
  <c r="AA26" i="49"/>
  <c r="AB26" i="49" s="1"/>
  <c r="KN26" i="49"/>
  <c r="KP26" i="49" s="1"/>
  <c r="KQ26" i="49" s="1"/>
  <c r="IK30" i="49"/>
  <c r="IM30" i="49" s="1"/>
  <c r="IN30" i="49" s="1"/>
  <c r="EH27" i="49"/>
  <c r="BM27" i="49"/>
  <c r="BN27" i="49" s="1"/>
  <c r="BL29" i="49"/>
  <c r="GV27" i="49"/>
  <c r="HV30" i="49"/>
  <c r="HW30" i="49" s="1"/>
  <c r="HU31" i="49"/>
  <c r="CB25" i="49"/>
  <c r="CD25" i="49" s="1"/>
  <c r="CE25" i="49" s="1"/>
  <c r="LQ27" i="49"/>
  <c r="LR27" i="49" s="1"/>
  <c r="LP29" i="49"/>
  <c r="MW29" i="49"/>
  <c r="MX27" i="49"/>
  <c r="MY27" i="49" s="1"/>
  <c r="FS27" i="49"/>
  <c r="FT27" i="49" s="1"/>
  <c r="FR29" i="49"/>
  <c r="EK32" i="49"/>
  <c r="EL31" i="49"/>
  <c r="EM31" i="49" s="1"/>
  <c r="DZ31" i="49"/>
  <c r="EA30" i="49"/>
  <c r="EB30" i="49" s="1"/>
  <c r="CT26" i="49"/>
  <c r="CU26" i="49" s="1"/>
  <c r="CS27" i="49"/>
  <c r="PE26" i="49"/>
  <c r="PG26" i="49"/>
  <c r="PH26" i="49" s="1"/>
  <c r="NI27" i="49"/>
  <c r="NJ27" i="49" s="1"/>
  <c r="NH29" i="49"/>
  <c r="OP29" i="49"/>
  <c r="OQ29" i="49" s="1"/>
  <c r="OO30" i="49"/>
  <c r="HO27" i="49"/>
  <c r="HQ27" i="49" s="1"/>
  <c r="HQ28" i="49" s="1"/>
  <c r="FL25" i="49"/>
  <c r="FN25" i="49" s="1"/>
  <c r="FO25" i="49" s="1"/>
  <c r="IV26" i="49"/>
  <c r="IX26" i="49" s="1"/>
  <c r="IY26" i="49" s="1"/>
  <c r="NT27" i="49"/>
  <c r="NU27" i="49" s="1"/>
  <c r="NS29" i="49"/>
  <c r="MB27" i="49"/>
  <c r="MC27" i="49" s="1"/>
  <c r="MA29" i="49"/>
  <c r="PK27" i="49"/>
  <c r="PL26" i="49"/>
  <c r="PM26" i="49" s="1"/>
  <c r="PW27" i="49"/>
  <c r="PX27" i="49" s="1"/>
  <c r="PV29" i="49"/>
  <c r="NX26" i="49"/>
  <c r="NZ26" i="49" s="1"/>
  <c r="OA26" i="49" s="1"/>
  <c r="JG26" i="49"/>
  <c r="JI26" i="49" s="1"/>
  <c r="JJ26" i="49" s="1"/>
  <c r="OI25" i="49"/>
  <c r="OK25" i="49"/>
  <c r="OL25" i="49"/>
  <c r="GY27" i="49"/>
  <c r="GZ26" i="49"/>
  <c r="HA26" i="49" s="1"/>
  <c r="AU25" i="49"/>
  <c r="AW25" i="49" s="1"/>
  <c r="AX25" i="49" s="1"/>
  <c r="PP25" i="49"/>
  <c r="PR25" i="49" s="1"/>
  <c r="PS25" i="49" s="1"/>
  <c r="U27" i="49"/>
  <c r="V27" i="49" s="1"/>
  <c r="T29" i="49"/>
  <c r="IG31" i="49"/>
  <c r="IH31" i="49" s="1"/>
  <c r="IF32" i="49"/>
  <c r="BF27" i="49"/>
  <c r="BH27" i="49"/>
  <c r="BH28" i="49" s="1"/>
  <c r="BW27" i="49"/>
  <c r="BX26" i="49"/>
  <c r="BY26" i="49" s="1"/>
  <c r="LU26" i="49"/>
  <c r="LW26" i="49"/>
  <c r="LX26" i="49" s="1"/>
  <c r="FW26" i="49"/>
  <c r="FY26" i="49" s="1"/>
  <c r="FZ26" i="49" s="1"/>
  <c r="CH27" i="49"/>
  <c r="CI26" i="49"/>
  <c r="CJ26" i="49" s="1"/>
  <c r="JY27" i="49"/>
  <c r="JZ27" i="49" s="1"/>
  <c r="JX29" i="49"/>
  <c r="F31" i="49"/>
  <c r="E31" i="49"/>
  <c r="D32" i="49"/>
  <c r="NB26" i="49"/>
  <c r="ND26" i="49"/>
  <c r="NE26" i="49" s="1"/>
  <c r="CM25" i="49"/>
  <c r="CO25" i="49" s="1"/>
  <c r="CP25" i="49" s="1"/>
  <c r="EP30" i="49"/>
  <c r="ER30" i="49" s="1"/>
  <c r="ES30" i="49" s="1"/>
  <c r="EE29" i="49"/>
  <c r="CX25" i="49"/>
  <c r="CZ25" i="49" s="1"/>
  <c r="DA25" i="49" s="1"/>
  <c r="GS29" i="49"/>
  <c r="OZ29" i="49"/>
  <c r="PA27" i="49"/>
  <c r="PB27" i="49" s="1"/>
  <c r="NM26" i="49"/>
  <c r="NO26" i="49" s="1"/>
  <c r="NP26" i="49" s="1"/>
  <c r="AL29" i="49"/>
  <c r="AJ29" i="49"/>
  <c r="OT27" i="49"/>
  <c r="OV27" i="49" s="1"/>
  <c r="KC26" i="49"/>
  <c r="KE26" i="49" s="1"/>
  <c r="KF26" i="49" s="1"/>
  <c r="DE26" i="49"/>
  <c r="DF26" i="49" s="1"/>
  <c r="DD27" i="49"/>
  <c r="GH27" i="49"/>
  <c r="GJ27" i="49" s="1"/>
  <c r="GJ28" i="49" s="1"/>
  <c r="FA27" i="49"/>
  <c r="FC27" i="49" s="1"/>
  <c r="FC28" i="49" s="1"/>
  <c r="JR25" i="49"/>
  <c r="JT25" i="49"/>
  <c r="JU25" i="49" s="1"/>
  <c r="GO30" i="49"/>
  <c r="GP30" i="49" s="1"/>
  <c r="GN31" i="49"/>
  <c r="AE31" i="49"/>
  <c r="AF30" i="49"/>
  <c r="AG30" i="49" s="1"/>
  <c r="IR27" i="49"/>
  <c r="IS27" i="49" s="1"/>
  <c r="IQ29" i="49"/>
  <c r="DI25" i="49"/>
  <c r="DK25" i="49" s="1"/>
  <c r="DL25" i="49" s="1"/>
  <c r="GC30" i="49"/>
  <c r="GD29" i="49"/>
  <c r="GE29" i="49" s="1"/>
  <c r="MF26" i="49"/>
  <c r="MH26" i="49" s="1"/>
  <c r="MI26" i="49" s="1"/>
  <c r="EV30" i="49"/>
  <c r="EW29" i="49"/>
  <c r="EX29" i="49" s="1"/>
  <c r="KU27" i="49"/>
  <c r="KV27" i="49" s="1"/>
  <c r="KT29" i="49"/>
  <c r="JM27" i="49"/>
  <c r="JN26" i="49"/>
  <c r="JO26" i="49" s="1"/>
  <c r="I29" i="49"/>
  <c r="J27" i="49"/>
  <c r="K27" i="49" s="1"/>
  <c r="QA26" i="49"/>
  <c r="QC26" i="49" s="1"/>
  <c r="QD26" i="49" s="1"/>
  <c r="OD27" i="49"/>
  <c r="OE26" i="49"/>
  <c r="OF26" i="49" s="1"/>
  <c r="KY26" i="49"/>
  <c r="LA26" i="49" s="1"/>
  <c r="LB26" i="49" s="1"/>
  <c r="HD25" i="49"/>
  <c r="HF25" i="49" s="1"/>
  <c r="HG25" i="49" s="1"/>
  <c r="N26" i="49"/>
  <c r="P26" i="49" s="1"/>
  <c r="HJ30" i="49"/>
  <c r="HK29" i="49"/>
  <c r="HL29" i="49" s="1"/>
  <c r="FH26" i="49"/>
  <c r="FI26" i="49" s="1"/>
  <c r="FG27" i="49"/>
  <c r="N26" i="48"/>
  <c r="P26" i="48"/>
  <c r="Q26" i="48" s="1"/>
  <c r="JC29" i="48"/>
  <c r="JD29" i="48" s="1"/>
  <c r="JB30" i="48"/>
  <c r="CO27" i="48"/>
  <c r="CO28" i="48" s="1"/>
  <c r="CM27" i="48"/>
  <c r="IB26" i="48"/>
  <c r="IC26" i="48" s="1"/>
  <c r="HZ26" i="48"/>
  <c r="MS26" i="48"/>
  <c r="MT26" i="48" s="1"/>
  <c r="MQ26" i="48"/>
  <c r="MB29" i="48"/>
  <c r="MC29" i="48" s="1"/>
  <c r="MA30" i="48"/>
  <c r="U27" i="48"/>
  <c r="V27" i="48" s="1"/>
  <c r="T29" i="48"/>
  <c r="GC29" i="48"/>
  <c r="GD27" i="48"/>
  <c r="GE27" i="48" s="1"/>
  <c r="ML29" i="48"/>
  <c r="MM27" i="48"/>
  <c r="MN27" i="48" s="1"/>
  <c r="LF30" i="48"/>
  <c r="LG30" i="48" s="1"/>
  <c r="LE31" i="48"/>
  <c r="DZ27" i="48"/>
  <c r="EA26" i="48"/>
  <c r="EB26" i="48" s="1"/>
  <c r="LW27" i="48"/>
  <c r="LW28" i="48" s="1"/>
  <c r="LU27" i="48"/>
  <c r="JM29" i="48"/>
  <c r="JN27" i="48"/>
  <c r="JO27" i="48" s="1"/>
  <c r="KE26" i="48"/>
  <c r="KF26" i="48" s="1"/>
  <c r="KC26" i="48"/>
  <c r="FW27" i="48"/>
  <c r="FY27" i="48"/>
  <c r="FY28" i="48" s="1"/>
  <c r="NO26" i="48"/>
  <c r="NP26" i="48" s="1"/>
  <c r="NM26" i="48"/>
  <c r="PK30" i="48"/>
  <c r="PL29" i="48"/>
  <c r="PM29" i="48" s="1"/>
  <c r="DP27" i="48"/>
  <c r="DQ27" i="48" s="1"/>
  <c r="DO29" i="48"/>
  <c r="GN27" i="48"/>
  <c r="GO26" i="48"/>
  <c r="GP26" i="48" s="1"/>
  <c r="PR27" i="48"/>
  <c r="PR28" i="48" s="1"/>
  <c r="PP27" i="48"/>
  <c r="EW29" i="48"/>
  <c r="EX29" i="48" s="1"/>
  <c r="EV30" i="48"/>
  <c r="HV27" i="48"/>
  <c r="HW27" i="48" s="1"/>
  <c r="HU29" i="48"/>
  <c r="FC27" i="48"/>
  <c r="FC28" i="48" s="1"/>
  <c r="FA27" i="48"/>
  <c r="OE26" i="48"/>
  <c r="OF26" i="48" s="1"/>
  <c r="OD27" i="48"/>
  <c r="IG29" i="48"/>
  <c r="IH29" i="48" s="1"/>
  <c r="IF30" i="48"/>
  <c r="NS29" i="48"/>
  <c r="NT27" i="48"/>
  <c r="NU27" i="48" s="1"/>
  <c r="MH27" i="48"/>
  <c r="MH28" i="48" s="1"/>
  <c r="MF27" i="48"/>
  <c r="Y26" i="48"/>
  <c r="AA26" i="48" s="1"/>
  <c r="AB26" i="48" s="1"/>
  <c r="LL29" i="48"/>
  <c r="LJ29" i="48"/>
  <c r="EE25" i="48"/>
  <c r="EG25" i="48"/>
  <c r="EH25" i="48"/>
  <c r="LP30" i="48"/>
  <c r="LQ29" i="48"/>
  <c r="LR29" i="48" s="1"/>
  <c r="JX29" i="48"/>
  <c r="JY27" i="48"/>
  <c r="JZ27" i="48" s="1"/>
  <c r="KT27" i="48"/>
  <c r="KU26" i="48"/>
  <c r="KV26" i="48" s="1"/>
  <c r="CX26" i="48"/>
  <c r="CZ26" i="48"/>
  <c r="DA26" i="48" s="1"/>
  <c r="DE27" i="48"/>
  <c r="DF27" i="48" s="1"/>
  <c r="DD29" i="48"/>
  <c r="OO29" i="48"/>
  <c r="OP27" i="48"/>
  <c r="OQ27" i="48" s="1"/>
  <c r="MW29" i="48"/>
  <c r="MX27" i="48"/>
  <c r="MY27" i="48" s="1"/>
  <c r="DI26" i="48"/>
  <c r="DK26" i="48"/>
  <c r="DL26" i="48" s="1"/>
  <c r="GH26" i="48"/>
  <c r="GJ26" i="48"/>
  <c r="GK26" i="48" s="1"/>
  <c r="NB26" i="48"/>
  <c r="ND26" i="48"/>
  <c r="NE26" i="48" s="1"/>
  <c r="IM27" i="48"/>
  <c r="IM28" i="48" s="1"/>
  <c r="IK27" i="48"/>
  <c r="AJ26" i="48"/>
  <c r="AL26" i="48"/>
  <c r="AM26" i="48" s="1"/>
  <c r="HO25" i="48"/>
  <c r="HQ25" i="48"/>
  <c r="HR25" i="48" s="1"/>
  <c r="NZ26" i="48"/>
  <c r="OA26" i="48" s="1"/>
  <c r="NX26" i="48"/>
  <c r="BA29" i="48"/>
  <c r="BB27" i="48"/>
  <c r="BC27" i="48" s="1"/>
  <c r="GZ27" i="48"/>
  <c r="HA27" i="48" s="1"/>
  <c r="GY29" i="48"/>
  <c r="AP27" i="48"/>
  <c r="AQ26" i="48"/>
  <c r="AR26" i="48" s="1"/>
  <c r="KN26" i="48"/>
  <c r="KP26" i="48"/>
  <c r="KQ26" i="48" s="1"/>
  <c r="EP26" i="48"/>
  <c r="ER26" i="48"/>
  <c r="ES26" i="48" s="1"/>
  <c r="I29" i="48"/>
  <c r="J27" i="48"/>
  <c r="K27" i="48" s="1"/>
  <c r="CS29" i="48"/>
  <c r="CT27" i="48"/>
  <c r="CU27" i="48" s="1"/>
  <c r="OI25" i="48"/>
  <c r="OK25" i="48"/>
  <c r="OL25" i="48" s="1"/>
  <c r="CI29" i="48"/>
  <c r="CJ29" i="48" s="1"/>
  <c r="CH30" i="48"/>
  <c r="OV26" i="48"/>
  <c r="OW26" i="48" s="1"/>
  <c r="OT26" i="48"/>
  <c r="JR26" i="48"/>
  <c r="JT26" i="48"/>
  <c r="JU26" i="48" s="1"/>
  <c r="AF27" i="48"/>
  <c r="AG27" i="48" s="1"/>
  <c r="AE29" i="48"/>
  <c r="HJ27" i="48"/>
  <c r="HK26" i="48"/>
  <c r="HL26" i="48" s="1"/>
  <c r="KY25" i="48"/>
  <c r="LA25" i="48"/>
  <c r="LB25" i="48" s="1"/>
  <c r="FS29" i="48"/>
  <c r="FT29" i="48" s="1"/>
  <c r="FR30" i="48"/>
  <c r="NH29" i="48"/>
  <c r="NI27" i="48"/>
  <c r="NJ27" i="48" s="1"/>
  <c r="D30" i="48"/>
  <c r="E29" i="48"/>
  <c r="F29" i="48"/>
  <c r="BF26" i="48"/>
  <c r="BH26" i="48"/>
  <c r="BI26" i="48" s="1"/>
  <c r="HD26" i="48"/>
  <c r="HF26" i="48"/>
  <c r="HG26" i="48" s="1"/>
  <c r="AU25" i="48"/>
  <c r="AW25" i="48"/>
  <c r="AX25" i="48" s="1"/>
  <c r="QC27" i="48"/>
  <c r="QC28" i="48" s="1"/>
  <c r="QA27" i="48"/>
  <c r="KI29" i="48"/>
  <c r="KJ27" i="48"/>
  <c r="KK27" i="48" s="1"/>
  <c r="EL27" i="48"/>
  <c r="EM27" i="48" s="1"/>
  <c r="EK29" i="48"/>
  <c r="JI27" i="48"/>
  <c r="JI28" i="48" s="1"/>
  <c r="JG27" i="48"/>
  <c r="DT26" i="48"/>
  <c r="DV26" i="48"/>
  <c r="DW26" i="48" s="1"/>
  <c r="PV30" i="48"/>
  <c r="PW29" i="48"/>
  <c r="PX29" i="48" s="1"/>
  <c r="GU25" i="48"/>
  <c r="GV25" i="48" s="1"/>
  <c r="GS25" i="48"/>
  <c r="FZ16" i="43"/>
  <c r="OW15" i="43"/>
  <c r="Q14" i="43"/>
  <c r="P15" i="43" s="1"/>
  <c r="AX15" i="43"/>
  <c r="MT16" i="43"/>
  <c r="MS18" i="43"/>
  <c r="JJ16" i="43"/>
  <c r="OL16" i="43"/>
  <c r="JU15" i="43"/>
  <c r="HR16" i="43"/>
  <c r="F16" i="43"/>
  <c r="D17" i="43"/>
  <c r="E17" i="43" s="1"/>
  <c r="DA15" i="43"/>
  <c r="IC15" i="43"/>
  <c r="NP15" i="43"/>
  <c r="GK15" i="43"/>
  <c r="DL15" i="43"/>
  <c r="BI15" i="43"/>
  <c r="LB16" i="43"/>
  <c r="BT15" i="43"/>
  <c r="KF15" i="43"/>
  <c r="GV15" i="43"/>
  <c r="EH16" i="43"/>
  <c r="KQ14" i="43"/>
  <c r="CE14" i="43"/>
  <c r="QD16" i="43"/>
  <c r="MI14" i="43"/>
  <c r="LX15" i="43"/>
  <c r="AA15" i="43"/>
  <c r="JN17" i="43"/>
  <c r="JO17" i="43" s="1"/>
  <c r="JM19" i="43"/>
  <c r="GU16" i="43"/>
  <c r="GS16" i="43"/>
  <c r="CH20" i="43"/>
  <c r="CI19" i="43"/>
  <c r="CJ19" i="43" s="1"/>
  <c r="NB16" i="43"/>
  <c r="ND16" i="43"/>
  <c r="BS16" i="43"/>
  <c r="BQ16" i="43"/>
  <c r="MF15" i="43"/>
  <c r="MH15" i="43"/>
  <c r="DW14" i="43"/>
  <c r="PV20" i="43"/>
  <c r="PW19" i="43"/>
  <c r="PX19" i="43" s="1"/>
  <c r="AU16" i="43"/>
  <c r="AW16" i="43"/>
  <c r="HG14" i="43"/>
  <c r="JR16" i="43"/>
  <c r="JT16" i="43"/>
  <c r="JU16" i="43" s="1"/>
  <c r="FC16" i="43"/>
  <c r="FA16" i="43"/>
  <c r="NO16" i="43"/>
  <c r="NM16" i="43"/>
  <c r="FG17" i="43"/>
  <c r="FH16" i="43"/>
  <c r="FI16" i="43" s="1"/>
  <c r="LQ17" i="43"/>
  <c r="LR17" i="43" s="1"/>
  <c r="LP19" i="43"/>
  <c r="GO17" i="43"/>
  <c r="GP17" i="43" s="1"/>
  <c r="GN19" i="43"/>
  <c r="IV15" i="43"/>
  <c r="IX15" i="43"/>
  <c r="AM14" i="43"/>
  <c r="OD20" i="43"/>
  <c r="OE19" i="43"/>
  <c r="OF19" i="43" s="1"/>
  <c r="NS17" i="43"/>
  <c r="NT16" i="43"/>
  <c r="NU16" i="43" s="1"/>
  <c r="EP16" i="43"/>
  <c r="ER16" i="43"/>
  <c r="HV17" i="43"/>
  <c r="HW17" i="43" s="1"/>
  <c r="HU19" i="43"/>
  <c r="FO14" i="43"/>
  <c r="GD17" i="43"/>
  <c r="GE17" i="43" s="1"/>
  <c r="GC19" i="43"/>
  <c r="LA17" i="43"/>
  <c r="LA18" i="43" s="1"/>
  <c r="KY17" i="43"/>
  <c r="IY14" i="43"/>
  <c r="IG17" i="43"/>
  <c r="IH17" i="43" s="1"/>
  <c r="IF19" i="43"/>
  <c r="AJ15" i="43"/>
  <c r="AL15" i="43"/>
  <c r="BM17" i="43"/>
  <c r="BN17" i="43" s="1"/>
  <c r="BL19" i="43"/>
  <c r="DE17" i="43"/>
  <c r="DF17" i="43" s="1"/>
  <c r="DD19" i="43"/>
  <c r="MA17" i="43"/>
  <c r="MB16" i="43"/>
  <c r="MC16" i="43" s="1"/>
  <c r="QC17" i="43"/>
  <c r="QC18" i="43" s="1"/>
  <c r="QA17" i="43"/>
  <c r="IQ17" i="43"/>
  <c r="IR16" i="43"/>
  <c r="IS16" i="43" s="1"/>
  <c r="ML20" i="43"/>
  <c r="MM19" i="43"/>
  <c r="MN19" i="43" s="1"/>
  <c r="OK17" i="43"/>
  <c r="OI17" i="43"/>
  <c r="IM16" i="43"/>
  <c r="IK16" i="43"/>
  <c r="CT17" i="43"/>
  <c r="CU17" i="43" s="1"/>
  <c r="CS19" i="43"/>
  <c r="OA14" i="43"/>
  <c r="KE16" i="43"/>
  <c r="KC16" i="43"/>
  <c r="JI17" i="43"/>
  <c r="JG17" i="43"/>
  <c r="EW17" i="43"/>
  <c r="EX17" i="43" s="1"/>
  <c r="EV19" i="43"/>
  <c r="NI17" i="43"/>
  <c r="NJ17" i="43" s="1"/>
  <c r="NH19" i="43"/>
  <c r="ES15" i="43"/>
  <c r="CP16" i="43"/>
  <c r="PG16" i="43"/>
  <c r="PH16" i="43" s="1"/>
  <c r="PE16" i="43"/>
  <c r="FL15" i="43"/>
  <c r="FN15" i="43"/>
  <c r="Y16" i="43"/>
  <c r="PK17" i="43"/>
  <c r="PL16" i="43"/>
  <c r="PM16" i="43" s="1"/>
  <c r="FD15" i="43"/>
  <c r="NX15" i="43"/>
  <c r="NZ15" i="43"/>
  <c r="GY17" i="43"/>
  <c r="GZ16" i="43"/>
  <c r="HA16" i="43" s="1"/>
  <c r="IN15" i="43"/>
  <c r="NE15" i="43"/>
  <c r="LF17" i="43"/>
  <c r="LG17" i="43" s="1"/>
  <c r="LE19" i="43"/>
  <c r="HZ16" i="43"/>
  <c r="IB16" i="43"/>
  <c r="FY17" i="43"/>
  <c r="FW17" i="43"/>
  <c r="GH16" i="43"/>
  <c r="GJ16" i="43"/>
  <c r="PS14" i="43"/>
  <c r="KT20" i="43"/>
  <c r="KU19" i="43"/>
  <c r="KV19" i="43" s="1"/>
  <c r="KI17" i="43"/>
  <c r="KJ16" i="43"/>
  <c r="KK16" i="43" s="1"/>
  <c r="LM15" i="43"/>
  <c r="DO17" i="43"/>
  <c r="DP16" i="43"/>
  <c r="DQ16" i="43" s="1"/>
  <c r="J17" i="43"/>
  <c r="K17" i="43" s="1"/>
  <c r="I19" i="43"/>
  <c r="OP17" i="43"/>
  <c r="OQ17" i="43" s="1"/>
  <c r="OO19" i="43"/>
  <c r="BB17" i="43"/>
  <c r="BC17" i="43" s="1"/>
  <c r="BA19" i="43"/>
  <c r="DZ20" i="43"/>
  <c r="EA19" i="43"/>
  <c r="EB19" i="43" s="1"/>
  <c r="AP19" i="43"/>
  <c r="AQ17" i="43"/>
  <c r="AR17" i="43" s="1"/>
  <c r="HJ20" i="43"/>
  <c r="HK19" i="43"/>
  <c r="HL19" i="43" s="1"/>
  <c r="LW16" i="43"/>
  <c r="LU16" i="43"/>
  <c r="EL17" i="43"/>
  <c r="EM17" i="43" s="1"/>
  <c r="EK19" i="43"/>
  <c r="CB15" i="43"/>
  <c r="CD15" i="43"/>
  <c r="AE17" i="43"/>
  <c r="AF16" i="43"/>
  <c r="AG16" i="43" s="1"/>
  <c r="DK16" i="43"/>
  <c r="DI16" i="43"/>
  <c r="CX16" i="43"/>
  <c r="CZ16" i="43"/>
  <c r="EG17" i="43"/>
  <c r="EG18" i="43" s="1"/>
  <c r="EE17" i="43"/>
  <c r="JY17" i="43"/>
  <c r="JZ17" i="43" s="1"/>
  <c r="JX19" i="43"/>
  <c r="JB20" i="43"/>
  <c r="JC19" i="43"/>
  <c r="JD19" i="43" s="1"/>
  <c r="HQ17" i="43"/>
  <c r="HQ18" i="43" s="1"/>
  <c r="HO17" i="43"/>
  <c r="PA17" i="43"/>
  <c r="PB17" i="43" s="1"/>
  <c r="OZ19" i="43"/>
  <c r="U17" i="43"/>
  <c r="V17" i="43" s="1"/>
  <c r="T19" i="43"/>
  <c r="PP15" i="43"/>
  <c r="PR15" i="43"/>
  <c r="MS17" i="43"/>
  <c r="MQ17" i="43"/>
  <c r="CO17" i="43"/>
  <c r="CM17" i="43"/>
  <c r="HD15" i="43"/>
  <c r="HF15" i="43"/>
  <c r="LJ16" i="43"/>
  <c r="LL16" i="43"/>
  <c r="LM16" i="43" s="1"/>
  <c r="FR20" i="43"/>
  <c r="FS19" i="43"/>
  <c r="FT19" i="43" s="1"/>
  <c r="BW17" i="43"/>
  <c r="BX16" i="43"/>
  <c r="BY16" i="43" s="1"/>
  <c r="MX17" i="43"/>
  <c r="MY17" i="43" s="1"/>
  <c r="MW19" i="43"/>
  <c r="KN15" i="43"/>
  <c r="KP15" i="43"/>
  <c r="DT15" i="43"/>
  <c r="DV15" i="43"/>
  <c r="N16" i="43"/>
  <c r="OT16" i="43"/>
  <c r="OV16" i="43"/>
  <c r="OW16" i="43" s="1"/>
  <c r="BF16" i="43"/>
  <c r="BH16" i="43"/>
  <c r="LM29" i="48" l="1"/>
  <c r="IC29" i="49"/>
  <c r="OV28" i="49"/>
  <c r="OW27" i="49"/>
  <c r="MQ30" i="49"/>
  <c r="MS30" i="49" s="1"/>
  <c r="MT30" i="49" s="1"/>
  <c r="ML32" i="49"/>
  <c r="MM31" i="49"/>
  <c r="MN31" i="49" s="1"/>
  <c r="LJ26" i="49"/>
  <c r="LL26" i="49" s="1"/>
  <c r="LM26" i="49" s="1"/>
  <c r="LF27" i="49"/>
  <c r="LG27" i="49" s="1"/>
  <c r="LE29" i="49"/>
  <c r="GU29" i="49"/>
  <c r="DT27" i="49"/>
  <c r="DV27" i="49"/>
  <c r="DO30" i="49"/>
  <c r="DP29" i="49"/>
  <c r="DQ29" i="49" s="1"/>
  <c r="Q26" i="49"/>
  <c r="QD27" i="48"/>
  <c r="PE26" i="48"/>
  <c r="PG26" i="48"/>
  <c r="PH26" i="48" s="1"/>
  <c r="OZ29" i="48"/>
  <c r="PA27" i="48"/>
  <c r="PB27" i="48" s="1"/>
  <c r="MI27" i="48"/>
  <c r="LX27" i="48"/>
  <c r="IQ30" i="48"/>
  <c r="IR29" i="48"/>
  <c r="IS29" i="48" s="1"/>
  <c r="IX27" i="48"/>
  <c r="IX28" i="48" s="1"/>
  <c r="IV27" i="48"/>
  <c r="IY27" i="48"/>
  <c r="FZ27" i="48"/>
  <c r="FL27" i="48"/>
  <c r="FN27" i="48"/>
  <c r="FH29" i="48"/>
  <c r="FI29" i="48" s="1"/>
  <c r="FG30" i="48"/>
  <c r="CP27" i="48"/>
  <c r="CD26" i="48"/>
  <c r="CE26" i="48" s="1"/>
  <c r="CB26" i="48"/>
  <c r="BW29" i="48"/>
  <c r="BX27" i="48"/>
  <c r="BY27" i="48" s="1"/>
  <c r="BQ27" i="48"/>
  <c r="BS27" i="48"/>
  <c r="BS28" i="48" s="1"/>
  <c r="BM29" i="48"/>
  <c r="BN29" i="48" s="1"/>
  <c r="BL30" i="48"/>
  <c r="EG29" i="49"/>
  <c r="EH29" i="49" s="1"/>
  <c r="GV29" i="49"/>
  <c r="GK27" i="49"/>
  <c r="GJ29" i="49" s="1"/>
  <c r="HO29" i="49"/>
  <c r="EW30" i="49"/>
  <c r="EX30" i="49" s="1"/>
  <c r="EV31" i="49"/>
  <c r="QA27" i="49"/>
  <c r="QC27" i="49" s="1"/>
  <c r="QC28" i="49" s="1"/>
  <c r="OO31" i="49"/>
  <c r="OP30" i="49"/>
  <c r="OQ30" i="49" s="1"/>
  <c r="CX26" i="49"/>
  <c r="CZ26" i="49"/>
  <c r="DA26" i="49" s="1"/>
  <c r="MX29" i="49"/>
  <c r="MY29" i="49" s="1"/>
  <c r="MW30" i="49"/>
  <c r="KI30" i="49"/>
  <c r="KJ29" i="49"/>
  <c r="KK29" i="49" s="1"/>
  <c r="HJ31" i="49"/>
  <c r="HK30" i="49"/>
  <c r="HL30" i="49" s="1"/>
  <c r="N27" i="49"/>
  <c r="P27" i="49" s="1"/>
  <c r="CH29" i="49"/>
  <c r="CI27" i="49"/>
  <c r="CJ27" i="49" s="1"/>
  <c r="IF33" i="49"/>
  <c r="IG32" i="49"/>
  <c r="IH32" i="49" s="1"/>
  <c r="PL27" i="49"/>
  <c r="PM27" i="49" s="1"/>
  <c r="PK29" i="49"/>
  <c r="NH30" i="49"/>
  <c r="NI29" i="49"/>
  <c r="NJ29" i="49" s="1"/>
  <c r="DZ32" i="49"/>
  <c r="EA31" i="49"/>
  <c r="EB31" i="49" s="1"/>
  <c r="LU27" i="49"/>
  <c r="LW27" i="49" s="1"/>
  <c r="LW28" i="49" s="1"/>
  <c r="BQ27" i="49"/>
  <c r="BS27" i="49" s="1"/>
  <c r="BS28" i="49" s="1"/>
  <c r="JR26" i="49"/>
  <c r="JT26" i="49" s="1"/>
  <c r="JU26" i="49" s="1"/>
  <c r="AJ30" i="49"/>
  <c r="IK31" i="49"/>
  <c r="IM31" i="49" s="1"/>
  <c r="MA30" i="49"/>
  <c r="MB29" i="49"/>
  <c r="MC29" i="49" s="1"/>
  <c r="NO27" i="49"/>
  <c r="NO28" i="49" s="1"/>
  <c r="NM27" i="49"/>
  <c r="EP31" i="49"/>
  <c r="ER31" i="49" s="1"/>
  <c r="ES31" i="49" s="1"/>
  <c r="OI26" i="49"/>
  <c r="OK26" i="49" s="1"/>
  <c r="OL26" i="49" s="1"/>
  <c r="GH29" i="49"/>
  <c r="AF31" i="49"/>
  <c r="AG31" i="49" s="1"/>
  <c r="AE32" i="49"/>
  <c r="AM29" i="49"/>
  <c r="JX30" i="49"/>
  <c r="JY29" i="49"/>
  <c r="JZ29" i="49" s="1"/>
  <c r="CB26" i="49"/>
  <c r="CD26" i="49"/>
  <c r="CE26" i="49" s="1"/>
  <c r="HD26" i="49"/>
  <c r="HF26" i="49"/>
  <c r="HG26" i="49" s="1"/>
  <c r="MF27" i="49"/>
  <c r="MH27" i="49" s="1"/>
  <c r="MH28" i="49" s="1"/>
  <c r="EL32" i="49"/>
  <c r="EM32" i="49" s="1"/>
  <c r="EK33" i="49"/>
  <c r="BF29" i="49"/>
  <c r="BH29" i="49" s="1"/>
  <c r="OE27" i="49"/>
  <c r="OF27" i="49" s="1"/>
  <c r="OD29" i="49"/>
  <c r="GD30" i="49"/>
  <c r="GE30" i="49" s="1"/>
  <c r="GC31" i="49"/>
  <c r="GO31" i="49"/>
  <c r="GP31" i="49" s="1"/>
  <c r="GN32" i="49"/>
  <c r="KC27" i="49"/>
  <c r="KE27" i="49" s="1"/>
  <c r="KE28" i="49" s="1"/>
  <c r="BX27" i="49"/>
  <c r="BY27" i="49" s="1"/>
  <c r="BW29" i="49"/>
  <c r="Y27" i="49"/>
  <c r="AA27" i="49" s="1"/>
  <c r="GY29" i="49"/>
  <c r="GZ27" i="49"/>
  <c r="HA27" i="49" s="1"/>
  <c r="NS30" i="49"/>
  <c r="NT29" i="49"/>
  <c r="NU29" i="49" s="1"/>
  <c r="FS29" i="49"/>
  <c r="FT29" i="49" s="1"/>
  <c r="FR30" i="49"/>
  <c r="BB30" i="49"/>
  <c r="BC30" i="49" s="1"/>
  <c r="BA31" i="49"/>
  <c r="FH27" i="49"/>
  <c r="FI27" i="49" s="1"/>
  <c r="FG29" i="49"/>
  <c r="KY27" i="49"/>
  <c r="LA27" i="49" s="1"/>
  <c r="LA28" i="49" s="1"/>
  <c r="FL26" i="49"/>
  <c r="FN26" i="49"/>
  <c r="FO26" i="49"/>
  <c r="FA29" i="49"/>
  <c r="BI27" i="49"/>
  <c r="PW29" i="49"/>
  <c r="PX29" i="49" s="1"/>
  <c r="PV30" i="49"/>
  <c r="HR27" i="49"/>
  <c r="CS29" i="49"/>
  <c r="CT27" i="49"/>
  <c r="CU27" i="49" s="1"/>
  <c r="NB27" i="49"/>
  <c r="ND27" i="49" s="1"/>
  <c r="ND28" i="49" s="1"/>
  <c r="HZ30" i="49"/>
  <c r="IB30" i="49" s="1"/>
  <c r="IC30" i="49" s="1"/>
  <c r="JC29" i="49"/>
  <c r="JD29" i="49" s="1"/>
  <c r="JB30" i="49"/>
  <c r="PE27" i="49"/>
  <c r="PG27" i="49"/>
  <c r="PG28" i="49" s="1"/>
  <c r="IQ30" i="49"/>
  <c r="IR29" i="49"/>
  <c r="IS29" i="49" s="1"/>
  <c r="OZ30" i="49"/>
  <c r="PA29" i="49"/>
  <c r="PB29" i="49" s="1"/>
  <c r="D33" i="49"/>
  <c r="F32" i="49"/>
  <c r="E32" i="49"/>
  <c r="CM26" i="49"/>
  <c r="CO26" i="49"/>
  <c r="CP26" i="49" s="1"/>
  <c r="PP26" i="49"/>
  <c r="PR26" i="49" s="1"/>
  <c r="PS26" i="49" s="1"/>
  <c r="OT29" i="49"/>
  <c r="OV29" i="49" s="1"/>
  <c r="EE30" i="49"/>
  <c r="LP30" i="49"/>
  <c r="LQ29" i="49"/>
  <c r="LR29" i="49" s="1"/>
  <c r="BL30" i="49"/>
  <c r="BM29" i="49"/>
  <c r="BN29" i="49" s="1"/>
  <c r="AU26" i="49"/>
  <c r="AW26" i="49" s="1"/>
  <c r="AX26" i="49" s="1"/>
  <c r="KN27" i="49"/>
  <c r="KP27" i="49"/>
  <c r="KP28" i="49" s="1"/>
  <c r="I30" i="49"/>
  <c r="J29" i="49"/>
  <c r="K29" i="49" s="1"/>
  <c r="IV27" i="49"/>
  <c r="IX27" i="49" s="1"/>
  <c r="DE27" i="49"/>
  <c r="DF27" i="49" s="1"/>
  <c r="DD29" i="49"/>
  <c r="AQ27" i="49"/>
  <c r="AR27" i="49" s="1"/>
  <c r="AP29" i="49"/>
  <c r="DI26" i="49"/>
  <c r="DK26" i="49" s="1"/>
  <c r="DL26" i="49" s="1"/>
  <c r="JM29" i="49"/>
  <c r="JN27" i="49"/>
  <c r="JO27" i="49" s="1"/>
  <c r="FD27" i="49"/>
  <c r="T30" i="49"/>
  <c r="U29" i="49"/>
  <c r="V29" i="49" s="1"/>
  <c r="KU29" i="49"/>
  <c r="KV29" i="49" s="1"/>
  <c r="KT30" i="49"/>
  <c r="GS30" i="49"/>
  <c r="NX27" i="49"/>
  <c r="NZ27" i="49"/>
  <c r="NZ28" i="49" s="1"/>
  <c r="FW27" i="49"/>
  <c r="FY27" i="49" s="1"/>
  <c r="FY28" i="49" s="1"/>
  <c r="HV31" i="49"/>
  <c r="HW31" i="49" s="1"/>
  <c r="HU32" i="49"/>
  <c r="JG27" i="49"/>
  <c r="JI27" i="49" s="1"/>
  <c r="JI28" i="49" s="1"/>
  <c r="CH31" i="48"/>
  <c r="CI30" i="48"/>
  <c r="CJ30" i="48" s="1"/>
  <c r="LW29" i="48"/>
  <c r="LU29" i="48"/>
  <c r="JT27" i="48"/>
  <c r="JT28" i="48" s="1"/>
  <c r="JR27" i="48"/>
  <c r="AP29" i="48"/>
  <c r="AQ27" i="48"/>
  <c r="AR27" i="48" s="1"/>
  <c r="DK27" i="48"/>
  <c r="DK28" i="48" s="1"/>
  <c r="DI27" i="48"/>
  <c r="KE27" i="48"/>
  <c r="KE28" i="48" s="1"/>
  <c r="KC27" i="48"/>
  <c r="IK29" i="48"/>
  <c r="IM29" i="48"/>
  <c r="IN29" i="48" s="1"/>
  <c r="HU30" i="48"/>
  <c r="HV29" i="48"/>
  <c r="HW29" i="48" s="1"/>
  <c r="PL30" i="48"/>
  <c r="PM30" i="48" s="1"/>
  <c r="PK31" i="48"/>
  <c r="MM29" i="48"/>
  <c r="MN29" i="48" s="1"/>
  <c r="ML30" i="48"/>
  <c r="JB31" i="48"/>
  <c r="JC30" i="48"/>
  <c r="JD30" i="48" s="1"/>
  <c r="NS30" i="48"/>
  <c r="NT29" i="48"/>
  <c r="NU29" i="48" s="1"/>
  <c r="DO30" i="48"/>
  <c r="DP29" i="48"/>
  <c r="DQ29" i="48" s="1"/>
  <c r="JJ27" i="48"/>
  <c r="CM29" i="48"/>
  <c r="CO29" i="48"/>
  <c r="LA26" i="48"/>
  <c r="LB26" i="48" s="1"/>
  <c r="KY26" i="48"/>
  <c r="FA29" i="48"/>
  <c r="FC29" i="48"/>
  <c r="DT27" i="48"/>
  <c r="DV27" i="48"/>
  <c r="DV28" i="48" s="1"/>
  <c r="JM30" i="48"/>
  <c r="JN29" i="48"/>
  <c r="JO29" i="48" s="1"/>
  <c r="IF31" i="48"/>
  <c r="IG30" i="48"/>
  <c r="IH30" i="48" s="1"/>
  <c r="KN27" i="48"/>
  <c r="KP27" i="48"/>
  <c r="KP28" i="48" s="1"/>
  <c r="D31" i="48"/>
  <c r="F30" i="48"/>
  <c r="E30" i="48"/>
  <c r="HQ26" i="48"/>
  <c r="HR26" i="48" s="1"/>
  <c r="HO26" i="48"/>
  <c r="GY30" i="48"/>
  <c r="GZ29" i="48"/>
  <c r="HA29" i="48" s="1"/>
  <c r="IN27" i="48"/>
  <c r="JX30" i="48"/>
  <c r="JY29" i="48"/>
  <c r="JZ29" i="48" s="1"/>
  <c r="IB27" i="48"/>
  <c r="IB28" i="48" s="1"/>
  <c r="HZ27" i="48"/>
  <c r="GJ27" i="48"/>
  <c r="GJ28" i="48" s="1"/>
  <c r="GH27" i="48"/>
  <c r="JI29" i="48"/>
  <c r="JG29" i="48"/>
  <c r="LF31" i="48"/>
  <c r="LG31" i="48" s="1"/>
  <c r="LE32" i="48"/>
  <c r="OO30" i="48"/>
  <c r="OP29" i="48"/>
  <c r="OQ29" i="48" s="1"/>
  <c r="LL30" i="48"/>
  <c r="LM30" i="48" s="1"/>
  <c r="LJ30" i="48"/>
  <c r="QC29" i="48"/>
  <c r="QA29" i="48"/>
  <c r="MS27" i="48"/>
  <c r="MS28" i="48" s="1"/>
  <c r="MQ27" i="48"/>
  <c r="ER27" i="48"/>
  <c r="ER28" i="48" s="1"/>
  <c r="EP27" i="48"/>
  <c r="KI30" i="48"/>
  <c r="KJ29" i="48"/>
  <c r="KK29" i="48" s="1"/>
  <c r="NM27" i="48"/>
  <c r="NO27" i="48"/>
  <c r="NO28" i="48" s="1"/>
  <c r="HK27" i="48"/>
  <c r="HL27" i="48" s="1"/>
  <c r="HJ29" i="48"/>
  <c r="CZ27" i="48"/>
  <c r="CZ28" i="48" s="1"/>
  <c r="DA27" i="48"/>
  <c r="CX27" i="48"/>
  <c r="HD27" i="48"/>
  <c r="HF27" i="48"/>
  <c r="HF28" i="48" s="1"/>
  <c r="PS27" i="48"/>
  <c r="GD29" i="48"/>
  <c r="GE29" i="48" s="1"/>
  <c r="GC30" i="48"/>
  <c r="FY29" i="48"/>
  <c r="FZ29" i="48" s="1"/>
  <c r="FW29" i="48"/>
  <c r="LP31" i="48"/>
  <c r="LQ30" i="48"/>
  <c r="LR30" i="48" s="1"/>
  <c r="MH29" i="48"/>
  <c r="MF29" i="48"/>
  <c r="EL29" i="48"/>
  <c r="EM29" i="48" s="1"/>
  <c r="EK30" i="48"/>
  <c r="AU26" i="48"/>
  <c r="AW26" i="48"/>
  <c r="AX26" i="48" s="1"/>
  <c r="KT29" i="48"/>
  <c r="KU27" i="48"/>
  <c r="KV27" i="48" s="1"/>
  <c r="PR29" i="48"/>
  <c r="PS29" i="48"/>
  <c r="PP29" i="48"/>
  <c r="PV31" i="48"/>
  <c r="PW30" i="48"/>
  <c r="PX30" i="48" s="1"/>
  <c r="NH30" i="48"/>
  <c r="NI29" i="48"/>
  <c r="NJ29" i="48" s="1"/>
  <c r="AE30" i="48"/>
  <c r="AF29" i="48"/>
  <c r="AG29" i="48" s="1"/>
  <c r="CT29" i="48"/>
  <c r="CU29" i="48" s="1"/>
  <c r="CS30" i="48"/>
  <c r="BH27" i="48"/>
  <c r="BH28" i="48" s="1"/>
  <c r="BF27" i="48"/>
  <c r="ND27" i="48"/>
  <c r="ND28" i="48" s="1"/>
  <c r="NB27" i="48"/>
  <c r="OD29" i="48"/>
  <c r="OE27" i="48"/>
  <c r="OF27" i="48" s="1"/>
  <c r="GS26" i="48"/>
  <c r="GU26" i="48"/>
  <c r="GV26" i="48" s="1"/>
  <c r="EE26" i="48"/>
  <c r="EG26" i="48"/>
  <c r="EH26" i="48" s="1"/>
  <c r="T30" i="48"/>
  <c r="U29" i="48"/>
  <c r="V29" i="48" s="1"/>
  <c r="I30" i="48"/>
  <c r="J29" i="48"/>
  <c r="K29" i="48" s="1"/>
  <c r="OV27" i="48"/>
  <c r="OV28" i="48" s="1"/>
  <c r="OT27" i="48"/>
  <c r="EV31" i="48"/>
  <c r="EW30" i="48"/>
  <c r="EX30" i="48" s="1"/>
  <c r="MA31" i="48"/>
  <c r="MB30" i="48"/>
  <c r="MC30" i="48" s="1"/>
  <c r="DD30" i="48"/>
  <c r="DE29" i="48"/>
  <c r="DF29" i="48" s="1"/>
  <c r="FD27" i="48"/>
  <c r="FR31" i="48"/>
  <c r="FS30" i="48"/>
  <c r="FT30" i="48" s="1"/>
  <c r="AL27" i="48"/>
  <c r="AL28" i="48" s="1"/>
  <c r="AJ27" i="48"/>
  <c r="P27" i="48"/>
  <c r="P28" i="48" s="1"/>
  <c r="N27" i="48"/>
  <c r="BA30" i="48"/>
  <c r="BB29" i="48"/>
  <c r="BC29" i="48" s="1"/>
  <c r="MW30" i="48"/>
  <c r="MX29" i="48"/>
  <c r="MY29" i="48" s="1"/>
  <c r="NX27" i="48"/>
  <c r="NZ27" i="48"/>
  <c r="NZ28" i="48" s="1"/>
  <c r="OK26" i="48"/>
  <c r="OL26" i="48" s="1"/>
  <c r="OI26" i="48"/>
  <c r="GO27" i="48"/>
  <c r="GP27" i="48" s="1"/>
  <c r="GN29" i="48"/>
  <c r="DZ29" i="48"/>
  <c r="EA27" i="48"/>
  <c r="EB27" i="48" s="1"/>
  <c r="Y27" i="48"/>
  <c r="AA27" i="48" s="1"/>
  <c r="Q15" i="43"/>
  <c r="FZ17" i="43"/>
  <c r="FY18" i="43"/>
  <c r="DA16" i="43"/>
  <c r="AB15" i="43"/>
  <c r="JJ17" i="43"/>
  <c r="JI18" i="43"/>
  <c r="AX16" i="43"/>
  <c r="CP17" i="43"/>
  <c r="CO18" i="43"/>
  <c r="OL17" i="43"/>
  <c r="OK18" i="43"/>
  <c r="EH17" i="43"/>
  <c r="D19" i="43"/>
  <c r="E19" i="43" s="1"/>
  <c r="F17" i="43"/>
  <c r="DL16" i="43"/>
  <c r="IC16" i="43"/>
  <c r="GV16" i="43"/>
  <c r="MI15" i="43"/>
  <c r="DW15" i="43"/>
  <c r="FD16" i="43"/>
  <c r="BT16" i="43"/>
  <c r="BI16" i="43"/>
  <c r="ES16" i="43"/>
  <c r="FO15" i="43"/>
  <c r="IY15" i="43"/>
  <c r="LX16" i="43"/>
  <c r="NE16" i="43"/>
  <c r="P16" i="43"/>
  <c r="IN16" i="43"/>
  <c r="PA19" i="43"/>
  <c r="PB19" i="43" s="1"/>
  <c r="OZ20" i="43"/>
  <c r="JI19" i="43"/>
  <c r="JG19" i="43"/>
  <c r="HQ19" i="43"/>
  <c r="HO19" i="43"/>
  <c r="DV16" i="43"/>
  <c r="DT16" i="43"/>
  <c r="KI19" i="43"/>
  <c r="KJ17" i="43"/>
  <c r="KK17" i="43" s="1"/>
  <c r="NI19" i="43"/>
  <c r="NJ19" i="43" s="1"/>
  <c r="NH20" i="43"/>
  <c r="MS19" i="43"/>
  <c r="MQ19" i="43"/>
  <c r="OE20" i="43"/>
  <c r="OF20" i="43" s="1"/>
  <c r="OD21" i="43"/>
  <c r="LQ19" i="43"/>
  <c r="LR19" i="43" s="1"/>
  <c r="LP20" i="43"/>
  <c r="FN16" i="43"/>
  <c r="FL16" i="43"/>
  <c r="MW20" i="43"/>
  <c r="MX19" i="43"/>
  <c r="MY19" i="43" s="1"/>
  <c r="FY19" i="43"/>
  <c r="FW19" i="43"/>
  <c r="U19" i="43"/>
  <c r="V19" i="43" s="1"/>
  <c r="T20" i="43"/>
  <c r="PE17" i="43"/>
  <c r="PG17" i="43"/>
  <c r="PG18" i="43" s="1"/>
  <c r="JC20" i="43"/>
  <c r="JD20" i="43" s="1"/>
  <c r="JB21" i="43"/>
  <c r="AL16" i="43"/>
  <c r="AJ16" i="43"/>
  <c r="HK20" i="43"/>
  <c r="HL20" i="43" s="1"/>
  <c r="HJ21" i="43"/>
  <c r="EA20" i="43"/>
  <c r="EB20" i="43" s="1"/>
  <c r="DZ21" i="43"/>
  <c r="OT17" i="43"/>
  <c r="OV17" i="43"/>
  <c r="DO19" i="43"/>
  <c r="DP17" i="43"/>
  <c r="DQ17" i="43" s="1"/>
  <c r="LA19" i="43"/>
  <c r="KY19" i="43"/>
  <c r="GK16" i="43"/>
  <c r="OA15" i="43"/>
  <c r="NM17" i="43"/>
  <c r="NO17" i="43"/>
  <c r="NO18" i="43" s="1"/>
  <c r="KF16" i="43"/>
  <c r="MM20" i="43"/>
  <c r="MN20" i="43" s="1"/>
  <c r="ML21" i="43"/>
  <c r="QD17" i="43"/>
  <c r="MA19" i="43"/>
  <c r="MB17" i="43"/>
  <c r="MC17" i="43" s="1"/>
  <c r="BQ17" i="43"/>
  <c r="BS17" i="43"/>
  <c r="BS18" i="43" s="1"/>
  <c r="AM15" i="43"/>
  <c r="HU20" i="43"/>
  <c r="HV19" i="43"/>
  <c r="HW19" i="43" s="1"/>
  <c r="NZ16" i="43"/>
  <c r="NX16" i="43"/>
  <c r="LU17" i="43"/>
  <c r="LW17" i="43"/>
  <c r="LW18" i="43" s="1"/>
  <c r="FG19" i="43"/>
  <c r="FH17" i="43"/>
  <c r="FI17" i="43" s="1"/>
  <c r="NP16" i="43"/>
  <c r="PW20" i="43"/>
  <c r="PX20" i="43" s="1"/>
  <c r="PV21" i="43"/>
  <c r="CI20" i="43"/>
  <c r="CJ20" i="43" s="1"/>
  <c r="CH21" i="43"/>
  <c r="JM20" i="43"/>
  <c r="JN19" i="43"/>
  <c r="JO19" i="43" s="1"/>
  <c r="BW19" i="43"/>
  <c r="BX17" i="43"/>
  <c r="BY17" i="43" s="1"/>
  <c r="EP17" i="43"/>
  <c r="ER17" i="43"/>
  <c r="ER18" i="43" s="1"/>
  <c r="EG19" i="43"/>
  <c r="EE19" i="43"/>
  <c r="OO20" i="43"/>
  <c r="OP19" i="43"/>
  <c r="OQ19" i="43" s="1"/>
  <c r="CX17" i="43"/>
  <c r="CZ17" i="43"/>
  <c r="MH16" i="43"/>
  <c r="MF16" i="43"/>
  <c r="BM19" i="43"/>
  <c r="BN19" i="43" s="1"/>
  <c r="BL20" i="43"/>
  <c r="IK17" i="43"/>
  <c r="IM17" i="43"/>
  <c r="IM18" i="43" s="1"/>
  <c r="QC19" i="43"/>
  <c r="QA19" i="43"/>
  <c r="NB17" i="43"/>
  <c r="ND17" i="43"/>
  <c r="ND18" i="43" s="1"/>
  <c r="FS20" i="43"/>
  <c r="FT20" i="43" s="1"/>
  <c r="FR21" i="43"/>
  <c r="Y17" i="43"/>
  <c r="HR17" i="43"/>
  <c r="JY19" i="43"/>
  <c r="JZ19" i="43" s="1"/>
  <c r="JX20" i="43"/>
  <c r="AE19" i="43"/>
  <c r="AF17" i="43"/>
  <c r="AG17" i="43" s="1"/>
  <c r="AW17" i="43"/>
  <c r="AU17" i="43"/>
  <c r="BA20" i="43"/>
  <c r="BB19" i="43"/>
  <c r="BC19" i="43" s="1"/>
  <c r="I20" i="43"/>
  <c r="J19" i="43"/>
  <c r="K19" i="43" s="1"/>
  <c r="KU20" i="43"/>
  <c r="KV20" i="43" s="1"/>
  <c r="KT21" i="43"/>
  <c r="LE20" i="43"/>
  <c r="LF19" i="43"/>
  <c r="LG19" i="43" s="1"/>
  <c r="HF16" i="43"/>
  <c r="HD16" i="43"/>
  <c r="PR16" i="43"/>
  <c r="PP16" i="43"/>
  <c r="EW19" i="43"/>
  <c r="EX19" i="43" s="1"/>
  <c r="EV20" i="43"/>
  <c r="IX16" i="43"/>
  <c r="IV16" i="43"/>
  <c r="DE19" i="43"/>
  <c r="DF19" i="43" s="1"/>
  <c r="DD20" i="43"/>
  <c r="LB17" i="43"/>
  <c r="GC20" i="43"/>
  <c r="GD19" i="43"/>
  <c r="GE19" i="43" s="1"/>
  <c r="HZ17" i="43"/>
  <c r="IB17" i="43"/>
  <c r="IB18" i="43" s="1"/>
  <c r="NS19" i="43"/>
  <c r="NT17" i="43"/>
  <c r="NU17" i="43" s="1"/>
  <c r="GO19" i="43"/>
  <c r="GP19" i="43" s="1"/>
  <c r="GN20" i="43"/>
  <c r="JR17" i="43"/>
  <c r="JT17" i="43"/>
  <c r="JU17" i="43" s="1"/>
  <c r="CO19" i="43"/>
  <c r="CM19" i="43"/>
  <c r="KQ15" i="43"/>
  <c r="CD16" i="43"/>
  <c r="CB16" i="43"/>
  <c r="HG15" i="43"/>
  <c r="MT17" i="43"/>
  <c r="PS15" i="43"/>
  <c r="KC17" i="43"/>
  <c r="KE17" i="43"/>
  <c r="KE18" i="43" s="1"/>
  <c r="CE15" i="43"/>
  <c r="EK20" i="43"/>
  <c r="EL19" i="43"/>
  <c r="EM19" i="43" s="1"/>
  <c r="AP20" i="43"/>
  <c r="AQ19" i="43"/>
  <c r="AR19" i="43" s="1"/>
  <c r="BF17" i="43"/>
  <c r="BH17" i="43"/>
  <c r="N17" i="43"/>
  <c r="KP16" i="43"/>
  <c r="KN16" i="43"/>
  <c r="LJ17" i="43"/>
  <c r="LL17" i="43"/>
  <c r="GY19" i="43"/>
  <c r="GZ17" i="43"/>
  <c r="HA17" i="43" s="1"/>
  <c r="PK19" i="43"/>
  <c r="PL17" i="43"/>
  <c r="PM17" i="43" s="1"/>
  <c r="FA17" i="43"/>
  <c r="FC17" i="43"/>
  <c r="FC18" i="43" s="1"/>
  <c r="CS20" i="43"/>
  <c r="CT19" i="43"/>
  <c r="CU19" i="43" s="1"/>
  <c r="IQ19" i="43"/>
  <c r="IR17" i="43"/>
  <c r="IS17" i="43" s="1"/>
  <c r="DI17" i="43"/>
  <c r="DK17" i="43"/>
  <c r="DK18" i="43" s="1"/>
  <c r="IG19" i="43"/>
  <c r="IH19" i="43" s="1"/>
  <c r="IF20" i="43"/>
  <c r="GH17" i="43"/>
  <c r="GJ17" i="43"/>
  <c r="GJ18" i="43" s="1"/>
  <c r="OK19" i="43"/>
  <c r="OI19" i="43"/>
  <c r="GS17" i="43"/>
  <c r="GU17" i="43"/>
  <c r="GU18" i="43" s="1"/>
  <c r="NE27" i="48" l="1"/>
  <c r="MI29" i="48"/>
  <c r="LX29" i="48"/>
  <c r="HG27" i="48"/>
  <c r="GK27" i="48"/>
  <c r="BI29" i="49"/>
  <c r="MQ31" i="49"/>
  <c r="MS31" i="49" s="1"/>
  <c r="MT31" i="49" s="1"/>
  <c r="ML33" i="49"/>
  <c r="MM32" i="49"/>
  <c r="MN32" i="49" s="1"/>
  <c r="LE30" i="49"/>
  <c r="LF29" i="49"/>
  <c r="LG29" i="49" s="1"/>
  <c r="LJ27" i="49"/>
  <c r="LL27" i="49"/>
  <c r="LL28" i="49" s="1"/>
  <c r="GU30" i="49"/>
  <c r="GV30" i="49" s="1"/>
  <c r="FC29" i="49"/>
  <c r="FD29" i="49" s="1"/>
  <c r="FC30" i="49" s="1"/>
  <c r="FD30" i="49" s="1"/>
  <c r="EG30" i="49"/>
  <c r="EH30" i="49" s="1"/>
  <c r="DT29" i="49"/>
  <c r="DO31" i="49"/>
  <c r="DP30" i="49"/>
  <c r="DQ30" i="49" s="1"/>
  <c r="DV28" i="49"/>
  <c r="DW27" i="49"/>
  <c r="DV29" i="49" s="1"/>
  <c r="DW29" i="49" s="1"/>
  <c r="PG27" i="48"/>
  <c r="PG28" i="48" s="1"/>
  <c r="PE27" i="48"/>
  <c r="PA29" i="48"/>
  <c r="PB29" i="48" s="1"/>
  <c r="OZ30" i="48"/>
  <c r="OA27" i="48"/>
  <c r="JJ29" i="48"/>
  <c r="IX29" i="48"/>
  <c r="IY29" i="48" s="1"/>
  <c r="IV29" i="48"/>
  <c r="IR30" i="48"/>
  <c r="IS30" i="48" s="1"/>
  <c r="IQ31" i="48"/>
  <c r="FG31" i="48"/>
  <c r="FH30" i="48"/>
  <c r="FI30" i="48" s="1"/>
  <c r="FN29" i="48"/>
  <c r="FL29" i="48"/>
  <c r="FN28" i="48"/>
  <c r="FO27" i="48"/>
  <c r="DW27" i="48"/>
  <c r="CD27" i="48"/>
  <c r="CD28" i="48" s="1"/>
  <c r="CB27" i="48"/>
  <c r="BW30" i="48"/>
  <c r="BX29" i="48"/>
  <c r="BY29" i="48" s="1"/>
  <c r="BM30" i="48"/>
  <c r="BN30" i="48" s="1"/>
  <c r="BL31" i="48"/>
  <c r="BS29" i="48"/>
  <c r="BQ29" i="48"/>
  <c r="BT27" i="48"/>
  <c r="HQ29" i="49"/>
  <c r="HR29" i="49" s="1"/>
  <c r="HQ30" i="49" s="1"/>
  <c r="PH27" i="49"/>
  <c r="PG29" i="49" s="1"/>
  <c r="KQ27" i="49"/>
  <c r="KF27" i="49"/>
  <c r="IX28" i="49"/>
  <c r="IY27" i="49"/>
  <c r="AL30" i="49"/>
  <c r="AM30" i="49" s="1"/>
  <c r="Q16" i="43"/>
  <c r="AA28" i="49"/>
  <c r="AB27" i="49"/>
  <c r="P28" i="49"/>
  <c r="Q27" i="49"/>
  <c r="DD30" i="49"/>
  <c r="DE29" i="49"/>
  <c r="DF29" i="49" s="1"/>
  <c r="LQ30" i="49"/>
  <c r="LR30" i="49" s="1"/>
  <c r="LP31" i="49"/>
  <c r="FG30" i="49"/>
  <c r="FH29" i="49"/>
  <c r="FI29" i="49" s="1"/>
  <c r="HD27" i="49"/>
  <c r="HF27" i="49" s="1"/>
  <c r="HF28" i="49" s="1"/>
  <c r="OE29" i="49"/>
  <c r="OF29" i="49" s="1"/>
  <c r="OD30" i="49"/>
  <c r="KC29" i="49"/>
  <c r="KE29" i="49" s="1"/>
  <c r="KF29" i="49" s="1"/>
  <c r="IG33" i="49"/>
  <c r="IH33" i="49" s="1"/>
  <c r="IF34" i="49"/>
  <c r="KN29" i="49"/>
  <c r="EV32" i="49"/>
  <c r="EW31" i="49"/>
  <c r="EX31" i="49" s="1"/>
  <c r="OA27" i="49"/>
  <c r="DI27" i="49"/>
  <c r="DK27" i="49"/>
  <c r="DK28" i="49" s="1"/>
  <c r="CX27" i="49"/>
  <c r="CZ27" i="49" s="1"/>
  <c r="CZ28" i="49" s="1"/>
  <c r="FL27" i="49"/>
  <c r="FN27" i="49" s="1"/>
  <c r="GZ29" i="49"/>
  <c r="HA29" i="49" s="1"/>
  <c r="GY30" i="49"/>
  <c r="MI27" i="49"/>
  <c r="JY30" i="49"/>
  <c r="JZ30" i="49" s="1"/>
  <c r="JX31" i="49"/>
  <c r="EE31" i="49"/>
  <c r="EG31" i="49" s="1"/>
  <c r="EH31" i="49" s="1"/>
  <c r="CM27" i="49"/>
  <c r="CO27" i="49" s="1"/>
  <c r="KI31" i="49"/>
  <c r="KJ30" i="49"/>
  <c r="KK30" i="49" s="1"/>
  <c r="FA30" i="49"/>
  <c r="KT31" i="49"/>
  <c r="KU30" i="49"/>
  <c r="KV30" i="49" s="1"/>
  <c r="PE29" i="49"/>
  <c r="JG29" i="49"/>
  <c r="CS30" i="49"/>
  <c r="CT29" i="49"/>
  <c r="CU29" i="49" s="1"/>
  <c r="NP27" i="49"/>
  <c r="EA32" i="49"/>
  <c r="EB32" i="49" s="1"/>
  <c r="DZ33" i="49"/>
  <c r="CI29" i="49"/>
  <c r="CJ29" i="49" s="1"/>
  <c r="CH30" i="49"/>
  <c r="MW31" i="49"/>
  <c r="MX30" i="49"/>
  <c r="MY30" i="49" s="1"/>
  <c r="HU33" i="49"/>
  <c r="HV32" i="49"/>
  <c r="HW32" i="49" s="1"/>
  <c r="KY29" i="49"/>
  <c r="OZ31" i="49"/>
  <c r="PA30" i="49"/>
  <c r="PB30" i="49" s="1"/>
  <c r="BF30" i="49"/>
  <c r="BH30" i="49" s="1"/>
  <c r="BI30" i="49" s="1"/>
  <c r="AF32" i="49"/>
  <c r="AG32" i="49" s="1"/>
  <c r="AE33" i="49"/>
  <c r="MF29" i="49"/>
  <c r="NM29" i="49"/>
  <c r="NB29" i="49"/>
  <c r="HZ31" i="49"/>
  <c r="IB31" i="49" s="1"/>
  <c r="Y29" i="49"/>
  <c r="PV31" i="49"/>
  <c r="PW30" i="49"/>
  <c r="PX30" i="49" s="1"/>
  <c r="FR31" i="49"/>
  <c r="FS30" i="49"/>
  <c r="FT30" i="49" s="1"/>
  <c r="AJ31" i="49"/>
  <c r="MA31" i="49"/>
  <c r="MB30" i="49"/>
  <c r="MC30" i="49" s="1"/>
  <c r="BT27" i="49"/>
  <c r="NH31" i="49"/>
  <c r="NI30" i="49"/>
  <c r="NJ30" i="49" s="1"/>
  <c r="T31" i="49"/>
  <c r="U30" i="49"/>
  <c r="V30" i="49" s="1"/>
  <c r="AQ29" i="49"/>
  <c r="AR29" i="49" s="1"/>
  <c r="AP30" i="49"/>
  <c r="BQ29" i="49"/>
  <c r="BS29" i="49"/>
  <c r="BT29" i="49" s="1"/>
  <c r="QA29" i="49"/>
  <c r="FW29" i="49"/>
  <c r="BW30" i="49"/>
  <c r="BX29" i="49"/>
  <c r="BY29" i="49" s="1"/>
  <c r="GS31" i="49"/>
  <c r="GU31" i="49" s="1"/>
  <c r="EL33" i="49"/>
  <c r="EM33" i="49" s="1"/>
  <c r="EK34" i="49"/>
  <c r="PK30" i="49"/>
  <c r="PL29" i="49"/>
  <c r="PM29" i="49" s="1"/>
  <c r="BM30" i="49"/>
  <c r="BN30" i="49" s="1"/>
  <c r="BL31" i="49"/>
  <c r="FZ27" i="49"/>
  <c r="LU29" i="49"/>
  <c r="E33" i="49"/>
  <c r="D34" i="49"/>
  <c r="F33" i="49"/>
  <c r="LB27" i="49"/>
  <c r="NT30" i="49"/>
  <c r="NU30" i="49" s="1"/>
  <c r="NS31" i="49"/>
  <c r="GH30" i="49"/>
  <c r="GK29" i="49"/>
  <c r="IM32" i="49"/>
  <c r="IK32" i="49"/>
  <c r="HJ32" i="49"/>
  <c r="HK31" i="49"/>
  <c r="HL31" i="49" s="1"/>
  <c r="OT30" i="49"/>
  <c r="OV30" i="49" s="1"/>
  <c r="OW30" i="49" s="1"/>
  <c r="JR27" i="49"/>
  <c r="JT27" i="49" s="1"/>
  <c r="JT28" i="49" s="1"/>
  <c r="OO32" i="49"/>
  <c r="OP31" i="49"/>
  <c r="OQ31" i="49" s="1"/>
  <c r="JJ27" i="49"/>
  <c r="JN29" i="49"/>
  <c r="JO29" i="49" s="1"/>
  <c r="JM30" i="49"/>
  <c r="JB31" i="49"/>
  <c r="JC30" i="49"/>
  <c r="JD30" i="49" s="1"/>
  <c r="OI27" i="49"/>
  <c r="OK27" i="49" s="1"/>
  <c r="OK28" i="49" s="1"/>
  <c r="BA32" i="49"/>
  <c r="BB31" i="49"/>
  <c r="BC31" i="49" s="1"/>
  <c r="QD27" i="49"/>
  <c r="IV29" i="49"/>
  <c r="IX29" i="49"/>
  <c r="GN33" i="49"/>
  <c r="GO32" i="49"/>
  <c r="GP32" i="49" s="1"/>
  <c r="N29" i="49"/>
  <c r="P29" i="49" s="1"/>
  <c r="IQ31" i="49"/>
  <c r="IR30" i="49"/>
  <c r="IS30" i="49" s="1"/>
  <c r="AU27" i="49"/>
  <c r="AW27" i="49" s="1"/>
  <c r="AW28" i="49" s="1"/>
  <c r="I31" i="49"/>
  <c r="J30" i="49"/>
  <c r="K30" i="49" s="1"/>
  <c r="OW29" i="49"/>
  <c r="NE27" i="49"/>
  <c r="ND29" i="49" s="1"/>
  <c r="NX29" i="49"/>
  <c r="NZ29" i="49" s="1"/>
  <c r="CB27" i="49"/>
  <c r="CD27" i="49"/>
  <c r="CD28" i="49" s="1"/>
  <c r="GC32" i="49"/>
  <c r="GD31" i="49"/>
  <c r="GE31" i="49" s="1"/>
  <c r="ER32" i="49"/>
  <c r="ES32" i="49" s="1"/>
  <c r="EP32" i="49"/>
  <c r="IN31" i="49"/>
  <c r="LX27" i="49"/>
  <c r="PP27" i="49"/>
  <c r="PR27" i="49" s="1"/>
  <c r="PR28" i="49" s="1"/>
  <c r="HO30" i="49"/>
  <c r="AA28" i="48"/>
  <c r="AB27" i="48"/>
  <c r="MX30" i="48"/>
  <c r="MY30" i="48" s="1"/>
  <c r="MW31" i="48"/>
  <c r="LE33" i="48"/>
  <c r="LF32" i="48"/>
  <c r="LG32" i="48" s="1"/>
  <c r="OW27" i="48"/>
  <c r="EP29" i="48"/>
  <c r="ER29" i="48"/>
  <c r="KI31" i="48"/>
  <c r="KJ30" i="48"/>
  <c r="KK30" i="48" s="1"/>
  <c r="PR30" i="48"/>
  <c r="PS30" i="48" s="1"/>
  <c r="PP30" i="48"/>
  <c r="AM27" i="48"/>
  <c r="NH31" i="48"/>
  <c r="NI30" i="48"/>
  <c r="NJ30" i="48" s="1"/>
  <c r="FY30" i="48"/>
  <c r="FZ30" i="48" s="1"/>
  <c r="FW30" i="48"/>
  <c r="I31" i="48"/>
  <c r="J30" i="48"/>
  <c r="K30" i="48" s="1"/>
  <c r="LA27" i="48"/>
  <c r="LA28" i="48" s="1"/>
  <c r="KY27" i="48"/>
  <c r="BB30" i="48"/>
  <c r="BC30" i="48" s="1"/>
  <c r="BA31" i="48"/>
  <c r="FR32" i="48"/>
  <c r="FS31" i="48"/>
  <c r="FT31" i="48" s="1"/>
  <c r="MA32" i="48"/>
  <c r="MB31" i="48"/>
  <c r="MC31" i="48" s="1"/>
  <c r="Y29" i="48"/>
  <c r="AA29" i="48" s="1"/>
  <c r="BI27" i="48"/>
  <c r="PV32" i="48"/>
  <c r="PW31" i="48"/>
  <c r="PX31" i="48" s="1"/>
  <c r="KU29" i="48"/>
  <c r="KV29" i="48" s="1"/>
  <c r="KT30" i="48"/>
  <c r="HQ27" i="48"/>
  <c r="HQ28" i="48" s="1"/>
  <c r="HO27" i="48"/>
  <c r="ES27" i="48"/>
  <c r="JM31" i="48"/>
  <c r="JN30" i="48"/>
  <c r="JO30" i="48" s="1"/>
  <c r="NZ29" i="48"/>
  <c r="NX29" i="48"/>
  <c r="DL27" i="48"/>
  <c r="PK32" i="48"/>
  <c r="PL31" i="48"/>
  <c r="PM31" i="48" s="1"/>
  <c r="JX31" i="48"/>
  <c r="JY30" i="48"/>
  <c r="JZ30" i="48" s="1"/>
  <c r="JI30" i="48"/>
  <c r="JG30" i="48"/>
  <c r="IB29" i="48"/>
  <c r="HZ29" i="48"/>
  <c r="MH30" i="48"/>
  <c r="MI30" i="48" s="1"/>
  <c r="MF30" i="48"/>
  <c r="QA30" i="48"/>
  <c r="QC30" i="48"/>
  <c r="HU31" i="48"/>
  <c r="HV30" i="48"/>
  <c r="HW30" i="48" s="1"/>
  <c r="FA30" i="48"/>
  <c r="FC30" i="48"/>
  <c r="FD30" i="48" s="1"/>
  <c r="T31" i="48"/>
  <c r="U30" i="48"/>
  <c r="V30" i="48" s="1"/>
  <c r="OK27" i="48"/>
  <c r="OK28" i="48" s="1"/>
  <c r="OI27" i="48"/>
  <c r="CS31" i="48"/>
  <c r="CT30" i="48"/>
  <c r="CU30" i="48" s="1"/>
  <c r="LU30" i="48"/>
  <c r="LW30" i="48"/>
  <c r="LX30" i="48" s="1"/>
  <c r="GD30" i="48"/>
  <c r="GE30" i="48" s="1"/>
  <c r="GC31" i="48"/>
  <c r="IC27" i="48"/>
  <c r="E31" i="48"/>
  <c r="D32" i="48"/>
  <c r="F31" i="48"/>
  <c r="NS31" i="48"/>
  <c r="NT30" i="48"/>
  <c r="NU30" i="48" s="1"/>
  <c r="AW27" i="48"/>
  <c r="AW28" i="48" s="1"/>
  <c r="AU27" i="48"/>
  <c r="CO30" i="48"/>
  <c r="CM30" i="48"/>
  <c r="JB32" i="48"/>
  <c r="JC31" i="48"/>
  <c r="JD31" i="48" s="1"/>
  <c r="BH29" i="48"/>
  <c r="BF29" i="48"/>
  <c r="HK29" i="48"/>
  <c r="HL29" i="48" s="1"/>
  <c r="HJ30" i="48"/>
  <c r="GO29" i="48"/>
  <c r="GP29" i="48" s="1"/>
  <c r="GN30" i="48"/>
  <c r="AE31" i="48"/>
  <c r="AF30" i="48"/>
  <c r="AG30" i="48" s="1"/>
  <c r="EK31" i="48"/>
  <c r="EL30" i="48"/>
  <c r="EM30" i="48" s="1"/>
  <c r="KP29" i="48"/>
  <c r="KN29" i="48"/>
  <c r="KE29" i="48"/>
  <c r="KC29" i="48"/>
  <c r="GU27" i="48"/>
  <c r="GU28" i="48" s="1"/>
  <c r="GS27" i="48"/>
  <c r="ND29" i="48"/>
  <c r="NE29" i="48" s="1"/>
  <c r="NB29" i="48"/>
  <c r="NO29" i="48"/>
  <c r="NM29" i="48"/>
  <c r="LJ31" i="48"/>
  <c r="LL31" i="48"/>
  <c r="LM31" i="48" s="1"/>
  <c r="IK30" i="48"/>
  <c r="IM30" i="48"/>
  <c r="IN30" i="48" s="1"/>
  <c r="FD29" i="48"/>
  <c r="N29" i="48"/>
  <c r="P29" i="48"/>
  <c r="QD29" i="48"/>
  <c r="IF32" i="48"/>
  <c r="IG31" i="48"/>
  <c r="IH31" i="48" s="1"/>
  <c r="DT29" i="48"/>
  <c r="DV29" i="48"/>
  <c r="JT29" i="48"/>
  <c r="JR29" i="48"/>
  <c r="DO31" i="48"/>
  <c r="DP30" i="48"/>
  <c r="DQ30" i="48" s="1"/>
  <c r="EG27" i="48"/>
  <c r="EG28" i="48" s="1"/>
  <c r="EE27" i="48"/>
  <c r="DK29" i="48"/>
  <c r="DI29" i="48"/>
  <c r="EV32" i="48"/>
  <c r="EW31" i="48"/>
  <c r="EX31" i="48" s="1"/>
  <c r="OD30" i="48"/>
  <c r="OE29" i="48"/>
  <c r="OF29" i="48" s="1"/>
  <c r="CX29" i="48"/>
  <c r="CZ29" i="48"/>
  <c r="DA29" i="48" s="1"/>
  <c r="LQ31" i="48"/>
  <c r="LR31" i="48" s="1"/>
  <c r="LP32" i="48"/>
  <c r="GJ29" i="48"/>
  <c r="GK29" i="48" s="1"/>
  <c r="GH29" i="48"/>
  <c r="OV29" i="48"/>
  <c r="OT29" i="48"/>
  <c r="HF29" i="48"/>
  <c r="HD29" i="48"/>
  <c r="MM30" i="48"/>
  <c r="MN30" i="48" s="1"/>
  <c r="ML31" i="48"/>
  <c r="AP30" i="48"/>
  <c r="AQ29" i="48"/>
  <c r="AR29" i="48" s="1"/>
  <c r="CH32" i="48"/>
  <c r="CI31" i="48"/>
  <c r="CJ31" i="48" s="1"/>
  <c r="EA29" i="48"/>
  <c r="EB29" i="48" s="1"/>
  <c r="DZ30" i="48"/>
  <c r="Q27" i="48"/>
  <c r="DD31" i="48"/>
  <c r="DE30" i="48"/>
  <c r="DF30" i="48" s="1"/>
  <c r="AL29" i="48"/>
  <c r="AJ29" i="48"/>
  <c r="NP27" i="48"/>
  <c r="MT27" i="48"/>
  <c r="OO31" i="48"/>
  <c r="OP30" i="48"/>
  <c r="OQ30" i="48" s="1"/>
  <c r="GY31" i="48"/>
  <c r="GZ30" i="48"/>
  <c r="HA30" i="48" s="1"/>
  <c r="KQ27" i="48"/>
  <c r="CP29" i="48"/>
  <c r="MS29" i="48"/>
  <c r="MQ29" i="48"/>
  <c r="KF27" i="48"/>
  <c r="JU27" i="48"/>
  <c r="BI17" i="43"/>
  <c r="AA16" i="43"/>
  <c r="AB16" i="43" s="1"/>
  <c r="AA17" i="43" s="1"/>
  <c r="DA17" i="43"/>
  <c r="LM17" i="43"/>
  <c r="LL18" i="43"/>
  <c r="CZ18" i="43"/>
  <c r="OW17" i="43"/>
  <c r="OV18" i="43"/>
  <c r="JT18" i="43"/>
  <c r="CP19" i="43"/>
  <c r="OL19" i="43"/>
  <c r="FZ19" i="43"/>
  <c r="AX17" i="43"/>
  <c r="AW18" i="43"/>
  <c r="EH19" i="43"/>
  <c r="FO16" i="43"/>
  <c r="JJ19" i="43"/>
  <c r="BH18" i="43"/>
  <c r="ES17" i="43"/>
  <c r="D20" i="43"/>
  <c r="E20" i="43" s="1"/>
  <c r="DL17" i="43"/>
  <c r="F19" i="43"/>
  <c r="GV17" i="43"/>
  <c r="IC17" i="43"/>
  <c r="FD17" i="43"/>
  <c r="DW16" i="43"/>
  <c r="MT19" i="43"/>
  <c r="NE17" i="43"/>
  <c r="BT17" i="43"/>
  <c r="P17" i="43"/>
  <c r="MI16" i="43"/>
  <c r="CE16" i="43"/>
  <c r="IY16" i="43"/>
  <c r="KF17" i="43"/>
  <c r="HG16" i="43"/>
  <c r="PS16" i="43"/>
  <c r="IN17" i="43"/>
  <c r="GK17" i="43"/>
  <c r="QD19" i="43"/>
  <c r="LB19" i="43"/>
  <c r="HR19" i="43"/>
  <c r="CZ19" i="43"/>
  <c r="CX19" i="43"/>
  <c r="NT19" i="43"/>
  <c r="NU19" i="43" s="1"/>
  <c r="NS20" i="43"/>
  <c r="KY20" i="43"/>
  <c r="LA20" i="43"/>
  <c r="KC19" i="43"/>
  <c r="KE19" i="43"/>
  <c r="BX19" i="43"/>
  <c r="BY19" i="43" s="1"/>
  <c r="BW20" i="43"/>
  <c r="IB19" i="43"/>
  <c r="HZ19" i="43"/>
  <c r="HO20" i="43"/>
  <c r="HQ20" i="43"/>
  <c r="IK19" i="43"/>
  <c r="IM19" i="43"/>
  <c r="IX17" i="43"/>
  <c r="IX18" i="43" s="1"/>
  <c r="IV17" i="43"/>
  <c r="CS21" i="43"/>
  <c r="CT20" i="43"/>
  <c r="CU20" i="43" s="1"/>
  <c r="GZ19" i="43"/>
  <c r="HA19" i="43" s="1"/>
  <c r="GY20" i="43"/>
  <c r="KQ16" i="43"/>
  <c r="EK21" i="43"/>
  <c r="EL20" i="43"/>
  <c r="EM20" i="43" s="1"/>
  <c r="GN21" i="43"/>
  <c r="GO20" i="43"/>
  <c r="GP20" i="43" s="1"/>
  <c r="GC21" i="43"/>
  <c r="GD20" i="43"/>
  <c r="GE20" i="43" s="1"/>
  <c r="EV21" i="43"/>
  <c r="EW20" i="43"/>
  <c r="EX20" i="43" s="1"/>
  <c r="LL19" i="43"/>
  <c r="LJ19" i="43"/>
  <c r="N19" i="43"/>
  <c r="AF19" i="43"/>
  <c r="AG19" i="43" s="1"/>
  <c r="AE20" i="43"/>
  <c r="JT19" i="43"/>
  <c r="JR19" i="43"/>
  <c r="PW21" i="43"/>
  <c r="PX21" i="43" s="1"/>
  <c r="PV22" i="43"/>
  <c r="FH19" i="43"/>
  <c r="FI19" i="43" s="1"/>
  <c r="FG20" i="43"/>
  <c r="OA16" i="43"/>
  <c r="HU21" i="43"/>
  <c r="HV20" i="43"/>
  <c r="HW20" i="43" s="1"/>
  <c r="MM21" i="43"/>
  <c r="MN21" i="43" s="1"/>
  <c r="ML22" i="43"/>
  <c r="NP17" i="43"/>
  <c r="DP19" i="43"/>
  <c r="DQ19" i="43" s="1"/>
  <c r="DO20" i="43"/>
  <c r="EA21" i="43"/>
  <c r="EB21" i="43" s="1"/>
  <c r="DZ22" i="43"/>
  <c r="AM16" i="43"/>
  <c r="JG20" i="43"/>
  <c r="JI20" i="43"/>
  <c r="T21" i="43"/>
  <c r="U20" i="43"/>
  <c r="V20" i="43" s="1"/>
  <c r="LP21" i="43"/>
  <c r="LQ20" i="43"/>
  <c r="LR20" i="43" s="1"/>
  <c r="NH21" i="43"/>
  <c r="NI20" i="43"/>
  <c r="NJ20" i="43" s="1"/>
  <c r="KJ19" i="43"/>
  <c r="KK19" i="43" s="1"/>
  <c r="KI20" i="43"/>
  <c r="PE19" i="43"/>
  <c r="PG19" i="43"/>
  <c r="HF17" i="43"/>
  <c r="HF18" i="43" s="1"/>
  <c r="HD17" i="43"/>
  <c r="ER19" i="43"/>
  <c r="EP19" i="43"/>
  <c r="DI19" i="43"/>
  <c r="DK19" i="43"/>
  <c r="BA21" i="43"/>
  <c r="BB20" i="43"/>
  <c r="BC20" i="43" s="1"/>
  <c r="CM20" i="43"/>
  <c r="CO20" i="43"/>
  <c r="DV17" i="43"/>
  <c r="DV18" i="43" s="1"/>
  <c r="DT17" i="43"/>
  <c r="JC21" i="43"/>
  <c r="JD21" i="43" s="1"/>
  <c r="JB22" i="43"/>
  <c r="MW21" i="43"/>
  <c r="MX20" i="43"/>
  <c r="MY20" i="43" s="1"/>
  <c r="OI20" i="43"/>
  <c r="OK20" i="43"/>
  <c r="OL20" i="43" s="1"/>
  <c r="KP17" i="43"/>
  <c r="KP18" i="43" s="1"/>
  <c r="KN17" i="43"/>
  <c r="OZ21" i="43"/>
  <c r="PA20" i="43"/>
  <c r="PB20" i="43" s="1"/>
  <c r="IR19" i="43"/>
  <c r="IS19" i="43" s="1"/>
  <c r="IQ20" i="43"/>
  <c r="PR17" i="43"/>
  <c r="PR18" i="43" s="1"/>
  <c r="PP17" i="43"/>
  <c r="AW19" i="43"/>
  <c r="AU19" i="43"/>
  <c r="GS19" i="43"/>
  <c r="GU19" i="43"/>
  <c r="FA19" i="43"/>
  <c r="FC19" i="43"/>
  <c r="LE21" i="43"/>
  <c r="LF20" i="43"/>
  <c r="LG20" i="43" s="1"/>
  <c r="I21" i="43"/>
  <c r="J20" i="43"/>
  <c r="K20" i="43" s="1"/>
  <c r="FS21" i="43"/>
  <c r="FT21" i="43" s="1"/>
  <c r="FR22" i="43"/>
  <c r="BL21" i="43"/>
  <c r="BM20" i="43"/>
  <c r="BN20" i="43" s="1"/>
  <c r="OV19" i="43"/>
  <c r="OT19" i="43"/>
  <c r="JM21" i="43"/>
  <c r="JN20" i="43"/>
  <c r="JO20" i="43" s="1"/>
  <c r="QA20" i="43"/>
  <c r="QC20" i="43"/>
  <c r="MH17" i="43"/>
  <c r="MH18" i="43" s="1"/>
  <c r="MF17" i="43"/>
  <c r="MQ20" i="43"/>
  <c r="MS20" i="43"/>
  <c r="EE20" i="43"/>
  <c r="EG20" i="43"/>
  <c r="Y19" i="43"/>
  <c r="AA19" i="43"/>
  <c r="LU19" i="43"/>
  <c r="LW19" i="43"/>
  <c r="NM19" i="43"/>
  <c r="NO19" i="43"/>
  <c r="IF21" i="43"/>
  <c r="IG20" i="43"/>
  <c r="IH20" i="43" s="1"/>
  <c r="GJ19" i="43"/>
  <c r="GH19" i="43"/>
  <c r="AL17" i="43"/>
  <c r="AL18" i="43" s="1"/>
  <c r="AJ17" i="43"/>
  <c r="FN17" i="43"/>
  <c r="FN18" i="43" s="1"/>
  <c r="FL17" i="43"/>
  <c r="PL19" i="43"/>
  <c r="PM19" i="43" s="1"/>
  <c r="PK20" i="43"/>
  <c r="AQ20" i="43"/>
  <c r="AR20" i="43" s="1"/>
  <c r="AP21" i="43"/>
  <c r="NZ17" i="43"/>
  <c r="NZ18" i="43" s="1"/>
  <c r="NX17" i="43"/>
  <c r="DD21" i="43"/>
  <c r="DE20" i="43"/>
  <c r="DF20" i="43" s="1"/>
  <c r="KU21" i="43"/>
  <c r="KV21" i="43" s="1"/>
  <c r="KT22" i="43"/>
  <c r="BH19" i="43"/>
  <c r="BF19" i="43"/>
  <c r="JX21" i="43"/>
  <c r="JY20" i="43"/>
  <c r="JZ20" i="43" s="1"/>
  <c r="FW20" i="43"/>
  <c r="FY20" i="43"/>
  <c r="BQ19" i="43"/>
  <c r="BS19" i="43"/>
  <c r="OO21" i="43"/>
  <c r="OP20" i="43"/>
  <c r="OQ20" i="43" s="1"/>
  <c r="CD17" i="43"/>
  <c r="CD18" i="43" s="1"/>
  <c r="CB17" i="43"/>
  <c r="CI21" i="43"/>
  <c r="CJ21" i="43" s="1"/>
  <c r="CH22" i="43"/>
  <c r="LX17" i="43"/>
  <c r="MB19" i="43"/>
  <c r="MC19" i="43" s="1"/>
  <c r="MA20" i="43"/>
  <c r="HK21" i="43"/>
  <c r="HL21" i="43" s="1"/>
  <c r="HJ22" i="43"/>
  <c r="PH17" i="43"/>
  <c r="ND19" i="43"/>
  <c r="NB19" i="43"/>
  <c r="OE21" i="43"/>
  <c r="OF21" i="43" s="1"/>
  <c r="OD22" i="43"/>
  <c r="KF29" i="48" l="1"/>
  <c r="JJ30" i="48"/>
  <c r="GV31" i="49"/>
  <c r="QD30" i="48"/>
  <c r="PH27" i="48"/>
  <c r="IC29" i="48"/>
  <c r="DL29" i="48"/>
  <c r="BT29" i="48"/>
  <c r="BI29" i="48"/>
  <c r="Q29" i="48"/>
  <c r="LM27" i="49"/>
  <c r="NO29" i="49"/>
  <c r="MS32" i="49"/>
  <c r="MT32" i="49" s="1"/>
  <c r="MQ32" i="49"/>
  <c r="ML34" i="49"/>
  <c r="MM33" i="49"/>
  <c r="MN33" i="49" s="1"/>
  <c r="MQ33" i="49" s="1"/>
  <c r="MH29" i="49"/>
  <c r="MI29" i="49" s="1"/>
  <c r="LW29" i="49"/>
  <c r="LX29" i="49" s="1"/>
  <c r="LJ29" i="49"/>
  <c r="LL29" i="49"/>
  <c r="LM29" i="49" s="1"/>
  <c r="LE31" i="49"/>
  <c r="LF30" i="49"/>
  <c r="LG30" i="49" s="1"/>
  <c r="LJ30" i="49" s="1"/>
  <c r="LL30" i="49" s="1"/>
  <c r="LM30" i="49" s="1"/>
  <c r="LA29" i="49"/>
  <c r="LB29" i="49" s="1"/>
  <c r="LA30" i="49" s="1"/>
  <c r="KP29" i="49"/>
  <c r="KQ29" i="49" s="1"/>
  <c r="GJ30" i="49"/>
  <c r="GK30" i="49" s="1"/>
  <c r="FY29" i="49"/>
  <c r="FZ29" i="49" s="1"/>
  <c r="DT30" i="49"/>
  <c r="DV30" i="49"/>
  <c r="DW30" i="49" s="1"/>
  <c r="DP31" i="49"/>
  <c r="DQ31" i="49" s="1"/>
  <c r="DT31" i="49" s="1"/>
  <c r="DO32" i="49"/>
  <c r="CP27" i="49"/>
  <c r="CO28" i="49"/>
  <c r="AL31" i="49"/>
  <c r="AM31" i="49" s="1"/>
  <c r="OZ31" i="48"/>
  <c r="PA30" i="48"/>
  <c r="PB30" i="48" s="1"/>
  <c r="PE29" i="48"/>
  <c r="PG29" i="48"/>
  <c r="PH29" i="48" s="1"/>
  <c r="OW29" i="48"/>
  <c r="OL27" i="48"/>
  <c r="NP29" i="48"/>
  <c r="MT29" i="48"/>
  <c r="KQ29" i="48"/>
  <c r="IV30" i="48"/>
  <c r="IX30" i="48"/>
  <c r="IY30" i="48" s="1"/>
  <c r="IQ32" i="48"/>
  <c r="IR31" i="48"/>
  <c r="IS31" i="48" s="1"/>
  <c r="HR27" i="48"/>
  <c r="FO29" i="48"/>
  <c r="FL30" i="48"/>
  <c r="FN30" i="48"/>
  <c r="FO30" i="48" s="1"/>
  <c r="FH31" i="48"/>
  <c r="FI31" i="48" s="1"/>
  <c r="FG32" i="48"/>
  <c r="EH27" i="48"/>
  <c r="DW29" i="48"/>
  <c r="AX27" i="48"/>
  <c r="CP30" i="48"/>
  <c r="CE27" i="48"/>
  <c r="CD29" i="48"/>
  <c r="CB29" i="48"/>
  <c r="BX30" i="48"/>
  <c r="BY30" i="48" s="1"/>
  <c r="BW31" i="48"/>
  <c r="BL32" i="48"/>
  <c r="BM31" i="48"/>
  <c r="BN31" i="48" s="1"/>
  <c r="BQ30" i="48"/>
  <c r="BS30" i="48"/>
  <c r="BT30" i="48" s="1"/>
  <c r="QE28" i="48"/>
  <c r="QG28" i="48" s="1"/>
  <c r="JJ20" i="43"/>
  <c r="JI29" i="49"/>
  <c r="JJ29" i="49" s="1"/>
  <c r="QC29" i="49"/>
  <c r="QD29" i="49" s="1"/>
  <c r="NP29" i="49"/>
  <c r="JU27" i="49"/>
  <c r="HG27" i="49"/>
  <c r="FN28" i="49"/>
  <c r="QE28" i="49" s="1"/>
  <c r="FO27" i="49"/>
  <c r="DL27" i="49"/>
  <c r="DA27" i="49"/>
  <c r="AA29" i="49"/>
  <c r="AB29" i="49" s="1"/>
  <c r="Q29" i="49"/>
  <c r="JG30" i="49"/>
  <c r="NX30" i="49"/>
  <c r="AP31" i="49"/>
  <c r="AQ30" i="49"/>
  <c r="AR30" i="49" s="1"/>
  <c r="MA32" i="49"/>
  <c r="MB31" i="49"/>
  <c r="MC31" i="49" s="1"/>
  <c r="FR32" i="49"/>
  <c r="FS31" i="49"/>
  <c r="FT31" i="49" s="1"/>
  <c r="IB32" i="49"/>
  <c r="HZ32" i="49"/>
  <c r="EE32" i="49"/>
  <c r="EG32" i="49"/>
  <c r="EH32" i="49" s="1"/>
  <c r="IF35" i="49"/>
  <c r="IG34" i="49"/>
  <c r="IH34" i="49" s="1"/>
  <c r="LU30" i="49"/>
  <c r="LW30" i="49" s="1"/>
  <c r="GU32" i="49"/>
  <c r="GV32" i="49" s="1"/>
  <c r="GS32" i="49"/>
  <c r="JB32" i="49"/>
  <c r="JC31" i="49"/>
  <c r="JD31" i="49" s="1"/>
  <c r="IN32" i="49"/>
  <c r="EP33" i="49"/>
  <c r="ER33" i="49" s="1"/>
  <c r="ES33" i="49" s="1"/>
  <c r="AU29" i="49"/>
  <c r="QA30" i="49"/>
  <c r="HU34" i="49"/>
  <c r="HV33" i="49"/>
  <c r="HW33" i="49" s="1"/>
  <c r="KN30" i="49"/>
  <c r="JY31" i="49"/>
  <c r="JZ31" i="49" s="1"/>
  <c r="JX32" i="49"/>
  <c r="IK33" i="49"/>
  <c r="DI29" i="49"/>
  <c r="HR30" i="49"/>
  <c r="GN34" i="49"/>
  <c r="GO33" i="49"/>
  <c r="GP33" i="49" s="1"/>
  <c r="JM31" i="49"/>
  <c r="JN30" i="49"/>
  <c r="JO30" i="49" s="1"/>
  <c r="BL32" i="49"/>
  <c r="BM31" i="49"/>
  <c r="BN31" i="49" s="1"/>
  <c r="KJ31" i="49"/>
  <c r="KK31" i="49" s="1"/>
  <c r="KI32" i="49"/>
  <c r="KC30" i="49"/>
  <c r="KE30" i="49"/>
  <c r="KF30" i="49" s="1"/>
  <c r="DE30" i="49"/>
  <c r="DF30" i="49" s="1"/>
  <c r="DD31" i="49"/>
  <c r="OA29" i="49"/>
  <c r="NZ30" i="49" s="1"/>
  <c r="OA30" i="49" s="1"/>
  <c r="BF31" i="49"/>
  <c r="BH31" i="49" s="1"/>
  <c r="BI31" i="49" s="1"/>
  <c r="U31" i="49"/>
  <c r="V31" i="49" s="1"/>
  <c r="T32" i="49"/>
  <c r="NB30" i="49"/>
  <c r="PH29" i="49"/>
  <c r="FA31" i="49"/>
  <c r="FC31" i="49"/>
  <c r="GH31" i="49"/>
  <c r="GJ31" i="49" s="1"/>
  <c r="IY29" i="49"/>
  <c r="BB32" i="49"/>
  <c r="BC32" i="49" s="1"/>
  <c r="BA33" i="49"/>
  <c r="F34" i="49"/>
  <c r="E34" i="49"/>
  <c r="D35" i="49"/>
  <c r="NM30" i="49"/>
  <c r="NO30" i="49"/>
  <c r="NP30" i="49" s="1"/>
  <c r="PA31" i="49"/>
  <c r="PB31" i="49" s="1"/>
  <c r="OZ32" i="49"/>
  <c r="CX29" i="49"/>
  <c r="CZ29" i="49" s="1"/>
  <c r="KY30" i="49"/>
  <c r="GY31" i="49"/>
  <c r="GZ30" i="49"/>
  <c r="HA30" i="49" s="1"/>
  <c r="EV33" i="49"/>
  <c r="EW32" i="49"/>
  <c r="EX32" i="49" s="1"/>
  <c r="GC33" i="49"/>
  <c r="GD32" i="49"/>
  <c r="GE32" i="49" s="1"/>
  <c r="OT31" i="49"/>
  <c r="OV31" i="49" s="1"/>
  <c r="OW31" i="49" s="1"/>
  <c r="HO31" i="49"/>
  <c r="PK31" i="49"/>
  <c r="PL30" i="49"/>
  <c r="PM30" i="49" s="1"/>
  <c r="CB29" i="49"/>
  <c r="NH32" i="49"/>
  <c r="NI31" i="49"/>
  <c r="NJ31" i="49" s="1"/>
  <c r="CI30" i="49"/>
  <c r="CJ30" i="49" s="1"/>
  <c r="CH31" i="49"/>
  <c r="CS31" i="49"/>
  <c r="CT30" i="49"/>
  <c r="CU30" i="49" s="1"/>
  <c r="KU31" i="49"/>
  <c r="KV31" i="49" s="1"/>
  <c r="KT32" i="49"/>
  <c r="HD29" i="49"/>
  <c r="OD31" i="49"/>
  <c r="OE30" i="49"/>
  <c r="OF30" i="49" s="1"/>
  <c r="PS27" i="49"/>
  <c r="N30" i="49"/>
  <c r="P30" i="49" s="1"/>
  <c r="CE27" i="49"/>
  <c r="CD29" i="49" s="1"/>
  <c r="I32" i="49"/>
  <c r="J31" i="49"/>
  <c r="K31" i="49" s="1"/>
  <c r="OL27" i="49"/>
  <c r="NT31" i="49"/>
  <c r="NU31" i="49" s="1"/>
  <c r="NS32" i="49"/>
  <c r="MF30" i="49"/>
  <c r="FW30" i="49"/>
  <c r="FY30" i="49" s="1"/>
  <c r="AJ32" i="49"/>
  <c r="AL32" i="49"/>
  <c r="EA33" i="49"/>
  <c r="EB33" i="49" s="1"/>
  <c r="DZ34" i="49"/>
  <c r="LQ31" i="49"/>
  <c r="LR31" i="49" s="1"/>
  <c r="LP32" i="49"/>
  <c r="EL34" i="49"/>
  <c r="EM34" i="49" s="1"/>
  <c r="EK35" i="49"/>
  <c r="AX27" i="49"/>
  <c r="AW29" i="49" s="1"/>
  <c r="Y30" i="49"/>
  <c r="PV32" i="49"/>
  <c r="PW31" i="49"/>
  <c r="PX31" i="49" s="1"/>
  <c r="FL29" i="49"/>
  <c r="FN29" i="49"/>
  <c r="IV30" i="49"/>
  <c r="JT29" i="49"/>
  <c r="JR29" i="49"/>
  <c r="BQ30" i="49"/>
  <c r="BS30" i="49" s="1"/>
  <c r="PE30" i="49"/>
  <c r="FG31" i="49"/>
  <c r="FH30" i="49"/>
  <c r="FI30" i="49" s="1"/>
  <c r="IQ32" i="49"/>
  <c r="IR31" i="49"/>
  <c r="IS31" i="49" s="1"/>
  <c r="PP29" i="49"/>
  <c r="NE29" i="49"/>
  <c r="MW32" i="49"/>
  <c r="MX31" i="49"/>
  <c r="MY31" i="49" s="1"/>
  <c r="OP32" i="49"/>
  <c r="OQ32" i="49" s="1"/>
  <c r="OO33" i="49"/>
  <c r="HJ33" i="49"/>
  <c r="HK32" i="49"/>
  <c r="HL32" i="49" s="1"/>
  <c r="BX30" i="49"/>
  <c r="BY30" i="49" s="1"/>
  <c r="BW31" i="49"/>
  <c r="IC31" i="49"/>
  <c r="AE34" i="49"/>
  <c r="AF33" i="49"/>
  <c r="AG33" i="49" s="1"/>
  <c r="CM29" i="49"/>
  <c r="CO29" i="49"/>
  <c r="OI29" i="49"/>
  <c r="OK29" i="49"/>
  <c r="AB29" i="48"/>
  <c r="AU29" i="48"/>
  <c r="AW29" i="48"/>
  <c r="GU29" i="48"/>
  <c r="GS29" i="48"/>
  <c r="LJ32" i="48"/>
  <c r="LL32" i="48"/>
  <c r="LM32" i="48" s="1"/>
  <c r="DD32" i="48"/>
  <c r="DE31" i="48"/>
  <c r="DF31" i="48" s="1"/>
  <c r="LW31" i="48"/>
  <c r="LU31" i="48"/>
  <c r="DV30" i="48"/>
  <c r="DT30" i="48"/>
  <c r="PK33" i="48"/>
  <c r="PL32" i="48"/>
  <c r="PM32" i="48" s="1"/>
  <c r="LE34" i="48"/>
  <c r="LF33" i="48"/>
  <c r="LG33" i="48" s="1"/>
  <c r="MQ30" i="48"/>
  <c r="MS30" i="48"/>
  <c r="MT30" i="48" s="1"/>
  <c r="DO32" i="48"/>
  <c r="DP31" i="48"/>
  <c r="DQ31" i="48" s="1"/>
  <c r="IM31" i="48"/>
  <c r="IN31" i="48" s="1"/>
  <c r="IK31" i="48"/>
  <c r="GV27" i="48"/>
  <c r="ER30" i="48"/>
  <c r="EP30" i="48"/>
  <c r="CS32" i="48"/>
  <c r="CT31" i="48"/>
  <c r="CU31" i="48" s="1"/>
  <c r="JR30" i="48"/>
  <c r="JT30" i="48"/>
  <c r="KU30" i="48"/>
  <c r="KV30" i="48" s="1"/>
  <c r="KT31" i="48"/>
  <c r="KP30" i="48"/>
  <c r="KN30" i="48"/>
  <c r="MW32" i="48"/>
  <c r="MX31" i="48"/>
  <c r="MY31" i="48" s="1"/>
  <c r="OV30" i="48"/>
  <c r="OT30" i="48"/>
  <c r="U31" i="48"/>
  <c r="V31" i="48" s="1"/>
  <c r="T32" i="48"/>
  <c r="LP33" i="48"/>
  <c r="LQ32" i="48"/>
  <c r="LR32" i="48" s="1"/>
  <c r="PR31" i="48"/>
  <c r="PP31" i="48"/>
  <c r="J31" i="48"/>
  <c r="K31" i="48" s="1"/>
  <c r="I32" i="48"/>
  <c r="OA29" i="48"/>
  <c r="HF30" i="48"/>
  <c r="HD30" i="48"/>
  <c r="DZ31" i="48"/>
  <c r="EA30" i="48"/>
  <c r="EB30" i="48" s="1"/>
  <c r="IG32" i="48"/>
  <c r="IH32" i="48" s="1"/>
  <c r="IF33" i="48"/>
  <c r="EK32" i="48"/>
  <c r="EL31" i="48"/>
  <c r="EM31" i="48" s="1"/>
  <c r="GC32" i="48"/>
  <c r="GD31" i="48"/>
  <c r="GE31" i="48" s="1"/>
  <c r="IB30" i="48"/>
  <c r="HZ30" i="48"/>
  <c r="JM32" i="48"/>
  <c r="JN31" i="48"/>
  <c r="JO31" i="48" s="1"/>
  <c r="KY29" i="48"/>
  <c r="LA29" i="48"/>
  <c r="MH31" i="48"/>
  <c r="MF31" i="48"/>
  <c r="KJ31" i="48"/>
  <c r="KK31" i="48" s="1"/>
  <c r="KI32" i="48"/>
  <c r="NB30" i="48"/>
  <c r="ND30" i="48"/>
  <c r="N30" i="48"/>
  <c r="P30" i="48" s="1"/>
  <c r="AQ30" i="48"/>
  <c r="AR30" i="48" s="1"/>
  <c r="AP31" i="48"/>
  <c r="BF30" i="48"/>
  <c r="BH30" i="48"/>
  <c r="BI30" i="48" s="1"/>
  <c r="HO29" i="48"/>
  <c r="HQ29" i="48"/>
  <c r="GY32" i="48"/>
  <c r="GZ31" i="48"/>
  <c r="HA31" i="48" s="1"/>
  <c r="EE29" i="48"/>
  <c r="EG29" i="48"/>
  <c r="EH29" i="48" s="1"/>
  <c r="AJ30" i="48"/>
  <c r="AL30" i="48"/>
  <c r="NX30" i="48"/>
  <c r="NZ30" i="48"/>
  <c r="GJ30" i="48"/>
  <c r="GK30" i="48" s="1"/>
  <c r="GH30" i="48"/>
  <c r="HV31" i="48"/>
  <c r="HW31" i="48" s="1"/>
  <c r="HU32" i="48"/>
  <c r="QC31" i="48"/>
  <c r="QD31" i="48" s="1"/>
  <c r="QA31" i="48"/>
  <c r="MA33" i="48"/>
  <c r="MB32" i="48"/>
  <c r="MC32" i="48" s="1"/>
  <c r="NO30" i="48"/>
  <c r="NM30" i="48"/>
  <c r="FC31" i="48"/>
  <c r="FD31" i="48" s="1"/>
  <c r="FA31" i="48"/>
  <c r="OO32" i="48"/>
  <c r="OP31" i="48"/>
  <c r="OQ31" i="48" s="1"/>
  <c r="HJ31" i="48"/>
  <c r="HK30" i="48"/>
  <c r="HL30" i="48" s="1"/>
  <c r="ML32" i="48"/>
  <c r="MM31" i="48"/>
  <c r="MN31" i="48" s="1"/>
  <c r="CM31" i="48"/>
  <c r="CO31" i="48"/>
  <c r="OK29" i="48"/>
  <c r="OL29" i="48" s="1"/>
  <c r="OI29" i="48"/>
  <c r="JU29" i="48"/>
  <c r="AF31" i="48"/>
  <c r="AG31" i="48" s="1"/>
  <c r="AE32" i="48"/>
  <c r="JI31" i="48"/>
  <c r="JG31" i="48"/>
  <c r="NT31" i="48"/>
  <c r="NU31" i="48" s="1"/>
  <c r="NS32" i="48"/>
  <c r="KE30" i="48"/>
  <c r="KC30" i="48"/>
  <c r="PW32" i="48"/>
  <c r="PX32" i="48" s="1"/>
  <c r="PV33" i="48"/>
  <c r="FY31" i="48"/>
  <c r="FZ31" i="48" s="1"/>
  <c r="FW31" i="48"/>
  <c r="NH32" i="48"/>
  <c r="NI31" i="48"/>
  <c r="NJ31" i="48" s="1"/>
  <c r="ES29" i="48"/>
  <c r="D33" i="48"/>
  <c r="E32" i="48"/>
  <c r="F32" i="48"/>
  <c r="BA32" i="48"/>
  <c r="BB31" i="48"/>
  <c r="BC31" i="48" s="1"/>
  <c r="DK30" i="48"/>
  <c r="DI30" i="48"/>
  <c r="EW32" i="48"/>
  <c r="EX32" i="48" s="1"/>
  <c r="EV33" i="48"/>
  <c r="CZ30" i="48"/>
  <c r="CX30" i="48"/>
  <c r="AM29" i="48"/>
  <c r="CI32" i="48"/>
  <c r="CJ32" i="48" s="1"/>
  <c r="CH33" i="48"/>
  <c r="HG29" i="48"/>
  <c r="OE30" i="48"/>
  <c r="OF30" i="48" s="1"/>
  <c r="OD31" i="48"/>
  <c r="GN31" i="48"/>
  <c r="GO30" i="48"/>
  <c r="GP30" i="48" s="1"/>
  <c r="JC32" i="48"/>
  <c r="JD32" i="48" s="1"/>
  <c r="JB33" i="48"/>
  <c r="Y30" i="48"/>
  <c r="AA30" i="48" s="1"/>
  <c r="JX32" i="48"/>
  <c r="JY31" i="48"/>
  <c r="JZ31" i="48" s="1"/>
  <c r="FS32" i="48"/>
  <c r="FT32" i="48" s="1"/>
  <c r="FR33" i="48"/>
  <c r="LB27" i="48"/>
  <c r="AA18" i="43"/>
  <c r="AB17" i="43"/>
  <c r="CP20" i="43"/>
  <c r="FZ20" i="43"/>
  <c r="OW19" i="43"/>
  <c r="JU19" i="43"/>
  <c r="Q17" i="43"/>
  <c r="P18" i="43"/>
  <c r="FO17" i="43"/>
  <c r="DA19" i="43"/>
  <c r="LM19" i="43"/>
  <c r="DL19" i="43"/>
  <c r="BI19" i="43"/>
  <c r="ES19" i="43"/>
  <c r="FD19" i="43"/>
  <c r="D21" i="43"/>
  <c r="E21" i="43" s="1"/>
  <c r="F20" i="43"/>
  <c r="DW17" i="43"/>
  <c r="NE19" i="43"/>
  <c r="IC19" i="43"/>
  <c r="KF19" i="43"/>
  <c r="AB19" i="43"/>
  <c r="BT19" i="43"/>
  <c r="MT20" i="43"/>
  <c r="MI17" i="43"/>
  <c r="CE17" i="43"/>
  <c r="QD20" i="43"/>
  <c r="GK19" i="43"/>
  <c r="AM17" i="43"/>
  <c r="IN19" i="43"/>
  <c r="HR20" i="43"/>
  <c r="PS17" i="43"/>
  <c r="HG17" i="43"/>
  <c r="P19" i="43"/>
  <c r="IY17" i="43"/>
  <c r="LX19" i="43"/>
  <c r="LB20" i="43"/>
  <c r="NP19" i="43"/>
  <c r="OI21" i="43"/>
  <c r="OK21" i="43"/>
  <c r="OL21" i="43" s="1"/>
  <c r="CM21" i="43"/>
  <c r="CO21" i="43"/>
  <c r="FR23" i="43"/>
  <c r="FS22" i="43"/>
  <c r="FT22" i="43" s="1"/>
  <c r="LF21" i="43"/>
  <c r="LG21" i="43" s="1"/>
  <c r="LE22" i="43"/>
  <c r="LP22" i="43"/>
  <c r="LQ21" i="43"/>
  <c r="LR21" i="43" s="1"/>
  <c r="QA21" i="43"/>
  <c r="QC21" i="43"/>
  <c r="GD21" i="43"/>
  <c r="GE21" i="43" s="1"/>
  <c r="GC22" i="43"/>
  <c r="CZ20" i="43"/>
  <c r="CX20" i="43"/>
  <c r="HJ23" i="43"/>
  <c r="HK22" i="43"/>
  <c r="HL22" i="43" s="1"/>
  <c r="OV20" i="43"/>
  <c r="OT20" i="43"/>
  <c r="KE20" i="43"/>
  <c r="KC20" i="43"/>
  <c r="DK20" i="43"/>
  <c r="DI20" i="43"/>
  <c r="OA17" i="43"/>
  <c r="PP19" i="43"/>
  <c r="PR19" i="43"/>
  <c r="EH20" i="43"/>
  <c r="JT20" i="43"/>
  <c r="JR20" i="43"/>
  <c r="FW21" i="43"/>
  <c r="FY21" i="43"/>
  <c r="FZ21" i="43" s="1"/>
  <c r="N20" i="43"/>
  <c r="GV19" i="43"/>
  <c r="AX19" i="43"/>
  <c r="JG21" i="43"/>
  <c r="JI21" i="43"/>
  <c r="BH20" i="43"/>
  <c r="BF20" i="43"/>
  <c r="PH19" i="43"/>
  <c r="NO20" i="43"/>
  <c r="NM20" i="43"/>
  <c r="Y20" i="43"/>
  <c r="DP20" i="43"/>
  <c r="DQ20" i="43" s="1"/>
  <c r="DO21" i="43"/>
  <c r="MQ21" i="43"/>
  <c r="MS21" i="43"/>
  <c r="FH20" i="43"/>
  <c r="FI20" i="43" s="1"/>
  <c r="FG21" i="43"/>
  <c r="AF20" i="43"/>
  <c r="AG20" i="43" s="1"/>
  <c r="AE21" i="43"/>
  <c r="FC20" i="43"/>
  <c r="FA20" i="43"/>
  <c r="GU20" i="43"/>
  <c r="GS20" i="43"/>
  <c r="ER20" i="43"/>
  <c r="ES20" i="43" s="1"/>
  <c r="EP20" i="43"/>
  <c r="GZ20" i="43"/>
  <c r="HA20" i="43" s="1"/>
  <c r="GY21" i="43"/>
  <c r="CT21" i="43"/>
  <c r="CU21" i="43" s="1"/>
  <c r="CS22" i="43"/>
  <c r="MF19" i="43"/>
  <c r="MH19" i="43"/>
  <c r="KY21" i="43"/>
  <c r="LA21" i="43"/>
  <c r="KN19" i="43"/>
  <c r="KP19" i="43"/>
  <c r="EE21" i="43"/>
  <c r="EG21" i="43"/>
  <c r="HO21" i="43"/>
  <c r="HQ21" i="43"/>
  <c r="OP21" i="43"/>
  <c r="OQ21" i="43" s="1"/>
  <c r="OO22" i="43"/>
  <c r="JX22" i="43"/>
  <c r="JY21" i="43"/>
  <c r="JZ21" i="43" s="1"/>
  <c r="DD22" i="43"/>
  <c r="DE21" i="43"/>
  <c r="DF21" i="43" s="1"/>
  <c r="AQ21" i="43"/>
  <c r="AR21" i="43" s="1"/>
  <c r="AP22" i="43"/>
  <c r="JN21" i="43"/>
  <c r="JO21" i="43" s="1"/>
  <c r="JM22" i="43"/>
  <c r="BS20" i="43"/>
  <c r="BQ20" i="43"/>
  <c r="J21" i="43"/>
  <c r="K21" i="43" s="1"/>
  <c r="I22" i="43"/>
  <c r="IR20" i="43"/>
  <c r="IS20" i="43" s="1"/>
  <c r="IQ21" i="43"/>
  <c r="PG20" i="43"/>
  <c r="PE20" i="43"/>
  <c r="KQ17" i="43"/>
  <c r="ND20" i="43"/>
  <c r="NB20" i="43"/>
  <c r="BB21" i="43"/>
  <c r="BC21" i="43" s="1"/>
  <c r="BA22" i="43"/>
  <c r="NH22" i="43"/>
  <c r="NI21" i="43"/>
  <c r="NJ21" i="43" s="1"/>
  <c r="T22" i="43"/>
  <c r="U21" i="43"/>
  <c r="V21" i="43" s="1"/>
  <c r="DT19" i="43"/>
  <c r="DV19" i="43"/>
  <c r="IB20" i="43"/>
  <c r="HZ20" i="43"/>
  <c r="FL19" i="43"/>
  <c r="FN19" i="43"/>
  <c r="AJ19" i="43"/>
  <c r="AL19" i="43"/>
  <c r="EV22" i="43"/>
  <c r="EW21" i="43"/>
  <c r="EX21" i="43" s="1"/>
  <c r="GN22" i="43"/>
  <c r="GO21" i="43"/>
  <c r="GP21" i="43" s="1"/>
  <c r="EL21" i="43"/>
  <c r="EM21" i="43" s="1"/>
  <c r="EK22" i="43"/>
  <c r="HD19" i="43"/>
  <c r="HF19" i="43"/>
  <c r="BX20" i="43"/>
  <c r="BY20" i="43" s="1"/>
  <c r="BW21" i="43"/>
  <c r="NT20" i="43"/>
  <c r="NU20" i="43" s="1"/>
  <c r="NS21" i="43"/>
  <c r="PL20" i="43"/>
  <c r="PM20" i="43" s="1"/>
  <c r="PK21" i="43"/>
  <c r="IF22" i="43"/>
  <c r="IG21" i="43"/>
  <c r="IH21" i="43" s="1"/>
  <c r="JB23" i="43"/>
  <c r="JC22" i="43"/>
  <c r="JD22" i="43" s="1"/>
  <c r="ML23" i="43"/>
  <c r="MM22" i="43"/>
  <c r="MN22" i="43" s="1"/>
  <c r="OD23" i="43"/>
  <c r="OE22" i="43"/>
  <c r="OF22" i="43" s="1"/>
  <c r="MB20" i="43"/>
  <c r="MC20" i="43" s="1"/>
  <c r="MA21" i="43"/>
  <c r="CH23" i="43"/>
  <c r="CI22" i="43"/>
  <c r="CJ22" i="43" s="1"/>
  <c r="KT23" i="43"/>
  <c r="KU22" i="43"/>
  <c r="KV22" i="43" s="1"/>
  <c r="AU20" i="43"/>
  <c r="AW20" i="43"/>
  <c r="IM20" i="43"/>
  <c r="IK20" i="43"/>
  <c r="BL22" i="43"/>
  <c r="BM21" i="43"/>
  <c r="BN21" i="43" s="1"/>
  <c r="LL20" i="43"/>
  <c r="LJ20" i="43"/>
  <c r="IV19" i="43"/>
  <c r="IX19" i="43"/>
  <c r="OZ22" i="43"/>
  <c r="PA21" i="43"/>
  <c r="PB21" i="43" s="1"/>
  <c r="MX21" i="43"/>
  <c r="MY21" i="43" s="1"/>
  <c r="MW22" i="43"/>
  <c r="KJ20" i="43"/>
  <c r="KK20" i="43" s="1"/>
  <c r="KI21" i="43"/>
  <c r="LW20" i="43"/>
  <c r="LU20" i="43"/>
  <c r="DZ23" i="43"/>
  <c r="EA22" i="43"/>
  <c r="EB22" i="43" s="1"/>
  <c r="HV21" i="43"/>
  <c r="HW21" i="43" s="1"/>
  <c r="HU22" i="43"/>
  <c r="PV23" i="43"/>
  <c r="PW22" i="43"/>
  <c r="PX22" i="43" s="1"/>
  <c r="GJ20" i="43"/>
  <c r="GH20" i="43"/>
  <c r="CB19" i="43"/>
  <c r="CD19" i="43"/>
  <c r="NX19" i="43"/>
  <c r="NZ19" i="43"/>
  <c r="OW30" i="48" l="1"/>
  <c r="DL30" i="48"/>
  <c r="CE29" i="48"/>
  <c r="JJ21" i="43"/>
  <c r="DW30" i="48"/>
  <c r="OL29" i="49"/>
  <c r="LX30" i="49"/>
  <c r="IC32" i="49"/>
  <c r="GK31" i="49"/>
  <c r="FZ30" i="49"/>
  <c r="FO29" i="49"/>
  <c r="QC30" i="49"/>
  <c r="QD30" i="49" s="1"/>
  <c r="PR29" i="49"/>
  <c r="PS29" i="49" s="1"/>
  <c r="PG30" i="49"/>
  <c r="PH30" i="49" s="1"/>
  <c r="ND30" i="49"/>
  <c r="NE30" i="49" s="1"/>
  <c r="MS33" i="49"/>
  <c r="MT33" i="49" s="1"/>
  <c r="ML35" i="49"/>
  <c r="MM34" i="49"/>
  <c r="MN34" i="49" s="1"/>
  <c r="MQ34" i="49" s="1"/>
  <c r="MH30" i="49"/>
  <c r="MI30" i="49" s="1"/>
  <c r="LF31" i="49"/>
  <c r="LG31" i="49" s="1"/>
  <c r="LJ31" i="49" s="1"/>
  <c r="LL31" i="49" s="1"/>
  <c r="LM31" i="49" s="1"/>
  <c r="LE32" i="49"/>
  <c r="KP30" i="49"/>
  <c r="KQ30" i="49" s="1"/>
  <c r="HQ31" i="49"/>
  <c r="HR31" i="49" s="1"/>
  <c r="HF29" i="49"/>
  <c r="HG29" i="49" s="1"/>
  <c r="HF30" i="49" s="1"/>
  <c r="HG30" i="49" s="1"/>
  <c r="DV31" i="49"/>
  <c r="DW31" i="49" s="1"/>
  <c r="DP32" i="49"/>
  <c r="DQ32" i="49" s="1"/>
  <c r="DO33" i="49"/>
  <c r="DK29" i="49"/>
  <c r="DL29" i="49" s="1"/>
  <c r="QE18" i="43"/>
  <c r="PG30" i="48"/>
  <c r="PH30" i="48" s="1"/>
  <c r="PE30" i="48"/>
  <c r="OZ32" i="48"/>
  <c r="PA31" i="48"/>
  <c r="PB31" i="48" s="1"/>
  <c r="OA30" i="48"/>
  <c r="LB29" i="48"/>
  <c r="KQ30" i="48"/>
  <c r="IR32" i="48"/>
  <c r="IS32" i="48" s="1"/>
  <c r="IQ33" i="48"/>
  <c r="IX31" i="48"/>
  <c r="IY31" i="48"/>
  <c r="IV31" i="48"/>
  <c r="HG30" i="48"/>
  <c r="GV29" i="48"/>
  <c r="FG33" i="48"/>
  <c r="FH32" i="48"/>
  <c r="FI32" i="48" s="1"/>
  <c r="FN31" i="48"/>
  <c r="FL31" i="48"/>
  <c r="FO31" i="48"/>
  <c r="ES30" i="48"/>
  <c r="AM30" i="48"/>
  <c r="BW32" i="48"/>
  <c r="BX31" i="48"/>
  <c r="BY31" i="48" s="1"/>
  <c r="CB30" i="48"/>
  <c r="CD30" i="48"/>
  <c r="CE30" i="48"/>
  <c r="BQ31" i="48"/>
  <c r="BS31" i="48"/>
  <c r="BT31" i="48" s="1"/>
  <c r="BM32" i="48"/>
  <c r="BN32" i="48" s="1"/>
  <c r="BL33" i="48"/>
  <c r="AA30" i="49"/>
  <c r="AB30" i="49" s="1"/>
  <c r="IM33" i="49"/>
  <c r="IN33" i="49" s="1"/>
  <c r="IM34" i="49" s="1"/>
  <c r="IN34" i="49" s="1"/>
  <c r="IX30" i="49"/>
  <c r="JI30" i="49"/>
  <c r="JJ30" i="49"/>
  <c r="QF28" i="48"/>
  <c r="M8" i="23"/>
  <c r="Q30" i="49"/>
  <c r="AJ33" i="49"/>
  <c r="LU31" i="49"/>
  <c r="LW31" i="49" s="1"/>
  <c r="LX31" i="49" s="1"/>
  <c r="NT32" i="49"/>
  <c r="NU32" i="49" s="1"/>
  <c r="NS33" i="49"/>
  <c r="CM30" i="49"/>
  <c r="GC34" i="49"/>
  <c r="GD33" i="49"/>
  <c r="GE33" i="49" s="1"/>
  <c r="GS33" i="49"/>
  <c r="GU33" i="49" s="1"/>
  <c r="GV33" i="49" s="1"/>
  <c r="HZ33" i="49"/>
  <c r="IB33" i="49"/>
  <c r="IC33" i="49" s="1"/>
  <c r="JC32" i="49"/>
  <c r="JD32" i="49" s="1"/>
  <c r="JB33" i="49"/>
  <c r="IF36" i="49"/>
  <c r="IG35" i="49"/>
  <c r="IH35" i="49" s="1"/>
  <c r="AE35" i="49"/>
  <c r="AF34" i="49"/>
  <c r="AG34" i="49" s="1"/>
  <c r="IY30" i="49"/>
  <c r="QG28" i="49"/>
  <c r="M7" i="23" s="1"/>
  <c r="LB30" i="49"/>
  <c r="GN35" i="49"/>
  <c r="GO34" i="49"/>
  <c r="GP34" i="49" s="1"/>
  <c r="HU35" i="49"/>
  <c r="HV34" i="49"/>
  <c r="HW34" i="49" s="1"/>
  <c r="AX29" i="49"/>
  <c r="FW31" i="49"/>
  <c r="FY31" i="49" s="1"/>
  <c r="IV31" i="49"/>
  <c r="DZ35" i="49"/>
  <c r="EA34" i="49"/>
  <c r="EB34" i="49" s="1"/>
  <c r="NI32" i="49"/>
  <c r="NJ32" i="49" s="1"/>
  <c r="NH33" i="49"/>
  <c r="KJ32" i="49"/>
  <c r="KK32" i="49" s="1"/>
  <c r="KI33" i="49"/>
  <c r="JY32" i="49"/>
  <c r="JZ32" i="49" s="1"/>
  <c r="JX33" i="49"/>
  <c r="FS32" i="49"/>
  <c r="FT32" i="49" s="1"/>
  <c r="FR33" i="49"/>
  <c r="NB31" i="49"/>
  <c r="ND31" i="49" s="1"/>
  <c r="IQ33" i="49"/>
  <c r="IR32" i="49"/>
  <c r="IS32" i="49" s="1"/>
  <c r="BT30" i="49"/>
  <c r="EE33" i="49"/>
  <c r="EG33" i="49"/>
  <c r="EH33" i="49" s="1"/>
  <c r="KU32" i="49"/>
  <c r="KV32" i="49" s="1"/>
  <c r="KT33" i="49"/>
  <c r="FC32" i="49"/>
  <c r="FA32" i="49"/>
  <c r="D36" i="49"/>
  <c r="F35" i="49"/>
  <c r="E35" i="49"/>
  <c r="KN31" i="49"/>
  <c r="KP31" i="49" s="1"/>
  <c r="BQ31" i="49"/>
  <c r="BS31" i="49"/>
  <c r="BT31" i="49" s="1"/>
  <c r="KC31" i="49"/>
  <c r="KE31" i="49"/>
  <c r="KF31" i="49" s="1"/>
  <c r="MF31" i="49"/>
  <c r="MH31" i="49"/>
  <c r="BW32" i="49"/>
  <c r="BX31" i="49"/>
  <c r="BY31" i="49" s="1"/>
  <c r="MX32" i="49"/>
  <c r="MY32" i="49" s="1"/>
  <c r="MW33" i="49"/>
  <c r="FL30" i="49"/>
  <c r="FN30" i="49" s="1"/>
  <c r="I33" i="49"/>
  <c r="J32" i="49"/>
  <c r="K32" i="49" s="1"/>
  <c r="OI30" i="49"/>
  <c r="OK30" i="49" s="1"/>
  <c r="OL30" i="49" s="1"/>
  <c r="KY31" i="49"/>
  <c r="CE29" i="49"/>
  <c r="EW33" i="49"/>
  <c r="EX33" i="49" s="1"/>
  <c r="EV34" i="49"/>
  <c r="DA29" i="49"/>
  <c r="BL33" i="49"/>
  <c r="BM32" i="49"/>
  <c r="BN32" i="49" s="1"/>
  <c r="MA33" i="49"/>
  <c r="MB32" i="49"/>
  <c r="MC32" i="49" s="1"/>
  <c r="CP29" i="49"/>
  <c r="CB30" i="49"/>
  <c r="CD30" i="49" s="1"/>
  <c r="FG32" i="49"/>
  <c r="FH31" i="49"/>
  <c r="FI31" i="49" s="1"/>
  <c r="QA31" i="49"/>
  <c r="QC31" i="49" s="1"/>
  <c r="QD31" i="49" s="1"/>
  <c r="EK36" i="49"/>
  <c r="EL35" i="49"/>
  <c r="EM35" i="49" s="1"/>
  <c r="AM32" i="49"/>
  <c r="OD32" i="49"/>
  <c r="OE31" i="49"/>
  <c r="OF31" i="49" s="1"/>
  <c r="CX30" i="49"/>
  <c r="CZ30" i="49" s="1"/>
  <c r="HD30" i="49"/>
  <c r="OZ33" i="49"/>
  <c r="PA32" i="49"/>
  <c r="PB32" i="49" s="1"/>
  <c r="FD31" i="49"/>
  <c r="T33" i="49"/>
  <c r="U32" i="49"/>
  <c r="V32" i="49" s="1"/>
  <c r="DE31" i="49"/>
  <c r="DF31" i="49" s="1"/>
  <c r="DD32" i="49"/>
  <c r="AU30" i="49"/>
  <c r="HO32" i="49"/>
  <c r="HQ32" i="49"/>
  <c r="JU29" i="49"/>
  <c r="PW32" i="49"/>
  <c r="PX32" i="49" s="1"/>
  <c r="PV33" i="49"/>
  <c r="EP34" i="49"/>
  <c r="ER34" i="49"/>
  <c r="ES34" i="49" s="1"/>
  <c r="CS32" i="49"/>
  <c r="CT31" i="49"/>
  <c r="CU31" i="49" s="1"/>
  <c r="PP30" i="49"/>
  <c r="PR30" i="49" s="1"/>
  <c r="PE31" i="49"/>
  <c r="PG31" i="49" s="1"/>
  <c r="BB33" i="49"/>
  <c r="BC33" i="49" s="1"/>
  <c r="BA34" i="49"/>
  <c r="Y31" i="49"/>
  <c r="AA31" i="49" s="1"/>
  <c r="AB31" i="49" s="1"/>
  <c r="DI30" i="49"/>
  <c r="DK30" i="49"/>
  <c r="JR30" i="49"/>
  <c r="JT30" i="49" s="1"/>
  <c r="HJ34" i="49"/>
  <c r="HK33" i="49"/>
  <c r="HL33" i="49" s="1"/>
  <c r="LP33" i="49"/>
  <c r="LQ32" i="49"/>
  <c r="LR32" i="49" s="1"/>
  <c r="CH32" i="49"/>
  <c r="CI31" i="49"/>
  <c r="CJ31" i="49" s="1"/>
  <c r="PL31" i="49"/>
  <c r="PM31" i="49" s="1"/>
  <c r="PK32" i="49"/>
  <c r="GJ32" i="49"/>
  <c r="GH32" i="49"/>
  <c r="BF32" i="49"/>
  <c r="BH32" i="49"/>
  <c r="JM32" i="49"/>
  <c r="JN31" i="49"/>
  <c r="JO31" i="49" s="1"/>
  <c r="JG31" i="49"/>
  <c r="JI31" i="49" s="1"/>
  <c r="IK34" i="49"/>
  <c r="OO34" i="49"/>
  <c r="OP33" i="49"/>
  <c r="OQ33" i="49" s="1"/>
  <c r="OT32" i="49"/>
  <c r="OV32" i="49"/>
  <c r="OW32" i="49" s="1"/>
  <c r="NX31" i="49"/>
  <c r="NZ31" i="49" s="1"/>
  <c r="OA31" i="49" s="1"/>
  <c r="NM31" i="49"/>
  <c r="NO31" i="49" s="1"/>
  <c r="N31" i="49"/>
  <c r="P31" i="49" s="1"/>
  <c r="GZ31" i="49"/>
  <c r="HA31" i="49" s="1"/>
  <c r="GY32" i="49"/>
  <c r="AP32" i="49"/>
  <c r="AQ31" i="49"/>
  <c r="AR31" i="49" s="1"/>
  <c r="Q30" i="48"/>
  <c r="AB30" i="48"/>
  <c r="QC32" i="48"/>
  <c r="QD32" i="48" s="1"/>
  <c r="QA32" i="48"/>
  <c r="FY32" i="48"/>
  <c r="FZ32" i="48" s="1"/>
  <c r="FW32" i="48"/>
  <c r="GS30" i="48"/>
  <c r="GU30" i="48"/>
  <c r="CI33" i="48"/>
  <c r="CJ33" i="48" s="1"/>
  <c r="CH34" i="48"/>
  <c r="DA30" i="48"/>
  <c r="BF31" i="48"/>
  <c r="BH31" i="48"/>
  <c r="BI31" i="48" s="1"/>
  <c r="NH33" i="48"/>
  <c r="NI32" i="48"/>
  <c r="NJ32" i="48" s="1"/>
  <c r="KF30" i="48"/>
  <c r="HJ32" i="48"/>
  <c r="HK31" i="48"/>
  <c r="HL31" i="48" s="1"/>
  <c r="MA34" i="48"/>
  <c r="MB33" i="48"/>
  <c r="MC33" i="48" s="1"/>
  <c r="GY33" i="48"/>
  <c r="GZ32" i="48"/>
  <c r="HA32" i="48" s="1"/>
  <c r="IC30" i="48"/>
  <c r="IG33" i="48"/>
  <c r="IH33" i="48" s="1"/>
  <c r="IF34" i="48"/>
  <c r="LP34" i="48"/>
  <c r="LQ33" i="48"/>
  <c r="LR33" i="48" s="1"/>
  <c r="JU30" i="48"/>
  <c r="PR32" i="48"/>
  <c r="PP32" i="48"/>
  <c r="DK31" i="48"/>
  <c r="DL31" i="48" s="1"/>
  <c r="DI31" i="48"/>
  <c r="MS31" i="48"/>
  <c r="MQ31" i="48"/>
  <c r="LE35" i="48"/>
  <c r="LF34" i="48"/>
  <c r="LG34" i="48" s="1"/>
  <c r="LX31" i="48"/>
  <c r="KE31" i="48"/>
  <c r="KC31" i="48"/>
  <c r="GO31" i="48"/>
  <c r="GP31" i="48" s="1"/>
  <c r="GN32" i="48"/>
  <c r="CO32" i="48"/>
  <c r="CM32" i="48"/>
  <c r="BA33" i="48"/>
  <c r="BB32" i="48"/>
  <c r="BC32" i="48" s="1"/>
  <c r="NS33" i="48"/>
  <c r="NT32" i="48"/>
  <c r="NU32" i="48" s="1"/>
  <c r="AP32" i="48"/>
  <c r="AQ31" i="48"/>
  <c r="AR31" i="48" s="1"/>
  <c r="NE30" i="48"/>
  <c r="GJ31" i="48"/>
  <c r="GK31" i="48" s="1"/>
  <c r="GH31" i="48"/>
  <c r="IM32" i="48"/>
  <c r="IN32" i="48" s="1"/>
  <c r="IK32" i="48"/>
  <c r="T33" i="48"/>
  <c r="U32" i="48"/>
  <c r="V32" i="48" s="1"/>
  <c r="CZ31" i="48"/>
  <c r="CX31" i="48"/>
  <c r="PK34" i="48"/>
  <c r="PL33" i="48"/>
  <c r="PM33" i="48" s="1"/>
  <c r="DD33" i="48"/>
  <c r="DE32" i="48"/>
  <c r="DF32" i="48" s="1"/>
  <c r="HZ31" i="48"/>
  <c r="IB31" i="48"/>
  <c r="NP30" i="48"/>
  <c r="JI32" i="48"/>
  <c r="JG32" i="48"/>
  <c r="HQ30" i="48"/>
  <c r="HO30" i="48"/>
  <c r="JX33" i="48"/>
  <c r="JY32" i="48"/>
  <c r="JZ32" i="48" s="1"/>
  <c r="NZ31" i="48"/>
  <c r="NX31" i="48"/>
  <c r="CP31" i="48"/>
  <c r="CP32" i="48" s="1"/>
  <c r="OT31" i="48"/>
  <c r="OV31" i="48"/>
  <c r="OW31" i="48" s="1"/>
  <c r="HR29" i="48"/>
  <c r="AW30" i="48"/>
  <c r="AU30" i="48"/>
  <c r="KI33" i="48"/>
  <c r="KJ32" i="48"/>
  <c r="KK32" i="48" s="1"/>
  <c r="GC33" i="48"/>
  <c r="GD32" i="48"/>
  <c r="GE32" i="48" s="1"/>
  <c r="J32" i="48"/>
  <c r="K32" i="48" s="1"/>
  <c r="I33" i="48"/>
  <c r="Y31" i="48"/>
  <c r="AA31" i="48" s="1"/>
  <c r="CS33" i="48"/>
  <c r="CT32" i="48"/>
  <c r="CU32" i="48" s="1"/>
  <c r="OI30" i="48"/>
  <c r="OK30" i="48"/>
  <c r="DZ32" i="48"/>
  <c r="EA31" i="48"/>
  <c r="EB31" i="48" s="1"/>
  <c r="LA30" i="48"/>
  <c r="KY30" i="48"/>
  <c r="JC33" i="48"/>
  <c r="JD33" i="48" s="1"/>
  <c r="JB34" i="48"/>
  <c r="AF32" i="48"/>
  <c r="AG32" i="48" s="1"/>
  <c r="AE33" i="48"/>
  <c r="ML33" i="48"/>
  <c r="MM32" i="48"/>
  <c r="MN32" i="48" s="1"/>
  <c r="EP31" i="48"/>
  <c r="ER31" i="48"/>
  <c r="ND31" i="48"/>
  <c r="NB31" i="48"/>
  <c r="DV31" i="48"/>
  <c r="DT31" i="48"/>
  <c r="FS33" i="48"/>
  <c r="FT33" i="48" s="1"/>
  <c r="FR34" i="48"/>
  <c r="NO31" i="48"/>
  <c r="NM31" i="48"/>
  <c r="AL31" i="48"/>
  <c r="AJ31" i="48"/>
  <c r="MH32" i="48"/>
  <c r="MF32" i="48"/>
  <c r="HF31" i="48"/>
  <c r="HG31" i="48" s="1"/>
  <c r="HD31" i="48"/>
  <c r="MI31" i="48"/>
  <c r="EK33" i="48"/>
  <c r="EL32" i="48"/>
  <c r="EM32" i="48" s="1"/>
  <c r="LU32" i="48"/>
  <c r="LW32" i="48"/>
  <c r="MW33" i="48"/>
  <c r="MX32" i="48"/>
  <c r="MY32" i="48" s="1"/>
  <c r="DP32" i="48"/>
  <c r="DQ32" i="48" s="1"/>
  <c r="DO33" i="48"/>
  <c r="EV34" i="48"/>
  <c r="EW33" i="48"/>
  <c r="EX33" i="48" s="1"/>
  <c r="JJ31" i="48"/>
  <c r="OO33" i="48"/>
  <c r="OP32" i="48"/>
  <c r="OQ32" i="48" s="1"/>
  <c r="KP31" i="48"/>
  <c r="KN31" i="48"/>
  <c r="JT31" i="48"/>
  <c r="JR31" i="48"/>
  <c r="N31" i="48"/>
  <c r="P31" i="48" s="1"/>
  <c r="OD32" i="48"/>
  <c r="OE31" i="48"/>
  <c r="OF31" i="48" s="1"/>
  <c r="FC32" i="48"/>
  <c r="FD32" i="48" s="1"/>
  <c r="FA32" i="48"/>
  <c r="F33" i="48"/>
  <c r="D34" i="48"/>
  <c r="E33" i="48"/>
  <c r="PV34" i="48"/>
  <c r="PW33" i="48"/>
  <c r="PX33" i="48" s="1"/>
  <c r="HU33" i="48"/>
  <c r="HV32" i="48"/>
  <c r="HW32" i="48" s="1"/>
  <c r="JM33" i="48"/>
  <c r="JN32" i="48"/>
  <c r="JO32" i="48" s="1"/>
  <c r="EG30" i="48"/>
  <c r="EH30" i="48" s="1"/>
  <c r="EE30" i="48"/>
  <c r="PS31" i="48"/>
  <c r="KU31" i="48"/>
  <c r="KV31" i="48" s="1"/>
  <c r="KT32" i="48"/>
  <c r="LJ33" i="48"/>
  <c r="LL33" i="48"/>
  <c r="LM33" i="48" s="1"/>
  <c r="AX29" i="48"/>
  <c r="CP21" i="43"/>
  <c r="NE20" i="43"/>
  <c r="OW20" i="43"/>
  <c r="D22" i="43"/>
  <c r="E22" i="43" s="1"/>
  <c r="AA20" i="43"/>
  <c r="AB20" i="43" s="1"/>
  <c r="FD20" i="43"/>
  <c r="BI20" i="43"/>
  <c r="AX20" i="43"/>
  <c r="JU20" i="43"/>
  <c r="FO19" i="43"/>
  <c r="LM20" i="43"/>
  <c r="DA20" i="43"/>
  <c r="DW19" i="43"/>
  <c r="CE19" i="43"/>
  <c r="F21" i="43"/>
  <c r="Q19" i="43"/>
  <c r="P20" i="43" s="1"/>
  <c r="IC20" i="43"/>
  <c r="HR21" i="43"/>
  <c r="BT20" i="43"/>
  <c r="KF20" i="43"/>
  <c r="HG19" i="43"/>
  <c r="MT21" i="43"/>
  <c r="MI19" i="43"/>
  <c r="GK20" i="43"/>
  <c r="NP20" i="43"/>
  <c r="OA19" i="43"/>
  <c r="AM19" i="43"/>
  <c r="GV20" i="43"/>
  <c r="IN20" i="43"/>
  <c r="QD21" i="43"/>
  <c r="PS19" i="43"/>
  <c r="KQ19" i="43"/>
  <c r="IY19" i="43"/>
  <c r="LX20" i="43"/>
  <c r="EH21" i="43"/>
  <c r="LB21" i="43"/>
  <c r="PH20" i="43"/>
  <c r="KN20" i="43"/>
  <c r="KP20" i="43"/>
  <c r="BM22" i="43"/>
  <c r="BN22" i="43" s="1"/>
  <c r="BL23" i="43"/>
  <c r="CH24" i="43"/>
  <c r="CI23" i="43"/>
  <c r="CJ23" i="43" s="1"/>
  <c r="PP20" i="43"/>
  <c r="PR20" i="43"/>
  <c r="BF21" i="43"/>
  <c r="BH21" i="43"/>
  <c r="BI21" i="43" s="1"/>
  <c r="JR21" i="43"/>
  <c r="JT21" i="43"/>
  <c r="OP22" i="43"/>
  <c r="OQ22" i="43" s="1"/>
  <c r="OO23" i="43"/>
  <c r="QC22" i="43"/>
  <c r="QA22" i="43"/>
  <c r="EG22" i="43"/>
  <c r="EE22" i="43"/>
  <c r="MX22" i="43"/>
  <c r="MY22" i="43" s="1"/>
  <c r="MW23" i="43"/>
  <c r="LA22" i="43"/>
  <c r="KY22" i="43"/>
  <c r="MA22" i="43"/>
  <c r="MB21" i="43"/>
  <c r="MC21" i="43" s="1"/>
  <c r="MS22" i="43"/>
  <c r="MT22" i="43" s="1"/>
  <c r="MQ22" i="43"/>
  <c r="IM21" i="43"/>
  <c r="IK21" i="43"/>
  <c r="CB20" i="43"/>
  <c r="CD20" i="43"/>
  <c r="EL22" i="43"/>
  <c r="EM22" i="43" s="1"/>
  <c r="EK23" i="43"/>
  <c r="FC21" i="43"/>
  <c r="FA21" i="43"/>
  <c r="NO21" i="43"/>
  <c r="NM21" i="43"/>
  <c r="IV20" i="43"/>
  <c r="IX20" i="43"/>
  <c r="AP23" i="43"/>
  <c r="AQ22" i="43"/>
  <c r="AR22" i="43" s="1"/>
  <c r="OT21" i="43"/>
  <c r="OV21" i="43"/>
  <c r="HD20" i="43"/>
  <c r="HF20" i="43"/>
  <c r="FG22" i="43"/>
  <c r="FH21" i="43"/>
  <c r="FI21" i="43" s="1"/>
  <c r="HJ24" i="43"/>
  <c r="HK23" i="43"/>
  <c r="HL23" i="43" s="1"/>
  <c r="GD22" i="43"/>
  <c r="GE22" i="43" s="1"/>
  <c r="GC23" i="43"/>
  <c r="LJ21" i="43"/>
  <c r="LL21" i="43"/>
  <c r="HZ21" i="43"/>
  <c r="IB21" i="43"/>
  <c r="PA22" i="43"/>
  <c r="PB22" i="43" s="1"/>
  <c r="OZ23" i="43"/>
  <c r="JB24" i="43"/>
  <c r="JC23" i="43"/>
  <c r="JD23" i="43" s="1"/>
  <c r="BW22" i="43"/>
  <c r="BX21" i="43"/>
  <c r="BY21" i="43" s="1"/>
  <c r="GO22" i="43"/>
  <c r="GP22" i="43" s="1"/>
  <c r="GN23" i="43"/>
  <c r="U22" i="43"/>
  <c r="V22" i="43" s="1"/>
  <c r="T23" i="43"/>
  <c r="DE22" i="43"/>
  <c r="DF22" i="43" s="1"/>
  <c r="DD23" i="43"/>
  <c r="GY22" i="43"/>
  <c r="GZ21" i="43"/>
  <c r="HA21" i="43" s="1"/>
  <c r="AJ20" i="43"/>
  <c r="AL20" i="43"/>
  <c r="HQ22" i="43"/>
  <c r="HO22" i="43"/>
  <c r="LF22" i="43"/>
  <c r="LG22" i="43" s="1"/>
  <c r="LE23" i="43"/>
  <c r="PV24" i="43"/>
  <c r="PW23" i="43"/>
  <c r="PX23" i="43" s="1"/>
  <c r="DZ24" i="43"/>
  <c r="EA23" i="43"/>
  <c r="EB23" i="43" s="1"/>
  <c r="NB21" i="43"/>
  <c r="ND21" i="43"/>
  <c r="KT24" i="43"/>
  <c r="KU23" i="43"/>
  <c r="KV23" i="43" s="1"/>
  <c r="MF20" i="43"/>
  <c r="MH20" i="43"/>
  <c r="ML24" i="43"/>
  <c r="MM23" i="43"/>
  <c r="MN23" i="43" s="1"/>
  <c r="IG22" i="43"/>
  <c r="IH22" i="43" s="1"/>
  <c r="IF23" i="43"/>
  <c r="NS22" i="43"/>
  <c r="NT21" i="43"/>
  <c r="NU21" i="43" s="1"/>
  <c r="EP21" i="43"/>
  <c r="ER21" i="43"/>
  <c r="ES21" i="43" s="1"/>
  <c r="EW22" i="43"/>
  <c r="EX22" i="43" s="1"/>
  <c r="EV23" i="43"/>
  <c r="NI22" i="43"/>
  <c r="NJ22" i="43" s="1"/>
  <c r="NH23" i="43"/>
  <c r="J22" i="43"/>
  <c r="K22" i="43" s="1"/>
  <c r="I23" i="43"/>
  <c r="AU21" i="43"/>
  <c r="AW21" i="43"/>
  <c r="KE21" i="43"/>
  <c r="KC21" i="43"/>
  <c r="CT22" i="43"/>
  <c r="CU22" i="43" s="1"/>
  <c r="CS23" i="43"/>
  <c r="FL20" i="43"/>
  <c r="FN20" i="43"/>
  <c r="DO22" i="43"/>
  <c r="DP21" i="43"/>
  <c r="DQ21" i="43" s="1"/>
  <c r="GH21" i="43"/>
  <c r="GJ21" i="43"/>
  <c r="LW21" i="43"/>
  <c r="LU21" i="43"/>
  <c r="FY22" i="43"/>
  <c r="FZ22" i="43" s="1"/>
  <c r="FW22" i="43"/>
  <c r="OD24" i="43"/>
  <c r="OE23" i="43"/>
  <c r="OF23" i="43" s="1"/>
  <c r="IQ22" i="43"/>
  <c r="IR21" i="43"/>
  <c r="IS21" i="43" s="1"/>
  <c r="HV22" i="43"/>
  <c r="HW22" i="43" s="1"/>
  <c r="HU23" i="43"/>
  <c r="KI22" i="43"/>
  <c r="KJ21" i="43"/>
  <c r="KK21" i="43" s="1"/>
  <c r="PG21" i="43"/>
  <c r="PE21" i="43"/>
  <c r="BS21" i="43"/>
  <c r="BQ21" i="43"/>
  <c r="CO22" i="43"/>
  <c r="CM22" i="43"/>
  <c r="OK22" i="43"/>
  <c r="OL22" i="43" s="1"/>
  <c r="OI22" i="43"/>
  <c r="JI22" i="43"/>
  <c r="JG22" i="43"/>
  <c r="PK22" i="43"/>
  <c r="PL21" i="43"/>
  <c r="PM21" i="43" s="1"/>
  <c r="NX20" i="43"/>
  <c r="NZ20" i="43"/>
  <c r="GU21" i="43"/>
  <c r="GS21" i="43"/>
  <c r="Y21" i="43"/>
  <c r="BB22" i="43"/>
  <c r="BC22" i="43" s="1"/>
  <c r="BA23" i="43"/>
  <c r="N21" i="43"/>
  <c r="JN22" i="43"/>
  <c r="JO22" i="43" s="1"/>
  <c r="JM23" i="43"/>
  <c r="DK21" i="43"/>
  <c r="DI21" i="43"/>
  <c r="JY22" i="43"/>
  <c r="JZ22" i="43" s="1"/>
  <c r="JX23" i="43"/>
  <c r="CX21" i="43"/>
  <c r="CZ21" i="43"/>
  <c r="AE22" i="43"/>
  <c r="AF21" i="43"/>
  <c r="AG21" i="43" s="1"/>
  <c r="DT20" i="43"/>
  <c r="DV20" i="43"/>
  <c r="DL20" i="43"/>
  <c r="LQ22" i="43"/>
  <c r="LR22" i="43" s="1"/>
  <c r="LP23" i="43"/>
  <c r="FR24" i="43"/>
  <c r="FS23" i="43"/>
  <c r="FT23" i="43" s="1"/>
  <c r="OA31" i="48" l="1"/>
  <c r="DW31" i="48"/>
  <c r="AX30" i="48"/>
  <c r="JJ31" i="49"/>
  <c r="GK32" i="49"/>
  <c r="LB30" i="48"/>
  <c r="JJ32" i="48"/>
  <c r="GV30" i="48"/>
  <c r="ES31" i="48"/>
  <c r="DA31" i="48"/>
  <c r="AM31" i="48"/>
  <c r="PS30" i="49"/>
  <c r="KQ31" i="49"/>
  <c r="JU30" i="49"/>
  <c r="HR32" i="49"/>
  <c r="FD32" i="49"/>
  <c r="DA30" i="49"/>
  <c r="MS34" i="49"/>
  <c r="MT34" i="49" s="1"/>
  <c r="MM35" i="49"/>
  <c r="MN35" i="49" s="1"/>
  <c r="ML36" i="49"/>
  <c r="MM36" i="49" s="1"/>
  <c r="MN36" i="49" s="1"/>
  <c r="LE33" i="49"/>
  <c r="LF32" i="49"/>
  <c r="LG32" i="49" s="1"/>
  <c r="LA31" i="49"/>
  <c r="LB31" i="49" s="1"/>
  <c r="DO34" i="49"/>
  <c r="DP33" i="49"/>
  <c r="DQ33" i="49" s="1"/>
  <c r="DV32" i="49"/>
  <c r="DW32" i="49" s="1"/>
  <c r="DT32" i="49"/>
  <c r="AW30" i="49"/>
  <c r="AX30" i="49" s="1"/>
  <c r="AL33" i="49"/>
  <c r="AM33" i="49" s="1"/>
  <c r="OW21" i="43"/>
  <c r="PG31" i="48"/>
  <c r="PH31" i="48" s="1"/>
  <c r="PE31" i="48"/>
  <c r="OZ33" i="48"/>
  <c r="PA32" i="48"/>
  <c r="PB32" i="48" s="1"/>
  <c r="MI32" i="48"/>
  <c r="LX32" i="48"/>
  <c r="KF31" i="48"/>
  <c r="IQ34" i="48"/>
  <c r="IR33" i="48"/>
  <c r="IS33" i="48" s="1"/>
  <c r="IX32" i="48"/>
  <c r="IY32" i="48"/>
  <c r="IV32" i="48"/>
  <c r="IC31" i="48"/>
  <c r="HR30" i="48"/>
  <c r="FN32" i="48"/>
  <c r="FO32" i="48" s="1"/>
  <c r="FL32" i="48"/>
  <c r="FH33" i="48"/>
  <c r="FI33" i="48" s="1"/>
  <c r="FG34" i="48"/>
  <c r="CB31" i="48"/>
  <c r="CD31" i="48"/>
  <c r="CE31" i="48" s="1"/>
  <c r="BW33" i="48"/>
  <c r="BX32" i="48"/>
  <c r="BY32" i="48" s="1"/>
  <c r="BL34" i="48"/>
  <c r="BM33" i="48"/>
  <c r="BN33" i="48" s="1"/>
  <c r="BQ32" i="48"/>
  <c r="BS32" i="48"/>
  <c r="BT32" i="48" s="1"/>
  <c r="CO30" i="49"/>
  <c r="IX31" i="49"/>
  <c r="IY31" i="49" s="1"/>
  <c r="IG36" i="49"/>
  <c r="IH36" i="49" s="1"/>
  <c r="IK36" i="49" s="1"/>
  <c r="IM36" i="49" s="1"/>
  <c r="IM37" i="49" s="1"/>
  <c r="EL36" i="49"/>
  <c r="EM36" i="49" s="1"/>
  <c r="EP36" i="49" s="1"/>
  <c r="F22" i="43"/>
  <c r="QF28" i="49"/>
  <c r="LP34" i="49"/>
  <c r="LQ33" i="49"/>
  <c r="LR33" i="49" s="1"/>
  <c r="T34" i="49"/>
  <c r="U33" i="49"/>
  <c r="V33" i="49" s="1"/>
  <c r="KY32" i="49"/>
  <c r="LA32" i="49"/>
  <c r="IV32" i="49"/>
  <c r="IX32" i="49"/>
  <c r="KE32" i="49"/>
  <c r="KF32" i="49" s="1"/>
  <c r="KC32" i="49"/>
  <c r="IK35" i="49"/>
  <c r="IM35" i="49" s="1"/>
  <c r="IN35" i="49" s="1"/>
  <c r="OT33" i="49"/>
  <c r="OV33" i="49" s="1"/>
  <c r="OW33" i="49" s="1"/>
  <c r="JR31" i="49"/>
  <c r="JT31" i="49" s="1"/>
  <c r="JU31" i="49" s="1"/>
  <c r="DL30" i="49"/>
  <c r="EV35" i="49"/>
  <c r="EW34" i="49"/>
  <c r="EX34" i="49" s="1"/>
  <c r="CB31" i="49"/>
  <c r="CD31" i="49" s="1"/>
  <c r="IQ34" i="49"/>
  <c r="IR33" i="49"/>
  <c r="IS33" i="49" s="1"/>
  <c r="KI34" i="49"/>
  <c r="KJ33" i="49"/>
  <c r="KK33" i="49" s="1"/>
  <c r="NT33" i="49"/>
  <c r="NU33" i="49" s="1"/>
  <c r="NS34" i="49"/>
  <c r="OP34" i="49"/>
  <c r="OQ34" i="49" s="1"/>
  <c r="OO35" i="49"/>
  <c r="JN32" i="49"/>
  <c r="JO32" i="49" s="1"/>
  <c r="JM33" i="49"/>
  <c r="HO33" i="49"/>
  <c r="HQ33" i="49" s="1"/>
  <c r="PH31" i="49"/>
  <c r="PE32" i="49"/>
  <c r="PG32" i="49"/>
  <c r="PH32" i="49" s="1"/>
  <c r="OI31" i="49"/>
  <c r="OK31" i="49" s="1"/>
  <c r="FA33" i="49"/>
  <c r="FC33" i="49" s="1"/>
  <c r="FD33" i="49" s="1"/>
  <c r="N32" i="49"/>
  <c r="P32" i="49"/>
  <c r="F36" i="49"/>
  <c r="E36" i="49"/>
  <c r="KP32" i="49"/>
  <c r="KN32" i="49"/>
  <c r="DZ36" i="49"/>
  <c r="EA35" i="49"/>
  <c r="EB35" i="49" s="1"/>
  <c r="HZ34" i="49"/>
  <c r="IB34" i="49" s="1"/>
  <c r="IC34" i="49" s="1"/>
  <c r="JC33" i="49"/>
  <c r="JD33" i="49" s="1"/>
  <c r="JB34" i="49"/>
  <c r="NZ32" i="49"/>
  <c r="OA32" i="49" s="1"/>
  <c r="NX32" i="49"/>
  <c r="Q31" i="49"/>
  <c r="CM31" i="49"/>
  <c r="OZ34" i="49"/>
  <c r="PA33" i="49"/>
  <c r="PB33" i="49" s="1"/>
  <c r="FL31" i="49"/>
  <c r="MH32" i="49"/>
  <c r="MF32" i="49"/>
  <c r="J33" i="49"/>
  <c r="K33" i="49" s="1"/>
  <c r="I34" i="49"/>
  <c r="HV35" i="49"/>
  <c r="HW35" i="49" s="1"/>
  <c r="HU36" i="49"/>
  <c r="JG32" i="49"/>
  <c r="JI32" i="49"/>
  <c r="GH33" i="49"/>
  <c r="GJ33" i="49"/>
  <c r="GK33" i="49" s="1"/>
  <c r="AU31" i="49"/>
  <c r="PV34" i="49"/>
  <c r="PW33" i="49"/>
  <c r="PX33" i="49" s="1"/>
  <c r="FG33" i="49"/>
  <c r="FH32" i="49"/>
  <c r="FI32" i="49" s="1"/>
  <c r="MB33" i="49"/>
  <c r="MC33" i="49" s="1"/>
  <c r="MA34" i="49"/>
  <c r="NH34" i="49"/>
  <c r="NI33" i="49"/>
  <c r="NJ33" i="49" s="1"/>
  <c r="HD31" i="49"/>
  <c r="HF31" i="49" s="1"/>
  <c r="LW32" i="49"/>
  <c r="LU32" i="49"/>
  <c r="BF33" i="49"/>
  <c r="CS33" i="49"/>
  <c r="CT32" i="49"/>
  <c r="CU32" i="49" s="1"/>
  <c r="AA32" i="49"/>
  <c r="Y32" i="49"/>
  <c r="CE30" i="49"/>
  <c r="MW34" i="49"/>
  <c r="MX33" i="49"/>
  <c r="MY33" i="49" s="1"/>
  <c r="KT34" i="49"/>
  <c r="KU33" i="49"/>
  <c r="KV33" i="49" s="1"/>
  <c r="JX34" i="49"/>
  <c r="JY33" i="49"/>
  <c r="JZ33" i="49" s="1"/>
  <c r="FZ31" i="49"/>
  <c r="AF35" i="49"/>
  <c r="AG35" i="49" s="1"/>
  <c r="AE36" i="49"/>
  <c r="AF36" i="49" s="1"/>
  <c r="AG36" i="49" s="1"/>
  <c r="NB32" i="49"/>
  <c r="ND32" i="49"/>
  <c r="PK33" i="49"/>
  <c r="PL32" i="49"/>
  <c r="PM32" i="49" s="1"/>
  <c r="EE34" i="49"/>
  <c r="EG34" i="49" s="1"/>
  <c r="EH34" i="49" s="1"/>
  <c r="PP31" i="49"/>
  <c r="PR31" i="49" s="1"/>
  <c r="BW33" i="49"/>
  <c r="BX32" i="49"/>
  <c r="BY32" i="49" s="1"/>
  <c r="HJ35" i="49"/>
  <c r="HK34" i="49"/>
  <c r="HL34" i="49" s="1"/>
  <c r="OD33" i="49"/>
  <c r="OE32" i="49"/>
  <c r="OF32" i="49" s="1"/>
  <c r="BI32" i="49"/>
  <c r="CI32" i="49"/>
  <c r="CJ32" i="49" s="1"/>
  <c r="CH33" i="49"/>
  <c r="NE31" i="49"/>
  <c r="GS34" i="49"/>
  <c r="GU34" i="49" s="1"/>
  <c r="GV34" i="49" s="1"/>
  <c r="GC35" i="49"/>
  <c r="GD34" i="49"/>
  <c r="GE34" i="49" s="1"/>
  <c r="AQ32" i="49"/>
  <c r="AR32" i="49" s="1"/>
  <c r="AP33" i="49"/>
  <c r="QA32" i="49"/>
  <c r="QC32" i="49"/>
  <c r="QD32" i="49" s="1"/>
  <c r="DE32" i="49"/>
  <c r="DF32" i="49" s="1"/>
  <c r="DD33" i="49"/>
  <c r="EP35" i="49"/>
  <c r="ER35" i="49"/>
  <c r="ES35" i="49" s="1"/>
  <c r="BS32" i="49"/>
  <c r="BQ32" i="49"/>
  <c r="MI31" i="49"/>
  <c r="FR34" i="49"/>
  <c r="FS33" i="49"/>
  <c r="FT33" i="49" s="1"/>
  <c r="NO32" i="49"/>
  <c r="NM32" i="49"/>
  <c r="GO35" i="49"/>
  <c r="GP35" i="49" s="1"/>
  <c r="GN36" i="49"/>
  <c r="GY33" i="49"/>
  <c r="GZ32" i="49"/>
  <c r="HA32" i="49" s="1"/>
  <c r="NP31" i="49"/>
  <c r="BA35" i="49"/>
  <c r="BB34" i="49"/>
  <c r="BC34" i="49" s="1"/>
  <c r="CX31" i="49"/>
  <c r="CZ31" i="49" s="1"/>
  <c r="DA31" i="49" s="1"/>
  <c r="DI31" i="49"/>
  <c r="DK31" i="49" s="1"/>
  <c r="BM33" i="49"/>
  <c r="BN33" i="49" s="1"/>
  <c r="BL34" i="49"/>
  <c r="FO30" i="49"/>
  <c r="FY32" i="49"/>
  <c r="FZ32" i="49" s="1"/>
  <c r="FW32" i="49"/>
  <c r="AJ34" i="49"/>
  <c r="AL34" i="49" s="1"/>
  <c r="AB31" i="48"/>
  <c r="Q31" i="48"/>
  <c r="AF33" i="48"/>
  <c r="AG33" i="48" s="1"/>
  <c r="AE34" i="48"/>
  <c r="LP35" i="48"/>
  <c r="LQ34" i="48"/>
  <c r="LR34" i="48" s="1"/>
  <c r="ER32" i="48"/>
  <c r="EP32" i="48"/>
  <c r="AL32" i="48"/>
  <c r="AM32" i="48"/>
  <c r="AJ32" i="48"/>
  <c r="U33" i="48"/>
  <c r="V33" i="48" s="1"/>
  <c r="T34" i="48"/>
  <c r="AW31" i="48"/>
  <c r="AU31" i="48"/>
  <c r="IG34" i="48"/>
  <c r="IH34" i="48" s="1"/>
  <c r="IF35" i="48"/>
  <c r="JT32" i="48"/>
  <c r="JR32" i="48"/>
  <c r="DO34" i="48"/>
  <c r="DP33" i="48"/>
  <c r="DQ33" i="48" s="1"/>
  <c r="NP31" i="48"/>
  <c r="NP32" i="48" s="1"/>
  <c r="AP33" i="48"/>
  <c r="AQ32" i="48"/>
  <c r="AR32" i="48" s="1"/>
  <c r="NI33" i="48"/>
  <c r="NJ33" i="48" s="1"/>
  <c r="NH34" i="48"/>
  <c r="QC33" i="48"/>
  <c r="QD33" i="48" s="1"/>
  <c r="QA33" i="48"/>
  <c r="MH33" i="48"/>
  <c r="MF33" i="48"/>
  <c r="KT33" i="48"/>
  <c r="KU32" i="48"/>
  <c r="KV32" i="48" s="1"/>
  <c r="DE33" i="48"/>
  <c r="DF33" i="48" s="1"/>
  <c r="DD34" i="48"/>
  <c r="OD33" i="48"/>
  <c r="OE32" i="48"/>
  <c r="OF32" i="48" s="1"/>
  <c r="D35" i="48"/>
  <c r="E34" i="48"/>
  <c r="F34" i="48"/>
  <c r="JU31" i="48"/>
  <c r="ND32" i="48"/>
  <c r="NB32" i="48"/>
  <c r="FW33" i="48"/>
  <c r="FY33" i="48"/>
  <c r="FZ33" i="48" s="1"/>
  <c r="OL30" i="48"/>
  <c r="P32" i="48"/>
  <c r="N32" i="48"/>
  <c r="PK35" i="48"/>
  <c r="PL34" i="48"/>
  <c r="PM34" i="48" s="1"/>
  <c r="NX32" i="48"/>
  <c r="NZ32" i="48"/>
  <c r="OA32" i="48" s="1"/>
  <c r="GU31" i="48"/>
  <c r="GS31" i="48"/>
  <c r="HJ33" i="48"/>
  <c r="HK32" i="48"/>
  <c r="HL32" i="48" s="1"/>
  <c r="Y32" i="48"/>
  <c r="AA32" i="48"/>
  <c r="DK32" i="48"/>
  <c r="DI32" i="48"/>
  <c r="DL32" i="48"/>
  <c r="PW34" i="48"/>
  <c r="PX34" i="48" s="1"/>
  <c r="PV35" i="48"/>
  <c r="EK34" i="48"/>
  <c r="EL33" i="48"/>
  <c r="EM33" i="48" s="1"/>
  <c r="JC34" i="48"/>
  <c r="JD34" i="48" s="1"/>
  <c r="JB35" i="48"/>
  <c r="JN33" i="48"/>
  <c r="JO33" i="48" s="1"/>
  <c r="JM34" i="48"/>
  <c r="JG33" i="48"/>
  <c r="JI33" i="48"/>
  <c r="PR33" i="48"/>
  <c r="PP33" i="48"/>
  <c r="GN33" i="48"/>
  <c r="GO32" i="48"/>
  <c r="GP32" i="48" s="1"/>
  <c r="IB32" i="48"/>
  <c r="HZ32" i="48"/>
  <c r="MX33" i="48"/>
  <c r="MY33" i="48" s="1"/>
  <c r="MW34" i="48"/>
  <c r="NT33" i="48"/>
  <c r="NU33" i="48" s="1"/>
  <c r="NS34" i="48"/>
  <c r="PS32" i="48"/>
  <c r="CH35" i="48"/>
  <c r="CI34" i="48"/>
  <c r="CJ34" i="48" s="1"/>
  <c r="FC33" i="48"/>
  <c r="FD33" i="48" s="1"/>
  <c r="FA33" i="48"/>
  <c r="KN32" i="48"/>
  <c r="KP32" i="48"/>
  <c r="GZ33" i="48"/>
  <c r="HA33" i="48" s="1"/>
  <c r="GY34" i="48"/>
  <c r="KI34" i="48"/>
  <c r="KJ33" i="48"/>
  <c r="KK33" i="48" s="1"/>
  <c r="OV32" i="48"/>
  <c r="OW32" i="48" s="1"/>
  <c r="OT32" i="48"/>
  <c r="NE31" i="48"/>
  <c r="LL34" i="48"/>
  <c r="LM34" i="48" s="1"/>
  <c r="LJ34" i="48"/>
  <c r="IM33" i="48"/>
  <c r="IN33" i="48" s="1"/>
  <c r="IK33" i="48"/>
  <c r="DV32" i="48"/>
  <c r="DW32" i="48" s="1"/>
  <c r="DT32" i="48"/>
  <c r="HQ31" i="48"/>
  <c r="HO31" i="48"/>
  <c r="HU34" i="48"/>
  <c r="HV33" i="48"/>
  <c r="HW33" i="48" s="1"/>
  <c r="MS32" i="48"/>
  <c r="MQ32" i="48"/>
  <c r="CZ32" i="48"/>
  <c r="CX32" i="48"/>
  <c r="GH32" i="48"/>
  <c r="GJ32" i="48"/>
  <c r="KE32" i="48"/>
  <c r="KF32" i="48" s="1"/>
  <c r="KC32" i="48"/>
  <c r="BH32" i="48"/>
  <c r="BF32" i="48"/>
  <c r="MT31" i="48"/>
  <c r="CM33" i="48"/>
  <c r="CO33" i="48"/>
  <c r="CP33" i="48" s="1"/>
  <c r="EG31" i="48"/>
  <c r="EE31" i="48"/>
  <c r="EW34" i="48"/>
  <c r="EX34" i="48" s="1"/>
  <c r="EV35" i="48"/>
  <c r="EA32" i="48"/>
  <c r="EB32" i="48" s="1"/>
  <c r="DZ33" i="48"/>
  <c r="OK31" i="48"/>
  <c r="OI31" i="48"/>
  <c r="MA35" i="48"/>
  <c r="MB34" i="48"/>
  <c r="MC34" i="48" s="1"/>
  <c r="LA31" i="48"/>
  <c r="KY31" i="48"/>
  <c r="OP33" i="48"/>
  <c r="OQ33" i="48" s="1"/>
  <c r="OO34" i="48"/>
  <c r="FR35" i="48"/>
  <c r="FS34" i="48"/>
  <c r="FT34" i="48" s="1"/>
  <c r="J33" i="48"/>
  <c r="K33" i="48" s="1"/>
  <c r="I34" i="48"/>
  <c r="LE36" i="48"/>
  <c r="LF36" i="48" s="1"/>
  <c r="LG36" i="48" s="1"/>
  <c r="LF35" i="48"/>
  <c r="LG35" i="48" s="1"/>
  <c r="KQ31" i="48"/>
  <c r="ML34" i="48"/>
  <c r="MM33" i="48"/>
  <c r="MN33" i="48" s="1"/>
  <c r="CT33" i="48"/>
  <c r="CU33" i="48" s="1"/>
  <c r="CS34" i="48"/>
  <c r="GD33" i="48"/>
  <c r="GE33" i="48" s="1"/>
  <c r="GC34" i="48"/>
  <c r="JX34" i="48"/>
  <c r="JY33" i="48"/>
  <c r="JZ33" i="48" s="1"/>
  <c r="BB33" i="48"/>
  <c r="BC33" i="48" s="1"/>
  <c r="BA34" i="48"/>
  <c r="LW33" i="48"/>
  <c r="LU33" i="48"/>
  <c r="HF32" i="48"/>
  <c r="HG32" i="48" s="1"/>
  <c r="HD32" i="48"/>
  <c r="NO32" i="48"/>
  <c r="NM32" i="48"/>
  <c r="D23" i="43"/>
  <c r="E23" i="43" s="1"/>
  <c r="AX21" i="43"/>
  <c r="AA21" i="43"/>
  <c r="AB21" i="43" s="1"/>
  <c r="KQ20" i="43"/>
  <c r="FO20" i="43"/>
  <c r="BT21" i="43"/>
  <c r="Q20" i="43"/>
  <c r="P21" i="43" s="1"/>
  <c r="Q21" i="43" s="1"/>
  <c r="NP21" i="43"/>
  <c r="LM21" i="43"/>
  <c r="JU21" i="43"/>
  <c r="FD21" i="43"/>
  <c r="NE21" i="43"/>
  <c r="DW20" i="43"/>
  <c r="JJ22" i="43"/>
  <c r="DA21" i="43"/>
  <c r="CP22" i="43"/>
  <c r="HR22" i="43"/>
  <c r="AM20" i="43"/>
  <c r="IC21" i="43"/>
  <c r="CE20" i="43"/>
  <c r="HG20" i="43"/>
  <c r="LX21" i="43"/>
  <c r="GK21" i="43"/>
  <c r="KF21" i="43"/>
  <c r="OA20" i="43"/>
  <c r="GV21" i="43"/>
  <c r="EH22" i="43"/>
  <c r="PS20" i="43"/>
  <c r="LB22" i="43"/>
  <c r="IN21" i="43"/>
  <c r="QD22" i="43"/>
  <c r="PH21" i="43"/>
  <c r="DL21" i="43"/>
  <c r="LU22" i="43"/>
  <c r="LW22" i="43"/>
  <c r="JM24" i="43"/>
  <c r="JN23" i="43"/>
  <c r="JO23" i="43" s="1"/>
  <c r="PR21" i="43"/>
  <c r="PP21" i="43"/>
  <c r="OK23" i="43"/>
  <c r="OI23" i="43"/>
  <c r="CS24" i="43"/>
  <c r="CT23" i="43"/>
  <c r="CU23" i="43" s="1"/>
  <c r="NM22" i="43"/>
  <c r="NO22" i="43"/>
  <c r="NS23" i="43"/>
  <c r="NT22" i="43"/>
  <c r="NU22" i="43" s="1"/>
  <c r="ML25" i="43"/>
  <c r="MM24" i="43"/>
  <c r="MN24" i="43" s="1"/>
  <c r="PV25" i="43"/>
  <c r="PW24" i="43"/>
  <c r="PX24" i="43" s="1"/>
  <c r="DI22" i="43"/>
  <c r="DK22" i="43"/>
  <c r="JB25" i="43"/>
  <c r="JC24" i="43"/>
  <c r="JD24" i="43" s="1"/>
  <c r="HJ25" i="43"/>
  <c r="HK24" i="43"/>
  <c r="HL24" i="43" s="1"/>
  <c r="FY23" i="43"/>
  <c r="FW23" i="43"/>
  <c r="JR22" i="43"/>
  <c r="JT22" i="43"/>
  <c r="BA24" i="43"/>
  <c r="BB23" i="43"/>
  <c r="BC23" i="43" s="1"/>
  <c r="PK23" i="43"/>
  <c r="PL22" i="43"/>
  <c r="PM22" i="43" s="1"/>
  <c r="KP21" i="43"/>
  <c r="KN21" i="43"/>
  <c r="IX21" i="43"/>
  <c r="IV21" i="43"/>
  <c r="OD25" i="43"/>
  <c r="OE24" i="43"/>
  <c r="OF24" i="43" s="1"/>
  <c r="CX22" i="43"/>
  <c r="CZ22" i="43"/>
  <c r="N22" i="43"/>
  <c r="EV24" i="43"/>
  <c r="EW23" i="43"/>
  <c r="EX23" i="43" s="1"/>
  <c r="IF24" i="43"/>
  <c r="IG23" i="43"/>
  <c r="IH23" i="43" s="1"/>
  <c r="KT25" i="43"/>
  <c r="KU24" i="43"/>
  <c r="KV24" i="43" s="1"/>
  <c r="EG23" i="43"/>
  <c r="EE23" i="43"/>
  <c r="LE24" i="43"/>
  <c r="LF23" i="43"/>
  <c r="LG23" i="43" s="1"/>
  <c r="HF21" i="43"/>
  <c r="HD21" i="43"/>
  <c r="U23" i="43"/>
  <c r="V23" i="43" s="1"/>
  <c r="T24" i="43"/>
  <c r="CD21" i="43"/>
  <c r="CB21" i="43"/>
  <c r="OZ24" i="43"/>
  <c r="PA23" i="43"/>
  <c r="PB23" i="43" s="1"/>
  <c r="GC24" i="43"/>
  <c r="GD23" i="43"/>
  <c r="GE23" i="43" s="1"/>
  <c r="IY20" i="43"/>
  <c r="EK24" i="43"/>
  <c r="EL23" i="43"/>
  <c r="EM23" i="43" s="1"/>
  <c r="MA23" i="43"/>
  <c r="MB22" i="43"/>
  <c r="MC22" i="43" s="1"/>
  <c r="MW24" i="43"/>
  <c r="MX23" i="43"/>
  <c r="MY23" i="43" s="1"/>
  <c r="OO24" i="43"/>
  <c r="OP23" i="43"/>
  <c r="OQ23" i="43" s="1"/>
  <c r="CH25" i="43"/>
  <c r="CI24" i="43"/>
  <c r="CJ24" i="43" s="1"/>
  <c r="KC22" i="43"/>
  <c r="KE22" i="43"/>
  <c r="HZ22" i="43"/>
  <c r="IB22" i="43"/>
  <c r="DO23" i="43"/>
  <c r="DP22" i="43"/>
  <c r="DQ22" i="43" s="1"/>
  <c r="I24" i="43"/>
  <c r="J23" i="43"/>
  <c r="K23" i="43" s="1"/>
  <c r="LA23" i="43"/>
  <c r="KY23" i="43"/>
  <c r="GS22" i="43"/>
  <c r="GU22" i="43"/>
  <c r="MH21" i="43"/>
  <c r="MF21" i="43"/>
  <c r="CO23" i="43"/>
  <c r="CM23" i="43"/>
  <c r="FR25" i="43"/>
  <c r="FS24" i="43"/>
  <c r="FT24" i="43" s="1"/>
  <c r="AL21" i="43"/>
  <c r="AJ21" i="43"/>
  <c r="BF22" i="43"/>
  <c r="BH22" i="43"/>
  <c r="KI23" i="43"/>
  <c r="KJ22" i="43"/>
  <c r="KK22" i="43" s="1"/>
  <c r="IQ23" i="43"/>
  <c r="IR22" i="43"/>
  <c r="IS22" i="43" s="1"/>
  <c r="FA22" i="43"/>
  <c r="FC22" i="43"/>
  <c r="IK22" i="43"/>
  <c r="IM22" i="43"/>
  <c r="MI20" i="43"/>
  <c r="DZ25" i="43"/>
  <c r="EA24" i="43"/>
  <c r="EB24" i="43" s="1"/>
  <c r="LJ22" i="43"/>
  <c r="LL22" i="43"/>
  <c r="GY23" i="43"/>
  <c r="GZ22" i="43"/>
  <c r="HA22" i="43" s="1"/>
  <c r="Y22" i="43"/>
  <c r="BW23" i="43"/>
  <c r="BX22" i="43"/>
  <c r="BY22" i="43" s="1"/>
  <c r="PE22" i="43"/>
  <c r="PG22" i="43"/>
  <c r="GH22" i="43"/>
  <c r="GJ22" i="43"/>
  <c r="FN21" i="43"/>
  <c r="FL21" i="43"/>
  <c r="AW22" i="43"/>
  <c r="AU22" i="43"/>
  <c r="EP22" i="43"/>
  <c r="ER22" i="43"/>
  <c r="ES22" i="43" s="1"/>
  <c r="NB22" i="43"/>
  <c r="ND22" i="43"/>
  <c r="OT22" i="43"/>
  <c r="OV22" i="43"/>
  <c r="OW22" i="43" s="1"/>
  <c r="BM23" i="43"/>
  <c r="BN23" i="43" s="1"/>
  <c r="BL24" i="43"/>
  <c r="LP24" i="43"/>
  <c r="LQ23" i="43"/>
  <c r="LR23" i="43" s="1"/>
  <c r="AE23" i="43"/>
  <c r="AF22" i="43"/>
  <c r="AG22" i="43" s="1"/>
  <c r="JX24" i="43"/>
  <c r="JY23" i="43"/>
  <c r="JZ23" i="43" s="1"/>
  <c r="HU24" i="43"/>
  <c r="HV23" i="43"/>
  <c r="HW23" i="43" s="1"/>
  <c r="DV21" i="43"/>
  <c r="DT21" i="43"/>
  <c r="NH24" i="43"/>
  <c r="NI23" i="43"/>
  <c r="NJ23" i="43" s="1"/>
  <c r="NZ21" i="43"/>
  <c r="NX21" i="43"/>
  <c r="MS23" i="43"/>
  <c r="MT23" i="43" s="1"/>
  <c r="MQ23" i="43"/>
  <c r="QC23" i="43"/>
  <c r="QA23" i="43"/>
  <c r="DD24" i="43"/>
  <c r="DE23" i="43"/>
  <c r="DF23" i="43" s="1"/>
  <c r="GN24" i="43"/>
  <c r="GO23" i="43"/>
  <c r="GP23" i="43" s="1"/>
  <c r="JI23" i="43"/>
  <c r="JG23" i="43"/>
  <c r="HQ23" i="43"/>
  <c r="HO23" i="43"/>
  <c r="FG23" i="43"/>
  <c r="FH22" i="43"/>
  <c r="FI22" i="43" s="1"/>
  <c r="AP24" i="43"/>
  <c r="AQ23" i="43"/>
  <c r="AR23" i="43" s="1"/>
  <c r="BQ22" i="43"/>
  <c r="BS22" i="43"/>
  <c r="LB31" i="48" l="1"/>
  <c r="JJ33" i="48"/>
  <c r="DA32" i="48"/>
  <c r="NE32" i="49"/>
  <c r="JJ32" i="49"/>
  <c r="HR33" i="49"/>
  <c r="AM34" i="49"/>
  <c r="MI33" i="48"/>
  <c r="LX33" i="48"/>
  <c r="KQ32" i="48"/>
  <c r="NP32" i="49"/>
  <c r="MI32" i="49"/>
  <c r="CE31" i="49"/>
  <c r="MQ35" i="49"/>
  <c r="MQ36" i="49" s="1"/>
  <c r="LL32" i="49"/>
  <c r="LM32" i="49" s="1"/>
  <c r="LJ32" i="49"/>
  <c r="LF33" i="49"/>
  <c r="LG33" i="49" s="1"/>
  <c r="LE34" i="49"/>
  <c r="FN31" i="49"/>
  <c r="FO31" i="49" s="1"/>
  <c r="EA36" i="49"/>
  <c r="EB36" i="49" s="1"/>
  <c r="DT33" i="49"/>
  <c r="DV33" i="49" s="1"/>
  <c r="DW33" i="49" s="1"/>
  <c r="DP34" i="49"/>
  <c r="DQ34" i="49" s="1"/>
  <c r="DT34" i="49" s="1"/>
  <c r="DO35" i="49"/>
  <c r="CP30" i="49"/>
  <c r="BH33" i="49"/>
  <c r="BI33" i="49" s="1"/>
  <c r="PS33" i="48"/>
  <c r="PG32" i="48"/>
  <c r="PE32" i="48"/>
  <c r="PA33" i="48"/>
  <c r="PB33" i="48" s="1"/>
  <c r="OZ34" i="48"/>
  <c r="PH32" i="48"/>
  <c r="OL31" i="48"/>
  <c r="NE32" i="48"/>
  <c r="JU32" i="48"/>
  <c r="IX33" i="48"/>
  <c r="IY33" i="48" s="1"/>
  <c r="IV33" i="48"/>
  <c r="IQ35" i="48"/>
  <c r="IR34" i="48"/>
  <c r="IS34" i="48" s="1"/>
  <c r="IC32" i="48"/>
  <c r="FG35" i="48"/>
  <c r="FH34" i="48"/>
  <c r="FI34" i="48" s="1"/>
  <c r="FL33" i="48"/>
  <c r="FN33" i="48"/>
  <c r="FO33" i="48" s="1"/>
  <c r="BW34" i="48"/>
  <c r="BX33" i="48"/>
  <c r="BY33" i="48" s="1"/>
  <c r="CB32" i="48"/>
  <c r="CD32" i="48"/>
  <c r="CE32" i="48" s="1"/>
  <c r="BM34" i="48"/>
  <c r="BN34" i="48" s="1"/>
  <c r="BL35" i="48"/>
  <c r="BQ33" i="48"/>
  <c r="BS33" i="48"/>
  <c r="BT33" i="48" s="1"/>
  <c r="KQ21" i="43"/>
  <c r="AW31" i="49"/>
  <c r="AX31" i="49" s="1"/>
  <c r="CO31" i="49"/>
  <c r="CP31" i="49" s="1"/>
  <c r="ER36" i="49"/>
  <c r="ER37" i="49" s="1"/>
  <c r="HV36" i="49"/>
  <c r="HW36" i="49" s="1"/>
  <c r="GO36" i="49"/>
  <c r="GP36" i="49" s="1"/>
  <c r="BF34" i="49"/>
  <c r="BH34" i="49"/>
  <c r="GS35" i="49"/>
  <c r="GU35" i="49" s="1"/>
  <c r="GV35" i="49" s="1"/>
  <c r="OD34" i="49"/>
  <c r="OE33" i="49"/>
  <c r="OF33" i="49" s="1"/>
  <c r="KT35" i="49"/>
  <c r="KU34" i="49"/>
  <c r="KV34" i="49" s="1"/>
  <c r="NX33" i="49"/>
  <c r="NZ33" i="49"/>
  <c r="OA33" i="49" s="1"/>
  <c r="BA36" i="49"/>
  <c r="BB35" i="49"/>
  <c r="BC35" i="49" s="1"/>
  <c r="BT32" i="49"/>
  <c r="HO34" i="49"/>
  <c r="HQ34" i="49" s="1"/>
  <c r="HR34" i="49" s="1"/>
  <c r="LX32" i="49"/>
  <c r="MA35" i="49"/>
  <c r="MB34" i="49"/>
  <c r="MC34" i="49" s="1"/>
  <c r="HZ35" i="49"/>
  <c r="IB35" i="49" s="1"/>
  <c r="IC35" i="49" s="1"/>
  <c r="EE35" i="49"/>
  <c r="EG35" i="49"/>
  <c r="EH35" i="49" s="1"/>
  <c r="HK35" i="49"/>
  <c r="HL35" i="49" s="1"/>
  <c r="HJ36" i="49"/>
  <c r="HK36" i="49" s="1"/>
  <c r="HL36" i="49" s="1"/>
  <c r="NB33" i="49"/>
  <c r="ND33" i="49"/>
  <c r="NE33" i="49" s="1"/>
  <c r="CZ32" i="49"/>
  <c r="DA32" i="49" s="1"/>
  <c r="CX32" i="49"/>
  <c r="MF33" i="49"/>
  <c r="MH33" i="49" s="1"/>
  <c r="I35" i="49"/>
  <c r="J34" i="49"/>
  <c r="K34" i="49" s="1"/>
  <c r="PE33" i="49"/>
  <c r="PG33" i="49" s="1"/>
  <c r="PH33" i="49" s="1"/>
  <c r="Y33" i="49"/>
  <c r="AP34" i="49"/>
  <c r="AQ33" i="49"/>
  <c r="AR33" i="49" s="1"/>
  <c r="AJ35" i="49"/>
  <c r="AL35" i="49" s="1"/>
  <c r="AM35" i="49" s="1"/>
  <c r="MW35" i="49"/>
  <c r="MX34" i="49"/>
  <c r="MY34" i="49" s="1"/>
  <c r="CS34" i="49"/>
  <c r="CT33" i="49"/>
  <c r="CU33" i="49" s="1"/>
  <c r="FL32" i="49"/>
  <c r="FN32" i="49"/>
  <c r="N33" i="49"/>
  <c r="OZ35" i="49"/>
  <c r="PA34" i="49"/>
  <c r="PB34" i="49" s="1"/>
  <c r="OL31" i="49"/>
  <c r="JM34" i="49"/>
  <c r="JN33" i="49"/>
  <c r="JO33" i="49" s="1"/>
  <c r="IN36" i="49"/>
  <c r="T35" i="49"/>
  <c r="U34" i="49"/>
  <c r="V34" i="49" s="1"/>
  <c r="DL31" i="49"/>
  <c r="HF32" i="49"/>
  <c r="HD32" i="49"/>
  <c r="FW33" i="49"/>
  <c r="FY33" i="49" s="1"/>
  <c r="FZ33" i="49" s="1"/>
  <c r="AU32" i="49"/>
  <c r="AW32" i="49"/>
  <c r="AX32" i="49" s="1"/>
  <c r="CH34" i="49"/>
  <c r="CI33" i="49"/>
  <c r="CJ33" i="49" s="1"/>
  <c r="CD32" i="49"/>
  <c r="CE32" i="49" s="1"/>
  <c r="CB32" i="49"/>
  <c r="PP32" i="49"/>
  <c r="PR32" i="49"/>
  <c r="FG34" i="49"/>
  <c r="FH33" i="49"/>
  <c r="FI33" i="49" s="1"/>
  <c r="JB35" i="49"/>
  <c r="JC34" i="49"/>
  <c r="JD34" i="49" s="1"/>
  <c r="JT32" i="49"/>
  <c r="JU32" i="49" s="1"/>
  <c r="JR32" i="49"/>
  <c r="KN33" i="49"/>
  <c r="LU33" i="49"/>
  <c r="BM34" i="49"/>
  <c r="BN34" i="49" s="1"/>
  <c r="BL35" i="49"/>
  <c r="GY34" i="49"/>
  <c r="GZ33" i="49"/>
  <c r="HA33" i="49" s="1"/>
  <c r="FR35" i="49"/>
  <c r="FS34" i="49"/>
  <c r="FT34" i="49" s="1"/>
  <c r="DD34" i="49"/>
  <c r="DE33" i="49"/>
  <c r="DF33" i="49" s="1"/>
  <c r="GH34" i="49"/>
  <c r="GJ34" i="49" s="1"/>
  <c r="GK34" i="49" s="1"/>
  <c r="CO32" i="49"/>
  <c r="CP32" i="49" s="1"/>
  <c r="CM32" i="49"/>
  <c r="BW34" i="49"/>
  <c r="BX33" i="49"/>
  <c r="BY33" i="49" s="1"/>
  <c r="PK34" i="49"/>
  <c r="PL33" i="49"/>
  <c r="PM33" i="49" s="1"/>
  <c r="KC33" i="49"/>
  <c r="KE33" i="49" s="1"/>
  <c r="KF33" i="49" s="1"/>
  <c r="HG31" i="49"/>
  <c r="QA33" i="49"/>
  <c r="QC33" i="49" s="1"/>
  <c r="QD33" i="49" s="1"/>
  <c r="JG33" i="49"/>
  <c r="JI33" i="49" s="1"/>
  <c r="JJ33" i="49" s="1"/>
  <c r="KQ32" i="49"/>
  <c r="Q32" i="49"/>
  <c r="OP35" i="49"/>
  <c r="OQ35" i="49" s="1"/>
  <c r="OO36" i="49"/>
  <c r="OP36" i="49" s="1"/>
  <c r="OQ36" i="49" s="1"/>
  <c r="KI35" i="49"/>
  <c r="KJ34" i="49"/>
  <c r="KK34" i="49" s="1"/>
  <c r="FA34" i="49"/>
  <c r="FC34" i="49"/>
  <c r="FD34" i="49" s="1"/>
  <c r="IY32" i="49"/>
  <c r="LQ34" i="49"/>
  <c r="LR34" i="49" s="1"/>
  <c r="LP35" i="49"/>
  <c r="BQ33" i="49"/>
  <c r="BS33" i="49" s="1"/>
  <c r="BT33" i="49" s="1"/>
  <c r="DK32" i="49"/>
  <c r="DI32" i="49"/>
  <c r="GD35" i="49"/>
  <c r="GE35" i="49" s="1"/>
  <c r="GC36" i="49"/>
  <c r="GD36" i="49" s="1"/>
  <c r="GE36" i="49" s="1"/>
  <c r="JX35" i="49"/>
  <c r="JY34" i="49"/>
  <c r="JZ34" i="49" s="1"/>
  <c r="AB32" i="49"/>
  <c r="NM33" i="49"/>
  <c r="NO33" i="49"/>
  <c r="NP33" i="49" s="1"/>
  <c r="PV35" i="49"/>
  <c r="PW34" i="49"/>
  <c r="PX34" i="49" s="1"/>
  <c r="OT34" i="49"/>
  <c r="OV34" i="49" s="1"/>
  <c r="OW34" i="49" s="1"/>
  <c r="IV33" i="49"/>
  <c r="IX33" i="49" s="1"/>
  <c r="IY33" i="49" s="1"/>
  <c r="EV36" i="49"/>
  <c r="EW35" i="49"/>
  <c r="EX35" i="49" s="1"/>
  <c r="OI32" i="49"/>
  <c r="OK32" i="49"/>
  <c r="OL32" i="49" s="1"/>
  <c r="PS31" i="49"/>
  <c r="KY33" i="49"/>
  <c r="NI34" i="49"/>
  <c r="NJ34" i="49" s="1"/>
  <c r="NH35" i="49"/>
  <c r="NS35" i="49"/>
  <c r="NT34" i="49"/>
  <c r="NU34" i="49" s="1"/>
  <c r="IR34" i="49"/>
  <c r="IS34" i="49" s="1"/>
  <c r="IQ35" i="49"/>
  <c r="LB32" i="49"/>
  <c r="LL36" i="48"/>
  <c r="LJ36" i="48"/>
  <c r="GU32" i="48"/>
  <c r="GS32" i="48"/>
  <c r="PK36" i="48"/>
  <c r="PL36" i="48" s="1"/>
  <c r="PM36" i="48" s="1"/>
  <c r="PL35" i="48"/>
  <c r="PM35" i="48" s="1"/>
  <c r="OI32" i="48"/>
  <c r="OK32" i="48"/>
  <c r="JX35" i="48"/>
  <c r="JY34" i="48"/>
  <c r="JZ34" i="48" s="1"/>
  <c r="EE32" i="48"/>
  <c r="EG32" i="48"/>
  <c r="MT32" i="48"/>
  <c r="NZ33" i="48"/>
  <c r="OA33" i="48" s="1"/>
  <c r="NX33" i="48"/>
  <c r="JT33" i="48"/>
  <c r="JU33" i="48" s="1"/>
  <c r="JR33" i="48"/>
  <c r="EW35" i="48"/>
  <c r="EX35" i="48" s="1"/>
  <c r="EV36" i="48"/>
  <c r="EW36" i="48" s="1"/>
  <c r="EX36" i="48" s="1"/>
  <c r="HZ33" i="48"/>
  <c r="IB33" i="48"/>
  <c r="HF33" i="48"/>
  <c r="HD33" i="48"/>
  <c r="CH36" i="48"/>
  <c r="CI36" i="48" s="1"/>
  <c r="CJ36" i="48" s="1"/>
  <c r="CI35" i="48"/>
  <c r="CJ35" i="48" s="1"/>
  <c r="Y33" i="48"/>
  <c r="AA33" i="48"/>
  <c r="ES32" i="48"/>
  <c r="GJ33" i="48"/>
  <c r="GH33" i="48"/>
  <c r="N33" i="48"/>
  <c r="P33" i="48" s="1"/>
  <c r="MH34" i="48"/>
  <c r="MI34" i="48" s="1"/>
  <c r="MF34" i="48"/>
  <c r="FC34" i="48"/>
  <c r="FD34" i="48" s="1"/>
  <c r="FA34" i="48"/>
  <c r="BI32" i="48"/>
  <c r="GK32" i="48"/>
  <c r="GK33" i="48" s="1"/>
  <c r="HU35" i="48"/>
  <c r="HV34" i="48"/>
  <c r="HW34" i="48" s="1"/>
  <c r="MW35" i="48"/>
  <c r="MX34" i="48"/>
  <c r="MY34" i="48" s="1"/>
  <c r="JI34" i="48"/>
  <c r="JJ34" i="48" s="1"/>
  <c r="JG34" i="48"/>
  <c r="GV31" i="48"/>
  <c r="GV32" i="48" s="1"/>
  <c r="Q32" i="48"/>
  <c r="DI33" i="48"/>
  <c r="DK33" i="48"/>
  <c r="AU32" i="48"/>
  <c r="AW32" i="48"/>
  <c r="LW34" i="48"/>
  <c r="LX34" i="48" s="1"/>
  <c r="LU34" i="48"/>
  <c r="NT34" i="48"/>
  <c r="NU34" i="48" s="1"/>
  <c r="NS35" i="48"/>
  <c r="GY35" i="48"/>
  <c r="GZ34" i="48"/>
  <c r="HA34" i="48" s="1"/>
  <c r="CT34" i="48"/>
  <c r="CU34" i="48" s="1"/>
  <c r="CS35" i="48"/>
  <c r="FY34" i="48"/>
  <c r="FZ34" i="48" s="1"/>
  <c r="FW34" i="48"/>
  <c r="MA36" i="48"/>
  <c r="MB36" i="48" s="1"/>
  <c r="MC36" i="48" s="1"/>
  <c r="MB35" i="48"/>
  <c r="MC35" i="48" s="1"/>
  <c r="ND33" i="48"/>
  <c r="NE33" i="48" s="1"/>
  <c r="NB33" i="48"/>
  <c r="EP33" i="48"/>
  <c r="ER33" i="48"/>
  <c r="AB32" i="48"/>
  <c r="KY32" i="48"/>
  <c r="LA32" i="48"/>
  <c r="LB32" i="48"/>
  <c r="NH35" i="48"/>
  <c r="NI34" i="48"/>
  <c r="NJ34" i="48" s="1"/>
  <c r="AP34" i="48"/>
  <c r="AQ33" i="48"/>
  <c r="AR33" i="48" s="1"/>
  <c r="IG35" i="48"/>
  <c r="IH35" i="48" s="1"/>
  <c r="IF36" i="48"/>
  <c r="IG36" i="48" s="1"/>
  <c r="IH36" i="48" s="1"/>
  <c r="LQ35" i="48"/>
  <c r="LR35" i="48" s="1"/>
  <c r="LP36" i="48"/>
  <c r="LQ36" i="48" s="1"/>
  <c r="LR36" i="48" s="1"/>
  <c r="JM35" i="48"/>
  <c r="JN34" i="48"/>
  <c r="JO34" i="48" s="1"/>
  <c r="GN34" i="48"/>
  <c r="GO33" i="48"/>
  <c r="GP33" i="48" s="1"/>
  <c r="OD34" i="48"/>
  <c r="OE33" i="48"/>
  <c r="OF33" i="48" s="1"/>
  <c r="JC35" i="48"/>
  <c r="JD35" i="48" s="1"/>
  <c r="JB36" i="48"/>
  <c r="JC36" i="48" s="1"/>
  <c r="JD36" i="48" s="1"/>
  <c r="CX33" i="48"/>
  <c r="CZ33" i="48"/>
  <c r="DA33" i="48" s="1"/>
  <c r="EK35" i="48"/>
  <c r="EL34" i="48"/>
  <c r="EM34" i="48" s="1"/>
  <c r="KT34" i="48"/>
  <c r="KU33" i="48"/>
  <c r="KV33" i="48" s="1"/>
  <c r="NO33" i="48"/>
  <c r="NP33" i="48" s="1"/>
  <c r="NM33" i="48"/>
  <c r="IK34" i="48"/>
  <c r="IM34" i="48"/>
  <c r="IN34" i="48" s="1"/>
  <c r="AE35" i="48"/>
  <c r="AF34" i="48"/>
  <c r="AG34" i="48" s="1"/>
  <c r="GC35" i="48"/>
  <c r="GD34" i="48"/>
  <c r="GE34" i="48" s="1"/>
  <c r="DD35" i="48"/>
  <c r="DE34" i="48"/>
  <c r="DF34" i="48" s="1"/>
  <c r="FR36" i="48"/>
  <c r="FS36" i="48" s="1"/>
  <c r="FT36" i="48" s="1"/>
  <c r="FS35" i="48"/>
  <c r="FT35" i="48" s="1"/>
  <c r="BA35" i="48"/>
  <c r="BB34" i="48"/>
  <c r="BC34" i="48" s="1"/>
  <c r="MS33" i="48"/>
  <c r="MQ33" i="48"/>
  <c r="OO35" i="48"/>
  <c r="OP34" i="48"/>
  <c r="OQ34" i="48" s="1"/>
  <c r="HR31" i="48"/>
  <c r="KP33" i="48"/>
  <c r="KQ33" i="48" s="1"/>
  <c r="KN33" i="48"/>
  <c r="PW35" i="48"/>
  <c r="PX35" i="48" s="1"/>
  <c r="PV36" i="48"/>
  <c r="PW36" i="48" s="1"/>
  <c r="PX36" i="48" s="1"/>
  <c r="HO32" i="48"/>
  <c r="HQ32" i="48"/>
  <c r="HR32" i="48" s="1"/>
  <c r="D36" i="48"/>
  <c r="F35" i="48"/>
  <c r="E35" i="48"/>
  <c r="DV33" i="48"/>
  <c r="DW33" i="48" s="1"/>
  <c r="DT33" i="48"/>
  <c r="AL33" i="48"/>
  <c r="AM33" i="48" s="1"/>
  <c r="AJ33" i="48"/>
  <c r="KE33" i="48"/>
  <c r="KF33" i="48" s="1"/>
  <c r="KC33" i="48"/>
  <c r="DZ34" i="48"/>
  <c r="EA33" i="48"/>
  <c r="EB33" i="48" s="1"/>
  <c r="CO34" i="48"/>
  <c r="CP34" i="48" s="1"/>
  <c r="CM34" i="48"/>
  <c r="T35" i="48"/>
  <c r="U34" i="48"/>
  <c r="V34" i="48" s="1"/>
  <c r="I35" i="48"/>
  <c r="J34" i="48"/>
  <c r="K34" i="48" s="1"/>
  <c r="BF33" i="48"/>
  <c r="BH33" i="48"/>
  <c r="ML35" i="48"/>
  <c r="MM34" i="48"/>
  <c r="MN34" i="48" s="1"/>
  <c r="LJ35" i="48"/>
  <c r="LL35" i="48"/>
  <c r="LM35" i="48" s="1"/>
  <c r="OT33" i="48"/>
  <c r="OV33" i="48"/>
  <c r="OW33" i="48" s="1"/>
  <c r="EH31" i="48"/>
  <c r="KJ34" i="48"/>
  <c r="KK34" i="48" s="1"/>
  <c r="KI35" i="48"/>
  <c r="QC34" i="48"/>
  <c r="QD34" i="48" s="1"/>
  <c r="QA34" i="48"/>
  <c r="HK33" i="48"/>
  <c r="HL33" i="48" s="1"/>
  <c r="HJ34" i="48"/>
  <c r="PR34" i="48"/>
  <c r="PS34" i="48" s="1"/>
  <c r="PP34" i="48"/>
  <c r="DO35" i="48"/>
  <c r="DP34" i="48"/>
  <c r="DQ34" i="48" s="1"/>
  <c r="AX31" i="48"/>
  <c r="AA22" i="43"/>
  <c r="AB22" i="43" s="1"/>
  <c r="D24" i="43"/>
  <c r="E24" i="43" s="1"/>
  <c r="DW21" i="43"/>
  <c r="LB23" i="43"/>
  <c r="F23" i="43"/>
  <c r="FO21" i="43"/>
  <c r="FD22" i="43"/>
  <c r="JU22" i="43"/>
  <c r="NP22" i="43"/>
  <c r="BT22" i="43"/>
  <c r="CP23" i="43"/>
  <c r="FZ23" i="43"/>
  <c r="OA21" i="43"/>
  <c r="BI22" i="43"/>
  <c r="NE22" i="43"/>
  <c r="OL23" i="43"/>
  <c r="GK22" i="43"/>
  <c r="IC22" i="43"/>
  <c r="LM22" i="43"/>
  <c r="AM21" i="43"/>
  <c r="HR23" i="43"/>
  <c r="JJ23" i="43"/>
  <c r="AX22" i="43"/>
  <c r="CE21" i="43"/>
  <c r="EH23" i="43"/>
  <c r="DA22" i="43"/>
  <c r="LX22" i="43"/>
  <c r="GV22" i="43"/>
  <c r="HG21" i="43"/>
  <c r="PS21" i="43"/>
  <c r="KF22" i="43"/>
  <c r="QD23" i="43"/>
  <c r="P22" i="43"/>
  <c r="Q22" i="43" s="1"/>
  <c r="IN22" i="43"/>
  <c r="PH22" i="43"/>
  <c r="DL22" i="43"/>
  <c r="MI21" i="43"/>
  <c r="IY21" i="43"/>
  <c r="AW23" i="43"/>
  <c r="AU23" i="43"/>
  <c r="IB23" i="43"/>
  <c r="HZ23" i="43"/>
  <c r="BL25" i="43"/>
  <c r="BM24" i="43"/>
  <c r="BN24" i="43" s="1"/>
  <c r="BW24" i="43"/>
  <c r="BX23" i="43"/>
  <c r="BY23" i="43" s="1"/>
  <c r="KP22" i="43"/>
  <c r="KN22" i="43"/>
  <c r="DV22" i="43"/>
  <c r="DT22" i="43"/>
  <c r="ND23" i="43"/>
  <c r="NB23" i="43"/>
  <c r="GD24" i="43"/>
  <c r="GE24" i="43" s="1"/>
  <c r="GC25" i="43"/>
  <c r="LF24" i="43"/>
  <c r="LG24" i="43" s="1"/>
  <c r="LE25" i="43"/>
  <c r="IF25" i="43"/>
  <c r="IG24" i="43"/>
  <c r="IH24" i="43" s="1"/>
  <c r="BA25" i="43"/>
  <c r="BB24" i="43"/>
  <c r="BC24" i="43" s="1"/>
  <c r="MQ24" i="43"/>
  <c r="MS24" i="43"/>
  <c r="JN24" i="43"/>
  <c r="JO24" i="43" s="1"/>
  <c r="JM25" i="43"/>
  <c r="AP25" i="43"/>
  <c r="AQ24" i="43"/>
  <c r="AR24" i="43" s="1"/>
  <c r="DD25" i="43"/>
  <c r="DE24" i="43"/>
  <c r="DF24" i="43" s="1"/>
  <c r="HV24" i="43"/>
  <c r="HW24" i="43" s="1"/>
  <c r="HU25" i="43"/>
  <c r="AF23" i="43"/>
  <c r="AG23" i="43" s="1"/>
  <c r="AE24" i="43"/>
  <c r="BQ23" i="43"/>
  <c r="BS23" i="43"/>
  <c r="BT23" i="43" s="1"/>
  <c r="GY24" i="43"/>
  <c r="GZ23" i="43"/>
  <c r="HA23" i="43" s="1"/>
  <c r="EE24" i="43"/>
  <c r="EG24" i="43"/>
  <c r="KJ23" i="43"/>
  <c r="KK23" i="43" s="1"/>
  <c r="KI24" i="43"/>
  <c r="FR26" i="43"/>
  <c r="FS25" i="43"/>
  <c r="FT25" i="43" s="1"/>
  <c r="DP23" i="43"/>
  <c r="DQ23" i="43" s="1"/>
  <c r="DO24" i="43"/>
  <c r="CH26" i="43"/>
  <c r="CI25" i="43"/>
  <c r="CJ25" i="43" s="1"/>
  <c r="MX24" i="43"/>
  <c r="MY24" i="43" s="1"/>
  <c r="MW25" i="43"/>
  <c r="EL24" i="43"/>
  <c r="EM24" i="43" s="1"/>
  <c r="EK25" i="43"/>
  <c r="PE23" i="43"/>
  <c r="PG23" i="43"/>
  <c r="KT26" i="43"/>
  <c r="KU25" i="43"/>
  <c r="KV25" i="43" s="1"/>
  <c r="FA23" i="43"/>
  <c r="FC23" i="43"/>
  <c r="OI24" i="43"/>
  <c r="OK24" i="43"/>
  <c r="PR22" i="43"/>
  <c r="PP22" i="43"/>
  <c r="JG24" i="43"/>
  <c r="JI24" i="43"/>
  <c r="ML26" i="43"/>
  <c r="MM25" i="43"/>
  <c r="MN25" i="43" s="1"/>
  <c r="AL22" i="43"/>
  <c r="AJ22" i="43"/>
  <c r="FW24" i="43"/>
  <c r="FY24" i="43"/>
  <c r="CM24" i="43"/>
  <c r="CO24" i="43"/>
  <c r="ER23" i="43"/>
  <c r="EP23" i="43"/>
  <c r="KY24" i="43"/>
  <c r="LA24" i="43"/>
  <c r="HJ26" i="43"/>
  <c r="HK25" i="43"/>
  <c r="HL25" i="43" s="1"/>
  <c r="FN22" i="43"/>
  <c r="FO22" i="43" s="1"/>
  <c r="FL22" i="43"/>
  <c r="GS23" i="43"/>
  <c r="GU23" i="43"/>
  <c r="KC23" i="43"/>
  <c r="KE23" i="43"/>
  <c r="LU23" i="43"/>
  <c r="LW23" i="43"/>
  <c r="DZ26" i="43"/>
  <c r="EA25" i="43"/>
  <c r="EB25" i="43" s="1"/>
  <c r="IX22" i="43"/>
  <c r="IV22" i="43"/>
  <c r="N23" i="43"/>
  <c r="OV23" i="43"/>
  <c r="OW23" i="43" s="1"/>
  <c r="OT23" i="43"/>
  <c r="MH22" i="43"/>
  <c r="MF22" i="43"/>
  <c r="OZ25" i="43"/>
  <c r="PA24" i="43"/>
  <c r="PB24" i="43" s="1"/>
  <c r="T25" i="43"/>
  <c r="U24" i="43"/>
  <c r="V24" i="43" s="1"/>
  <c r="EV25" i="43"/>
  <c r="EW24" i="43"/>
  <c r="EX24" i="43" s="1"/>
  <c r="OD26" i="43"/>
  <c r="OE25" i="43"/>
  <c r="OF25" i="43" s="1"/>
  <c r="PL23" i="43"/>
  <c r="PM23" i="43" s="1"/>
  <c r="PK24" i="43"/>
  <c r="JB26" i="43"/>
  <c r="JC25" i="43"/>
  <c r="JD25" i="43" s="1"/>
  <c r="QA24" i="43"/>
  <c r="QC24" i="43"/>
  <c r="NZ22" i="43"/>
  <c r="NX22" i="43"/>
  <c r="DI23" i="43"/>
  <c r="DK23" i="43"/>
  <c r="NH25" i="43"/>
  <c r="NI24" i="43"/>
  <c r="NJ24" i="43" s="1"/>
  <c r="HF22" i="43"/>
  <c r="HD22" i="43"/>
  <c r="CS25" i="43"/>
  <c r="CT24" i="43"/>
  <c r="CU24" i="43" s="1"/>
  <c r="FH23" i="43"/>
  <c r="FI23" i="43" s="1"/>
  <c r="FG24" i="43"/>
  <c r="GN25" i="43"/>
  <c r="GO24" i="43"/>
  <c r="GP24" i="43" s="1"/>
  <c r="NM23" i="43"/>
  <c r="NO23" i="43"/>
  <c r="JX25" i="43"/>
  <c r="JY24" i="43"/>
  <c r="JZ24" i="43" s="1"/>
  <c r="LP25" i="43"/>
  <c r="LQ24" i="43"/>
  <c r="LR24" i="43" s="1"/>
  <c r="CD22" i="43"/>
  <c r="CB22" i="43"/>
  <c r="IR23" i="43"/>
  <c r="IS23" i="43" s="1"/>
  <c r="IQ24" i="43"/>
  <c r="J24" i="43"/>
  <c r="K24" i="43" s="1"/>
  <c r="I25" i="43"/>
  <c r="OP24" i="43"/>
  <c r="OQ24" i="43" s="1"/>
  <c r="OO25" i="43"/>
  <c r="MB23" i="43"/>
  <c r="MC23" i="43" s="1"/>
  <c r="MA24" i="43"/>
  <c r="GJ23" i="43"/>
  <c r="GH23" i="43"/>
  <c r="Y23" i="43"/>
  <c r="AA23" i="43" s="1"/>
  <c r="LL23" i="43"/>
  <c r="LJ23" i="43"/>
  <c r="IK23" i="43"/>
  <c r="IM23" i="43"/>
  <c r="BH23" i="43"/>
  <c r="BF23" i="43"/>
  <c r="HO24" i="43"/>
  <c r="HQ24" i="43"/>
  <c r="PV26" i="43"/>
  <c r="PW25" i="43"/>
  <c r="PX25" i="43" s="1"/>
  <c r="NS24" i="43"/>
  <c r="NT23" i="43"/>
  <c r="NU23" i="43" s="1"/>
  <c r="CZ23" i="43"/>
  <c r="CX23" i="43"/>
  <c r="JT23" i="43"/>
  <c r="JR23" i="43"/>
  <c r="F24" i="43" l="1"/>
  <c r="D25" i="43"/>
  <c r="E25" i="43" s="1"/>
  <c r="IC33" i="48"/>
  <c r="DL32" i="49"/>
  <c r="MT33" i="48"/>
  <c r="BI33" i="48"/>
  <c r="AX32" i="48"/>
  <c r="PS32" i="49"/>
  <c r="HG32" i="49"/>
  <c r="EE36" i="49"/>
  <c r="BI34" i="49"/>
  <c r="MS35" i="49"/>
  <c r="MT35" i="49" s="1"/>
  <c r="MS36" i="49" s="1"/>
  <c r="LW33" i="49"/>
  <c r="LX33" i="49" s="1"/>
  <c r="LE35" i="49"/>
  <c r="LF34" i="49"/>
  <c r="LG34" i="49" s="1"/>
  <c r="LJ33" i="49"/>
  <c r="LL33" i="49"/>
  <c r="LM33" i="49" s="1"/>
  <c r="GS36" i="49"/>
  <c r="ES36" i="49"/>
  <c r="DO36" i="49"/>
  <c r="DP35" i="49"/>
  <c r="DQ35" i="49" s="1"/>
  <c r="DT35" i="49" s="1"/>
  <c r="DV34" i="49"/>
  <c r="DW34" i="49" s="1"/>
  <c r="KQ22" i="43"/>
  <c r="HG22" i="43"/>
  <c r="OZ35" i="48"/>
  <c r="PA34" i="48"/>
  <c r="PB34" i="48" s="1"/>
  <c r="PG33" i="48"/>
  <c r="PH33" i="48" s="1"/>
  <c r="PE33" i="48"/>
  <c r="IV34" i="48"/>
  <c r="IX34" i="48"/>
  <c r="IY34" i="48" s="1"/>
  <c r="IQ36" i="48"/>
  <c r="IR36" i="48" s="1"/>
  <c r="IS36" i="48" s="1"/>
  <c r="IR35" i="48"/>
  <c r="IS35" i="48" s="1"/>
  <c r="FN34" i="48"/>
  <c r="FO34" i="48" s="1"/>
  <c r="FL34" i="48"/>
  <c r="FH35" i="48"/>
  <c r="FI35" i="48" s="1"/>
  <c r="FG36" i="48"/>
  <c r="FH36" i="48" s="1"/>
  <c r="FI36" i="48" s="1"/>
  <c r="ES33" i="48"/>
  <c r="EH32" i="48"/>
  <c r="CD33" i="48"/>
  <c r="CE33" i="48" s="1"/>
  <c r="CB33" i="48"/>
  <c r="BX34" i="48"/>
  <c r="BY34" i="48" s="1"/>
  <c r="BW35" i="48"/>
  <c r="BL36" i="48"/>
  <c r="BM36" i="48" s="1"/>
  <c r="BN36" i="48" s="1"/>
  <c r="BM35" i="48"/>
  <c r="BN35" i="48" s="1"/>
  <c r="BQ34" i="48"/>
  <c r="BS34" i="48"/>
  <c r="BT34" i="48" s="1"/>
  <c r="IN23" i="43"/>
  <c r="P33" i="49"/>
  <c r="Q33" i="49" s="1"/>
  <c r="EG36" i="49"/>
  <c r="EG37" i="49" s="1"/>
  <c r="KP33" i="49"/>
  <c r="KQ33" i="49" s="1"/>
  <c r="LA33" i="49"/>
  <c r="LB33" i="49"/>
  <c r="HZ36" i="49"/>
  <c r="IB36" i="49" s="1"/>
  <c r="IC36" i="49" s="1"/>
  <c r="GU36" i="49"/>
  <c r="GU37" i="49" s="1"/>
  <c r="EW36" i="49"/>
  <c r="EX36" i="49" s="1"/>
  <c r="FA36" i="49" s="1"/>
  <c r="BB36" i="49"/>
  <c r="BC36" i="49" s="1"/>
  <c r="AJ36" i="49"/>
  <c r="AL36" i="49" s="1"/>
  <c r="AL37" i="49" s="1"/>
  <c r="AA33" i="49"/>
  <c r="AB33" i="49" s="1"/>
  <c r="AB23" i="43"/>
  <c r="AB33" i="48"/>
  <c r="Q33" i="48"/>
  <c r="HD33" i="49"/>
  <c r="HF33" i="49"/>
  <c r="JC35" i="49"/>
  <c r="JD35" i="49" s="1"/>
  <c r="JB36" i="49"/>
  <c r="JC36" i="49" s="1"/>
  <c r="JD36" i="49" s="1"/>
  <c r="HO35" i="49"/>
  <c r="HQ35" i="49"/>
  <c r="HR35" i="49" s="1"/>
  <c r="IQ36" i="49"/>
  <c r="IR35" i="49"/>
  <c r="IS35" i="49" s="1"/>
  <c r="GY35" i="49"/>
  <c r="GZ34" i="49"/>
  <c r="HA34" i="49" s="1"/>
  <c r="FL33" i="49"/>
  <c r="N34" i="49"/>
  <c r="IV34" i="49"/>
  <c r="IX34" i="49" s="1"/>
  <c r="IY34" i="49" s="1"/>
  <c r="FA35" i="49"/>
  <c r="FC35" i="49" s="1"/>
  <c r="FD35" i="49" s="1"/>
  <c r="JX36" i="49"/>
  <c r="JY35" i="49"/>
  <c r="JZ35" i="49" s="1"/>
  <c r="PP33" i="49"/>
  <c r="PR33" i="49" s="1"/>
  <c r="FG35" i="49"/>
  <c r="FH34" i="49"/>
  <c r="FI34" i="49" s="1"/>
  <c r="CM33" i="49"/>
  <c r="CO33" i="49" s="1"/>
  <c r="CP33" i="49" s="1"/>
  <c r="J35" i="49"/>
  <c r="K35" i="49" s="1"/>
  <c r="I36" i="49"/>
  <c r="BF35" i="49"/>
  <c r="BF36" i="49" s="1"/>
  <c r="BH35" i="49"/>
  <c r="NX34" i="49"/>
  <c r="NZ34" i="49" s="1"/>
  <c r="OA34" i="49" s="1"/>
  <c r="QA34" i="49"/>
  <c r="QC34" i="49"/>
  <c r="QD34" i="49" s="1"/>
  <c r="KI36" i="49"/>
  <c r="KJ35" i="49"/>
  <c r="KK35" i="49" s="1"/>
  <c r="PL34" i="49"/>
  <c r="PM34" i="49" s="1"/>
  <c r="PK35" i="49"/>
  <c r="BQ34" i="49"/>
  <c r="BS34" i="49" s="1"/>
  <c r="BT34" i="49" s="1"/>
  <c r="CI34" i="49"/>
  <c r="CJ34" i="49" s="1"/>
  <c r="CH35" i="49"/>
  <c r="FO32" i="49"/>
  <c r="MF34" i="49"/>
  <c r="OT36" i="49"/>
  <c r="CB33" i="49"/>
  <c r="CD33" i="49" s="1"/>
  <c r="CE33" i="49" s="1"/>
  <c r="DI33" i="49"/>
  <c r="DK33" i="49" s="1"/>
  <c r="DL33" i="49" s="1"/>
  <c r="CX33" i="49"/>
  <c r="CZ33" i="49"/>
  <c r="AQ34" i="49"/>
  <c r="AR34" i="49" s="1"/>
  <c r="AP35" i="49"/>
  <c r="MA36" i="49"/>
  <c r="MB35" i="49"/>
  <c r="MC35" i="49" s="1"/>
  <c r="NH36" i="49"/>
  <c r="NI35" i="49"/>
  <c r="NJ35" i="49" s="1"/>
  <c r="GH35" i="49"/>
  <c r="GJ35" i="49" s="1"/>
  <c r="GK35" i="49" s="1"/>
  <c r="LU34" i="49"/>
  <c r="LW34" i="49" s="1"/>
  <c r="BX34" i="49"/>
  <c r="BY34" i="49" s="1"/>
  <c r="BW35" i="49"/>
  <c r="OZ36" i="49"/>
  <c r="PA35" i="49"/>
  <c r="PB35" i="49" s="1"/>
  <c r="CS35" i="49"/>
  <c r="CT34" i="49"/>
  <c r="CU34" i="49" s="1"/>
  <c r="MI33" i="49"/>
  <c r="FS35" i="49"/>
  <c r="FT35" i="49" s="1"/>
  <c r="FR36" i="49"/>
  <c r="FS36" i="49" s="1"/>
  <c r="FT36" i="49" s="1"/>
  <c r="JG34" i="49"/>
  <c r="JI34" i="49" s="1"/>
  <c r="JJ34" i="49" s="1"/>
  <c r="T36" i="49"/>
  <c r="U35" i="49"/>
  <c r="V35" i="49" s="1"/>
  <c r="MW36" i="49"/>
  <c r="MX35" i="49"/>
  <c r="MY35" i="49" s="1"/>
  <c r="HO36" i="49"/>
  <c r="HQ36" i="49" s="1"/>
  <c r="KY34" i="49"/>
  <c r="KC34" i="49"/>
  <c r="KE34" i="49" s="1"/>
  <c r="KF34" i="49" s="1"/>
  <c r="JR33" i="49"/>
  <c r="JT33" i="49"/>
  <c r="KU35" i="49"/>
  <c r="KV35" i="49" s="1"/>
  <c r="KT36" i="49"/>
  <c r="KN34" i="49"/>
  <c r="KP34" i="49" s="1"/>
  <c r="KQ34" i="49" s="1"/>
  <c r="BL36" i="49"/>
  <c r="BM35" i="49"/>
  <c r="BN35" i="49" s="1"/>
  <c r="JM35" i="49"/>
  <c r="JN34" i="49"/>
  <c r="JO34" i="49" s="1"/>
  <c r="OI33" i="49"/>
  <c r="OK33" i="49"/>
  <c r="AU33" i="49"/>
  <c r="AW33" i="49"/>
  <c r="AX33" i="49" s="1"/>
  <c r="OE34" i="49"/>
  <c r="OF34" i="49" s="1"/>
  <c r="OD35" i="49"/>
  <c r="NT35" i="49"/>
  <c r="NU35" i="49" s="1"/>
  <c r="NS36" i="49"/>
  <c r="PW35" i="49"/>
  <c r="PX35" i="49" s="1"/>
  <c r="PV36" i="49"/>
  <c r="PW36" i="49" s="1"/>
  <c r="PX36" i="49" s="1"/>
  <c r="LP36" i="49"/>
  <c r="LQ35" i="49"/>
  <c r="LR35" i="49" s="1"/>
  <c r="PE34" i="49"/>
  <c r="PG34" i="49" s="1"/>
  <c r="PH34" i="49" s="1"/>
  <c r="OT35" i="49"/>
  <c r="OV35" i="49" s="1"/>
  <c r="OW35" i="49" s="1"/>
  <c r="DD35" i="49"/>
  <c r="DE34" i="49"/>
  <c r="DF34" i="49" s="1"/>
  <c r="NM34" i="49"/>
  <c r="NO34" i="49" s="1"/>
  <c r="NP34" i="49" s="1"/>
  <c r="FW34" i="49"/>
  <c r="FY34" i="49" s="1"/>
  <c r="FZ34" i="49" s="1"/>
  <c r="Y34" i="49"/>
  <c r="NB34" i="49"/>
  <c r="ND34" i="49" s="1"/>
  <c r="NE34" i="49" s="1"/>
  <c r="LM36" i="48"/>
  <c r="MS34" i="48"/>
  <c r="MQ34" i="48"/>
  <c r="NX34" i="48"/>
  <c r="NZ34" i="48"/>
  <c r="OA34" i="48" s="1"/>
  <c r="HO33" i="48"/>
  <c r="HQ33" i="48"/>
  <c r="HR33" i="48" s="1"/>
  <c r="U35" i="48"/>
  <c r="V35" i="48" s="1"/>
  <c r="T36" i="48"/>
  <c r="GC36" i="48"/>
  <c r="GD36" i="48" s="1"/>
  <c r="GE36" i="48" s="1"/>
  <c r="GD35" i="48"/>
  <c r="GE35" i="48" s="1"/>
  <c r="E36" i="48"/>
  <c r="F36" i="48"/>
  <c r="BF34" i="48"/>
  <c r="BH34" i="48"/>
  <c r="BI34" i="48" s="1"/>
  <c r="GN35" i="48"/>
  <c r="GO34" i="48"/>
  <c r="GP34" i="48" s="1"/>
  <c r="HF34" i="48"/>
  <c r="HG34" i="48" s="1"/>
  <c r="HD34" i="48"/>
  <c r="ND34" i="48"/>
  <c r="NE34" i="48" s="1"/>
  <c r="NB34" i="48"/>
  <c r="DO36" i="48"/>
  <c r="DP36" i="48" s="1"/>
  <c r="DQ36" i="48" s="1"/>
  <c r="DP35" i="48"/>
  <c r="DQ35" i="48" s="1"/>
  <c r="BB35" i="48"/>
  <c r="BC35" i="48" s="1"/>
  <c r="BA36" i="48"/>
  <c r="BB36" i="48" s="1"/>
  <c r="BC36" i="48" s="1"/>
  <c r="AJ34" i="48"/>
  <c r="AL34" i="48"/>
  <c r="AM34" i="48" s="1"/>
  <c r="KY33" i="48"/>
  <c r="LA33" i="48"/>
  <c r="LB33" i="48" s="1"/>
  <c r="JI36" i="48"/>
  <c r="JG36" i="48"/>
  <c r="JT34" i="48"/>
  <c r="JU34" i="48" s="1"/>
  <c r="JR34" i="48"/>
  <c r="IM35" i="48"/>
  <c r="IN35" i="48" s="1"/>
  <c r="IK35" i="48"/>
  <c r="MH35" i="48"/>
  <c r="MI35" i="48" s="1"/>
  <c r="MF35" i="48"/>
  <c r="GY36" i="48"/>
  <c r="GZ36" i="48" s="1"/>
  <c r="HA36" i="48" s="1"/>
  <c r="GZ35" i="48"/>
  <c r="HA35" i="48" s="1"/>
  <c r="MX35" i="48"/>
  <c r="MY35" i="48" s="1"/>
  <c r="MW36" i="48"/>
  <c r="MX36" i="48" s="1"/>
  <c r="MY36" i="48" s="1"/>
  <c r="KC34" i="48"/>
  <c r="KE34" i="48"/>
  <c r="KF34" i="48" s="1"/>
  <c r="QC35" i="48"/>
  <c r="QD35" i="48" s="1"/>
  <c r="QA35" i="48"/>
  <c r="OD35" i="48"/>
  <c r="OE34" i="48"/>
  <c r="OF34" i="48" s="1"/>
  <c r="PR35" i="48"/>
  <c r="PS35" i="48" s="1"/>
  <c r="PP35" i="48"/>
  <c r="GU33" i="48"/>
  <c r="GV33" i="48" s="1"/>
  <c r="GS33" i="48"/>
  <c r="IK36" i="48"/>
  <c r="IM36" i="48"/>
  <c r="FY35" i="48"/>
  <c r="FZ35" i="48" s="1"/>
  <c r="FW35" i="48"/>
  <c r="AE36" i="48"/>
  <c r="AF36" i="48" s="1"/>
  <c r="AG36" i="48" s="1"/>
  <c r="AF35" i="48"/>
  <c r="AG35" i="48" s="1"/>
  <c r="KT35" i="48"/>
  <c r="KU34" i="48"/>
  <c r="KV34" i="48" s="1"/>
  <c r="JI35" i="48"/>
  <c r="JJ35" i="48" s="1"/>
  <c r="JG35" i="48"/>
  <c r="JN35" i="48"/>
  <c r="JO35" i="48" s="1"/>
  <c r="JM36" i="48"/>
  <c r="JN36" i="48" s="1"/>
  <c r="JO36" i="48" s="1"/>
  <c r="AU33" i="48"/>
  <c r="AW33" i="48"/>
  <c r="AX33" i="48" s="1"/>
  <c r="MF36" i="48"/>
  <c r="MH36" i="48"/>
  <c r="DL33" i="48"/>
  <c r="HZ34" i="48"/>
  <c r="IB34" i="48"/>
  <c r="IC34" i="48" s="1"/>
  <c r="CO35" i="48"/>
  <c r="CP35" i="48" s="1"/>
  <c r="CM35" i="48"/>
  <c r="FA36" i="48"/>
  <c r="FC36" i="48"/>
  <c r="JX36" i="48"/>
  <c r="JY36" i="48" s="1"/>
  <c r="JZ36" i="48" s="1"/>
  <c r="JY35" i="48"/>
  <c r="JZ35" i="48" s="1"/>
  <c r="HJ35" i="48"/>
  <c r="HK34" i="48"/>
  <c r="HL34" i="48" s="1"/>
  <c r="GJ34" i="48"/>
  <c r="GK34" i="48" s="1"/>
  <c r="GH34" i="48"/>
  <c r="CS36" i="48"/>
  <c r="CT36" i="48" s="1"/>
  <c r="CU36" i="48" s="1"/>
  <c r="CT35" i="48"/>
  <c r="CU35" i="48" s="1"/>
  <c r="PP36" i="48"/>
  <c r="PR36" i="48"/>
  <c r="DV34" i="48"/>
  <c r="DW34" i="48"/>
  <c r="DT34" i="48"/>
  <c r="EG33" i="48"/>
  <c r="EE33" i="48"/>
  <c r="OV34" i="48"/>
  <c r="OW34" i="48" s="1"/>
  <c r="OT34" i="48"/>
  <c r="FY36" i="48"/>
  <c r="FW36" i="48"/>
  <c r="ER34" i="48"/>
  <c r="EP34" i="48"/>
  <c r="LU36" i="48"/>
  <c r="LW36" i="48"/>
  <c r="AP35" i="48"/>
  <c r="AQ34" i="48"/>
  <c r="AR34" i="48" s="1"/>
  <c r="HV35" i="48"/>
  <c r="HW35" i="48" s="1"/>
  <c r="HU36" i="48"/>
  <c r="HV36" i="48" s="1"/>
  <c r="HW36" i="48" s="1"/>
  <c r="CO36" i="48"/>
  <c r="CM36" i="48"/>
  <c r="FC35" i="48"/>
  <c r="FD35" i="48" s="1"/>
  <c r="FA35" i="48"/>
  <c r="Y34" i="48"/>
  <c r="AA34" i="48"/>
  <c r="AB34" i="48" s="1"/>
  <c r="MM35" i="48"/>
  <c r="MN35" i="48" s="1"/>
  <c r="ML36" i="48"/>
  <c r="MM36" i="48" s="1"/>
  <c r="MN36" i="48" s="1"/>
  <c r="KN34" i="48"/>
  <c r="KP34" i="48"/>
  <c r="KQ34" i="48" s="1"/>
  <c r="N34" i="48"/>
  <c r="P34" i="48"/>
  <c r="DZ35" i="48"/>
  <c r="EA34" i="48"/>
  <c r="EB34" i="48" s="1"/>
  <c r="OP35" i="48"/>
  <c r="OQ35" i="48" s="1"/>
  <c r="OO36" i="48"/>
  <c r="OP36" i="48" s="1"/>
  <c r="OQ36" i="48" s="1"/>
  <c r="DI34" i="48"/>
  <c r="DK34" i="48"/>
  <c r="DL34" i="48" s="1"/>
  <c r="EK36" i="48"/>
  <c r="EL36" i="48" s="1"/>
  <c r="EM36" i="48" s="1"/>
  <c r="EL35" i="48"/>
  <c r="EM35" i="48" s="1"/>
  <c r="LW35" i="48"/>
  <c r="LX35" i="48" s="1"/>
  <c r="LU35" i="48"/>
  <c r="NM34" i="48"/>
  <c r="NO34" i="48"/>
  <c r="NP34" i="48" s="1"/>
  <c r="OL32" i="48"/>
  <c r="CZ34" i="48"/>
  <c r="CX34" i="48"/>
  <c r="DA34" i="48"/>
  <c r="KI36" i="48"/>
  <c r="KJ36" i="48" s="1"/>
  <c r="KK36" i="48" s="1"/>
  <c r="KJ35" i="48"/>
  <c r="KK35" i="48" s="1"/>
  <c r="I36" i="48"/>
  <c r="J36" i="48" s="1"/>
  <c r="K36" i="48" s="1"/>
  <c r="J35" i="48"/>
  <c r="K35" i="48" s="1"/>
  <c r="QC36" i="48"/>
  <c r="QA36" i="48"/>
  <c r="DD36" i="48"/>
  <c r="DE36" i="48" s="1"/>
  <c r="DF36" i="48" s="1"/>
  <c r="DE35" i="48"/>
  <c r="DF35" i="48" s="1"/>
  <c r="OK33" i="48"/>
  <c r="OI33" i="48"/>
  <c r="NH36" i="48"/>
  <c r="NI36" i="48" s="1"/>
  <c r="NJ36" i="48" s="1"/>
  <c r="NI35" i="48"/>
  <c r="NJ35" i="48" s="1"/>
  <c r="NS36" i="48"/>
  <c r="NT36" i="48" s="1"/>
  <c r="NU36" i="48" s="1"/>
  <c r="NT35" i="48"/>
  <c r="NU35" i="48" s="1"/>
  <c r="HG33" i="48"/>
  <c r="LL37" i="48"/>
  <c r="JU23" i="43"/>
  <c r="CE22" i="43"/>
  <c r="DW22" i="43"/>
  <c r="LX23" i="43"/>
  <c r="NP23" i="43"/>
  <c r="BI23" i="43"/>
  <c r="LM23" i="43"/>
  <c r="AX23" i="43"/>
  <c r="GV23" i="43"/>
  <c r="FD23" i="43"/>
  <c r="OA22" i="43"/>
  <c r="DA23" i="43"/>
  <c r="NE23" i="43"/>
  <c r="AM22" i="43"/>
  <c r="IC23" i="43"/>
  <c r="ES23" i="43"/>
  <c r="GK23" i="43"/>
  <c r="KF23" i="43"/>
  <c r="PS22" i="43"/>
  <c r="P23" i="43"/>
  <c r="DL23" i="43"/>
  <c r="IY22" i="43"/>
  <c r="PH23" i="43"/>
  <c r="MI22" i="43"/>
  <c r="FZ24" i="43"/>
  <c r="LB24" i="43"/>
  <c r="JJ24" i="43"/>
  <c r="HR24" i="43"/>
  <c r="IV23" i="43"/>
  <c r="IX23" i="43"/>
  <c r="IY23" i="43" s="1"/>
  <c r="CS26" i="43"/>
  <c r="CT25" i="43"/>
  <c r="CU25" i="43" s="1"/>
  <c r="OD27" i="43"/>
  <c r="OE26" i="43"/>
  <c r="OF26" i="43" s="1"/>
  <c r="DZ27" i="43"/>
  <c r="EA26" i="43"/>
  <c r="EB26" i="43" s="1"/>
  <c r="KT27" i="43"/>
  <c r="KU26" i="43"/>
  <c r="KV26" i="43" s="1"/>
  <c r="EK26" i="43"/>
  <c r="EL25" i="43"/>
  <c r="EM25" i="43" s="1"/>
  <c r="FY25" i="43"/>
  <c r="FW25" i="43"/>
  <c r="GY25" i="43"/>
  <c r="GZ24" i="43"/>
  <c r="HA24" i="43" s="1"/>
  <c r="DK24" i="43"/>
  <c r="DI24" i="43"/>
  <c r="GH24" i="43"/>
  <c r="GJ24" i="43"/>
  <c r="QC25" i="43"/>
  <c r="QA25" i="43"/>
  <c r="MA25" i="43"/>
  <c r="MB24" i="43"/>
  <c r="MC24" i="43" s="1"/>
  <c r="I26" i="43"/>
  <c r="J25" i="43"/>
  <c r="K25" i="43" s="1"/>
  <c r="O25" i="43" s="1"/>
  <c r="LQ25" i="43"/>
  <c r="LR25" i="43" s="1"/>
  <c r="LP26" i="43"/>
  <c r="FG25" i="43"/>
  <c r="FH24" i="43"/>
  <c r="FI24" i="43" s="1"/>
  <c r="NI25" i="43"/>
  <c r="NJ25" i="43" s="1"/>
  <c r="NH26" i="43"/>
  <c r="QD24" i="43"/>
  <c r="PK25" i="43"/>
  <c r="PL24" i="43"/>
  <c r="PM24" i="43" s="1"/>
  <c r="FC24" i="43"/>
  <c r="FA24" i="43"/>
  <c r="PG24" i="43"/>
  <c r="PE24" i="43"/>
  <c r="HQ25" i="43"/>
  <c r="HO25" i="43"/>
  <c r="F25" i="43"/>
  <c r="CP24" i="43"/>
  <c r="MS25" i="43"/>
  <c r="MQ25" i="43"/>
  <c r="EP24" i="43"/>
  <c r="ER24" i="43"/>
  <c r="CI26" i="43"/>
  <c r="CJ26" i="43" s="1"/>
  <c r="CH27" i="43"/>
  <c r="FS26" i="43"/>
  <c r="FT26" i="43" s="1"/>
  <c r="FR27" i="43"/>
  <c r="EH24" i="43"/>
  <c r="AJ23" i="43"/>
  <c r="AL23" i="43"/>
  <c r="DE25" i="43"/>
  <c r="DF25" i="43" s="1"/>
  <c r="DD26" i="43"/>
  <c r="JR24" i="43"/>
  <c r="JT24" i="43"/>
  <c r="BH24" i="43"/>
  <c r="BF24" i="43"/>
  <c r="LE26" i="43"/>
  <c r="LF25" i="43"/>
  <c r="LG25" i="43" s="1"/>
  <c r="BM25" i="43"/>
  <c r="BN25" i="43" s="1"/>
  <c r="BL26" i="43"/>
  <c r="NS25" i="43"/>
  <c r="NT24" i="43"/>
  <c r="NU24" i="43" s="1"/>
  <c r="OT24" i="43"/>
  <c r="OV24" i="43"/>
  <c r="LW24" i="43"/>
  <c r="LU24" i="43"/>
  <c r="GO25" i="43"/>
  <c r="GP25" i="43" s="1"/>
  <c r="GN26" i="43"/>
  <c r="NO24" i="43"/>
  <c r="NM24" i="43"/>
  <c r="JC26" i="43"/>
  <c r="JD26" i="43" s="1"/>
  <c r="JB27" i="43"/>
  <c r="U25" i="43"/>
  <c r="V25" i="43" s="1"/>
  <c r="T26" i="43"/>
  <c r="CO25" i="43"/>
  <c r="CM25" i="43"/>
  <c r="AE25" i="43"/>
  <c r="AF24" i="43"/>
  <c r="AG24" i="43" s="1"/>
  <c r="JM26" i="43"/>
  <c r="JN25" i="43"/>
  <c r="JO25" i="43" s="1"/>
  <c r="IG25" i="43"/>
  <c r="IH25" i="43" s="1"/>
  <c r="IF26" i="43"/>
  <c r="BS24" i="43"/>
  <c r="BQ24" i="43"/>
  <c r="PV27" i="43"/>
  <c r="PW26" i="43"/>
  <c r="PX26" i="43" s="1"/>
  <c r="MF23" i="43"/>
  <c r="MH23" i="43"/>
  <c r="N24" i="43"/>
  <c r="KE24" i="43"/>
  <c r="KC24" i="43"/>
  <c r="FL23" i="43"/>
  <c r="FN23" i="43"/>
  <c r="PP23" i="43"/>
  <c r="PR23" i="43"/>
  <c r="EW25" i="43"/>
  <c r="EX25" i="43" s="1"/>
  <c r="EV26" i="43"/>
  <c r="PA25" i="43"/>
  <c r="PB25" i="43" s="1"/>
  <c r="OZ26" i="43"/>
  <c r="HJ27" i="43"/>
  <c r="HK26" i="43"/>
  <c r="HL26" i="43" s="1"/>
  <c r="ML27" i="43"/>
  <c r="MM26" i="43"/>
  <c r="MN26" i="43" s="1"/>
  <c r="OL24" i="43"/>
  <c r="MW26" i="43"/>
  <c r="MX25" i="43"/>
  <c r="MY25" i="43" s="1"/>
  <c r="DO25" i="43"/>
  <c r="DP24" i="43"/>
  <c r="DQ24" i="43" s="1"/>
  <c r="KI25" i="43"/>
  <c r="KJ24" i="43"/>
  <c r="KK24" i="43" s="1"/>
  <c r="HU26" i="43"/>
  <c r="HV25" i="43"/>
  <c r="HW25" i="43" s="1"/>
  <c r="AU24" i="43"/>
  <c r="AW24" i="43"/>
  <c r="BA26" i="43"/>
  <c r="BB25" i="43"/>
  <c r="BC25" i="43" s="1"/>
  <c r="LJ24" i="43"/>
  <c r="LL24" i="43"/>
  <c r="CB23" i="43"/>
  <c r="CD23" i="43"/>
  <c r="NX23" i="43"/>
  <c r="NZ23" i="43"/>
  <c r="OO26" i="43"/>
  <c r="OP25" i="43"/>
  <c r="OQ25" i="43" s="1"/>
  <c r="IQ25" i="43"/>
  <c r="IR24" i="43"/>
  <c r="IS24" i="43" s="1"/>
  <c r="JY25" i="43"/>
  <c r="JZ25" i="43" s="1"/>
  <c r="JX26" i="43"/>
  <c r="GU24" i="43"/>
  <c r="GS24" i="43"/>
  <c r="CZ24" i="43"/>
  <c r="CX24" i="43"/>
  <c r="JI25" i="43"/>
  <c r="JG25" i="43"/>
  <c r="OK25" i="43"/>
  <c r="OI25" i="43"/>
  <c r="Y24" i="43"/>
  <c r="AA24" i="43" s="1"/>
  <c r="EG25" i="43"/>
  <c r="EE25" i="43"/>
  <c r="LA25" i="43"/>
  <c r="KY25" i="43"/>
  <c r="NB24" i="43"/>
  <c r="ND24" i="43"/>
  <c r="DT23" i="43"/>
  <c r="DV23" i="43"/>
  <c r="KN23" i="43"/>
  <c r="KP23" i="43"/>
  <c r="HD23" i="43"/>
  <c r="HF23" i="43"/>
  <c r="HG23" i="43" s="1"/>
  <c r="HZ24" i="43"/>
  <c r="IB24" i="43"/>
  <c r="AP26" i="43"/>
  <c r="AQ25" i="43"/>
  <c r="AR25" i="43" s="1"/>
  <c r="MT24" i="43"/>
  <c r="IM24" i="43"/>
  <c r="IK24" i="43"/>
  <c r="GC26" i="43"/>
  <c r="GD25" i="43"/>
  <c r="GE25" i="43" s="1"/>
  <c r="BW25" i="43"/>
  <c r="BX24" i="43"/>
  <c r="BY24" i="43" s="1"/>
  <c r="D26" i="43" l="1"/>
  <c r="E26" i="43" s="1"/>
  <c r="MT34" i="48"/>
  <c r="FY37" i="48"/>
  <c r="BI35" i="49"/>
  <c r="PS36" i="48"/>
  <c r="OL33" i="48"/>
  <c r="MH37" i="48"/>
  <c r="FD36" i="48"/>
  <c r="ES34" i="48"/>
  <c r="CP36" i="48"/>
  <c r="LX34" i="49"/>
  <c r="MS37" i="49"/>
  <c r="MT36" i="49"/>
  <c r="LQ36" i="49"/>
  <c r="LR36" i="49" s="1"/>
  <c r="LJ34" i="49"/>
  <c r="LL34" i="49"/>
  <c r="LM34" i="49" s="1"/>
  <c r="LE36" i="49"/>
  <c r="LF35" i="49"/>
  <c r="LG35" i="49" s="1"/>
  <c r="LJ35" i="49" s="1"/>
  <c r="LL35" i="49" s="1"/>
  <c r="LM35" i="49" s="1"/>
  <c r="LA34" i="49"/>
  <c r="LB34" i="49" s="1"/>
  <c r="KU36" i="49"/>
  <c r="KV36" i="49" s="1"/>
  <c r="DP36" i="49"/>
  <c r="DQ36" i="49" s="1"/>
  <c r="DT36" i="49" s="1"/>
  <c r="DV35" i="49"/>
  <c r="DW35" i="49" s="1"/>
  <c r="DV36" i="49" s="1"/>
  <c r="BH36" i="49"/>
  <c r="BH37" i="49" s="1"/>
  <c r="QC37" i="48"/>
  <c r="PR37" i="48"/>
  <c r="PG34" i="48"/>
  <c r="PH34" i="48" s="1"/>
  <c r="PE34" i="48"/>
  <c r="PA35" i="48"/>
  <c r="PB35" i="48" s="1"/>
  <c r="OZ36" i="48"/>
  <c r="PA36" i="48" s="1"/>
  <c r="PB36" i="48" s="1"/>
  <c r="MI36" i="48"/>
  <c r="LW37" i="48"/>
  <c r="JI37" i="48"/>
  <c r="IV35" i="48"/>
  <c r="IX35" i="48"/>
  <c r="IY35" i="48" s="1"/>
  <c r="IV36" i="48"/>
  <c r="IX36" i="48"/>
  <c r="IM37" i="48"/>
  <c r="FZ36" i="48"/>
  <c r="FL36" i="48"/>
  <c r="FN36" i="48"/>
  <c r="FN35" i="48"/>
  <c r="FO35" i="48" s="1"/>
  <c r="FO36" i="48" s="1"/>
  <c r="FL35" i="48"/>
  <c r="EH33" i="48"/>
  <c r="CD34" i="48"/>
  <c r="CE34" i="48" s="1"/>
  <c r="CB34" i="48"/>
  <c r="BX35" i="48"/>
  <c r="BY35" i="48" s="1"/>
  <c r="BW36" i="48"/>
  <c r="BX36" i="48" s="1"/>
  <c r="BY36" i="48" s="1"/>
  <c r="BQ35" i="48"/>
  <c r="BS35" i="48"/>
  <c r="BT35" i="48" s="1"/>
  <c r="BQ36" i="48"/>
  <c r="BS36" i="48"/>
  <c r="Q34" i="48"/>
  <c r="P34" i="49"/>
  <c r="Q34" i="49" s="1"/>
  <c r="EH36" i="49"/>
  <c r="FN33" i="49"/>
  <c r="FO33" i="49" s="1"/>
  <c r="FN34" i="49" s="1"/>
  <c r="FO34" i="49" s="1"/>
  <c r="MH34" i="49"/>
  <c r="MI34" i="49" s="1"/>
  <c r="MH35" i="49" s="1"/>
  <c r="MI35" i="49" s="1"/>
  <c r="PA36" i="49"/>
  <c r="PB36" i="49" s="1"/>
  <c r="OV36" i="49"/>
  <c r="OV37" i="49" s="1"/>
  <c r="NT36" i="49"/>
  <c r="NU36" i="49" s="1"/>
  <c r="NX36" i="49" s="1"/>
  <c r="NI36" i="49"/>
  <c r="NJ36" i="49" s="1"/>
  <c r="MX36" i="49"/>
  <c r="MY36" i="49" s="1"/>
  <c r="MB36" i="49"/>
  <c r="MC36" i="49" s="1"/>
  <c r="KJ36" i="49"/>
  <c r="KK36" i="49" s="1"/>
  <c r="JY36" i="49"/>
  <c r="JZ36" i="49" s="1"/>
  <c r="IR36" i="49"/>
  <c r="IS36" i="49" s="1"/>
  <c r="IB37" i="49"/>
  <c r="HR36" i="49"/>
  <c r="GV36" i="49"/>
  <c r="GH36" i="49"/>
  <c r="GJ36" i="49" s="1"/>
  <c r="GJ37" i="49" s="1"/>
  <c r="FC36" i="49"/>
  <c r="FC37" i="49" s="1"/>
  <c r="BM36" i="49"/>
  <c r="BN36" i="49" s="1"/>
  <c r="AM36" i="49"/>
  <c r="AA34" i="49"/>
  <c r="AB34" i="49" s="1"/>
  <c r="J36" i="49"/>
  <c r="K36" i="49" s="1"/>
  <c r="LU35" i="49"/>
  <c r="LW35" i="49" s="1"/>
  <c r="AU34" i="49"/>
  <c r="AW34" i="49"/>
  <c r="AX34" i="49" s="1"/>
  <c r="CM34" i="49"/>
  <c r="CO34" i="49" s="1"/>
  <c r="CP34" i="49" s="1"/>
  <c r="DE35" i="49"/>
  <c r="DF35" i="49" s="1"/>
  <c r="DD36" i="49"/>
  <c r="DE36" i="49" s="1"/>
  <c r="DF36" i="49" s="1"/>
  <c r="BW36" i="49"/>
  <c r="BX35" i="49"/>
  <c r="BY35" i="49" s="1"/>
  <c r="JR34" i="49"/>
  <c r="JT34" i="49" s="1"/>
  <c r="KY35" i="49"/>
  <c r="KY36" i="49" s="1"/>
  <c r="U36" i="49"/>
  <c r="V36" i="49" s="1"/>
  <c r="CB34" i="49"/>
  <c r="CD34" i="49" s="1"/>
  <c r="CE34" i="49" s="1"/>
  <c r="NM35" i="49"/>
  <c r="N35" i="49"/>
  <c r="PS33" i="49"/>
  <c r="JN35" i="49"/>
  <c r="JO35" i="49" s="1"/>
  <c r="JM36" i="49"/>
  <c r="JN36" i="49" s="1"/>
  <c r="JO36" i="49" s="1"/>
  <c r="JG35" i="49"/>
  <c r="JG36" i="49" s="1"/>
  <c r="BQ35" i="49"/>
  <c r="BS35" i="49"/>
  <c r="BT35" i="49" s="1"/>
  <c r="JU33" i="49"/>
  <c r="MF35" i="49"/>
  <c r="PK36" i="49"/>
  <c r="PL35" i="49"/>
  <c r="PM35" i="49" s="1"/>
  <c r="KE35" i="49"/>
  <c r="KF35" i="49" s="1"/>
  <c r="KE36" i="49" s="1"/>
  <c r="KE37" i="49" s="1"/>
  <c r="KC35" i="49"/>
  <c r="NX35" i="49"/>
  <c r="NZ35" i="49" s="1"/>
  <c r="OA35" i="49" s="1"/>
  <c r="KC36" i="49"/>
  <c r="OI34" i="49"/>
  <c r="OL33" i="49"/>
  <c r="NB35" i="49"/>
  <c r="FW35" i="49"/>
  <c r="FY35" i="49"/>
  <c r="FZ35" i="49" s="1"/>
  <c r="PE35" i="49"/>
  <c r="PG35" i="49"/>
  <c r="PH35" i="49" s="1"/>
  <c r="AP36" i="49"/>
  <c r="AQ35" i="49"/>
  <c r="AR35" i="49" s="1"/>
  <c r="CI35" i="49"/>
  <c r="CJ35" i="49" s="1"/>
  <c r="CH36" i="49"/>
  <c r="CI36" i="49" s="1"/>
  <c r="CJ36" i="49" s="1"/>
  <c r="FG36" i="49"/>
  <c r="FH35" i="49"/>
  <c r="FI35" i="49" s="1"/>
  <c r="DI34" i="49"/>
  <c r="DK34" i="49" s="1"/>
  <c r="DL34" i="49" s="1"/>
  <c r="Y35" i="49"/>
  <c r="DA33" i="49"/>
  <c r="QA35" i="49"/>
  <c r="QA36" i="49" s="1"/>
  <c r="HD34" i="49"/>
  <c r="GZ35" i="49"/>
  <c r="HA35" i="49" s="1"/>
  <c r="GY36" i="49"/>
  <c r="GZ36" i="49" s="1"/>
  <c r="HA36" i="49" s="1"/>
  <c r="CX34" i="49"/>
  <c r="PP34" i="49"/>
  <c r="IV35" i="49"/>
  <c r="IX35" i="49" s="1"/>
  <c r="IY35" i="49" s="1"/>
  <c r="OE35" i="49"/>
  <c r="OF35" i="49" s="1"/>
  <c r="OD36" i="49"/>
  <c r="OE36" i="49" s="1"/>
  <c r="OF36" i="49" s="1"/>
  <c r="HQ37" i="49"/>
  <c r="FW36" i="49"/>
  <c r="CT35" i="49"/>
  <c r="CU35" i="49" s="1"/>
  <c r="CS36" i="49"/>
  <c r="CT36" i="49" s="1"/>
  <c r="CU36" i="49" s="1"/>
  <c r="KN35" i="49"/>
  <c r="KP35" i="49" s="1"/>
  <c r="KQ35" i="49" s="1"/>
  <c r="FL34" i="49"/>
  <c r="HG33" i="49"/>
  <c r="MS36" i="48"/>
  <c r="MQ36" i="48"/>
  <c r="DI35" i="48"/>
  <c r="DK35" i="48"/>
  <c r="DL35" i="48" s="1"/>
  <c r="MS35" i="48"/>
  <c r="MQ35" i="48"/>
  <c r="LX36" i="48"/>
  <c r="KC35" i="48"/>
  <c r="KE35" i="48"/>
  <c r="KF35" i="48" s="1"/>
  <c r="IN36" i="48"/>
  <c r="ND36" i="48"/>
  <c r="NB36" i="48"/>
  <c r="KP36" i="48"/>
  <c r="KN36" i="48"/>
  <c r="AL35" i="48"/>
  <c r="AM35" i="48" s="1"/>
  <c r="AJ35" i="48"/>
  <c r="OD36" i="48"/>
  <c r="OE36" i="48" s="1"/>
  <c r="OF36" i="48" s="1"/>
  <c r="OE35" i="48"/>
  <c r="OF35" i="48" s="1"/>
  <c r="NZ36" i="48"/>
  <c r="NX36" i="48"/>
  <c r="QD36" i="48"/>
  <c r="CO37" i="48"/>
  <c r="CX36" i="48"/>
  <c r="CZ36" i="48"/>
  <c r="JT36" i="48"/>
  <c r="JR36" i="48"/>
  <c r="AL36" i="48"/>
  <c r="AJ36" i="48"/>
  <c r="HF35" i="48"/>
  <c r="HG35" i="48" s="1"/>
  <c r="HD35" i="48"/>
  <c r="GS34" i="48"/>
  <c r="GU34" i="48"/>
  <c r="GV34" i="48" s="1"/>
  <c r="GJ36" i="48"/>
  <c r="GH36" i="48"/>
  <c r="EG34" i="48"/>
  <c r="EE34" i="48"/>
  <c r="ER35" i="48"/>
  <c r="ES35" i="48" s="1"/>
  <c r="EP35" i="48"/>
  <c r="KT36" i="48"/>
  <c r="KU36" i="48" s="1"/>
  <c r="KV36" i="48" s="1"/>
  <c r="KU35" i="48"/>
  <c r="KV35" i="48" s="1"/>
  <c r="DT35" i="48"/>
  <c r="DV35" i="48"/>
  <c r="DW35" i="48" s="1"/>
  <c r="NZ35" i="48"/>
  <c r="OA35" i="48" s="1"/>
  <c r="NX35" i="48"/>
  <c r="GJ35" i="48"/>
  <c r="GK35" i="48" s="1"/>
  <c r="GH35" i="48"/>
  <c r="NM35" i="48"/>
  <c r="NO35" i="48"/>
  <c r="NP35" i="48" s="1"/>
  <c r="NP36" i="48" s="1"/>
  <c r="IB36" i="48"/>
  <c r="HZ36" i="48"/>
  <c r="FC37" i="48"/>
  <c r="JR35" i="48"/>
  <c r="JT35" i="48"/>
  <c r="JU35" i="48" s="1"/>
  <c r="HD36" i="48"/>
  <c r="HF36" i="48"/>
  <c r="GN36" i="48"/>
  <c r="GO36" i="48" s="1"/>
  <c r="GP36" i="48" s="1"/>
  <c r="GO35" i="48"/>
  <c r="GP35" i="48" s="1"/>
  <c r="U36" i="48"/>
  <c r="V36" i="48" s="1"/>
  <c r="HJ36" i="48"/>
  <c r="HK36" i="48" s="1"/>
  <c r="HL36" i="48" s="1"/>
  <c r="HK35" i="48"/>
  <c r="HL35" i="48" s="1"/>
  <c r="BH35" i="48"/>
  <c r="BI35" i="48" s="1"/>
  <c r="BF35" i="48"/>
  <c r="KP35" i="48"/>
  <c r="KQ35" i="48" s="1"/>
  <c r="KN35" i="48"/>
  <c r="ER36" i="48"/>
  <c r="EP36" i="48"/>
  <c r="NM36" i="48"/>
  <c r="NO36" i="48"/>
  <c r="IB35" i="48"/>
  <c r="IC35" i="48" s="1"/>
  <c r="HZ35" i="48"/>
  <c r="Y35" i="48"/>
  <c r="AA35" i="48" s="1"/>
  <c r="AB35" i="48" s="1"/>
  <c r="DZ36" i="48"/>
  <c r="EA36" i="48" s="1"/>
  <c r="EB36" i="48" s="1"/>
  <c r="EA35" i="48"/>
  <c r="EB35" i="48" s="1"/>
  <c r="OK34" i="48"/>
  <c r="OL34" i="48" s="1"/>
  <c r="OI34" i="48"/>
  <c r="DI36" i="48"/>
  <c r="DK36" i="48"/>
  <c r="KC36" i="48"/>
  <c r="KE36" i="48"/>
  <c r="DV36" i="48"/>
  <c r="DT36" i="48"/>
  <c r="OV36" i="48"/>
  <c r="OT36" i="48"/>
  <c r="AU34" i="48"/>
  <c r="AW34" i="48"/>
  <c r="AX34" i="48" s="1"/>
  <c r="JJ36" i="48"/>
  <c r="LA34" i="48"/>
  <c r="LB34" i="48" s="1"/>
  <c r="KY34" i="48"/>
  <c r="CX35" i="48"/>
  <c r="CZ35" i="48"/>
  <c r="DA35" i="48" s="1"/>
  <c r="DA36" i="48" s="1"/>
  <c r="NB35" i="48"/>
  <c r="ND35" i="48"/>
  <c r="NE35" i="48" s="1"/>
  <c r="N35" i="48"/>
  <c r="N36" i="48" s="1"/>
  <c r="OT35" i="48"/>
  <c r="OV35" i="48"/>
  <c r="OW35" i="48" s="1"/>
  <c r="AP36" i="48"/>
  <c r="AQ36" i="48" s="1"/>
  <c r="AR36" i="48" s="1"/>
  <c r="AQ35" i="48"/>
  <c r="AR35" i="48" s="1"/>
  <c r="HO34" i="48"/>
  <c r="HQ34" i="48"/>
  <c r="HR34" i="48" s="1"/>
  <c r="BH36" i="48"/>
  <c r="BF36" i="48"/>
  <c r="AM23" i="43"/>
  <c r="DW23" i="43"/>
  <c r="PS23" i="43"/>
  <c r="FO23" i="43"/>
  <c r="CE23" i="43"/>
  <c r="KQ23" i="43"/>
  <c r="Q23" i="43"/>
  <c r="P24" i="43" s="1"/>
  <c r="Q24" i="43" s="1"/>
  <c r="OA23" i="43"/>
  <c r="MI23" i="43"/>
  <c r="PH24" i="43"/>
  <c r="OL25" i="43"/>
  <c r="HR25" i="43"/>
  <c r="BT24" i="43"/>
  <c r="DA24" i="43"/>
  <c r="IN24" i="43"/>
  <c r="AX24" i="43"/>
  <c r="IX24" i="43"/>
  <c r="IV24" i="43"/>
  <c r="ML29"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4" i="43"/>
  <c r="IR25" i="43"/>
  <c r="IS25" i="43" s="1"/>
  <c r="IQ26" i="43"/>
  <c r="BH25" i="43"/>
  <c r="BF25" i="43"/>
  <c r="KJ25" i="43"/>
  <c r="KK25" i="43" s="1"/>
  <c r="KI26" i="43"/>
  <c r="MW27" i="43"/>
  <c r="MX26" i="43"/>
  <c r="MY26" i="43" s="1"/>
  <c r="HO26" i="43"/>
  <c r="HQ26" i="43"/>
  <c r="EV27" i="43"/>
  <c r="EW26" i="43"/>
  <c r="EX26" i="43" s="1"/>
  <c r="JT25" i="43"/>
  <c r="JR25" i="43"/>
  <c r="Y25" i="43"/>
  <c r="OW24" i="43"/>
  <c r="BL27" i="43"/>
  <c r="BM26" i="43"/>
  <c r="BN26" i="43" s="1"/>
  <c r="JU24" i="43"/>
  <c r="FR29" i="43"/>
  <c r="FS27" i="43"/>
  <c r="FT27" i="43" s="1"/>
  <c r="PL25" i="43"/>
  <c r="PM25" i="43" s="1"/>
  <c r="PK26" i="43"/>
  <c r="FN24" i="43"/>
  <c r="FL24" i="43"/>
  <c r="N25" i="43"/>
  <c r="GK24" i="43"/>
  <c r="KY26" i="43"/>
  <c r="LA26" i="43"/>
  <c r="OI26" i="43"/>
  <c r="OK26" i="43"/>
  <c r="CB24" i="43"/>
  <c r="CD24" i="43"/>
  <c r="KP24" i="43"/>
  <c r="KN24" i="43"/>
  <c r="PE25" i="43"/>
  <c r="PG25" i="43"/>
  <c r="AF25" i="43"/>
  <c r="AG25" i="43" s="1"/>
  <c r="AE26" i="43"/>
  <c r="CM26" i="43"/>
  <c r="CO26" i="43"/>
  <c r="PR24" i="43"/>
  <c r="PP24" i="43"/>
  <c r="DZ29" i="43"/>
  <c r="EA27" i="43"/>
  <c r="EB27" i="43" s="1"/>
  <c r="GJ25" i="43"/>
  <c r="GH25" i="43"/>
  <c r="EH25" i="43"/>
  <c r="JX27" i="43"/>
  <c r="JY26" i="43"/>
  <c r="JZ26" i="43" s="1"/>
  <c r="OV25" i="43"/>
  <c r="OT25" i="43"/>
  <c r="BA27" i="43"/>
  <c r="BB26" i="43"/>
  <c r="BC26" i="43" s="1"/>
  <c r="IB25" i="43"/>
  <c r="HZ25" i="43"/>
  <c r="DT24" i="43"/>
  <c r="DV24" i="43"/>
  <c r="HJ29" i="43"/>
  <c r="HK27" i="43"/>
  <c r="HL27" i="43" s="1"/>
  <c r="FA25" i="43"/>
  <c r="FC25" i="43"/>
  <c r="QA26" i="43"/>
  <c r="QC26" i="43"/>
  <c r="JM27" i="43"/>
  <c r="JN26" i="43"/>
  <c r="JO26" i="43" s="1"/>
  <c r="JB29" i="43"/>
  <c r="JC27" i="43"/>
  <c r="JD27" i="43" s="1"/>
  <c r="NP24" i="43"/>
  <c r="BQ25" i="43"/>
  <c r="BS25" i="43"/>
  <c r="FW26" i="43"/>
  <c r="FY26" i="43"/>
  <c r="ES24" i="43"/>
  <c r="MT25" i="43"/>
  <c r="FH25" i="43"/>
  <c r="FI25" i="43" s="1"/>
  <c r="FG26" i="43"/>
  <c r="I27" i="43"/>
  <c r="J26" i="43"/>
  <c r="K26" i="43" s="1"/>
  <c r="O26" i="43" s="1"/>
  <c r="HF24" i="43"/>
  <c r="HD24" i="43"/>
  <c r="FZ25" i="43"/>
  <c r="KT29" i="43"/>
  <c r="KU27" i="43"/>
  <c r="KV27" i="43" s="1"/>
  <c r="OD29" i="43"/>
  <c r="OE27" i="43"/>
  <c r="OF27" i="43" s="1"/>
  <c r="AW25" i="43"/>
  <c r="AU25" i="43"/>
  <c r="ND25" i="43"/>
  <c r="NB25" i="43"/>
  <c r="IK25" i="43"/>
  <c r="IM25" i="43"/>
  <c r="EK27" i="43"/>
  <c r="EL26" i="43"/>
  <c r="EM26" i="43" s="1"/>
  <c r="GC27" i="43"/>
  <c r="GD26" i="43"/>
  <c r="GE26" i="43" s="1"/>
  <c r="IC24" i="43"/>
  <c r="NE24" i="43"/>
  <c r="LB25" i="43"/>
  <c r="AB24" i="43"/>
  <c r="JJ25" i="43"/>
  <c r="KC25" i="43"/>
  <c r="KE25" i="43"/>
  <c r="OO27" i="43"/>
  <c r="OP26" i="43"/>
  <c r="OQ26" i="43" s="1"/>
  <c r="LM24" i="43"/>
  <c r="HU27" i="43"/>
  <c r="HV26" i="43"/>
  <c r="HW26" i="43" s="1"/>
  <c r="DP25" i="43"/>
  <c r="DQ25" i="43" s="1"/>
  <c r="DO26" i="43"/>
  <c r="MQ26" i="43"/>
  <c r="MS26" i="43"/>
  <c r="OZ27" i="43"/>
  <c r="PA26" i="43"/>
  <c r="PB26" i="43" s="1"/>
  <c r="KF24" i="43"/>
  <c r="PV29" i="43"/>
  <c r="PW27" i="43"/>
  <c r="PX27" i="43" s="1"/>
  <c r="IF27" i="43"/>
  <c r="IG26" i="43"/>
  <c r="IH26" i="43" s="1"/>
  <c r="AJ24" i="43"/>
  <c r="AL24" i="43"/>
  <c r="CP25" i="43"/>
  <c r="JG26" i="43"/>
  <c r="JI26" i="43"/>
  <c r="GN27" i="43"/>
  <c r="GO26" i="43"/>
  <c r="GP26" i="43" s="1"/>
  <c r="LX24" i="43"/>
  <c r="NZ24" i="43"/>
  <c r="NX24" i="43"/>
  <c r="LL25" i="43"/>
  <c r="LJ25" i="43"/>
  <c r="BI24" i="43"/>
  <c r="DD27" i="43"/>
  <c r="DE26" i="43"/>
  <c r="DF26" i="43" s="1"/>
  <c r="CH29" i="43"/>
  <c r="CI27" i="43"/>
  <c r="CJ27" i="43" s="1"/>
  <c r="FD24" i="43"/>
  <c r="NH27" i="43"/>
  <c r="NI26" i="43"/>
  <c r="NJ26" i="43" s="1"/>
  <c r="LP27" i="43"/>
  <c r="LQ26" i="43"/>
  <c r="LR26" i="43" s="1"/>
  <c r="MH24" i="43"/>
  <c r="MF24" i="43"/>
  <c r="QD25" i="43"/>
  <c r="DL24" i="43"/>
  <c r="GZ25" i="43"/>
  <c r="HA25" i="43" s="1"/>
  <c r="GY26" i="43"/>
  <c r="ER25" i="43"/>
  <c r="EP25" i="43"/>
  <c r="EE26" i="43"/>
  <c r="EG26" i="43"/>
  <c r="CZ25" i="43"/>
  <c r="CX25" i="43"/>
  <c r="MT35" i="48" l="1"/>
  <c r="EH34" i="48"/>
  <c r="LX35" i="49"/>
  <c r="IC36" i="48"/>
  <c r="BS37" i="48"/>
  <c r="NB36" i="49"/>
  <c r="PR34" i="49"/>
  <c r="PS34" i="49" s="1"/>
  <c r="PE36" i="49"/>
  <c r="NZ36" i="49"/>
  <c r="NZ37" i="49" s="1"/>
  <c r="NM36" i="49"/>
  <c r="MF36" i="49"/>
  <c r="LU36" i="49"/>
  <c r="LF36" i="49"/>
  <c r="LG36" i="49" s="1"/>
  <c r="KN36" i="49"/>
  <c r="FY36" i="49"/>
  <c r="FY37" i="49" s="1"/>
  <c r="DV37" i="49"/>
  <c r="DW36" i="49"/>
  <c r="CZ34" i="49"/>
  <c r="DA34" i="49" s="1"/>
  <c r="BQ36" i="49"/>
  <c r="BI36" i="49"/>
  <c r="AQ36" i="49"/>
  <c r="AR36" i="49" s="1"/>
  <c r="N36" i="49"/>
  <c r="IC25" i="43"/>
  <c r="PE36" i="48"/>
  <c r="PG36" i="48"/>
  <c r="PG35" i="48"/>
  <c r="PG37" i="48" s="1"/>
  <c r="PE35" i="48"/>
  <c r="OW36" i="48"/>
  <c r="ND37" i="48"/>
  <c r="MT36" i="48"/>
  <c r="KE37" i="48"/>
  <c r="JU36" i="48"/>
  <c r="IX37" i="48"/>
  <c r="IY36" i="48"/>
  <c r="IB37" i="48"/>
  <c r="HF37" i="48"/>
  <c r="GJ37" i="48"/>
  <c r="FN37" i="48"/>
  <c r="ES36" i="48"/>
  <c r="DV37" i="48"/>
  <c r="DW36" i="48"/>
  <c r="DL36" i="48"/>
  <c r="CB35" i="48"/>
  <c r="CD35" i="48"/>
  <c r="CE35" i="48" s="1"/>
  <c r="CB36" i="48"/>
  <c r="CD36" i="48"/>
  <c r="CE36" i="48" s="1"/>
  <c r="BT36" i="48"/>
  <c r="BI36" i="48"/>
  <c r="AL37" i="48"/>
  <c r="AA35" i="49"/>
  <c r="AB35" i="49" s="1"/>
  <c r="BS36" i="49"/>
  <c r="BS37" i="49" s="1"/>
  <c r="FD36" i="49"/>
  <c r="GK36" i="49"/>
  <c r="HF34" i="49"/>
  <c r="HG34" i="49" s="1"/>
  <c r="OK34" i="49"/>
  <c r="OL34" i="49" s="1"/>
  <c r="OK35" i="49" s="1"/>
  <c r="OL35" i="49" s="1"/>
  <c r="QC35" i="49"/>
  <c r="QD35" i="49" s="1"/>
  <c r="PL36" i="49"/>
  <c r="PM36" i="49" s="1"/>
  <c r="PG36" i="49"/>
  <c r="PG37" i="49" s="1"/>
  <c r="OW36" i="49"/>
  <c r="NO35" i="49"/>
  <c r="NP35" i="49" s="1"/>
  <c r="ND35" i="49"/>
  <c r="NE35" i="49" s="1"/>
  <c r="ND36" i="49" s="1"/>
  <c r="MH36" i="49"/>
  <c r="MH37" i="49" s="1"/>
  <c r="LW36" i="49"/>
  <c r="LW37" i="49" s="1"/>
  <c r="LA35" i="49"/>
  <c r="LB35" i="49" s="1"/>
  <c r="LA36" i="49" s="1"/>
  <c r="KP36" i="49"/>
  <c r="KP37" i="49" s="1"/>
  <c r="JU34" i="49"/>
  <c r="JI35" i="49"/>
  <c r="JJ35" i="49" s="1"/>
  <c r="IV36" i="49"/>
  <c r="IX36" i="49" s="1"/>
  <c r="IX37" i="49" s="1"/>
  <c r="FZ36" i="49"/>
  <c r="FH36" i="49"/>
  <c r="FI36" i="49" s="1"/>
  <c r="BX36" i="49"/>
  <c r="BY36" i="49" s="1"/>
  <c r="CB35" i="49"/>
  <c r="CB36" i="49" s="1"/>
  <c r="OI36" i="49"/>
  <c r="P35" i="49"/>
  <c r="Q35" i="49" s="1"/>
  <c r="P36" i="49" s="1"/>
  <c r="Y36" i="49"/>
  <c r="OI35" i="49"/>
  <c r="CX35" i="49"/>
  <c r="CZ35" i="49" s="1"/>
  <c r="HD35" i="49"/>
  <c r="HF35" i="49" s="1"/>
  <c r="HG35" i="49" s="1"/>
  <c r="CM35" i="49"/>
  <c r="CO35" i="49" s="1"/>
  <c r="CP35" i="49" s="1"/>
  <c r="AU35" i="49"/>
  <c r="AW35" i="49" s="1"/>
  <c r="AX35" i="49" s="1"/>
  <c r="KF36" i="49"/>
  <c r="PP35" i="49"/>
  <c r="PR35" i="49"/>
  <c r="JR35" i="49"/>
  <c r="JR36" i="49" s="1"/>
  <c r="FL35" i="49"/>
  <c r="FN35" i="49" s="1"/>
  <c r="FO35" i="49" s="1"/>
  <c r="DI35" i="49"/>
  <c r="DK35" i="49" s="1"/>
  <c r="DL35" i="49" s="1"/>
  <c r="BH37" i="48"/>
  <c r="HG36" i="48"/>
  <c r="KF36" i="48"/>
  <c r="HQ35" i="48"/>
  <c r="HR35" i="48" s="1"/>
  <c r="HO35" i="48"/>
  <c r="P35" i="48"/>
  <c r="Q35" i="48" s="1"/>
  <c r="P36" i="48" s="1"/>
  <c r="EG36" i="48"/>
  <c r="EE36" i="48"/>
  <c r="ER37" i="48"/>
  <c r="HQ36" i="48"/>
  <c r="HO36" i="48"/>
  <c r="OK36" i="48"/>
  <c r="OI36" i="48"/>
  <c r="EG35" i="48"/>
  <c r="EH35" i="48" s="1"/>
  <c r="EE35" i="48"/>
  <c r="AM36" i="48"/>
  <c r="Y36" i="48"/>
  <c r="AA36" i="48" s="1"/>
  <c r="JT37" i="48"/>
  <c r="NE36" i="48"/>
  <c r="AW35" i="48"/>
  <c r="AX35" i="48" s="1"/>
  <c r="AU35" i="48"/>
  <c r="OV37" i="48"/>
  <c r="DK37" i="48"/>
  <c r="GS35" i="48"/>
  <c r="GU35" i="48"/>
  <c r="GV35" i="48" s="1"/>
  <c r="NZ37" i="48"/>
  <c r="KP37" i="48"/>
  <c r="LA36" i="48"/>
  <c r="KY36" i="48"/>
  <c r="GK36" i="48"/>
  <c r="AW36" i="48"/>
  <c r="AU36" i="48"/>
  <c r="NO37" i="48"/>
  <c r="GS36" i="48"/>
  <c r="GU36" i="48"/>
  <c r="CZ37" i="48"/>
  <c r="OA36" i="48"/>
  <c r="KQ36" i="48"/>
  <c r="LA35" i="48"/>
  <c r="LB35" i="48" s="1"/>
  <c r="KY35" i="48"/>
  <c r="OK35" i="48"/>
  <c r="OL35" i="48" s="1"/>
  <c r="OI35" i="48"/>
  <c r="MS37" i="48"/>
  <c r="BI25" i="43"/>
  <c r="DA25" i="43"/>
  <c r="PH25" i="43"/>
  <c r="GK25" i="43"/>
  <c r="HR26" i="43"/>
  <c r="OL26" i="43"/>
  <c r="BT25" i="43"/>
  <c r="JJ26" i="43"/>
  <c r="P25" i="43"/>
  <c r="EH26" i="43"/>
  <c r="AX25" i="43"/>
  <c r="OW25" i="43"/>
  <c r="FD25" i="43"/>
  <c r="AM24" i="43"/>
  <c r="KF25" i="43"/>
  <c r="NE25" i="43"/>
  <c r="CP26" i="43"/>
  <c r="JU25" i="43"/>
  <c r="GV25" i="43"/>
  <c r="QD26" i="43"/>
  <c r="NP25" i="43"/>
  <c r="LX25" i="43"/>
  <c r="LB26" i="43"/>
  <c r="AA25" i="43"/>
  <c r="LW26" i="43"/>
  <c r="LU26" i="43"/>
  <c r="DD29" i="43"/>
  <c r="DE27" i="43"/>
  <c r="DF27" i="43" s="1"/>
  <c r="QC27" i="43"/>
  <c r="QC28" i="43" s="1"/>
  <c r="QA27" i="43"/>
  <c r="KU29" i="43"/>
  <c r="KV29" i="43" s="1"/>
  <c r="KT30" i="43"/>
  <c r="JC29" i="43"/>
  <c r="JD29" i="43" s="1"/>
  <c r="JB30" i="43"/>
  <c r="JY27" i="43"/>
  <c r="JZ27" i="43" s="1"/>
  <c r="JX29" i="43"/>
  <c r="BL29" i="43"/>
  <c r="BM27" i="43"/>
  <c r="BN27" i="43" s="1"/>
  <c r="KN25" i="43"/>
  <c r="KP25" i="43"/>
  <c r="AP29" i="43"/>
  <c r="AQ27" i="43"/>
  <c r="AR27" i="43" s="1"/>
  <c r="CZ26" i="43"/>
  <c r="CX26" i="43"/>
  <c r="LL26" i="43"/>
  <c r="LJ26" i="43"/>
  <c r="GY27" i="43"/>
  <c r="GZ26" i="43"/>
  <c r="HA26" i="43" s="1"/>
  <c r="MI24" i="43"/>
  <c r="LQ27" i="43"/>
  <c r="LR27" i="43" s="1"/>
  <c r="LP29" i="43"/>
  <c r="CM27" i="43"/>
  <c r="CO27" i="43"/>
  <c r="CO28" i="43" s="1"/>
  <c r="OA24" i="43"/>
  <c r="GU26" i="43"/>
  <c r="GS26" i="43"/>
  <c r="PW29" i="43"/>
  <c r="PX29" i="43" s="1"/>
  <c r="PV30" i="43"/>
  <c r="DT25" i="43"/>
  <c r="DV25" i="43"/>
  <c r="OV26" i="43"/>
  <c r="OT26" i="43"/>
  <c r="GC29" i="43"/>
  <c r="GD27" i="43"/>
  <c r="GE27" i="43" s="1"/>
  <c r="IN25" i="43"/>
  <c r="OK27" i="43"/>
  <c r="OK28" i="43" s="1"/>
  <c r="OI27" i="43"/>
  <c r="FL25" i="43"/>
  <c r="FN25" i="43"/>
  <c r="FZ26" i="43"/>
  <c r="DW24" i="43"/>
  <c r="PS24" i="43"/>
  <c r="AJ25" i="43"/>
  <c r="AL25" i="43"/>
  <c r="KQ24" i="43"/>
  <c r="CE24" i="43"/>
  <c r="PK27" i="43"/>
  <c r="PL26" i="43"/>
  <c r="PM26" i="43" s="1"/>
  <c r="FS29" i="43"/>
  <c r="FT29" i="43" s="1"/>
  <c r="FR30" i="43"/>
  <c r="EW27" i="43"/>
  <c r="EX27" i="43" s="1"/>
  <c r="EV29" i="43"/>
  <c r="ND26" i="43"/>
  <c r="NB26" i="43"/>
  <c r="IV25" i="43"/>
  <c r="IX25" i="43"/>
  <c r="AU26" i="43"/>
  <c r="AW26" i="43"/>
  <c r="CS29" i="43"/>
  <c r="CT27" i="43"/>
  <c r="CU27" i="43" s="1"/>
  <c r="LE29" i="43"/>
  <c r="LF27" i="43"/>
  <c r="LG27" i="43" s="1"/>
  <c r="MS27" i="43"/>
  <c r="MS28" i="43" s="1"/>
  <c r="MQ27" i="43"/>
  <c r="DO27" i="43"/>
  <c r="DP26" i="43"/>
  <c r="DQ26" i="43" s="1"/>
  <c r="FG27" i="43"/>
  <c r="FH26" i="43"/>
  <c r="FI26" i="43" s="1"/>
  <c r="EA29" i="43"/>
  <c r="EB29" i="43" s="1"/>
  <c r="DZ30" i="43"/>
  <c r="AF26" i="43"/>
  <c r="AG26" i="43" s="1"/>
  <c r="AE27" i="43"/>
  <c r="FY27" i="43"/>
  <c r="FY28" i="43" s="1"/>
  <c r="FW27" i="43"/>
  <c r="FC26" i="43"/>
  <c r="FA26" i="43"/>
  <c r="IQ27" i="43"/>
  <c r="IR26" i="43"/>
  <c r="IS26" i="43" s="1"/>
  <c r="F27" i="43"/>
  <c r="D29" i="43"/>
  <c r="E29" i="43" s="1"/>
  <c r="T29" i="43"/>
  <c r="U27" i="43"/>
  <c r="V27" i="43" s="1"/>
  <c r="ES25" i="43"/>
  <c r="HD25" i="43"/>
  <c r="HF25" i="43"/>
  <c r="NO26" i="43"/>
  <c r="NM26" i="43"/>
  <c r="CI29" i="43"/>
  <c r="CJ29" i="43" s="1"/>
  <c r="CH30" i="43"/>
  <c r="LM25" i="43"/>
  <c r="GO27" i="43"/>
  <c r="GP27" i="43" s="1"/>
  <c r="GN29" i="43"/>
  <c r="IM26" i="43"/>
  <c r="IK26" i="43"/>
  <c r="MT26" i="43"/>
  <c r="IB26" i="43"/>
  <c r="HZ26" i="43"/>
  <c r="OO29" i="43"/>
  <c r="OP27" i="43"/>
  <c r="OQ27" i="43" s="1"/>
  <c r="ER26" i="43"/>
  <c r="EP26" i="43"/>
  <c r="OE29" i="43"/>
  <c r="OF29" i="43" s="1"/>
  <c r="OD30" i="43"/>
  <c r="HG24" i="43"/>
  <c r="N26" i="43"/>
  <c r="JT26" i="43"/>
  <c r="JR26" i="43"/>
  <c r="HQ27" i="43"/>
  <c r="HQ28" i="43" s="1"/>
  <c r="HO27" i="43"/>
  <c r="BH26" i="43"/>
  <c r="BF26" i="43"/>
  <c r="FO24" i="43"/>
  <c r="PP25" i="43"/>
  <c r="PR25" i="43"/>
  <c r="MW29" i="43"/>
  <c r="MX27" i="43"/>
  <c r="MY27" i="43" s="1"/>
  <c r="BX26" i="43"/>
  <c r="BY26" i="43" s="1"/>
  <c r="BW27" i="43"/>
  <c r="MA27" i="43"/>
  <c r="MB26" i="43"/>
  <c r="MC26" i="43" s="1"/>
  <c r="DL25" i="43"/>
  <c r="NS27" i="43"/>
  <c r="NT26" i="43"/>
  <c r="NU26" i="43" s="1"/>
  <c r="MM29" i="43"/>
  <c r="MN29" i="43" s="1"/>
  <c r="ML30" i="43"/>
  <c r="PA27" i="43"/>
  <c r="PB27" i="43" s="1"/>
  <c r="OZ29" i="43"/>
  <c r="GJ26" i="43"/>
  <c r="GH26" i="43"/>
  <c r="NI27" i="43"/>
  <c r="NJ27" i="43" s="1"/>
  <c r="NH29" i="43"/>
  <c r="DK26" i="43"/>
  <c r="DI26" i="43"/>
  <c r="IG27" i="43"/>
  <c r="IH27" i="43" s="1"/>
  <c r="IF29" i="43"/>
  <c r="PG26" i="43"/>
  <c r="PE26" i="43"/>
  <c r="HU29" i="43"/>
  <c r="HV27" i="43"/>
  <c r="HW27" i="43" s="1"/>
  <c r="EK29" i="43"/>
  <c r="EL27" i="43"/>
  <c r="EM27" i="43" s="1"/>
  <c r="LA27" i="43"/>
  <c r="LA28" i="43" s="1"/>
  <c r="KY27" i="43"/>
  <c r="I29" i="43"/>
  <c r="J27" i="43"/>
  <c r="K27" i="43" s="1"/>
  <c r="O27" i="43" s="1"/>
  <c r="JI27" i="43"/>
  <c r="JI28" i="43" s="1"/>
  <c r="JG27" i="43"/>
  <c r="JM29" i="43"/>
  <c r="JN27" i="43"/>
  <c r="JO27" i="43" s="1"/>
  <c r="HK29" i="43"/>
  <c r="HL29" i="43" s="1"/>
  <c r="HJ30" i="43"/>
  <c r="BA29" i="43"/>
  <c r="BB27" i="43"/>
  <c r="BC27" i="43" s="1"/>
  <c r="KE26" i="43"/>
  <c r="KC26" i="43"/>
  <c r="EG27" i="43"/>
  <c r="EG28" i="43" s="1"/>
  <c r="EE27" i="43"/>
  <c r="BS26" i="43"/>
  <c r="BQ26" i="43"/>
  <c r="KI27" i="43"/>
  <c r="KJ26" i="43"/>
  <c r="KK26" i="43" s="1"/>
  <c r="CB25" i="43"/>
  <c r="CD25" i="43"/>
  <c r="MF25" i="43"/>
  <c r="MH25" i="43"/>
  <c r="NX25" i="43"/>
  <c r="NZ25" i="43"/>
  <c r="Y26" i="43"/>
  <c r="IY24" i="43"/>
  <c r="OL36" i="48" l="1"/>
  <c r="PS35" i="49"/>
  <c r="KF26" i="43"/>
  <c r="CD37" i="48"/>
  <c r="OA36" i="49"/>
  <c r="DA35" i="49"/>
  <c r="BT36" i="49"/>
  <c r="PP36" i="49"/>
  <c r="PH36" i="49"/>
  <c r="OK36" i="49"/>
  <c r="OK37" i="49" s="1"/>
  <c r="NO36" i="49"/>
  <c r="NP36" i="49" s="1"/>
  <c r="LJ36" i="49"/>
  <c r="LL36" i="49" s="1"/>
  <c r="LL37" i="49" s="1"/>
  <c r="LM36" i="49"/>
  <c r="HD36" i="49"/>
  <c r="DI36" i="49"/>
  <c r="CX36" i="49"/>
  <c r="CZ36" i="49" s="1"/>
  <c r="AU36" i="49"/>
  <c r="AW36" i="49" s="1"/>
  <c r="AW37" i="49" s="1"/>
  <c r="AA36" i="49"/>
  <c r="AA37" i="49" s="1"/>
  <c r="PH35" i="48"/>
  <c r="PH36" i="48" s="1"/>
  <c r="LA37" i="48"/>
  <c r="HQ37" i="48"/>
  <c r="GU37" i="48"/>
  <c r="EG37" i="48"/>
  <c r="AW37" i="48"/>
  <c r="BI26" i="43"/>
  <c r="DK36" i="49"/>
  <c r="DK37" i="49" s="1"/>
  <c r="MI36" i="49"/>
  <c r="PR36" i="49"/>
  <c r="PR37" i="49" s="1"/>
  <c r="QC36" i="49"/>
  <c r="QC37" i="49" s="1"/>
  <c r="ND37" i="49"/>
  <c r="NE36" i="49"/>
  <c r="LX36" i="49"/>
  <c r="LA37" i="49"/>
  <c r="LB36" i="49"/>
  <c r="KQ36" i="49"/>
  <c r="JT35" i="49"/>
  <c r="JU35" i="49" s="1"/>
  <c r="JI36" i="49"/>
  <c r="JI37" i="49" s="1"/>
  <c r="IY36" i="49"/>
  <c r="HF36" i="49"/>
  <c r="FL36" i="49"/>
  <c r="FN36" i="49" s="1"/>
  <c r="FO36" i="49" s="1"/>
  <c r="CM36" i="49"/>
  <c r="CO36" i="49" s="1"/>
  <c r="CD35" i="49"/>
  <c r="CE35" i="49" s="1"/>
  <c r="P37" i="49"/>
  <c r="Q36" i="49"/>
  <c r="AA37" i="48"/>
  <c r="AB36" i="48"/>
  <c r="P37" i="48"/>
  <c r="Q36" i="48"/>
  <c r="GV36" i="48"/>
  <c r="HR36" i="48"/>
  <c r="LB36" i="48"/>
  <c r="AX36" i="48"/>
  <c r="OK37" i="48"/>
  <c r="EH36" i="48"/>
  <c r="PH26" i="43"/>
  <c r="AB25" i="43"/>
  <c r="DA26" i="43"/>
  <c r="BT26" i="43"/>
  <c r="Q25" i="43"/>
  <c r="P26" i="43" s="1"/>
  <c r="Q26" i="43" s="1"/>
  <c r="LB27" i="43"/>
  <c r="NP26" i="43"/>
  <c r="FZ27" i="43"/>
  <c r="JJ27" i="43"/>
  <c r="OW26" i="43"/>
  <c r="QD27" i="43"/>
  <c r="AX26" i="43"/>
  <c r="GV26" i="43"/>
  <c r="FD26" i="43"/>
  <c r="LX26" i="43"/>
  <c r="LM26" i="43"/>
  <c r="DW25" i="43"/>
  <c r="OA25" i="43"/>
  <c r="JU26" i="43"/>
  <c r="MI25" i="43"/>
  <c r="NE26" i="43"/>
  <c r="EH27" i="43"/>
  <c r="AM25" i="43"/>
  <c r="ES26" i="43"/>
  <c r="DL26" i="43"/>
  <c r="FO25" i="43"/>
  <c r="IN26" i="43"/>
  <c r="AA26" i="43"/>
  <c r="JM30" i="43"/>
  <c r="JN29" i="43"/>
  <c r="JO29" i="43" s="1"/>
  <c r="EK30" i="43"/>
  <c r="EL29" i="43"/>
  <c r="EM29" i="43" s="1"/>
  <c r="T30" i="43"/>
  <c r="U29" i="43"/>
  <c r="V29" i="43" s="1"/>
  <c r="PP26" i="43"/>
  <c r="PR26" i="43"/>
  <c r="AU27" i="43"/>
  <c r="AW27" i="43"/>
  <c r="AW28" i="43" s="1"/>
  <c r="KC27" i="43"/>
  <c r="KE27" i="43"/>
  <c r="HO29" i="43"/>
  <c r="HQ29" i="43"/>
  <c r="N27" i="43"/>
  <c r="NM27" i="43"/>
  <c r="NO27" i="43"/>
  <c r="NO28" i="43" s="1"/>
  <c r="GK26" i="43"/>
  <c r="MQ29" i="43"/>
  <c r="MS29" i="43"/>
  <c r="MF26" i="43"/>
  <c r="MH26" i="43"/>
  <c r="ND27" i="43"/>
  <c r="ND28" i="43" s="1"/>
  <c r="NB27" i="43"/>
  <c r="PS25" i="43"/>
  <c r="OI29" i="43"/>
  <c r="OK29" i="43"/>
  <c r="OV27" i="43"/>
  <c r="OT27" i="43"/>
  <c r="IC26" i="43"/>
  <c r="CI30" i="43"/>
  <c r="CJ30" i="43" s="1"/>
  <c r="CH31" i="43"/>
  <c r="D30" i="43"/>
  <c r="E30" i="43" s="1"/>
  <c r="F29" i="43"/>
  <c r="IV26" i="43"/>
  <c r="IX26" i="43"/>
  <c r="AE29" i="43"/>
  <c r="AF27" i="43"/>
  <c r="AG27" i="43" s="1"/>
  <c r="FL26" i="43"/>
  <c r="FN26" i="43"/>
  <c r="MT27" i="43"/>
  <c r="CX27" i="43"/>
  <c r="CZ27" i="43"/>
  <c r="CZ28" i="43" s="1"/>
  <c r="FA27" i="43"/>
  <c r="FC27" i="43"/>
  <c r="FC28" i="43" s="1"/>
  <c r="PL27" i="43"/>
  <c r="PM27" i="43" s="1"/>
  <c r="PK29" i="43"/>
  <c r="OL27" i="43"/>
  <c r="GC30" i="43"/>
  <c r="GD29" i="43"/>
  <c r="GE29" i="43" s="1"/>
  <c r="QA29" i="43"/>
  <c r="QC29" i="43"/>
  <c r="LP30" i="43"/>
  <c r="LQ29" i="43"/>
  <c r="LR29" i="43" s="1"/>
  <c r="GY29" i="43"/>
  <c r="GZ27" i="43"/>
  <c r="HA27" i="43" s="1"/>
  <c r="AQ29" i="43"/>
  <c r="AR29" i="43" s="1"/>
  <c r="AP30" i="43"/>
  <c r="BS27" i="43"/>
  <c r="BS28" i="43" s="1"/>
  <c r="BQ27" i="43"/>
  <c r="JC30" i="43"/>
  <c r="JD30" i="43" s="1"/>
  <c r="JB31" i="43"/>
  <c r="DI27" i="43"/>
  <c r="DK27" i="43"/>
  <c r="DK28" i="43" s="1"/>
  <c r="HK30" i="43"/>
  <c r="HL30" i="43" s="1"/>
  <c r="HJ31" i="43"/>
  <c r="IK27" i="43"/>
  <c r="IM27" i="43"/>
  <c r="IM28" i="43" s="1"/>
  <c r="NH30" i="43"/>
  <c r="NI29" i="43"/>
  <c r="NJ29" i="43" s="1"/>
  <c r="MM30" i="43"/>
  <c r="MN30" i="43" s="1"/>
  <c r="ML31" i="43"/>
  <c r="CB26" i="43"/>
  <c r="CD26" i="43"/>
  <c r="EE29" i="43"/>
  <c r="EG29" i="43"/>
  <c r="DO29" i="43"/>
  <c r="DP27" i="43"/>
  <c r="DQ27" i="43" s="1"/>
  <c r="EV30" i="43"/>
  <c r="EW29" i="43"/>
  <c r="EX29" i="43" s="1"/>
  <c r="GH27" i="43"/>
  <c r="GJ27" i="43"/>
  <c r="GJ28" i="43" s="1"/>
  <c r="PV31" i="43"/>
  <c r="PW30" i="43"/>
  <c r="PX30" i="43" s="1"/>
  <c r="HD26" i="43"/>
  <c r="HF26" i="43"/>
  <c r="KY29" i="43"/>
  <c r="LA29" i="43"/>
  <c r="KN26" i="43"/>
  <c r="KP26" i="43"/>
  <c r="BF27" i="43"/>
  <c r="BH27" i="43"/>
  <c r="BH28" i="43" s="1"/>
  <c r="I30" i="43"/>
  <c r="J29" i="43"/>
  <c r="K29" i="43" s="1"/>
  <c r="O29" i="43" s="1"/>
  <c r="HZ27" i="43"/>
  <c r="IB27" i="43"/>
  <c r="IB28" i="43" s="1"/>
  <c r="OZ30" i="43"/>
  <c r="PA29" i="43"/>
  <c r="PB29" i="43" s="1"/>
  <c r="NX26" i="43"/>
  <c r="NZ26" i="43"/>
  <c r="MB27" i="43"/>
  <c r="MC27" i="43" s="1"/>
  <c r="MA29" i="43"/>
  <c r="MW30" i="43"/>
  <c r="MX29" i="43"/>
  <c r="MY29" i="43" s="1"/>
  <c r="HR27" i="43"/>
  <c r="OO30" i="43"/>
  <c r="OP29" i="43"/>
  <c r="OQ29" i="43" s="1"/>
  <c r="GN30" i="43"/>
  <c r="GO29" i="43"/>
  <c r="GP29" i="43" s="1"/>
  <c r="CM29" i="43"/>
  <c r="CO29" i="43"/>
  <c r="IQ29" i="43"/>
  <c r="IR27" i="43"/>
  <c r="IS27" i="43" s="1"/>
  <c r="AJ26" i="43"/>
  <c r="AL26" i="43"/>
  <c r="FG29" i="43"/>
  <c r="FH27" i="43"/>
  <c r="FI27" i="43" s="1"/>
  <c r="LL27" i="43"/>
  <c r="LL28" i="43" s="1"/>
  <c r="LJ27" i="43"/>
  <c r="CS30" i="43"/>
  <c r="CT29" i="43"/>
  <c r="CU29" i="43" s="1"/>
  <c r="FS30" i="43"/>
  <c r="FT30" i="43" s="1"/>
  <c r="FR31" i="43"/>
  <c r="LU27" i="43"/>
  <c r="LW27" i="43"/>
  <c r="LW28" i="43" s="1"/>
  <c r="BL30" i="43"/>
  <c r="BM29" i="43"/>
  <c r="BN29" i="43" s="1"/>
  <c r="JG29" i="43"/>
  <c r="JI29" i="43"/>
  <c r="DD30" i="43"/>
  <c r="DE29" i="43"/>
  <c r="DF29" i="43" s="1"/>
  <c r="OD31" i="43"/>
  <c r="OE30" i="43"/>
  <c r="OF30" i="43" s="1"/>
  <c r="CE25" i="43"/>
  <c r="KI29" i="43"/>
  <c r="KJ27" i="43"/>
  <c r="KK27" i="43" s="1"/>
  <c r="BA30" i="43"/>
  <c r="BB29" i="43"/>
  <c r="BC29" i="43" s="1"/>
  <c r="JR27" i="43"/>
  <c r="JT27" i="43"/>
  <c r="JT28" i="43" s="1"/>
  <c r="EP27" i="43"/>
  <c r="ER27" i="43"/>
  <c r="ER28" i="43" s="1"/>
  <c r="HU30" i="43"/>
  <c r="HV29" i="43"/>
  <c r="HW29" i="43" s="1"/>
  <c r="IF30" i="43"/>
  <c r="IG29" i="43"/>
  <c r="IH29" i="43" s="1"/>
  <c r="PE27" i="43"/>
  <c r="PG27" i="43"/>
  <c r="NT27" i="43"/>
  <c r="NU27" i="43" s="1"/>
  <c r="NS29" i="43"/>
  <c r="BW29" i="43"/>
  <c r="BX27" i="43"/>
  <c r="BY27" i="43" s="1"/>
  <c r="GS27" i="43"/>
  <c r="GU27" i="43"/>
  <c r="GU28" i="43" s="1"/>
  <c r="HG25" i="43"/>
  <c r="Y27" i="43"/>
  <c r="EA30" i="43"/>
  <c r="EB30" i="43" s="1"/>
  <c r="DZ31" i="43"/>
  <c r="DT26" i="43"/>
  <c r="DV26" i="43"/>
  <c r="LE30" i="43"/>
  <c r="LF29" i="43"/>
  <c r="LG29" i="43" s="1"/>
  <c r="IY25" i="43"/>
  <c r="FW29" i="43"/>
  <c r="FY29" i="43"/>
  <c r="CP27" i="43"/>
  <c r="KQ25" i="43"/>
  <c r="JX30" i="43"/>
  <c r="JY29" i="43"/>
  <c r="JZ29" i="43" s="1"/>
  <c r="KU30" i="43"/>
  <c r="KV30" i="43" s="1"/>
  <c r="KT31" i="43"/>
  <c r="AX36" i="49" l="1"/>
  <c r="AB36" i="49"/>
  <c r="OL36" i="49"/>
  <c r="NO37" i="49"/>
  <c r="PS36" i="49"/>
  <c r="DA36" i="49"/>
  <c r="CZ37" i="49"/>
  <c r="CP36" i="49"/>
  <c r="CO37" i="49"/>
  <c r="QE37" i="48"/>
  <c r="QG37" i="48" s="1"/>
  <c r="P8" i="23" s="1"/>
  <c r="Q8" i="23" s="1"/>
  <c r="DL36" i="49"/>
  <c r="FN37" i="49"/>
  <c r="QD36" i="49"/>
  <c r="JT36" i="49"/>
  <c r="JT37" i="49" s="1"/>
  <c r="JJ36" i="49"/>
  <c r="HF37" i="49"/>
  <c r="HG36" i="49"/>
  <c r="CD36" i="49"/>
  <c r="CD37" i="49" s="1"/>
  <c r="PH27" i="43"/>
  <c r="PG28" i="43"/>
  <c r="OW27" i="43"/>
  <c r="OV28" i="43"/>
  <c r="KF27" i="43"/>
  <c r="KE28" i="43"/>
  <c r="LB29" i="43"/>
  <c r="FZ29" i="43"/>
  <c r="BT27" i="43"/>
  <c r="AB26" i="43"/>
  <c r="AA27" i="43" s="1"/>
  <c r="AA28" i="43" s="1"/>
  <c r="DA27" i="43"/>
  <c r="IC27" i="43"/>
  <c r="JJ29" i="43"/>
  <c r="FD27" i="43"/>
  <c r="JU27" i="43"/>
  <c r="IN27" i="43"/>
  <c r="HG26" i="43"/>
  <c r="GV27" i="43"/>
  <c r="GK27" i="43"/>
  <c r="QD29" i="43"/>
  <c r="OA26" i="43"/>
  <c r="DW26" i="43"/>
  <c r="NE27" i="43"/>
  <c r="MI26" i="43"/>
  <c r="DL27" i="43"/>
  <c r="EH29" i="43"/>
  <c r="AM26" i="43"/>
  <c r="FO26" i="43"/>
  <c r="KQ26" i="43"/>
  <c r="CE26" i="43"/>
  <c r="CP29" i="43"/>
  <c r="MT29" i="43"/>
  <c r="HR29" i="43"/>
  <c r="P27" i="43"/>
  <c r="JX31" i="43"/>
  <c r="JY30" i="43"/>
  <c r="JZ30" i="43" s="1"/>
  <c r="NT29" i="43"/>
  <c r="NU29" i="43" s="1"/>
  <c r="NS30" i="43"/>
  <c r="HV30" i="43"/>
  <c r="HW30" i="43" s="1"/>
  <c r="HU31" i="43"/>
  <c r="CZ29" i="43"/>
  <c r="CX29" i="43"/>
  <c r="GU29" i="43"/>
  <c r="GS29" i="43"/>
  <c r="EV31" i="43"/>
  <c r="EW30" i="43"/>
  <c r="EX30" i="43" s="1"/>
  <c r="NO29" i="43"/>
  <c r="NM29" i="43"/>
  <c r="JB32" i="43"/>
  <c r="JC31" i="43"/>
  <c r="JD31" i="43" s="1"/>
  <c r="GZ29" i="43"/>
  <c r="HA29" i="43" s="1"/>
  <c r="GY30" i="43"/>
  <c r="GD30" i="43"/>
  <c r="GE30" i="43" s="1"/>
  <c r="GC31" i="43"/>
  <c r="Y29" i="43"/>
  <c r="KT32" i="43"/>
  <c r="KU31" i="43"/>
  <c r="KV31" i="43" s="1"/>
  <c r="LF30" i="43"/>
  <c r="LG30" i="43" s="1"/>
  <c r="LE31" i="43"/>
  <c r="DZ32" i="43"/>
  <c r="EA31" i="43"/>
  <c r="EB31" i="43" s="1"/>
  <c r="NX27" i="43"/>
  <c r="NZ27" i="43"/>
  <c r="NZ28" i="43" s="1"/>
  <c r="IM29" i="43"/>
  <c r="IK29" i="43"/>
  <c r="KP27" i="43"/>
  <c r="KP28" i="43" s="1"/>
  <c r="KN27" i="43"/>
  <c r="DD31" i="43"/>
  <c r="DE30" i="43"/>
  <c r="DF30" i="43" s="1"/>
  <c r="BS29" i="43"/>
  <c r="BQ29" i="43"/>
  <c r="LX27" i="43"/>
  <c r="FR32" i="43"/>
  <c r="FS31" i="43"/>
  <c r="FT31" i="43" s="1"/>
  <c r="CT30" i="43"/>
  <c r="CU30" i="43" s="1"/>
  <c r="CS31" i="43"/>
  <c r="FN27" i="43"/>
  <c r="FN28" i="43" s="1"/>
  <c r="FL27" i="43"/>
  <c r="GN31" i="43"/>
  <c r="GO30" i="43"/>
  <c r="GP30" i="43" s="1"/>
  <c r="ND29" i="43"/>
  <c r="NB29" i="43"/>
  <c r="OZ31" i="43"/>
  <c r="PA30" i="43"/>
  <c r="PB30" i="43" s="1"/>
  <c r="BI27" i="43"/>
  <c r="QA30" i="43"/>
  <c r="QC30" i="43"/>
  <c r="DV27" i="43"/>
  <c r="DV28" i="43" s="1"/>
  <c r="DT27" i="43"/>
  <c r="NH31" i="43"/>
  <c r="NI30" i="43"/>
  <c r="NJ30" i="43" s="1"/>
  <c r="JG30" i="43"/>
  <c r="JI30" i="43"/>
  <c r="AQ30" i="43"/>
  <c r="AR30" i="43" s="1"/>
  <c r="AP31" i="43"/>
  <c r="LW29" i="43"/>
  <c r="LU29" i="43"/>
  <c r="IY26" i="43"/>
  <c r="D31" i="43"/>
  <c r="E31" i="43" s="1"/>
  <c r="F30" i="43"/>
  <c r="OL29" i="43"/>
  <c r="T31" i="43"/>
  <c r="U30" i="43"/>
  <c r="V30" i="43" s="1"/>
  <c r="JT29" i="43"/>
  <c r="JR29" i="43"/>
  <c r="DK29" i="43"/>
  <c r="DI29" i="43"/>
  <c r="MF27" i="43"/>
  <c r="MH27" i="43"/>
  <c r="MH28" i="43" s="1"/>
  <c r="KY30" i="43"/>
  <c r="LA30" i="43"/>
  <c r="EE30" i="43"/>
  <c r="EG30" i="43"/>
  <c r="CD27" i="43"/>
  <c r="CD28" i="43" s="1"/>
  <c r="CB27" i="43"/>
  <c r="IF31" i="43"/>
  <c r="IG30" i="43"/>
  <c r="IH30" i="43" s="1"/>
  <c r="ES27" i="43"/>
  <c r="KJ29" i="43"/>
  <c r="KK29" i="43" s="1"/>
  <c r="KI30" i="43"/>
  <c r="OI30" i="43"/>
  <c r="OK30" i="43"/>
  <c r="BL31" i="43"/>
  <c r="BM30" i="43"/>
  <c r="BN30" i="43" s="1"/>
  <c r="FW30" i="43"/>
  <c r="FY30" i="43"/>
  <c r="LM27" i="43"/>
  <c r="FH29" i="43"/>
  <c r="FI29" i="43" s="1"/>
  <c r="FG30" i="43"/>
  <c r="IX27" i="43"/>
  <c r="IX28" i="43" s="1"/>
  <c r="IV27" i="43"/>
  <c r="OV29" i="43"/>
  <c r="OT29" i="43"/>
  <c r="MX30" i="43"/>
  <c r="MY30" i="43" s="1"/>
  <c r="MW31" i="43"/>
  <c r="N29" i="43"/>
  <c r="PV32" i="43"/>
  <c r="PW31" i="43"/>
  <c r="PX31" i="43" s="1"/>
  <c r="DP29" i="43"/>
  <c r="DQ29" i="43" s="1"/>
  <c r="DO30" i="43"/>
  <c r="ML32" i="43"/>
  <c r="MM31" i="43"/>
  <c r="MN31" i="43" s="1"/>
  <c r="HJ32" i="43"/>
  <c r="HK31" i="43"/>
  <c r="HL31" i="43" s="1"/>
  <c r="AU29" i="43"/>
  <c r="AW29" i="43"/>
  <c r="LP31" i="43"/>
  <c r="LQ30" i="43"/>
  <c r="LR30" i="43" s="1"/>
  <c r="PL29" i="43"/>
  <c r="PM29" i="43" s="1"/>
  <c r="PK30" i="43"/>
  <c r="AL27" i="43"/>
  <c r="AL28" i="43" s="1"/>
  <c r="AJ27" i="43"/>
  <c r="CH32" i="43"/>
  <c r="CI31" i="43"/>
  <c r="CJ31" i="43" s="1"/>
  <c r="AX27" i="43"/>
  <c r="PS26" i="43"/>
  <c r="JN30" i="43"/>
  <c r="JO30" i="43" s="1"/>
  <c r="JM31" i="43"/>
  <c r="LL29" i="43"/>
  <c r="LJ29" i="43"/>
  <c r="BB30" i="43"/>
  <c r="BC30" i="43" s="1"/>
  <c r="BA31" i="43"/>
  <c r="PG29" i="43"/>
  <c r="PE29" i="43"/>
  <c r="EL30" i="43"/>
  <c r="EM30" i="43" s="1"/>
  <c r="EK31" i="43"/>
  <c r="KE29" i="43"/>
  <c r="KC29" i="43"/>
  <c r="BX29" i="43"/>
  <c r="BY29" i="43" s="1"/>
  <c r="BW30" i="43"/>
  <c r="IB29" i="43"/>
  <c r="HZ29" i="43"/>
  <c r="BH29" i="43"/>
  <c r="BF29" i="43"/>
  <c r="OD32" i="43"/>
  <c r="OE31" i="43"/>
  <c r="OF31" i="43" s="1"/>
  <c r="IR29" i="43"/>
  <c r="IS29" i="43" s="1"/>
  <c r="IQ30" i="43"/>
  <c r="OP30" i="43"/>
  <c r="OQ30" i="43" s="1"/>
  <c r="OO31" i="43"/>
  <c r="MB29" i="43"/>
  <c r="MC29" i="43" s="1"/>
  <c r="MA30" i="43"/>
  <c r="J30" i="43"/>
  <c r="K30" i="43" s="1"/>
  <c r="O30" i="43" s="1"/>
  <c r="I31" i="43"/>
  <c r="FC29" i="43"/>
  <c r="FA29" i="43"/>
  <c r="MQ30" i="43"/>
  <c r="MS30" i="43"/>
  <c r="HO30" i="43"/>
  <c r="HQ30" i="43"/>
  <c r="HF27" i="43"/>
  <c r="HF28" i="43" s="1"/>
  <c r="HD27" i="43"/>
  <c r="GJ29" i="43"/>
  <c r="GH29" i="43"/>
  <c r="PP27" i="43"/>
  <c r="PR27" i="43"/>
  <c r="PR28" i="43" s="1"/>
  <c r="AF29" i="43"/>
  <c r="AG29" i="43" s="1"/>
  <c r="AE30" i="43"/>
  <c r="CM30" i="43"/>
  <c r="CO30" i="43"/>
  <c r="NP27" i="43"/>
  <c r="ER29" i="43"/>
  <c r="EP29" i="43"/>
  <c r="QE37" i="49" l="1"/>
  <c r="QG37" i="49" s="1"/>
  <c r="P7" i="23" s="1"/>
  <c r="Q7" i="23" s="1"/>
  <c r="JJ30" i="43"/>
  <c r="JU36" i="49"/>
  <c r="CE36" i="49"/>
  <c r="BT29" i="43"/>
  <c r="BI29" i="43"/>
  <c r="PH29" i="43"/>
  <c r="OW29" i="43"/>
  <c r="IC29" i="43"/>
  <c r="LX29" i="43"/>
  <c r="DL29" i="43"/>
  <c r="KF29" i="43"/>
  <c r="LB30" i="43"/>
  <c r="Q27" i="43"/>
  <c r="P29" i="43" s="1"/>
  <c r="P28" i="43"/>
  <c r="FZ30" i="43"/>
  <c r="IN29" i="43"/>
  <c r="JU29" i="43"/>
  <c r="NE29" i="43"/>
  <c r="DA29" i="43"/>
  <c r="AB27" i="43"/>
  <c r="GV29" i="43"/>
  <c r="HG27" i="43"/>
  <c r="GK29" i="43"/>
  <c r="EH30" i="43"/>
  <c r="QD30" i="43"/>
  <c r="AM27" i="43"/>
  <c r="MT30" i="43"/>
  <c r="ES29" i="43"/>
  <c r="KQ27" i="43"/>
  <c r="CP30" i="43"/>
  <c r="LM29" i="43"/>
  <c r="IY27" i="43"/>
  <c r="OL30" i="43"/>
  <c r="NP29" i="43"/>
  <c r="AX29" i="43"/>
  <c r="IV29" i="43"/>
  <c r="IX29" i="43"/>
  <c r="BF30" i="43"/>
  <c r="BH30" i="43"/>
  <c r="LW30" i="43"/>
  <c r="LU30" i="43"/>
  <c r="PW32" i="43"/>
  <c r="PX32" i="43" s="1"/>
  <c r="PV33" i="43"/>
  <c r="KN29" i="43"/>
  <c r="KP29" i="43"/>
  <c r="U31" i="43"/>
  <c r="V31" i="43" s="1"/>
  <c r="T32" i="43"/>
  <c r="NH32" i="43"/>
  <c r="NI31" i="43"/>
  <c r="NJ31" i="43" s="1"/>
  <c r="LE32" i="43"/>
  <c r="LF31" i="43"/>
  <c r="LG31" i="43" s="1"/>
  <c r="HR30" i="43"/>
  <c r="I32" i="43"/>
  <c r="J31" i="43"/>
  <c r="K31" i="43" s="1"/>
  <c r="O31" i="43" s="1"/>
  <c r="OO32" i="43"/>
  <c r="OP31" i="43"/>
  <c r="OQ31" i="43" s="1"/>
  <c r="OK31" i="43"/>
  <c r="OI31" i="43"/>
  <c r="BW31" i="43"/>
  <c r="BX30" i="43"/>
  <c r="BY30" i="43" s="1"/>
  <c r="JR30" i="43"/>
  <c r="JT30" i="43"/>
  <c r="CO31" i="43"/>
  <c r="CM31" i="43"/>
  <c r="LP32" i="43"/>
  <c r="LQ31" i="43"/>
  <c r="LR31" i="43" s="1"/>
  <c r="HQ31" i="43"/>
  <c r="HO31" i="43"/>
  <c r="DO31" i="43"/>
  <c r="DP30" i="43"/>
  <c r="DQ30" i="43" s="1"/>
  <c r="NB30" i="43"/>
  <c r="ND30" i="43"/>
  <c r="FL29" i="43"/>
  <c r="FN29" i="43"/>
  <c r="CE27" i="43"/>
  <c r="MI27" i="43"/>
  <c r="D32" i="43"/>
  <c r="E32" i="43" s="1"/>
  <c r="F31" i="43"/>
  <c r="OZ32" i="43"/>
  <c r="PA31" i="43"/>
  <c r="PB31" i="43" s="1"/>
  <c r="GU30" i="43"/>
  <c r="GS30" i="43"/>
  <c r="FO27" i="43"/>
  <c r="FS32" i="43"/>
  <c r="FT32" i="43" s="1"/>
  <c r="FR33" i="43"/>
  <c r="LJ30" i="43"/>
  <c r="LL30" i="43"/>
  <c r="GY31" i="43"/>
  <c r="GZ30" i="43"/>
  <c r="HA30" i="43" s="1"/>
  <c r="EV32" i="43"/>
  <c r="EW31" i="43"/>
  <c r="EX31" i="43" s="1"/>
  <c r="HU32" i="43"/>
  <c r="HV31" i="43"/>
  <c r="HW31" i="43" s="1"/>
  <c r="KE30" i="43"/>
  <c r="KC30" i="43"/>
  <c r="MF29" i="43"/>
  <c r="MH29" i="43"/>
  <c r="JM32" i="43"/>
  <c r="JN31" i="43"/>
  <c r="JO31" i="43" s="1"/>
  <c r="MM32" i="43"/>
  <c r="MN32" i="43" s="1"/>
  <c r="ML33" i="43"/>
  <c r="FG31" i="43"/>
  <c r="FH30" i="43"/>
  <c r="FI30" i="43" s="1"/>
  <c r="PG30" i="43"/>
  <c r="PE30" i="43"/>
  <c r="JC32" i="43"/>
  <c r="JD32" i="43" s="1"/>
  <c r="JB33" i="43"/>
  <c r="FC30" i="43"/>
  <c r="FA30" i="43"/>
  <c r="AE31" i="43"/>
  <c r="AF30" i="43"/>
  <c r="AG30" i="43" s="1"/>
  <c r="PS27" i="43"/>
  <c r="FD29" i="43"/>
  <c r="N30" i="43"/>
  <c r="OT30" i="43"/>
  <c r="OV30" i="43"/>
  <c r="OE32" i="43"/>
  <c r="OF32" i="43" s="1"/>
  <c r="OD33" i="43"/>
  <c r="CB29" i="43"/>
  <c r="CD29" i="43"/>
  <c r="EK32" i="43"/>
  <c r="EL31" i="43"/>
  <c r="EM31" i="43" s="1"/>
  <c r="CI32" i="43"/>
  <c r="CJ32" i="43" s="1"/>
  <c r="CH33" i="43"/>
  <c r="PK31" i="43"/>
  <c r="PL30" i="43"/>
  <c r="PM30" i="43" s="1"/>
  <c r="HK32" i="43"/>
  <c r="HL32" i="43" s="1"/>
  <c r="HJ33" i="43"/>
  <c r="DT29" i="43"/>
  <c r="DV29" i="43"/>
  <c r="BS30" i="43"/>
  <c r="BQ30" i="43"/>
  <c r="IM30" i="43"/>
  <c r="IK30" i="43"/>
  <c r="AP32" i="43"/>
  <c r="AQ31" i="43"/>
  <c r="AR31" i="43" s="1"/>
  <c r="GN32" i="43"/>
  <c r="GO31" i="43"/>
  <c r="GP31" i="43" s="1"/>
  <c r="CS32" i="43"/>
  <c r="CT31" i="43"/>
  <c r="CU31" i="43" s="1"/>
  <c r="DK30" i="43"/>
  <c r="DI30" i="43"/>
  <c r="EG31" i="43"/>
  <c r="EE31" i="43"/>
  <c r="LA31" i="43"/>
  <c r="KY31" i="43"/>
  <c r="HD29" i="43"/>
  <c r="HF29" i="43"/>
  <c r="HZ30" i="43"/>
  <c r="IB30" i="43"/>
  <c r="JX32" i="43"/>
  <c r="JY31" i="43"/>
  <c r="JZ31" i="43" s="1"/>
  <c r="MW32" i="43"/>
  <c r="MX31" i="43"/>
  <c r="MY31" i="43" s="1"/>
  <c r="FY31" i="43"/>
  <c r="FW31" i="43"/>
  <c r="GH30" i="43"/>
  <c r="GJ30" i="43"/>
  <c r="NX29" i="43"/>
  <c r="NZ29" i="43"/>
  <c r="AJ29" i="43"/>
  <c r="AL29" i="43"/>
  <c r="MA31" i="43"/>
  <c r="MB30" i="43"/>
  <c r="MC30" i="43" s="1"/>
  <c r="IQ31" i="43"/>
  <c r="IR30" i="43"/>
  <c r="IS30" i="43" s="1"/>
  <c r="EP30" i="43"/>
  <c r="ER30" i="43"/>
  <c r="BA32" i="43"/>
  <c r="BB31" i="43"/>
  <c r="BC31" i="43" s="1"/>
  <c r="PP29" i="43"/>
  <c r="PR29" i="43"/>
  <c r="MS31" i="43"/>
  <c r="MQ31" i="43"/>
  <c r="QC31" i="43"/>
  <c r="QA31" i="43"/>
  <c r="BL32" i="43"/>
  <c r="BM31" i="43"/>
  <c r="BN31" i="43" s="1"/>
  <c r="KI31" i="43"/>
  <c r="KJ30" i="43"/>
  <c r="KK30" i="43" s="1"/>
  <c r="IF32" i="43"/>
  <c r="IG31" i="43"/>
  <c r="IH31" i="43" s="1"/>
  <c r="Y30" i="43"/>
  <c r="AU30" i="43"/>
  <c r="AW30" i="43"/>
  <c r="NO30" i="43"/>
  <c r="NM30" i="43"/>
  <c r="DW27" i="43"/>
  <c r="CX30" i="43"/>
  <c r="CZ30" i="43"/>
  <c r="DD32" i="43"/>
  <c r="DE31" i="43"/>
  <c r="DF31" i="43" s="1"/>
  <c r="OA27" i="43"/>
  <c r="EA32" i="43"/>
  <c r="EB32" i="43" s="1"/>
  <c r="DZ33" i="43"/>
  <c r="KU32" i="43"/>
  <c r="KV32" i="43" s="1"/>
  <c r="KT33" i="43"/>
  <c r="GC32" i="43"/>
  <c r="GD31" i="43"/>
  <c r="GE31" i="43" s="1"/>
  <c r="JI31" i="43"/>
  <c r="JJ31" i="43" s="1"/>
  <c r="JG31" i="43"/>
  <c r="NS31" i="43"/>
  <c r="NT30" i="43"/>
  <c r="NU30" i="43" s="1"/>
  <c r="OA29" i="43" l="1"/>
  <c r="PH30" i="43"/>
  <c r="LX30" i="43"/>
  <c r="GK30" i="43"/>
  <c r="KF30" i="43"/>
  <c r="OW30" i="43"/>
  <c r="AA29" i="43"/>
  <c r="AB29" i="43" s="1"/>
  <c r="AA30" i="43" s="1"/>
  <c r="AB30" i="43" s="1"/>
  <c r="BI30" i="43"/>
  <c r="IC30" i="43"/>
  <c r="AM29" i="43"/>
  <c r="LB31" i="43"/>
  <c r="IN30" i="43"/>
  <c r="FZ31" i="43"/>
  <c r="Q29" i="43"/>
  <c r="P30" i="43" s="1"/>
  <c r="QD31" i="43"/>
  <c r="DA30" i="43"/>
  <c r="JU30" i="43"/>
  <c r="NE30" i="43"/>
  <c r="HG29" i="43"/>
  <c r="GV30" i="43"/>
  <c r="EH31" i="43"/>
  <c r="ES30" i="43"/>
  <c r="LM30" i="43"/>
  <c r="CP31" i="43"/>
  <c r="MT31" i="43"/>
  <c r="MI29" i="43"/>
  <c r="CE29" i="43"/>
  <c r="IY29" i="43"/>
  <c r="PS29" i="43"/>
  <c r="OL31" i="43"/>
  <c r="AX30" i="43"/>
  <c r="HR31" i="43"/>
  <c r="FD30" i="43"/>
  <c r="DW29" i="43"/>
  <c r="NP30" i="43"/>
  <c r="NZ30" i="43"/>
  <c r="OA30" i="43" s="1"/>
  <c r="NX30" i="43"/>
  <c r="KY32" i="43"/>
  <c r="LA32" i="43"/>
  <c r="DI31" i="43"/>
  <c r="DK31" i="43"/>
  <c r="BQ31" i="43"/>
  <c r="BS31" i="43"/>
  <c r="BA33" i="43"/>
  <c r="BB32" i="43"/>
  <c r="BC32" i="43" s="1"/>
  <c r="EL32" i="43"/>
  <c r="EM32" i="43" s="1"/>
  <c r="EK33" i="43"/>
  <c r="FN30" i="43"/>
  <c r="FL30" i="43"/>
  <c r="HF30" i="43"/>
  <c r="HD30" i="43"/>
  <c r="D33" i="43"/>
  <c r="E33" i="43" s="1"/>
  <c r="F32" i="43"/>
  <c r="LP33" i="43"/>
  <c r="LQ32" i="43"/>
  <c r="LR32" i="43" s="1"/>
  <c r="CD30" i="43"/>
  <c r="CB30" i="43"/>
  <c r="I33" i="43"/>
  <c r="J32" i="43"/>
  <c r="K32" i="43" s="1"/>
  <c r="O32" i="43" s="1"/>
  <c r="NS32" i="43"/>
  <c r="NT31" i="43"/>
  <c r="NU31" i="43" s="1"/>
  <c r="GH31" i="43"/>
  <c r="GJ31" i="43"/>
  <c r="GK31" i="43" s="1"/>
  <c r="DZ34" i="43"/>
  <c r="EA33" i="43"/>
  <c r="EB33" i="43" s="1"/>
  <c r="DD33" i="43"/>
  <c r="DE32" i="43"/>
  <c r="DF32" i="43" s="1"/>
  <c r="IF33" i="43"/>
  <c r="IG32" i="43"/>
  <c r="IH32" i="43" s="1"/>
  <c r="BL33" i="43"/>
  <c r="BM32" i="43"/>
  <c r="BN32" i="43" s="1"/>
  <c r="IX30" i="43"/>
  <c r="IV30" i="43"/>
  <c r="JX33" i="43"/>
  <c r="JY32" i="43"/>
  <c r="JZ32" i="43" s="1"/>
  <c r="DL30" i="43"/>
  <c r="GN33" i="43"/>
  <c r="GO32" i="43"/>
  <c r="GP32" i="43" s="1"/>
  <c r="BT30" i="43"/>
  <c r="HJ34" i="43"/>
  <c r="HK33" i="43"/>
  <c r="HL33" i="43" s="1"/>
  <c r="CH34" i="43"/>
  <c r="CI33" i="43"/>
  <c r="CJ33" i="43" s="1"/>
  <c r="OI32" i="43"/>
  <c r="OK32" i="43"/>
  <c r="FG32" i="43"/>
  <c r="FH31" i="43"/>
  <c r="FI31" i="43" s="1"/>
  <c r="JN32" i="43"/>
  <c r="JO32" i="43" s="1"/>
  <c r="JM33" i="43"/>
  <c r="HV32" i="43"/>
  <c r="HW32" i="43" s="1"/>
  <c r="HU33" i="43"/>
  <c r="GY32" i="43"/>
  <c r="GZ31" i="43"/>
  <c r="HA31" i="43" s="1"/>
  <c r="PE31" i="43"/>
  <c r="PG31" i="43"/>
  <c r="PH31" i="43" s="1"/>
  <c r="FO29" i="43"/>
  <c r="BW32" i="43"/>
  <c r="BX31" i="43"/>
  <c r="BY31" i="43" s="1"/>
  <c r="OV31" i="43"/>
  <c r="OT31" i="43"/>
  <c r="LF32" i="43"/>
  <c r="LG32" i="43" s="1"/>
  <c r="LE33" i="43"/>
  <c r="T33" i="43"/>
  <c r="U32" i="43"/>
  <c r="V32" i="43" s="1"/>
  <c r="KQ29" i="43"/>
  <c r="KT34" i="43"/>
  <c r="KU33" i="43"/>
  <c r="KV33" i="43" s="1"/>
  <c r="IK31" i="43"/>
  <c r="IM31" i="43"/>
  <c r="MA32" i="43"/>
  <c r="MB31" i="43"/>
  <c r="MC31" i="43" s="1"/>
  <c r="KC31" i="43"/>
  <c r="KE31" i="43"/>
  <c r="GS31" i="43"/>
  <c r="GU31" i="43"/>
  <c r="PL31" i="43"/>
  <c r="PM31" i="43" s="1"/>
  <c r="PK32" i="43"/>
  <c r="OD34" i="43"/>
  <c r="OE33" i="43"/>
  <c r="OF33" i="43" s="1"/>
  <c r="JG32" i="43"/>
  <c r="JI32" i="43"/>
  <c r="JJ32" i="43" s="1"/>
  <c r="JR31" i="43"/>
  <c r="JT31" i="43"/>
  <c r="HZ31" i="43"/>
  <c r="IB31" i="43"/>
  <c r="FW32" i="43"/>
  <c r="FY32" i="43"/>
  <c r="LJ31" i="43"/>
  <c r="LL31" i="43"/>
  <c r="NH33" i="43"/>
  <c r="NI32" i="43"/>
  <c r="NJ32" i="43" s="1"/>
  <c r="QA32" i="43"/>
  <c r="QC32" i="43"/>
  <c r="GD32" i="43"/>
  <c r="GE32" i="43" s="1"/>
  <c r="GC33" i="43"/>
  <c r="EE32" i="43"/>
  <c r="EG32" i="43"/>
  <c r="KP30" i="43"/>
  <c r="KN30" i="43"/>
  <c r="IQ32" i="43"/>
  <c r="IR31" i="43"/>
  <c r="IS31" i="43" s="1"/>
  <c r="NB31" i="43"/>
  <c r="ND31" i="43"/>
  <c r="CX31" i="43"/>
  <c r="CZ31" i="43"/>
  <c r="AW31" i="43"/>
  <c r="AU31" i="43"/>
  <c r="HO32" i="43"/>
  <c r="HQ32" i="43"/>
  <c r="CM32" i="43"/>
  <c r="CO32" i="43"/>
  <c r="AL30" i="43"/>
  <c r="AJ30" i="43"/>
  <c r="ML34" i="43"/>
  <c r="MM33" i="43"/>
  <c r="MN33" i="43" s="1"/>
  <c r="FA31" i="43"/>
  <c r="FC31" i="43"/>
  <c r="OZ33" i="43"/>
  <c r="PA32" i="43"/>
  <c r="PB32" i="43" s="1"/>
  <c r="DV30" i="43"/>
  <c r="DT30" i="43"/>
  <c r="OP32" i="43"/>
  <c r="OQ32" i="43" s="1"/>
  <c r="OO33" i="43"/>
  <c r="Y31" i="43"/>
  <c r="KI32" i="43"/>
  <c r="KJ31" i="43"/>
  <c r="KK31" i="43" s="1"/>
  <c r="BF31" i="43"/>
  <c r="BH31" i="43"/>
  <c r="MH30" i="43"/>
  <c r="MF30" i="43"/>
  <c r="MX32" i="43"/>
  <c r="MY32" i="43" s="1"/>
  <c r="MW33" i="43"/>
  <c r="CT32" i="43"/>
  <c r="CU32" i="43" s="1"/>
  <c r="CS33" i="43"/>
  <c r="AQ32" i="43"/>
  <c r="AR32" i="43" s="1"/>
  <c r="AP33" i="43"/>
  <c r="PR30" i="43"/>
  <c r="PP30" i="43"/>
  <c r="EP31" i="43"/>
  <c r="ER31" i="43"/>
  <c r="AE32" i="43"/>
  <c r="AF31" i="43"/>
  <c r="AG31" i="43" s="1"/>
  <c r="JB34" i="43"/>
  <c r="JC33" i="43"/>
  <c r="JD33" i="43" s="1"/>
  <c r="MQ32" i="43"/>
  <c r="MS32" i="43"/>
  <c r="EV33" i="43"/>
  <c r="EW32" i="43"/>
  <c r="EX32" i="43" s="1"/>
  <c r="FR34" i="43"/>
  <c r="FS33" i="43"/>
  <c r="FT33" i="43" s="1"/>
  <c r="DO32" i="43"/>
  <c r="DP31" i="43"/>
  <c r="DQ31" i="43" s="1"/>
  <c r="LU31" i="43"/>
  <c r="LW31" i="43"/>
  <c r="N31" i="43"/>
  <c r="NM31" i="43"/>
  <c r="NO31" i="43"/>
  <c r="PV34" i="43"/>
  <c r="PW33" i="43"/>
  <c r="PX33" i="43" s="1"/>
  <c r="LX31" i="43" l="1"/>
  <c r="LB32" i="43"/>
  <c r="GV31" i="43"/>
  <c r="NE31" i="43"/>
  <c r="QD32" i="43"/>
  <c r="CP32" i="43"/>
  <c r="OL32" i="43"/>
  <c r="AA31" i="43"/>
  <c r="AB31" i="43" s="1"/>
  <c r="FZ32" i="43"/>
  <c r="Q30" i="43"/>
  <c r="P31" i="43" s="1"/>
  <c r="Q31" i="43" s="1"/>
  <c r="IC31" i="43"/>
  <c r="OW31" i="43"/>
  <c r="DA31" i="43"/>
  <c r="KF31" i="43"/>
  <c r="IN31" i="43"/>
  <c r="JU31" i="43"/>
  <c r="BI31" i="43"/>
  <c r="AM30" i="43"/>
  <c r="EH32" i="43"/>
  <c r="LM31" i="43"/>
  <c r="MI30" i="43"/>
  <c r="HG30" i="43"/>
  <c r="ES31" i="43"/>
  <c r="PS30" i="43"/>
  <c r="CE30" i="43"/>
  <c r="MT32" i="43"/>
  <c r="IY30" i="43"/>
  <c r="HR32" i="43"/>
  <c r="AX31" i="43"/>
  <c r="DW30" i="43"/>
  <c r="FD31" i="43"/>
  <c r="FO30" i="43"/>
  <c r="KQ30" i="43"/>
  <c r="BT31" i="43"/>
  <c r="DL31" i="43"/>
  <c r="NP31" i="43"/>
  <c r="AL31" i="43"/>
  <c r="AJ31" i="43"/>
  <c r="AP34" i="43"/>
  <c r="AQ33" i="43"/>
  <c r="AR33" i="43" s="1"/>
  <c r="MX33" i="43"/>
  <c r="MY33" i="43" s="1"/>
  <c r="MW34" i="43"/>
  <c r="KP31" i="43"/>
  <c r="KN31" i="43"/>
  <c r="PA33" i="43"/>
  <c r="PB33" i="43" s="1"/>
  <c r="OZ34" i="43"/>
  <c r="NO32" i="43"/>
  <c r="NM32" i="43"/>
  <c r="MH31" i="43"/>
  <c r="MF31" i="43"/>
  <c r="LJ32" i="43"/>
  <c r="LL32" i="43"/>
  <c r="LM32" i="43" s="1"/>
  <c r="FN31" i="43"/>
  <c r="FL31" i="43"/>
  <c r="HJ35" i="43"/>
  <c r="HK34" i="43"/>
  <c r="HL34" i="43" s="1"/>
  <c r="IM32" i="43"/>
  <c r="IK32" i="43"/>
  <c r="J33" i="43"/>
  <c r="K33" i="43" s="1"/>
  <c r="O33" i="43" s="1"/>
  <c r="I34" i="43"/>
  <c r="D34" i="43"/>
  <c r="E34" i="43" s="1"/>
  <c r="F33" i="43"/>
  <c r="DV31" i="43"/>
  <c r="DT31" i="43"/>
  <c r="AU32" i="43"/>
  <c r="AW32" i="43"/>
  <c r="HZ32" i="43"/>
  <c r="IB32" i="43"/>
  <c r="CO33" i="43"/>
  <c r="CM33" i="43"/>
  <c r="KE32" i="43"/>
  <c r="KC32" i="43"/>
  <c r="IG33" i="43"/>
  <c r="IH33" i="43" s="1"/>
  <c r="IF34" i="43"/>
  <c r="NX31" i="43"/>
  <c r="NZ31" i="43"/>
  <c r="OA31" i="43" s="1"/>
  <c r="QC33" i="43"/>
  <c r="QA33" i="43"/>
  <c r="DO33" i="43"/>
  <c r="DP32" i="43"/>
  <c r="DQ32" i="43" s="1"/>
  <c r="EW33" i="43"/>
  <c r="EX33" i="43" s="1"/>
  <c r="EV34" i="43"/>
  <c r="JI33" i="43"/>
  <c r="JG33" i="43"/>
  <c r="CT33" i="43"/>
  <c r="CU33" i="43" s="1"/>
  <c r="CS34" i="43"/>
  <c r="OP33" i="43"/>
  <c r="OQ33" i="43" s="1"/>
  <c r="OO34" i="43"/>
  <c r="IX31" i="43"/>
  <c r="IV31" i="43"/>
  <c r="OK33" i="43"/>
  <c r="OI33" i="43"/>
  <c r="LA33" i="43"/>
  <c r="LB33" i="43" s="1"/>
  <c r="KY33" i="43"/>
  <c r="U33" i="43"/>
  <c r="V33" i="43" s="1"/>
  <c r="T34" i="43"/>
  <c r="HF31" i="43"/>
  <c r="HD31" i="43"/>
  <c r="JN33" i="43"/>
  <c r="JO33" i="43" s="1"/>
  <c r="JM34" i="43"/>
  <c r="CH35" i="43"/>
  <c r="CI34" i="43"/>
  <c r="CJ34" i="43" s="1"/>
  <c r="GU32" i="43"/>
  <c r="GV32" i="43" s="1"/>
  <c r="GS32" i="43"/>
  <c r="JY33" i="43"/>
  <c r="JZ33" i="43" s="1"/>
  <c r="JX34" i="43"/>
  <c r="BS32" i="43"/>
  <c r="BQ32" i="43"/>
  <c r="DK32" i="43"/>
  <c r="DI32" i="43"/>
  <c r="NS33" i="43"/>
  <c r="NT32" i="43"/>
  <c r="NU32" i="43" s="1"/>
  <c r="FR35" i="43"/>
  <c r="FS34" i="43"/>
  <c r="FT34" i="43" s="1"/>
  <c r="MS33" i="43"/>
  <c r="MQ33" i="43"/>
  <c r="GH32" i="43"/>
  <c r="GJ32" i="43"/>
  <c r="GK32" i="43" s="1"/>
  <c r="PK33" i="43"/>
  <c r="PL32" i="43"/>
  <c r="PM32" i="43" s="1"/>
  <c r="CD31" i="43"/>
  <c r="CB31" i="43"/>
  <c r="HV33" i="43"/>
  <c r="HW33" i="43" s="1"/>
  <c r="HU34" i="43"/>
  <c r="EG33" i="43"/>
  <c r="EE33" i="43"/>
  <c r="LW32" i="43"/>
  <c r="LU32" i="43"/>
  <c r="EP32" i="43"/>
  <c r="ER32" i="43"/>
  <c r="BB33" i="43"/>
  <c r="BC33" i="43" s="1"/>
  <c r="BA34" i="43"/>
  <c r="FC32" i="43"/>
  <c r="FA32" i="43"/>
  <c r="AE33" i="43"/>
  <c r="AF32" i="43"/>
  <c r="AG32" i="43" s="1"/>
  <c r="NB32" i="43"/>
  <c r="ND32" i="43"/>
  <c r="KI33" i="43"/>
  <c r="KJ32" i="43"/>
  <c r="KK32" i="43" s="1"/>
  <c r="ML35" i="43"/>
  <c r="MM34" i="43"/>
  <c r="MN34" i="43" s="1"/>
  <c r="NI33" i="43"/>
  <c r="NJ33" i="43" s="1"/>
  <c r="NH34" i="43"/>
  <c r="PP31" i="43"/>
  <c r="PR31" i="43"/>
  <c r="MA33" i="43"/>
  <c r="MB32" i="43"/>
  <c r="MC32" i="43" s="1"/>
  <c r="AA32" i="43"/>
  <c r="Y32" i="43"/>
  <c r="BW33" i="43"/>
  <c r="BX32" i="43"/>
  <c r="BY32" i="43" s="1"/>
  <c r="FG33" i="43"/>
  <c r="FH32" i="43"/>
  <c r="FI32" i="43" s="1"/>
  <c r="DZ35" i="43"/>
  <c r="EA34" i="43"/>
  <c r="EB34" i="43" s="1"/>
  <c r="LQ33" i="43"/>
  <c r="LR33" i="43" s="1"/>
  <c r="LP34" i="43"/>
  <c r="PV35" i="43"/>
  <c r="PW34" i="43"/>
  <c r="PX34" i="43" s="1"/>
  <c r="FY33" i="43"/>
  <c r="FW33" i="43"/>
  <c r="JB35" i="43"/>
  <c r="JC34" i="43"/>
  <c r="JD34" i="43" s="1"/>
  <c r="CX32" i="43"/>
  <c r="CZ32" i="43"/>
  <c r="OT32" i="43"/>
  <c r="OV32" i="43"/>
  <c r="PG32" i="43"/>
  <c r="PH32" i="43" s="1"/>
  <c r="PE32" i="43"/>
  <c r="IQ33" i="43"/>
  <c r="IR32" i="43"/>
  <c r="IS32" i="43" s="1"/>
  <c r="GD33" i="43"/>
  <c r="GE33" i="43" s="1"/>
  <c r="GC34" i="43"/>
  <c r="OD35" i="43"/>
  <c r="OE34" i="43"/>
  <c r="OF34" i="43" s="1"/>
  <c r="KT35" i="43"/>
  <c r="KU34" i="43"/>
  <c r="KV34" i="43" s="1"/>
  <c r="LF33" i="43"/>
  <c r="LG33" i="43" s="1"/>
  <c r="LE34" i="43"/>
  <c r="GY33" i="43"/>
  <c r="GZ32" i="43"/>
  <c r="HA32" i="43" s="1"/>
  <c r="JR32" i="43"/>
  <c r="JT32" i="43"/>
  <c r="HQ33" i="43"/>
  <c r="HO33" i="43"/>
  <c r="GO33" i="43"/>
  <c r="GP33" i="43" s="1"/>
  <c r="GN34" i="43"/>
  <c r="BM33" i="43"/>
  <c r="BN33" i="43" s="1"/>
  <c r="BL34" i="43"/>
  <c r="DE33" i="43"/>
  <c r="DF33" i="43" s="1"/>
  <c r="DD34" i="43"/>
  <c r="N32" i="43"/>
  <c r="P32" i="43" s="1"/>
  <c r="EL33" i="43"/>
  <c r="EM33" i="43" s="1"/>
  <c r="EK34" i="43"/>
  <c r="BH32" i="43"/>
  <c r="BF32" i="43"/>
  <c r="IN32" i="43" l="1"/>
  <c r="NE32" i="43"/>
  <c r="BI32" i="43"/>
  <c r="IC32" i="43"/>
  <c r="OW32" i="43"/>
  <c r="LX32" i="43"/>
  <c r="KF32" i="43"/>
  <c r="OL33" i="43"/>
  <c r="DA32" i="43"/>
  <c r="JU32" i="43"/>
  <c r="EH33" i="43"/>
  <c r="AM31" i="43"/>
  <c r="PS31" i="43"/>
  <c r="CE31" i="43"/>
  <c r="HG31" i="43"/>
  <c r="MI31" i="43"/>
  <c r="AB32" i="43"/>
  <c r="QD33" i="43"/>
  <c r="CP33" i="43"/>
  <c r="MT33" i="43"/>
  <c r="ES32" i="43"/>
  <c r="FZ33" i="43"/>
  <c r="JJ33" i="43"/>
  <c r="DW31" i="43"/>
  <c r="HR33" i="43"/>
  <c r="IY31" i="43"/>
  <c r="FD32" i="43"/>
  <c r="AX32" i="43"/>
  <c r="DL32" i="43"/>
  <c r="FO31" i="43"/>
  <c r="BT32" i="43"/>
  <c r="KQ31" i="43"/>
  <c r="Q32" i="43"/>
  <c r="NP32" i="43"/>
  <c r="EK35" i="43"/>
  <c r="EL34" i="43"/>
  <c r="EM34" i="43" s="1"/>
  <c r="OD36" i="43"/>
  <c r="OE35" i="43"/>
  <c r="OF35" i="43" s="1"/>
  <c r="DZ36" i="43"/>
  <c r="EA35" i="43"/>
  <c r="EB35" i="43" s="1"/>
  <c r="AP35" i="43"/>
  <c r="AQ34" i="43"/>
  <c r="AR34" i="43" s="1"/>
  <c r="EP33" i="43"/>
  <c r="ER33" i="43"/>
  <c r="DE34" i="43"/>
  <c r="DF34" i="43" s="1"/>
  <c r="DD35" i="43"/>
  <c r="GO34" i="43"/>
  <c r="GP34" i="43" s="1"/>
  <c r="GN35" i="43"/>
  <c r="HF32" i="43"/>
  <c r="HD32" i="43"/>
  <c r="LA34" i="43"/>
  <c r="LB34" i="43" s="1"/>
  <c r="KY34" i="43"/>
  <c r="GC35" i="43"/>
  <c r="GD34" i="43"/>
  <c r="GE34" i="43" s="1"/>
  <c r="LQ34" i="43"/>
  <c r="LR34" i="43" s="1"/>
  <c r="LP35" i="43"/>
  <c r="FN32" i="43"/>
  <c r="FL32" i="43"/>
  <c r="MA34" i="43"/>
  <c r="MB33" i="43"/>
  <c r="MC33" i="43" s="1"/>
  <c r="NI34" i="43"/>
  <c r="NJ34" i="43" s="1"/>
  <c r="NH35" i="43"/>
  <c r="KP32" i="43"/>
  <c r="KN32" i="43"/>
  <c r="NZ32" i="43"/>
  <c r="OA32" i="43" s="1"/>
  <c r="NX32" i="43"/>
  <c r="JY34" i="43"/>
  <c r="JZ34" i="43" s="1"/>
  <c r="JX35" i="43"/>
  <c r="JR33" i="43"/>
  <c r="JT33" i="43"/>
  <c r="U34" i="43"/>
  <c r="V34" i="43" s="1"/>
  <c r="T35" i="43"/>
  <c r="OT33" i="43"/>
  <c r="OV33" i="43"/>
  <c r="DV32" i="43"/>
  <c r="DT32" i="43"/>
  <c r="IG34" i="43"/>
  <c r="IH34" i="43" s="1"/>
  <c r="IF35" i="43"/>
  <c r="I35" i="43"/>
  <c r="J34" i="43"/>
  <c r="K34" i="43" s="1"/>
  <c r="O34" i="43" s="1"/>
  <c r="PE33" i="43"/>
  <c r="PG33" i="43"/>
  <c r="PH33" i="43" s="1"/>
  <c r="MW35" i="43"/>
  <c r="MX34" i="43"/>
  <c r="MY34" i="43" s="1"/>
  <c r="LJ33" i="43"/>
  <c r="LL33" i="43"/>
  <c r="IQ34" i="43"/>
  <c r="IR33" i="43"/>
  <c r="IS33" i="43" s="1"/>
  <c r="MH32" i="43"/>
  <c r="MF32" i="43"/>
  <c r="BF33" i="43"/>
  <c r="BH33" i="43"/>
  <c r="BI33" i="43" s="1"/>
  <c r="PK34" i="43"/>
  <c r="PL33" i="43"/>
  <c r="PM33" i="43" s="1"/>
  <c r="JM35" i="43"/>
  <c r="JN34" i="43"/>
  <c r="JO34" i="43" s="1"/>
  <c r="FA33" i="43"/>
  <c r="FC33" i="43"/>
  <c r="OZ35" i="43"/>
  <c r="PA34" i="43"/>
  <c r="PB34" i="43" s="1"/>
  <c r="DI33" i="43"/>
  <c r="DK33" i="43"/>
  <c r="GS33" i="43"/>
  <c r="GU33" i="43"/>
  <c r="GV33" i="43" s="1"/>
  <c r="GY34" i="43"/>
  <c r="GZ33" i="43"/>
  <c r="HA33" i="43" s="1"/>
  <c r="KT36" i="43"/>
  <c r="KU35" i="43"/>
  <c r="KV35" i="43" s="1"/>
  <c r="GH33" i="43"/>
  <c r="GJ33" i="43"/>
  <c r="GK33" i="43" s="1"/>
  <c r="JI34" i="43"/>
  <c r="JG34" i="43"/>
  <c r="LU33" i="43"/>
  <c r="LW33" i="43"/>
  <c r="FG34" i="43"/>
  <c r="FH33" i="43"/>
  <c r="FI33" i="43" s="1"/>
  <c r="NM33" i="43"/>
  <c r="NO33" i="43"/>
  <c r="KI34" i="43"/>
  <c r="KJ33" i="43"/>
  <c r="KK33" i="43" s="1"/>
  <c r="AJ32" i="43"/>
  <c r="AL32" i="43"/>
  <c r="HU35" i="43"/>
  <c r="HV34" i="43"/>
  <c r="HW34" i="43" s="1"/>
  <c r="NS34" i="43"/>
  <c r="NT33" i="43"/>
  <c r="NU33" i="43" s="1"/>
  <c r="KC33" i="43"/>
  <c r="KE33" i="43"/>
  <c r="CO34" i="43"/>
  <c r="CM34" i="43"/>
  <c r="Y33" i="43"/>
  <c r="CS35" i="43"/>
  <c r="CT34" i="43"/>
  <c r="CU34" i="43" s="1"/>
  <c r="DO34" i="43"/>
  <c r="DP33" i="43"/>
  <c r="DQ33" i="43" s="1"/>
  <c r="IK33" i="43"/>
  <c r="IM33" i="43"/>
  <c r="N33" i="43"/>
  <c r="HQ34" i="43"/>
  <c r="HO34" i="43"/>
  <c r="NB33" i="43"/>
  <c r="ND33" i="43"/>
  <c r="BQ33" i="43"/>
  <c r="BS33" i="43"/>
  <c r="PV36" i="43"/>
  <c r="PW35" i="43"/>
  <c r="PX35" i="43" s="1"/>
  <c r="BW34" i="43"/>
  <c r="BX33" i="43"/>
  <c r="BY33" i="43" s="1"/>
  <c r="ML36" i="43"/>
  <c r="MM35" i="43"/>
  <c r="MN35" i="43" s="1"/>
  <c r="FR36" i="43"/>
  <c r="FS35" i="43"/>
  <c r="FT35" i="43" s="1"/>
  <c r="OO35" i="43"/>
  <c r="OP34" i="43"/>
  <c r="OQ34" i="43" s="1"/>
  <c r="BM34" i="43"/>
  <c r="BN34" i="43" s="1"/>
  <c r="BL35" i="43"/>
  <c r="LE35" i="43"/>
  <c r="LF34" i="43"/>
  <c r="LG34" i="43" s="1"/>
  <c r="OK34" i="43"/>
  <c r="OI34" i="43"/>
  <c r="IX32" i="43"/>
  <c r="IV32" i="43"/>
  <c r="JB36" i="43"/>
  <c r="JC35" i="43"/>
  <c r="JD35" i="43" s="1"/>
  <c r="QC34" i="43"/>
  <c r="QA34" i="43"/>
  <c r="EG34" i="43"/>
  <c r="EE34" i="43"/>
  <c r="CD32" i="43"/>
  <c r="CB32" i="43"/>
  <c r="MS34" i="43"/>
  <c r="MQ34" i="43"/>
  <c r="AE34" i="43"/>
  <c r="AF33" i="43"/>
  <c r="AG33" i="43" s="1"/>
  <c r="BA35" i="43"/>
  <c r="BB34" i="43"/>
  <c r="BC34" i="43" s="1"/>
  <c r="HZ33" i="43"/>
  <c r="IB33" i="43"/>
  <c r="PR32" i="43"/>
  <c r="PP32" i="43"/>
  <c r="FY34" i="43"/>
  <c r="FW34" i="43"/>
  <c r="CH36" i="43"/>
  <c r="CI35" i="43"/>
  <c r="CJ35" i="43" s="1"/>
  <c r="CX33" i="43"/>
  <c r="CZ33" i="43"/>
  <c r="EW34" i="43"/>
  <c r="EX34" i="43" s="1"/>
  <c r="EV35" i="43"/>
  <c r="F34" i="43"/>
  <c r="D35" i="43"/>
  <c r="E35" i="43" s="1"/>
  <c r="HJ36" i="43"/>
  <c r="HK35" i="43"/>
  <c r="HL35" i="43" s="1"/>
  <c r="AW33" i="43"/>
  <c r="AU33" i="43"/>
  <c r="NE33" i="43" l="1"/>
  <c r="HG32" i="43"/>
  <c r="MI32" i="43"/>
  <c r="IC33" i="43"/>
  <c r="AM32" i="43"/>
  <c r="PS32" i="43"/>
  <c r="DA33" i="43"/>
  <c r="P33" i="43"/>
  <c r="Q33" i="43" s="1"/>
  <c r="HR34" i="43"/>
  <c r="AA33" i="43"/>
  <c r="AB33" i="43" s="1"/>
  <c r="CE32" i="43"/>
  <c r="EH34" i="43"/>
  <c r="OL34" i="43"/>
  <c r="OW33" i="43"/>
  <c r="KF33" i="43"/>
  <c r="QD34" i="43"/>
  <c r="DL33" i="43"/>
  <c r="ES33" i="43"/>
  <c r="MT34" i="43"/>
  <c r="DW32" i="43"/>
  <c r="CP34" i="43"/>
  <c r="LX33" i="43"/>
  <c r="IN33" i="43"/>
  <c r="JJ34" i="43"/>
  <c r="LM33" i="43"/>
  <c r="JU33" i="43"/>
  <c r="FZ34" i="43"/>
  <c r="BT33" i="43"/>
  <c r="FD33" i="43"/>
  <c r="AX33" i="43"/>
  <c r="IY32" i="43"/>
  <c r="FO32" i="43"/>
  <c r="NP33" i="43"/>
  <c r="KQ32" i="43"/>
  <c r="BX34" i="43"/>
  <c r="BY34" i="43" s="1"/>
  <c r="BW35" i="43"/>
  <c r="CZ34" i="43"/>
  <c r="CX34" i="43"/>
  <c r="HF33" i="43"/>
  <c r="HD33" i="43"/>
  <c r="PK35" i="43"/>
  <c r="PL34" i="43"/>
  <c r="PM34" i="43" s="1"/>
  <c r="IK34" i="43"/>
  <c r="IM34" i="43"/>
  <c r="Y34" i="43"/>
  <c r="JX36" i="43"/>
  <c r="JY35" i="43"/>
  <c r="JZ35" i="43" s="1"/>
  <c r="NH36" i="43"/>
  <c r="NI35" i="43"/>
  <c r="NJ35" i="43" s="1"/>
  <c r="OI35" i="43"/>
  <c r="OK35" i="43"/>
  <c r="HK36" i="43"/>
  <c r="HL36" i="43" s="1"/>
  <c r="EW35" i="43"/>
  <c r="EX35" i="43" s="1"/>
  <c r="EV36" i="43"/>
  <c r="BH34" i="43"/>
  <c r="BI34" i="43" s="1"/>
  <c r="BF34" i="43"/>
  <c r="JG35" i="43"/>
  <c r="JI35" i="43"/>
  <c r="LL34" i="43"/>
  <c r="LJ34" i="43"/>
  <c r="OV34" i="43"/>
  <c r="OT34" i="43"/>
  <c r="MQ35" i="43"/>
  <c r="MS35" i="43"/>
  <c r="QC35" i="43"/>
  <c r="QA35" i="43"/>
  <c r="CS36" i="43"/>
  <c r="CT35" i="43"/>
  <c r="CU35" i="43" s="1"/>
  <c r="IB34" i="43"/>
  <c r="HZ34" i="43"/>
  <c r="GZ34" i="43"/>
  <c r="HA34" i="43" s="1"/>
  <c r="GY35" i="43"/>
  <c r="PA35" i="43"/>
  <c r="PB35" i="43" s="1"/>
  <c r="OZ36" i="43"/>
  <c r="JT34" i="43"/>
  <c r="JR34" i="43"/>
  <c r="MW36" i="43"/>
  <c r="MX35" i="43"/>
  <c r="MY35" i="43" s="1"/>
  <c r="N34" i="43"/>
  <c r="KC34" i="43"/>
  <c r="KE34" i="43"/>
  <c r="NM34" i="43"/>
  <c r="NO34" i="43"/>
  <c r="GJ34" i="43"/>
  <c r="GK34" i="43" s="1"/>
  <c r="GH34" i="43"/>
  <c r="GN36" i="43"/>
  <c r="GO35" i="43"/>
  <c r="GP35" i="43" s="1"/>
  <c r="AP36" i="43"/>
  <c r="AQ35" i="43"/>
  <c r="AR35" i="43" s="1"/>
  <c r="OE36" i="43"/>
  <c r="OF36" i="43" s="1"/>
  <c r="FS36" i="43"/>
  <c r="FT36" i="43" s="1"/>
  <c r="NT34" i="43"/>
  <c r="NU34" i="43" s="1"/>
  <c r="NS35" i="43"/>
  <c r="FH34" i="43"/>
  <c r="FI34" i="43" s="1"/>
  <c r="FG35" i="43"/>
  <c r="ND34" i="43"/>
  <c r="NB34" i="43"/>
  <c r="DI34" i="43"/>
  <c r="DK34" i="43"/>
  <c r="D36" i="43"/>
  <c r="E36" i="43" s="1"/>
  <c r="F35" i="43"/>
  <c r="FA34" i="43"/>
  <c r="FC34" i="43"/>
  <c r="CM35" i="43"/>
  <c r="CO35" i="43"/>
  <c r="BA36" i="43"/>
  <c r="BB35" i="43"/>
  <c r="BC35" i="43" s="1"/>
  <c r="JC36" i="43"/>
  <c r="JD36" i="43" s="1"/>
  <c r="LE36" i="43"/>
  <c r="LF35" i="43"/>
  <c r="LG35" i="43" s="1"/>
  <c r="OO36" i="43"/>
  <c r="OP35" i="43"/>
  <c r="OQ35" i="43" s="1"/>
  <c r="MM36" i="43"/>
  <c r="MN36" i="43" s="1"/>
  <c r="PW36" i="43"/>
  <c r="PX36" i="43" s="1"/>
  <c r="DV33" i="43"/>
  <c r="DT33" i="43"/>
  <c r="HU36" i="43"/>
  <c r="HV35" i="43"/>
  <c r="HW35" i="43" s="1"/>
  <c r="KP33" i="43"/>
  <c r="KN33" i="43"/>
  <c r="KY35" i="43"/>
  <c r="LA35" i="43"/>
  <c r="LB35" i="43" s="1"/>
  <c r="JM36" i="43"/>
  <c r="JN35" i="43"/>
  <c r="JO35" i="43" s="1"/>
  <c r="J35" i="43"/>
  <c r="K35" i="43" s="1"/>
  <c r="O35" i="43" s="1"/>
  <c r="I36" i="43"/>
  <c r="MH33" i="43"/>
  <c r="MI33" i="43" s="1"/>
  <c r="MF33" i="43"/>
  <c r="GC36" i="43"/>
  <c r="GD35" i="43"/>
  <c r="GE35" i="43" s="1"/>
  <c r="GS34" i="43"/>
  <c r="GU34" i="43"/>
  <c r="GV34" i="43" s="1"/>
  <c r="EE35" i="43"/>
  <c r="EG35" i="43"/>
  <c r="ER34" i="43"/>
  <c r="EP34" i="43"/>
  <c r="HO35" i="43"/>
  <c r="HQ35" i="43"/>
  <c r="AF34" i="43"/>
  <c r="AG34" i="43" s="1"/>
  <c r="AE35" i="43"/>
  <c r="BQ34" i="43"/>
  <c r="BS34" i="43"/>
  <c r="PE34" i="43"/>
  <c r="PG34" i="43"/>
  <c r="PH34" i="43" s="1"/>
  <c r="IR34" i="43"/>
  <c r="IS34" i="43" s="1"/>
  <c r="IQ35" i="43"/>
  <c r="LU34" i="43"/>
  <c r="LW34" i="43"/>
  <c r="AW34" i="43"/>
  <c r="AU34" i="43"/>
  <c r="CI36" i="43"/>
  <c r="CJ36" i="43" s="1"/>
  <c r="AL33" i="43"/>
  <c r="AJ33" i="43"/>
  <c r="BM35" i="43"/>
  <c r="BN35" i="43" s="1"/>
  <c r="BL36" i="43"/>
  <c r="FW35" i="43"/>
  <c r="FY35" i="43"/>
  <c r="CD33" i="43"/>
  <c r="CB33" i="43"/>
  <c r="DP34" i="43"/>
  <c r="DQ34" i="43" s="1"/>
  <c r="DO35" i="43"/>
  <c r="NZ33" i="43"/>
  <c r="OA33" i="43" s="1"/>
  <c r="NX33" i="43"/>
  <c r="KJ34" i="43"/>
  <c r="KK34" i="43" s="1"/>
  <c r="KI35" i="43"/>
  <c r="FN33" i="43"/>
  <c r="FL33" i="43"/>
  <c r="KU36" i="43"/>
  <c r="KV36" i="43" s="1"/>
  <c r="PR33" i="43"/>
  <c r="PP33" i="43"/>
  <c r="IX33" i="43"/>
  <c r="IV33" i="43"/>
  <c r="IF36" i="43"/>
  <c r="IG35" i="43"/>
  <c r="IH35" i="43" s="1"/>
  <c r="T36" i="43"/>
  <c r="U35" i="43"/>
  <c r="V35" i="43" s="1"/>
  <c r="MB34" i="43"/>
  <c r="MC34" i="43" s="1"/>
  <c r="MA35" i="43"/>
  <c r="LQ35" i="43"/>
  <c r="LR35" i="43" s="1"/>
  <c r="LP36" i="43"/>
  <c r="DD36" i="43"/>
  <c r="DE35" i="43"/>
  <c r="DF35" i="43" s="1"/>
  <c r="EA36" i="43"/>
  <c r="EB36" i="43" s="1"/>
  <c r="EK36" i="43"/>
  <c r="EL35" i="43"/>
  <c r="EM35" i="43" s="1"/>
  <c r="PS33" i="43" l="1"/>
  <c r="NE34" i="43"/>
  <c r="HR35" i="43"/>
  <c r="DL34" i="43"/>
  <c r="JU34" i="43"/>
  <c r="OL35" i="43"/>
  <c r="DA34" i="43"/>
  <c r="AA34" i="43"/>
  <c r="AB34" i="43" s="1"/>
  <c r="EH35" i="43"/>
  <c r="QD35" i="43"/>
  <c r="KF34" i="43"/>
  <c r="MT35" i="43"/>
  <c r="CE33" i="43"/>
  <c r="BT34" i="43"/>
  <c r="IC34" i="43"/>
  <c r="OW34" i="43"/>
  <c r="CP35" i="43"/>
  <c r="ES34" i="43"/>
  <c r="HG33" i="43"/>
  <c r="FZ35" i="43"/>
  <c r="LM34" i="43"/>
  <c r="IN34" i="43"/>
  <c r="LX34" i="43"/>
  <c r="JJ35" i="43"/>
  <c r="DW33" i="43"/>
  <c r="AM33" i="43"/>
  <c r="P34" i="43"/>
  <c r="FD34" i="43"/>
  <c r="FO33" i="43"/>
  <c r="NP34" i="43"/>
  <c r="IY33" i="43"/>
  <c r="AX34" i="43"/>
  <c r="KQ33" i="43"/>
  <c r="EE36" i="43"/>
  <c r="EG36" i="43"/>
  <c r="LW35" i="43"/>
  <c r="LU35" i="43"/>
  <c r="U36" i="43"/>
  <c r="V36" i="43" s="1"/>
  <c r="DT34" i="43"/>
  <c r="DV34" i="43"/>
  <c r="BS35" i="43"/>
  <c r="BQ35" i="43"/>
  <c r="IQ36" i="43"/>
  <c r="IR35" i="43"/>
  <c r="IS35" i="43" s="1"/>
  <c r="AE36" i="43"/>
  <c r="AF35" i="43"/>
  <c r="AG35" i="43" s="1"/>
  <c r="N35" i="43"/>
  <c r="LL35" i="43"/>
  <c r="LJ35" i="43"/>
  <c r="BH35" i="43"/>
  <c r="BF35" i="43"/>
  <c r="NX34" i="43"/>
  <c r="NZ34" i="43"/>
  <c r="OA34" i="43" s="1"/>
  <c r="GO36" i="43"/>
  <c r="GP36" i="43" s="1"/>
  <c r="GY36" i="43"/>
  <c r="GZ35" i="43"/>
  <c r="HA35" i="43" s="1"/>
  <c r="DK35" i="43"/>
  <c r="DL35" i="43" s="1"/>
  <c r="DI35" i="43"/>
  <c r="IM35" i="43"/>
  <c r="IK35" i="43"/>
  <c r="CM36" i="43"/>
  <c r="CO36" i="43"/>
  <c r="AJ34" i="43"/>
  <c r="AL34" i="43"/>
  <c r="IB35" i="43"/>
  <c r="HZ35" i="43"/>
  <c r="MQ36" i="43"/>
  <c r="MS36" i="43"/>
  <c r="BB36" i="43"/>
  <c r="BC36" i="43" s="1"/>
  <c r="FG36" i="43"/>
  <c r="FH35" i="43"/>
  <c r="FI35" i="43" s="1"/>
  <c r="AU35" i="43"/>
  <c r="AW35" i="43"/>
  <c r="ND35" i="43"/>
  <c r="NE35" i="43" s="1"/>
  <c r="NB35" i="43"/>
  <c r="HD34" i="43"/>
  <c r="HF34" i="43"/>
  <c r="CZ35" i="43"/>
  <c r="CX35" i="43"/>
  <c r="EL36" i="43"/>
  <c r="EM36" i="43" s="1"/>
  <c r="DE36" i="43"/>
  <c r="DF36" i="43" s="1"/>
  <c r="MF34" i="43"/>
  <c r="MH34" i="43"/>
  <c r="MI34" i="43" s="1"/>
  <c r="IG36" i="43"/>
  <c r="IH36" i="43" s="1"/>
  <c r="KY36" i="43"/>
  <c r="LA36" i="43"/>
  <c r="KI36" i="43"/>
  <c r="KJ35" i="43"/>
  <c r="KK35" i="43" s="1"/>
  <c r="GJ35" i="43"/>
  <c r="GK35" i="43" s="1"/>
  <c r="GH35" i="43"/>
  <c r="JN36" i="43"/>
  <c r="JO36" i="43" s="1"/>
  <c r="HV36" i="43"/>
  <c r="HW36" i="43" s="1"/>
  <c r="QA36" i="43"/>
  <c r="QC36" i="43"/>
  <c r="OT35" i="43"/>
  <c r="OV35" i="43"/>
  <c r="F36" i="43"/>
  <c r="FL34" i="43"/>
  <c r="FN34" i="43"/>
  <c r="FW36" i="43"/>
  <c r="FY36" i="43"/>
  <c r="AQ36" i="43"/>
  <c r="AR36" i="43" s="1"/>
  <c r="MX36" i="43"/>
  <c r="MY36" i="43" s="1"/>
  <c r="PA36" i="43"/>
  <c r="PB36" i="43" s="1"/>
  <c r="CT36" i="43"/>
  <c r="CU36" i="43" s="1"/>
  <c r="FC35" i="43"/>
  <c r="FA35" i="43"/>
  <c r="KE35" i="43"/>
  <c r="KF35" i="43" s="1"/>
  <c r="KC35" i="43"/>
  <c r="PP34" i="43"/>
  <c r="PR34" i="43"/>
  <c r="PS34" i="43" s="1"/>
  <c r="BW36" i="43"/>
  <c r="BX35" i="43"/>
  <c r="BY35" i="43" s="1"/>
  <c r="HO36" i="43"/>
  <c r="HQ36" i="43"/>
  <c r="NO35" i="43"/>
  <c r="NM35" i="43"/>
  <c r="ER35" i="43"/>
  <c r="EP35" i="43"/>
  <c r="MA36" i="43"/>
  <c r="MB35" i="43"/>
  <c r="MC35" i="43" s="1"/>
  <c r="IV34" i="43"/>
  <c r="IX34" i="43"/>
  <c r="JT35" i="43"/>
  <c r="JR35" i="43"/>
  <c r="LF36" i="43"/>
  <c r="LG36" i="43" s="1"/>
  <c r="EW36" i="43"/>
  <c r="EX36" i="43" s="1"/>
  <c r="NI36" i="43"/>
  <c r="NJ36" i="43" s="1"/>
  <c r="LQ36" i="43"/>
  <c r="LR36" i="43" s="1"/>
  <c r="Y35" i="43"/>
  <c r="AA35" i="43" s="1"/>
  <c r="AB35" i="43" s="1"/>
  <c r="KN34" i="43"/>
  <c r="KP34" i="43"/>
  <c r="DO36" i="43"/>
  <c r="DP35" i="43"/>
  <c r="DQ35" i="43" s="1"/>
  <c r="BM36" i="43"/>
  <c r="BN36" i="43" s="1"/>
  <c r="GD36" i="43"/>
  <c r="GE36" i="43" s="1"/>
  <c r="J36" i="43"/>
  <c r="K36" i="43" s="1"/>
  <c r="O36" i="43" s="1"/>
  <c r="OP36" i="43"/>
  <c r="OQ36" i="43" s="1"/>
  <c r="JG36" i="43"/>
  <c r="JI36" i="43"/>
  <c r="NS36" i="43"/>
  <c r="NT35" i="43"/>
  <c r="NU35" i="43" s="1"/>
  <c r="OI36" i="43"/>
  <c r="OK36" i="43"/>
  <c r="GU35" i="43"/>
  <c r="GV35" i="43" s="1"/>
  <c r="GS35" i="43"/>
  <c r="PE35" i="43"/>
  <c r="PG35" i="43"/>
  <c r="PH35" i="43" s="1"/>
  <c r="JY36" i="43"/>
  <c r="JZ36" i="43" s="1"/>
  <c r="PK36" i="43"/>
  <c r="PL35" i="43"/>
  <c r="PM35" i="43" s="1"/>
  <c r="CB34" i="43"/>
  <c r="CD34" i="43"/>
  <c r="JU35" i="43" l="1"/>
  <c r="HG34" i="43"/>
  <c r="DA35" i="43"/>
  <c r="ES35" i="43"/>
  <c r="CE34" i="43"/>
  <c r="LM35" i="43"/>
  <c r="DW34" i="43"/>
  <c r="OW35" i="43"/>
  <c r="QD36" i="43"/>
  <c r="QC37" i="43"/>
  <c r="LB36" i="43"/>
  <c r="LA37" i="43"/>
  <c r="FZ36" i="43"/>
  <c r="FY37" i="43"/>
  <c r="LX35" i="43"/>
  <c r="FO34" i="43"/>
  <c r="EH36" i="43"/>
  <c r="EG37" i="43"/>
  <c r="BI35" i="43"/>
  <c r="OL36" i="43"/>
  <c r="OK37" i="43"/>
  <c r="CP36" i="43"/>
  <c r="CO37" i="43"/>
  <c r="JJ36" i="43"/>
  <c r="JI37" i="43"/>
  <c r="MT36" i="43"/>
  <c r="MS37" i="43"/>
  <c r="HR36" i="43"/>
  <c r="HQ37" i="43"/>
  <c r="IN35" i="43"/>
  <c r="Q34" i="43"/>
  <c r="P35" i="43" s="1"/>
  <c r="Q35" i="43" s="1"/>
  <c r="IC35" i="43"/>
  <c r="BT35" i="43"/>
  <c r="AM34" i="43"/>
  <c r="FD35" i="43"/>
  <c r="IY34" i="43"/>
  <c r="AX35" i="43"/>
  <c r="KQ34" i="43"/>
  <c r="NP35" i="43"/>
  <c r="PR35" i="43"/>
  <c r="PS35" i="43" s="1"/>
  <c r="PP35" i="43"/>
  <c r="OV36" i="43"/>
  <c r="OT36" i="43"/>
  <c r="BQ36" i="43"/>
  <c r="BS36" i="43"/>
  <c r="BS37" i="43" s="1"/>
  <c r="LL36" i="43"/>
  <c r="LJ36" i="43"/>
  <c r="AJ35" i="43"/>
  <c r="AL35" i="43"/>
  <c r="PL36" i="43"/>
  <c r="PM36" i="43" s="1"/>
  <c r="MB36" i="43"/>
  <c r="MC36" i="43" s="1"/>
  <c r="CB35" i="43"/>
  <c r="CD35" i="43"/>
  <c r="CE35" i="43" s="1"/>
  <c r="IB36" i="43"/>
  <c r="HZ36" i="43"/>
  <c r="IM36" i="43"/>
  <c r="IK36" i="43"/>
  <c r="AF36" i="43"/>
  <c r="AG36" i="43" s="1"/>
  <c r="KE36" i="43"/>
  <c r="KC36" i="43"/>
  <c r="GJ36" i="43"/>
  <c r="GH36" i="43"/>
  <c r="DT35" i="43"/>
  <c r="DV35" i="43"/>
  <c r="DW35" i="43" s="1"/>
  <c r="LW36" i="43"/>
  <c r="LU36" i="43"/>
  <c r="NO36" i="43"/>
  <c r="NO37" i="43" s="1"/>
  <c r="NM36" i="43"/>
  <c r="BX36" i="43"/>
  <c r="BY36" i="43" s="1"/>
  <c r="PG36" i="43"/>
  <c r="PE36" i="43"/>
  <c r="AW36" i="43"/>
  <c r="AU36" i="43"/>
  <c r="DK36" i="43"/>
  <c r="DI36" i="43"/>
  <c r="FL35" i="43"/>
  <c r="FN35" i="43"/>
  <c r="HD35" i="43"/>
  <c r="HF35" i="43"/>
  <c r="HG35" i="43" s="1"/>
  <c r="IV35" i="43"/>
  <c r="IX35" i="43"/>
  <c r="NT36" i="43"/>
  <c r="NU36" i="43" s="1"/>
  <c r="N36" i="43"/>
  <c r="FC36" i="43"/>
  <c r="FA36" i="43"/>
  <c r="MF35" i="43"/>
  <c r="MH35" i="43"/>
  <c r="MI35" i="43" s="1"/>
  <c r="CZ36" i="43"/>
  <c r="CX36" i="43"/>
  <c r="ND36" i="43"/>
  <c r="NB36" i="43"/>
  <c r="KN35" i="43"/>
  <c r="KP35" i="43"/>
  <c r="ER36" i="43"/>
  <c r="EP36" i="43"/>
  <c r="BH36" i="43"/>
  <c r="BH37" i="43" s="1"/>
  <c r="BF36" i="43"/>
  <c r="GU36" i="43"/>
  <c r="GS36" i="43"/>
  <c r="Y36" i="43"/>
  <c r="AA36" i="43" s="1"/>
  <c r="KJ36" i="43"/>
  <c r="KK36" i="43" s="1"/>
  <c r="NX35" i="43"/>
  <c r="NZ35" i="43"/>
  <c r="OA35" i="43" s="1"/>
  <c r="DP36" i="43"/>
  <c r="DQ36" i="43" s="1"/>
  <c r="JT36" i="43"/>
  <c r="JR36" i="43"/>
  <c r="FH36" i="43"/>
  <c r="FI36" i="43" s="1"/>
  <c r="GZ36" i="43"/>
  <c r="HA36" i="43" s="1"/>
  <c r="IR36" i="43"/>
  <c r="IS36" i="43" s="1"/>
  <c r="OW36" i="43" l="1"/>
  <c r="AM35" i="43"/>
  <c r="FO35" i="43"/>
  <c r="BI36" i="43"/>
  <c r="GV36" i="43"/>
  <c r="GU37" i="43"/>
  <c r="DA36" i="43"/>
  <c r="CZ37" i="43"/>
  <c r="AX36" i="43"/>
  <c r="AW37" i="43"/>
  <c r="IN36" i="43"/>
  <c r="IM37" i="43"/>
  <c r="ES36" i="43"/>
  <c r="ER37" i="43"/>
  <c r="IC36" i="43"/>
  <c r="IB37" i="43"/>
  <c r="BT36" i="43"/>
  <c r="NE36" i="43"/>
  <c r="ND37" i="43"/>
  <c r="PH36" i="43"/>
  <c r="PG37" i="43"/>
  <c r="LM36" i="43"/>
  <c r="LL37" i="43"/>
  <c r="KQ35" i="43"/>
  <c r="GK36" i="43"/>
  <c r="GJ37" i="43"/>
  <c r="AB36" i="43"/>
  <c r="AA37" i="43"/>
  <c r="OV37" i="43"/>
  <c r="DL36" i="43"/>
  <c r="DK37" i="43"/>
  <c r="JU36" i="43"/>
  <c r="JT37" i="43"/>
  <c r="LX36" i="43"/>
  <c r="LW37" i="43"/>
  <c r="FD36" i="43"/>
  <c r="FC37" i="43"/>
  <c r="KF36" i="43"/>
  <c r="KE37" i="43"/>
  <c r="P36" i="43"/>
  <c r="IY35" i="43"/>
  <c r="NP36" i="43"/>
  <c r="NX36" i="43"/>
  <c r="NZ36" i="43"/>
  <c r="PP36" i="43"/>
  <c r="PR36" i="43"/>
  <c r="IV36" i="43"/>
  <c r="IX36" i="43"/>
  <c r="CB36" i="43"/>
  <c r="CD36" i="43"/>
  <c r="MF36" i="43"/>
  <c r="MH36" i="43"/>
  <c r="KN36" i="43"/>
  <c r="KP36" i="43"/>
  <c r="HD36" i="43"/>
  <c r="HF36" i="43"/>
  <c r="FL36" i="43"/>
  <c r="FN36" i="43"/>
  <c r="DT36" i="43"/>
  <c r="DV36" i="43"/>
  <c r="AJ36" i="43"/>
  <c r="AL36" i="43"/>
  <c r="FO36" i="43" l="1"/>
  <c r="FN37" i="43"/>
  <c r="HG36" i="43"/>
  <c r="HF37" i="43"/>
  <c r="IY36" i="43"/>
  <c r="IX37" i="43"/>
  <c r="PS36" i="43"/>
  <c r="PR37" i="43"/>
  <c r="CE36" i="43"/>
  <c r="CD37" i="43"/>
  <c r="Q36" i="43"/>
  <c r="P37" i="43"/>
  <c r="AM36" i="43"/>
  <c r="AL37" i="43"/>
  <c r="KQ36" i="43"/>
  <c r="KP37" i="43"/>
  <c r="DW36" i="43"/>
  <c r="DV37" i="43"/>
  <c r="MI36" i="43"/>
  <c r="MH37" i="43"/>
  <c r="OA36" i="43"/>
  <c r="NZ37" i="43"/>
  <c r="N11" i="23"/>
  <c r="K11" i="23"/>
  <c r="H11" i="23"/>
  <c r="T11" i="23" l="1"/>
  <c r="H8" i="23" l="1"/>
  <c r="H9" i="23"/>
  <c r="H7" i="23" l="1"/>
  <c r="K8" i="23" l="1"/>
  <c r="K7" i="23" l="1"/>
  <c r="S8" i="23" l="1"/>
  <c r="N8" i="23" l="1"/>
  <c r="T8" i="23"/>
  <c r="N7" i="23" l="1"/>
  <c r="S7" i="23"/>
  <c r="T7" i="23" s="1"/>
  <c r="G10" i="30" l="1"/>
  <c r="J8" i="26" l="1"/>
  <c r="G8" i="26"/>
  <c r="M8" i="26" l="1"/>
  <c r="K10" i="30" l="1"/>
  <c r="K9" i="30"/>
  <c r="H12" i="23" l="1"/>
  <c r="G18" i="43" l="1"/>
  <c r="HS18" i="43"/>
  <c r="ID18" i="43"/>
  <c r="IO18" i="43"/>
  <c r="IZ18" i="43"/>
  <c r="JK18" i="43"/>
  <c r="JV18" i="43"/>
  <c r="KG18" i="43"/>
  <c r="KR18" i="43"/>
  <c r="LC18" i="43"/>
  <c r="LN18" i="43"/>
  <c r="LY18" i="43"/>
  <c r="MJ18" i="43"/>
  <c r="MU18" i="43"/>
  <c r="NF18" i="43"/>
  <c r="NQ18" i="43"/>
  <c r="OB18" i="43"/>
  <c r="OM18" i="43"/>
  <c r="OX18" i="43"/>
  <c r="PI18" i="43"/>
  <c r="PT18" i="43"/>
  <c r="QG18" i="43"/>
  <c r="QF18" i="43" l="1"/>
  <c r="J9" i="23"/>
  <c r="K9" i="23" s="1"/>
  <c r="K12" i="23" s="1"/>
  <c r="G28" i="43"/>
  <c r="HS28" i="43"/>
  <c r="ID28" i="43"/>
  <c r="IO28" i="43"/>
  <c r="IZ28" i="43"/>
  <c r="JK28" i="43"/>
  <c r="JV28" i="43"/>
  <c r="KG28" i="43"/>
  <c r="KR28" i="43"/>
  <c r="LC28" i="43"/>
  <c r="LN28" i="43"/>
  <c r="LY28" i="43"/>
  <c r="MJ28" i="43"/>
  <c r="MU28" i="43"/>
  <c r="NF28" i="43"/>
  <c r="NQ28" i="43"/>
  <c r="OB28" i="43"/>
  <c r="QE37" i="43" l="1"/>
  <c r="QE28" i="43"/>
  <c r="OM28" i="43"/>
  <c r="OX28" i="43"/>
  <c r="PI28" i="43" l="1"/>
  <c r="PT28" i="43"/>
  <c r="QG28" i="43" l="1"/>
  <c r="G37" i="43"/>
  <c r="HS37" i="43"/>
  <c r="ID37" i="43"/>
  <c r="IO37" i="43"/>
  <c r="IZ37" i="43"/>
  <c r="JK37" i="43"/>
  <c r="QF28" i="43" l="1"/>
  <c r="M9" i="23"/>
  <c r="JV37" i="43"/>
  <c r="KG37" i="43"/>
  <c r="KR37" i="43" l="1"/>
  <c r="LC37" i="43"/>
  <c r="LN37" i="43" l="1"/>
  <c r="LY37" i="43" l="1"/>
  <c r="MJ37" i="43"/>
  <c r="MU37" i="43" l="1"/>
  <c r="NF37" i="43"/>
  <c r="NQ37" i="43"/>
  <c r="OB37" i="43"/>
  <c r="OM37" i="43"/>
  <c r="OX37" i="43"/>
  <c r="PI37" i="43"/>
  <c r="PT37" i="43" l="1"/>
  <c r="QG37" i="43"/>
  <c r="P9" i="23" s="1"/>
  <c r="Q9" i="23" s="1"/>
  <c r="Q12" i="23" s="1"/>
  <c r="I16" i="30" s="1"/>
  <c r="N9" i="23" l="1"/>
  <c r="N12" i="23" s="1"/>
  <c r="G16" i="30" s="1"/>
  <c r="S9" i="23"/>
  <c r="T9" i="23" s="1"/>
  <c r="T12" i="23" s="1"/>
  <c r="QE39" i="43"/>
  <c r="QF40" i="43"/>
  <c r="QF39" i="43"/>
  <c r="K16" i="30" l="1"/>
  <c r="QF41" i="43"/>
  <c r="V9" i="23" s="1"/>
  <c r="GA28" i="43"/>
  <c r="AN18" i="43"/>
  <c r="AN28" i="43"/>
  <c r="AN37" i="43"/>
  <c r="FP18" i="43"/>
  <c r="GL28" i="43"/>
  <c r="CQ28" i="43"/>
  <c r="AY28" i="43"/>
  <c r="AY37" i="43"/>
  <c r="DX18" i="43"/>
  <c r="DX28" i="43"/>
  <c r="DX37" i="43"/>
  <c r="EI18" i="43"/>
  <c r="EI28" i="43"/>
  <c r="EI37" i="43"/>
  <c r="R18" i="43"/>
  <c r="R28" i="43"/>
  <c r="R37" i="43"/>
  <c r="CF18" i="43"/>
  <c r="CF37" i="43"/>
  <c r="FE18" i="43"/>
  <c r="FE28" i="43"/>
  <c r="FE37" i="43"/>
  <c r="CQ18" i="43"/>
  <c r="CQ37" i="43"/>
  <c r="DB18" i="43"/>
  <c r="DB28" i="43"/>
  <c r="DB37" i="43"/>
  <c r="BU18" i="43"/>
  <c r="BU28" i="43"/>
  <c r="BU37" i="43"/>
  <c r="AC18" i="43"/>
  <c r="AC28" i="43"/>
  <c r="AC37" i="43"/>
  <c r="DM18" i="43"/>
  <c r="DM28" i="43"/>
  <c r="DM37" i="43"/>
  <c r="HH18" i="43"/>
  <c r="HH28" i="43"/>
  <c r="HH37" i="43"/>
  <c r="CF28" i="43"/>
  <c r="ET18" i="43"/>
  <c r="ET28" i="43"/>
  <c r="ET37" i="43"/>
  <c r="GW18" i="43"/>
  <c r="GW28" i="43"/>
  <c r="GW37" i="43"/>
  <c r="BJ18" i="43"/>
  <c r="BJ28" i="43"/>
  <c r="BJ37" i="43"/>
  <c r="GL18" i="43"/>
  <c r="GL37" i="43"/>
  <c r="GA18" i="43"/>
  <c r="GA37" i="43"/>
  <c r="FP28" i="43"/>
  <c r="FP37" i="43"/>
  <c r="AY18" i="43"/>
  <c r="F37" i="43" l="1"/>
  <c r="F18" i="43"/>
  <c r="F28" i="4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<sst xmlns="http://schemas.openxmlformats.org/spreadsheetml/2006/main" count="1330" uniqueCount="199">
  <si>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</si>
  <si>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</si>
  <si>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</si>
  <si>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</si>
  <si>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</si>
  <si>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</si>
  <si>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</si>
  <si>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</si>
  <si>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</si>
  <si>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</si>
  <si>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</si>
  <si>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</si>
  <si>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</si>
  <si>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</si>
  <si>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</si>
  <si>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</si>
  <si>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</si>
  <si>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</si>
  <si>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</si>
  <si>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</si>
  <si>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</si>
  <si>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</si>
  <si>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</si>
  <si>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</si>
  <si>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</si>
  <si>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</si>
  <si>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</si>
  <si>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</si>
  <si>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</si>
  <si>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</si>
  <si>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</si>
  <si>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</si>
  <si>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</si>
  <si>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</si>
  <si>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</si>
  <si>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</si>
  <si>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</si>
  <si>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</si>
  <si>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</si>
  <si>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</si>
  <si>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</si>
  <si>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</si>
  <si>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</si>
  <si>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</si>
  <si>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</si>
  <si>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</si>
  <si>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</si>
  <si>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</si>
  <si>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</si>
  <si>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</si>
  <si>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</si>
  <si>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</si>
  <si>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</si>
  <si>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</si>
  <si>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</si>
  <si>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</si>
  <si>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</si>
  <si>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</si>
  <si>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</si>
  <si>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</si>
  <si>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</si>
  <si>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</si>
  <si>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</si>
  <si>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</si>
  <si>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</si>
  <si>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</si>
  <si>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</si>
  <si>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</si>
  <si>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</si>
  <si>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</si>
  <si>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</si>
  <si>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</si>
  <si>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</si>
  <si>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</si>
  <si>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</si>
  <si>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</si>
  <si>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</si>
  <si>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</si>
  <si>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</si>
  <si>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</si>
  <si>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</si>
  <si>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</si>
  <si>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</si>
  <si>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</si>
  <si>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</si>
  <si>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</si>
  <si>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</si>
  <si>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</si>
  <si>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</si>
  <si>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</si>
  <si>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</si>
  <si>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</si>
  <si>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</si>
  <si>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</si>
  <si>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</si>
  <si>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</si>
  <si>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</si>
  <si>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Vzdělávání pracovníků ve vzdělávání DÚ, DD, DDŠ a VÚ</t>
  </si>
  <si>
    <t>DIAGNOSTICKÝ ÚSTAV, DĚTSKÝ DOMOV, DĚTSKÝ DOMOV SE ŠKOLOU, VÝCHOVNÝ ÚSTAV</t>
  </si>
  <si>
    <t xml:space="preserve"> STŘEDISKO VÝCHOVNÉ PÉČE</t>
  </si>
  <si>
    <t>Psycholog multidisciplinárního týmu duševního zdraví</t>
  </si>
  <si>
    <t>Speciální pedagog multidisciplinárního týmu duševního zdraví</t>
  </si>
  <si>
    <t>Sociální pedagog multidisciplinárního týmu duševního zdraví</t>
  </si>
  <si>
    <t>Vzdělávání pracovníků ve vzdělávání SVP</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</si>
  <si>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</si>
  <si>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</si>
  <si>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</si>
  <si>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</si>
  <si>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</si>
  <si>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DÚ, DD, DDŠ a VÚ finance celkem</t>
  </si>
  <si>
    <t>Za SVP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</si>
  <si>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</si>
  <si>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</si>
  <si>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</si>
  <si>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</si>
  <si>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</si>
  <si>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</si>
  <si>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</si>
  <si>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</si>
  <si>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</si>
  <si>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</si>
  <si>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</si>
  <si>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</si>
  <si>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</si>
  <si>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</si>
  <si>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</si>
  <si>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</si>
  <si>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</si>
  <si>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</si>
  <si>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</si>
  <si>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</si>
  <si>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</si>
  <si>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</si>
  <si>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</si>
  <si>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</si>
  <si>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</si>
  <si>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</si>
  <si>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</si>
  <si>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Střediska výchovné péče</t>
  </si>
  <si>
    <t>Sledované období (ZoR) č. 4</t>
  </si>
  <si>
    <t>Poprvé vykázáno v ZoR č.</t>
  </si>
  <si>
    <t>Aktuální hodnota indikátoru 508 102</t>
  </si>
  <si>
    <t>Poprvé vykázán v ZoR č.</t>
  </si>
  <si>
    <t xml:space="preserve">   Seznam podpořených škol / školských zařízení</t>
  </si>
  <si>
    <t>Sledované období č. 4</t>
  </si>
  <si>
    <t xml:space="preserve">Vykázáno šablon </t>
  </si>
  <si>
    <t>Vykázáno produktivních hodin /  šablon</t>
  </si>
  <si>
    <t>Čas setkání</t>
  </si>
  <si>
    <t>Aktuální hodnota indikátoru *</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</si>
  <si>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</si>
  <si>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</si>
  <si>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</si>
  <si>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</si>
  <si>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</si>
  <si>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</si>
  <si>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</si>
  <si>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</si>
  <si>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4.2.1</t>
  </si>
  <si>
    <t>4.2.2</t>
  </si>
  <si>
    <t>4.2.3</t>
  </si>
  <si>
    <t>4.2.4</t>
  </si>
  <si>
    <t>4.3.1</t>
  </si>
  <si>
    <t>Evidence produktivních hodin zaměstnanců pro šablonu 4.2.1 Psycholog multidisciplinárního týmu duševního zdraví</t>
  </si>
  <si>
    <t>Evidence produktivních hodin zaměstnanců pro šablonu 4.2.2 Speciální pedagog multidisciplinárního týmu duševního zdraví</t>
  </si>
  <si>
    <t>Evidence produktivních hodin zaměstnanců pro šablonu 4.2.3 Sociální pedagog multidisciplinárního týmu duševního zdraví</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</si>
  <si>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</si>
  <si>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</si>
  <si>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</si>
  <si>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</si>
  <si>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</si>
  <si>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</si>
  <si>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 xml:space="preserve">  Seznam osob pro indikátor 525 102 pro šablony vzdělávání (4.2.4 a 4.3.1)</t>
  </si>
  <si>
    <t>vykázat akcí</t>
  </si>
  <si>
    <t>dílčí dosažená hodnota indikátoru 525 102</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</si>
  <si>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</si>
  <si>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</si>
  <si>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Zúčastnění členové TDZ</t>
  </si>
  <si>
    <t>* Celková dosažená hodnota ind. 525 102 pro účely vyplnění do ISKP21+ je zobrazena na listu Souhrn. Do dosažené hodnoty jsou také zahrnuti pracovníci škol a školských zařízení uvedení na listu 4.2.</t>
  </si>
  <si>
    <t>Aktuální hodnota do SDP OPJAK RgŠ 31</t>
  </si>
  <si>
    <t>průměrný úvazek</t>
  </si>
  <si>
    <t>4.1.1</t>
  </si>
  <si>
    <t>4.1.2</t>
  </si>
  <si>
    <r>
      <rPr>
        <b/>
        <sz val="10"/>
        <color theme="1"/>
        <rFont val="Segoe UI"/>
        <family val="2"/>
        <charset val="238"/>
      </rPr>
      <t>Na listu „Souhrn“</t>
    </r>
    <r>
      <rPr>
        <sz val="10"/>
        <color theme="1"/>
        <rFont val="Segoe UI"/>
        <family val="2"/>
        <charset val="238"/>
      </rPr>
      <t xml:space="preserve">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vybraným SDP potřebné pro vyplnění do zprávy o realizaci v ISKP21+.</t>
    </r>
  </si>
  <si>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členů týmu duševního zdraví. Kalkulačka je do všech ZoR dokládána jako excelový dokument.</t>
  </si>
  <si>
    <r>
      <t xml:space="preserve">Počet realizovaných šablon </t>
    </r>
    <r>
      <rPr>
        <b/>
        <sz val="10"/>
        <rFont val="Segoe UI"/>
        <family val="2"/>
        <charset val="238"/>
      </rPr>
      <t>Vzdělávání pracovníků ve vzdělávání</t>
    </r>
    <r>
      <rPr>
        <sz val="10"/>
        <rFont val="Segoe UI"/>
        <family val="2"/>
        <charset val="238"/>
      </rPr>
      <t xml:space="preserve"> se doplňuje na list příslušného subjektu do relevantního sledovaného odobí (ZoR).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</si>
  <si>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</si>
  <si>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</si>
  <si>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Do kalkulačky je třeba zadávat produktivní hodiny za každé sledované období – kalkulačka je nastavena na pravidelné vykazování. Pokud není možné vykázat personální šablonu za dané sledované období (např. pracovník týmu duševního zdraví nemá dosud splněny všechny kurzy),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ISKP21+ zadává počet produktivních hodin jako součet produktivních hodin za aktuální období + počet nevykázaných hodin v předchozím sledovaném období.</t>
  </si>
  <si>
    <t>Instrukce k dovykázání produktivních hodin do ZoR:</t>
  </si>
  <si>
    <r>
      <rPr>
        <b/>
        <sz val="10"/>
        <rFont val="Segoe UI"/>
        <family val="2"/>
        <charset val="238"/>
      </rPr>
      <t>Na listu "SVP"</t>
    </r>
    <r>
      <rPr>
        <sz val="10"/>
        <rFont val="Segoe UI"/>
        <family val="2"/>
        <charset val="238"/>
      </rPr>
      <t xml:space="preserve"> uveďte ve sloupci "Počet produktivních hodin v žádosti/ žádosti o změnu" počet produktivních hodin (= jednotek aktivity) ze žádosti o podporu, popř. po schválení žádosti o změnu aktivit. V případ překročení celkového počtu jednotek navolených v žádosti o podporu/žádosti o změnu se přísušné pole ve sloupci "Celkem" podbarví červeně.  </t>
    </r>
  </si>
  <si>
    <r>
      <rPr>
        <b/>
        <sz val="10"/>
        <color theme="1"/>
        <rFont val="Segoe UI"/>
        <family val="2"/>
        <charset val="238"/>
      </rPr>
      <t>Na listu „Vzdělávané osoby“</t>
    </r>
    <r>
      <rPr>
        <sz val="10"/>
        <color theme="1"/>
        <rFont val="Segoe UI"/>
        <family val="2"/>
        <charset val="238"/>
      </rPr>
      <t xml:space="preserve"> uveďte jmenný seznam pracovníků ve vzdělávání podpořených v šablonách Vzdělávání pracovníků ve vzdělávání. </t>
    </r>
  </si>
  <si>
    <r>
      <rPr>
        <b/>
        <sz val="10"/>
        <rFont val="Segoe UI"/>
        <family val="2"/>
        <charset val="238"/>
      </rPr>
      <t>Na listech "4.2.1", "4.2.2" a "4.2.3"</t>
    </r>
    <r>
      <rPr>
        <sz val="10"/>
        <rFont val="Segoe UI"/>
        <family val="2"/>
        <charset val="238"/>
      </rPr>
      <t xml:space="preserve"> vyplňte jednotky aktivity (= produktivní hodiny) vykazované do ZoR č. 1, v dalším sledovaném období pokračujte vyplněním jednotek aktivit vykazovaných do ZoR č. 2 atd. Údaje z těchto listů se přenesou na list "SVP". </t>
    </r>
  </si>
  <si>
    <r>
      <t xml:space="preserve">Podpůrné akce členů týmu duševního zdraví SVP se vykazují </t>
    </r>
    <r>
      <rPr>
        <b/>
        <sz val="10"/>
        <rFont val="Segoe UI"/>
        <family val="2"/>
        <charset val="238"/>
      </rPr>
      <t>na listu "4.2"</t>
    </r>
    <r>
      <rPr>
        <sz val="10"/>
        <rFont val="Segoe UI"/>
        <family val="2"/>
        <charset val="238"/>
      </rPr>
      <t xml:space="preserve">. Požadovaný počet podpůrných akcí každého pracovníka k vykázání za sledované období je zobrazen na listech "4.2.1", "4.2.2" a "4.2.3". Pro účely vykazování podpůrných akcí se měsíční úvazek pracovníka, který je stanoven na více desetinných míst, "pomyslně" zaokrouhluje vždy nahoru. Např. úvazek 0,25 se zaokrouhlí na 0,3 a vykáží se 3 podpůrné akce za měsíc. </t>
    </r>
  </si>
  <si>
    <t>Informace a instrukce pro vyplňování produktivních hodin na listech "4.2.1", "4.2.2" a "4.2.3":</t>
  </si>
  <si>
    <t xml:space="preserve">   Aktuální dosažená hodnota indikátoru 508 102</t>
  </si>
  <si>
    <t xml:space="preserve">   Aktuální dosažená hodnota indikátoru 600 000</t>
  </si>
  <si>
    <r>
      <rPr>
        <b/>
        <sz val="10"/>
        <rFont val="Segoe UI"/>
        <family val="2"/>
        <charset val="238"/>
      </rPr>
      <t>Na listu "4.2"</t>
    </r>
    <r>
      <rPr>
        <sz val="10"/>
        <rFont val="Segoe UI"/>
        <family val="2"/>
        <charset val="238"/>
      </rPr>
      <t xml:space="preserve"> vyplňte pro každou podpůrnou akci jeden řádek všemi údaji (tzn. datum, čas, typ akce, forma, jméno zúčastněné osoby z cílové skupiny a její označení) a zaznamenejte přítomnost psychologa, speciálního pedagoga a nebo sociálního pedagoga. Do následujích řádků vyplňte jména dalších zúčastněných osob a cílovou skupinu, nevyplňujete však již pole s datem, časem, typem a formou podpůrné akce. Viz příklad.</t>
    </r>
  </si>
  <si>
    <r>
      <rPr>
        <b/>
        <sz val="10"/>
        <rFont val="Segoe UI"/>
        <family val="2"/>
        <charset val="238"/>
      </rPr>
      <t xml:space="preserve">List "508 102" </t>
    </r>
    <r>
      <rPr>
        <sz val="10"/>
        <rFont val="Segoe UI"/>
        <family val="2"/>
        <charset val="238"/>
      </rPr>
      <t>slouží k zaznamenávání všech subjektů na úrovni IZO, ve kterých jsou realizovány šablony. Jedná se nejen o subjekty příjemce, ale také o školy a školská zařízení, ve kterých působí psycholog, speciální pedagog a nebo sociální pedagog. Každý subjekt se uvádí pouze jednou, i když byl v průběhu realizace podpořen opakovaně. List je opatřen kontrolním mechanismem, v případě duplicitního vyplnění zhasne zelený proužek před názvem školy. U subjektu, který se skládá např. z MŠ, ZŠ a ŠD je nutné uvést konkrétní subjekt, ve kterém pracovní pozice působila. Tato škola může být na listu "508 102" uvedena až třikrát.</t>
    </r>
  </si>
  <si>
    <t>verze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</si>
</sst>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trike/>
      <sz val="11"/>
      <color theme="1"/>
      <name val="Calibri"/>
      <family val="2"/>
      <charset val="238"/>
      <scheme val="minor"/>
    </font>
    <font>
      <sz val="11"/>
      <color theme="7" tint="0.39997558519241921"/>
      <name val="Calibri"/>
      <family val="2"/>
      <charset val="238"/>
      <scheme val="minor"/>
    </font>
    <font>
      <b/>
      <sz val="10"/>
      <color theme="1"/>
      <name val="Agency FB"/>
      <family val="2"/>
    </font>
    <font>
      <sz val="26"/>
      <color theme="1"/>
      <name val="Calibri"/>
      <family val="2"/>
      <charset val="238"/>
      <scheme val="minor"/>
    </font>
    <font>
      <sz val="9"/>
      <color theme="1"/>
      <name val="Segoe UI"/>
      <family val="2"/>
      <charset val="238"/>
    </font>
    <font>
      <sz val="11"/>
      <name val="Segoe UI"/>
      <family val="2"/>
      <charset val="238"/>
    </font>
    <font>
      <sz val="18"/>
      <color theme="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553">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32" fillId="37" borderId="19" xfId="0" applyFont="1" applyFill="1" applyBorder="1" applyAlignment="1" applyProtection="1">
      <alignment horizontal="center" vertical="center"/>
      <protection hidden="1"/>
    </xf>
    <xf numFmtId="164" fontId="23" fillId="37" borderId="23" xfId="0" applyNumberFormat="1" applyFont="1" applyFill="1" applyBorder="1" applyAlignment="1" applyProtection="1">
      <alignment horizontal="center" vertical="center"/>
      <protection hidden="1"/>
    </xf>
    <xf numFmtId="164" fontId="23" fillId="37"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38" borderId="19" xfId="0" applyFont="1" applyFill="1" applyBorder="1" applyAlignment="1" applyProtection="1">
      <alignment horizontal="center" vertical="center"/>
      <protection hidden="1"/>
    </xf>
    <xf numFmtId="0" fontId="23" fillId="38" borderId="20" xfId="0" applyFont="1" applyFill="1" applyBorder="1" applyProtection="1">
      <protection hidden="1"/>
    </xf>
    <xf numFmtId="0" fontId="29" fillId="39" borderId="15" xfId="0" applyFont="1" applyFill="1" applyBorder="1" applyAlignment="1" applyProtection="1">
      <alignment horizontal="left" vertical="center" indent="1"/>
      <protection hidden="1"/>
    </xf>
    <xf numFmtId="0" fontId="29" fillId="39" borderId="30" xfId="0" applyFont="1" applyFill="1" applyBorder="1" applyAlignment="1" applyProtection="1">
      <alignment horizontal="left" vertical="center" indent="1"/>
      <protection hidden="1"/>
    </xf>
    <xf numFmtId="0" fontId="32" fillId="38" borderId="24" xfId="0" applyFont="1" applyFill="1" applyBorder="1" applyAlignment="1" applyProtection="1">
      <alignment horizontal="center" vertical="center"/>
      <protection hidden="1"/>
    </xf>
    <xf numFmtId="0" fontId="28" fillId="38" borderId="0" xfId="0" applyFont="1" applyFill="1" applyAlignment="1" applyProtection="1">
      <alignment vertical="center"/>
      <protection hidden="1"/>
    </xf>
    <xf numFmtId="164" fontId="23" fillId="38" borderId="23" xfId="0" applyNumberFormat="1" applyFont="1" applyFill="1" applyBorder="1" applyAlignment="1" applyProtection="1">
      <alignment horizontal="center" vertical="center"/>
      <protection hidden="1"/>
    </xf>
    <xf numFmtId="3" fontId="0" fillId="0" borderId="0" xfId="0" applyNumberFormat="1"/>
    <xf numFmtId="0" fontId="23" fillId="33" borderId="0" xfId="0" applyFont="1" applyFill="1" applyProtection="1">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1" borderId="11" xfId="0" applyFont="1" applyFill="1" applyBorder="1" applyAlignment="1" applyProtection="1">
      <alignment horizontal="center" vertical="center" wrapText="1"/>
      <protection hidden="1"/>
    </xf>
    <xf numFmtId="164" fontId="30" fillId="41"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35" fillId="34" borderId="0" xfId="0" applyFont="1" applyFill="1" applyAlignment="1" applyProtection="1">
      <alignment horizontal="center" vertical="center"/>
      <protection hidden="1"/>
    </xf>
    <xf numFmtId="3" fontId="36" fillId="34" borderId="0" xfId="0" applyNumberFormat="1" applyFont="1" applyFill="1" applyProtection="1">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40" fillId="35" borderId="18" xfId="0" applyFont="1" applyFill="1" applyBorder="1" applyAlignment="1" applyProtection="1">
      <alignment vertical="center" wrapText="1"/>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4"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39" borderId="15" xfId="0" applyNumberFormat="1" applyFont="1" applyFill="1" applyBorder="1" applyAlignment="1" applyProtection="1">
      <alignment horizontal="center" vertical="center"/>
      <protection hidden="1"/>
    </xf>
    <xf numFmtId="0" fontId="47" fillId="34" borderId="0" xfId="0" applyFont="1" applyFill="1" applyProtection="1">
      <protection hidden="1"/>
    </xf>
    <xf numFmtId="0" fontId="48" fillId="34" borderId="0" xfId="0" applyFont="1" applyFill="1" applyProtection="1">
      <protection hidden="1"/>
    </xf>
    <xf numFmtId="0" fontId="47" fillId="34" borderId="0" xfId="0" applyFont="1" applyFill="1"/>
    <xf numFmtId="0" fontId="31" fillId="33" borderId="10" xfId="0" applyFont="1" applyFill="1" applyBorder="1" applyAlignment="1" applyProtection="1">
      <alignment horizontal="center" vertical="center"/>
      <protection locked="0"/>
    </xf>
    <xf numFmtId="0" fontId="49" fillId="34" borderId="0" xfId="0" applyFont="1" applyFill="1" applyAlignment="1">
      <alignment horizontal="center" vertical="center"/>
    </xf>
    <xf numFmtId="0" fontId="50" fillId="33" borderId="0" xfId="0" applyFont="1" applyFill="1" applyProtection="1">
      <protection hidden="1"/>
    </xf>
    <xf numFmtId="0" fontId="38" fillId="34" borderId="0" xfId="0" applyFont="1" applyFill="1"/>
    <xf numFmtId="0" fontId="36" fillId="35" borderId="0" xfId="0" applyFont="1" applyFill="1" applyProtection="1">
      <protection hidden="1"/>
    </xf>
    <xf numFmtId="0" fontId="52"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1" borderId="0" xfId="0" applyFont="1" applyFill="1" applyAlignment="1" applyProtection="1">
      <alignment horizontal="center" vertical="center" wrapText="1"/>
      <protection hidden="1"/>
    </xf>
    <xf numFmtId="164" fontId="30" fillId="41"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7"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35" borderId="16" xfId="0" applyNumberFormat="1" applyFont="1" applyFill="1" applyBorder="1" applyAlignment="1" applyProtection="1">
      <alignment horizontal="center" vertical="center"/>
      <protection hidden="1"/>
    </xf>
    <xf numFmtId="0" fontId="44"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3" fillId="37" borderId="37"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4" fillId="39" borderId="16" xfId="0" applyNumberFormat="1" applyFont="1" applyFill="1" applyBorder="1" applyAlignment="1" applyProtection="1">
      <alignment horizontal="center" vertical="center"/>
      <protection hidden="1"/>
    </xf>
    <xf numFmtId="0" fontId="53"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6"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6" xfId="0" applyFill="1" applyBorder="1" applyAlignment="1">
      <alignment horizontal="center" vertical="center" wrapText="1"/>
    </xf>
    <xf numFmtId="1" fontId="14" fillId="43" borderId="56" xfId="0" applyNumberFormat="1" applyFont="1" applyFill="1" applyBorder="1" applyAlignment="1">
      <alignment horizontal="center" vertical="center" wrapText="1"/>
    </xf>
    <xf numFmtId="0" fontId="0" fillId="43" borderId="57" xfId="0" applyFill="1" applyBorder="1" applyAlignment="1">
      <alignment horizontal="center" vertical="center" wrapText="1"/>
    </xf>
    <xf numFmtId="0" fontId="0" fillId="45" borderId="58" xfId="0" applyFill="1" applyBorder="1" applyAlignment="1">
      <alignment vertical="center" wrapText="1"/>
    </xf>
    <xf numFmtId="0" fontId="0" fillId="42" borderId="56" xfId="0" applyFill="1" applyBorder="1" applyAlignment="1">
      <alignment horizontal="center" vertical="center" wrapText="1"/>
    </xf>
    <xf numFmtId="1" fontId="14" fillId="42" borderId="56" xfId="0" applyNumberFormat="1" applyFont="1" applyFill="1" applyBorder="1" applyAlignment="1">
      <alignment horizontal="center" vertical="center" wrapText="1"/>
    </xf>
    <xf numFmtId="0" fontId="0" fillId="42" borderId="57" xfId="0" applyFill="1" applyBorder="1" applyAlignment="1">
      <alignment horizontal="center" vertical="center" wrapText="1"/>
    </xf>
    <xf numFmtId="0" fontId="0" fillId="33" borderId="58" xfId="0" applyFill="1" applyBorder="1" applyAlignment="1">
      <alignment vertical="center" wrapText="1"/>
    </xf>
    <xf numFmtId="0" fontId="0" fillId="45" borderId="52" xfId="0" applyFill="1" applyBorder="1" applyAlignment="1">
      <alignment horizontal="center" vertical="center" wrapText="1"/>
    </xf>
    <xf numFmtId="0" fontId="0" fillId="45" borderId="53" xfId="0" applyFill="1" applyBorder="1" applyAlignment="1">
      <alignment horizontal="center" vertical="center" wrapText="1"/>
    </xf>
    <xf numFmtId="0" fontId="54" fillId="34" borderId="0" xfId="0" applyFont="1" applyFill="1" applyAlignment="1">
      <alignment vertical="center"/>
    </xf>
    <xf numFmtId="0" fontId="54" fillId="0" borderId="0" xfId="0" applyFont="1" applyAlignment="1">
      <alignment vertical="center"/>
    </xf>
    <xf numFmtId="0" fontId="54" fillId="33" borderId="0" xfId="0" applyFont="1" applyFill="1" applyAlignment="1">
      <alignment vertical="center"/>
    </xf>
    <xf numFmtId="0" fontId="54" fillId="33" borderId="25" xfId="0" applyFont="1" applyFill="1" applyBorder="1" applyAlignment="1">
      <alignment vertical="center"/>
    </xf>
    <xf numFmtId="0" fontId="0" fillId="45" borderId="54" xfId="0" applyFill="1" applyBorder="1" applyAlignment="1">
      <alignment horizontal="center" vertical="center"/>
    </xf>
    <xf numFmtId="0" fontId="14" fillId="33" borderId="0" xfId="0" applyFont="1" applyFill="1" applyAlignment="1">
      <alignment vertical="center"/>
    </xf>
    <xf numFmtId="167" fontId="62" fillId="0" borderId="54" xfId="0" applyNumberFormat="1" applyFont="1" applyBorder="1" applyAlignment="1" applyProtection="1">
      <alignment horizontal="center" vertical="center"/>
      <protection locked="0"/>
    </xf>
    <xf numFmtId="4" fontId="62"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42" borderId="45" xfId="0" applyNumberFormat="1" applyFont="1" applyFill="1" applyBorder="1" applyAlignment="1">
      <alignment horizontal="center" vertical="center"/>
    </xf>
    <xf numFmtId="4" fontId="62" fillId="43" borderId="45" xfId="0" applyNumberFormat="1" applyFont="1" applyFill="1" applyBorder="1" applyAlignment="1">
      <alignment horizontal="center" vertical="center"/>
    </xf>
    <xf numFmtId="4" fontId="62" fillId="43" borderId="49" xfId="0" applyNumberFormat="1" applyFont="1" applyFill="1" applyBorder="1" applyAlignment="1">
      <alignment horizontal="center" vertical="center"/>
    </xf>
    <xf numFmtId="4" fontId="62" fillId="36" borderId="62" xfId="0" applyNumberFormat="1" applyFont="1" applyFill="1" applyBorder="1" applyAlignment="1">
      <alignment vertical="center"/>
    </xf>
    <xf numFmtId="4" fontId="62" fillId="42" borderId="45" xfId="0" applyNumberFormat="1" applyFont="1" applyFill="1" applyBorder="1" applyAlignment="1">
      <alignment horizontal="center" vertical="center"/>
    </xf>
    <xf numFmtId="4" fontId="62" fillId="42" borderId="49" xfId="0" applyNumberFormat="1" applyFont="1" applyFill="1" applyBorder="1" applyAlignment="1">
      <alignment horizontal="center" vertical="center"/>
    </xf>
    <xf numFmtId="167" fontId="62" fillId="33" borderId="19" xfId="0" applyNumberFormat="1" applyFont="1" applyFill="1" applyBorder="1" applyAlignment="1" applyProtection="1">
      <alignment horizontal="center" vertical="center"/>
      <protection locked="0"/>
    </xf>
    <xf numFmtId="167" fontId="62" fillId="33" borderId="21" xfId="0" applyNumberFormat="1" applyFont="1" applyFill="1" applyBorder="1" applyAlignment="1" applyProtection="1">
      <alignment horizontal="center" vertical="center"/>
      <protection locked="0"/>
    </xf>
    <xf numFmtId="0" fontId="0" fillId="45" borderId="47" xfId="0" applyFill="1" applyBorder="1" applyAlignment="1">
      <alignment horizontal="center" vertical="center"/>
    </xf>
    <xf numFmtId="0" fontId="14" fillId="33" borderId="58" xfId="0" applyFont="1" applyFill="1" applyBorder="1" applyAlignment="1">
      <alignment vertical="center"/>
    </xf>
    <xf numFmtId="0" fontId="0" fillId="45" borderId="61" xfId="0" applyFill="1" applyBorder="1" applyAlignment="1">
      <alignment horizontal="right" vertical="center"/>
    </xf>
    <xf numFmtId="4" fontId="62" fillId="36" borderId="36" xfId="0" applyNumberFormat="1" applyFont="1" applyFill="1" applyBorder="1" applyAlignment="1">
      <alignment vertical="center"/>
    </xf>
    <xf numFmtId="167" fontId="62" fillId="33" borderId="24" xfId="0" applyNumberFormat="1" applyFont="1" applyFill="1" applyBorder="1" applyAlignment="1" applyProtection="1">
      <alignment horizontal="center" vertical="center"/>
      <protection locked="0"/>
    </xf>
    <xf numFmtId="167" fontId="62" fillId="33" borderId="25" xfId="0" applyNumberFormat="1" applyFont="1" applyFill="1" applyBorder="1" applyAlignment="1" applyProtection="1">
      <alignment horizontal="center" vertical="center"/>
      <protection locked="0"/>
    </xf>
    <xf numFmtId="4" fontId="62"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2" fillId="44" borderId="59" xfId="0" applyNumberFormat="1" applyFont="1" applyFill="1" applyBorder="1" applyAlignment="1">
      <alignment horizontal="center" vertical="center"/>
    </xf>
    <xf numFmtId="4" fontId="62"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3" fillId="33" borderId="24" xfId="0" applyNumberFormat="1" applyFont="1" applyFill="1" applyBorder="1" applyAlignment="1" applyProtection="1">
      <alignment horizontal="center" vertical="center"/>
      <protection locked="0"/>
    </xf>
    <xf numFmtId="4" fontId="62"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164" fontId="24" fillId="35" borderId="30" xfId="0" applyNumberFormat="1" applyFont="1" applyFill="1" applyBorder="1" applyAlignment="1" applyProtection="1">
      <alignment horizontal="center" vertical="center"/>
      <protection hidden="1"/>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1" fontId="14" fillId="46" borderId="56" xfId="0" applyNumberFormat="1" applyFont="1" applyFill="1" applyBorder="1" applyAlignment="1">
      <alignment horizontal="center" vertical="center" wrapText="1"/>
    </xf>
    <xf numFmtId="0" fontId="0" fillId="46" borderId="56" xfId="0" applyFill="1" applyBorder="1" applyAlignment="1">
      <alignment horizontal="center" vertical="center" wrapText="1"/>
    </xf>
    <xf numFmtId="168" fontId="62" fillId="0" borderId="45" xfId="0" applyNumberFormat="1" applyFont="1" applyBorder="1" applyAlignment="1" applyProtection="1">
      <alignment horizontal="center" vertical="center"/>
      <protection hidden="1"/>
    </xf>
    <xf numFmtId="4" fontId="62" fillId="44" borderId="25" xfId="0" applyNumberFormat="1" applyFont="1" applyFill="1" applyBorder="1" applyAlignment="1">
      <alignment horizontal="center" vertical="center"/>
    </xf>
    <xf numFmtId="4" fontId="62" fillId="44" borderId="16" xfId="0" applyNumberFormat="1" applyFont="1" applyFill="1" applyBorder="1" applyAlignment="1">
      <alignment horizontal="center" vertical="center"/>
    </xf>
    <xf numFmtId="4" fontId="63" fillId="44" borderId="30" xfId="0" applyNumberFormat="1" applyFont="1" applyFill="1" applyBorder="1" applyAlignment="1">
      <alignment horizontal="center" vertical="center"/>
    </xf>
    <xf numFmtId="0" fontId="62" fillId="34" borderId="0" xfId="0" applyFont="1" applyFill="1" applyAlignment="1">
      <alignment vertical="center"/>
    </xf>
    <xf numFmtId="0" fontId="54" fillId="37" borderId="15" xfId="43" applyFont="1" applyFill="1" applyBorder="1" applyAlignment="1">
      <alignment horizontal="left" vertical="center"/>
    </xf>
    <xf numFmtId="0" fontId="57" fillId="37" borderId="30" xfId="43" applyFont="1" applyFill="1" applyBorder="1" applyAlignment="1">
      <alignment vertical="center"/>
    </xf>
    <xf numFmtId="0" fontId="54" fillId="37" borderId="30" xfId="43" applyFont="1" applyFill="1" applyBorder="1" applyAlignment="1">
      <alignment horizontal="right" vertical="center"/>
    </xf>
    <xf numFmtId="0" fontId="58" fillId="37" borderId="30" xfId="43" applyFont="1" applyFill="1" applyBorder="1" applyAlignment="1">
      <alignment vertical="center"/>
    </xf>
    <xf numFmtId="0" fontId="59" fillId="37" borderId="30" xfId="43" applyFont="1" applyFill="1" applyBorder="1" applyAlignment="1">
      <alignment horizontal="center" vertical="center"/>
    </xf>
    <xf numFmtId="1" fontId="60" fillId="37" borderId="30" xfId="43" applyNumberFormat="1" applyFont="1" applyFill="1" applyBorder="1" applyAlignment="1">
      <alignment horizontal="center" vertical="center"/>
    </xf>
    <xf numFmtId="0" fontId="59" fillId="37" borderId="16" xfId="43" applyFont="1" applyFill="1" applyBorder="1" applyAlignment="1">
      <alignment horizontal="center" vertical="center"/>
    </xf>
    <xf numFmtId="0" fontId="59" fillId="37" borderId="20" xfId="43" applyFont="1" applyFill="1" applyBorder="1" applyAlignment="1">
      <alignment vertical="center"/>
    </xf>
    <xf numFmtId="0" fontId="61" fillId="37" borderId="30" xfId="43" applyFont="1" applyFill="1" applyBorder="1" applyAlignment="1">
      <alignment horizontal="left"/>
    </xf>
    <xf numFmtId="0" fontId="59" fillId="37" borderId="21" xfId="43" applyFont="1" applyFill="1" applyBorder="1" applyAlignment="1">
      <alignment vertical="center"/>
    </xf>
    <xf numFmtId="3" fontId="30" fillId="37" borderId="41" xfId="0" applyNumberFormat="1" applyFont="1" applyFill="1" applyBorder="1" applyAlignment="1" applyProtection="1">
      <alignment horizontal="center" vertical="center"/>
      <protection hidden="1"/>
    </xf>
    <xf numFmtId="3" fontId="30" fillId="37" borderId="47" xfId="0" applyNumberFormat="1" applyFont="1" applyFill="1" applyBorder="1" applyAlignment="1" applyProtection="1">
      <alignment horizontal="center" vertical="center"/>
      <protection hidden="1"/>
    </xf>
    <xf numFmtId="164" fontId="23" fillId="37" borderId="50" xfId="0" applyNumberFormat="1" applyFont="1" applyFill="1" applyBorder="1" applyAlignment="1" applyProtection="1">
      <alignment horizontal="center" vertical="center"/>
      <protection hidden="1"/>
    </xf>
    <xf numFmtId="164" fontId="23" fillId="37" borderId="12" xfId="0" applyNumberFormat="1" applyFont="1" applyFill="1" applyBorder="1" applyAlignment="1" applyProtection="1">
      <alignment horizontal="center" vertical="center"/>
      <protection hidden="1"/>
    </xf>
    <xf numFmtId="4" fontId="62" fillId="44" borderId="0" xfId="0" applyNumberFormat="1" applyFont="1" applyFill="1" applyAlignment="1">
      <alignment horizontal="center" vertical="center"/>
    </xf>
    <xf numFmtId="166" fontId="62" fillId="45" borderId="61"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23" fillId="37" borderId="14" xfId="0" applyFont="1" applyFill="1" applyBorder="1" applyAlignment="1" applyProtection="1">
      <alignment horizontal="left" vertical="center" wrapText="1"/>
      <protection hidden="1"/>
    </xf>
    <xf numFmtId="0" fontId="23" fillId="37" borderId="3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1" fillId="47" borderId="19" xfId="0" applyFont="1" applyFill="1" applyBorder="1"/>
    <xf numFmtId="0" fontId="31" fillId="47" borderId="20" xfId="0" applyFont="1" applyFill="1" applyBorder="1" applyAlignment="1" applyProtection="1">
      <alignment horizontal="center"/>
      <protection hidden="1"/>
    </xf>
    <xf numFmtId="0" fontId="31" fillId="47" borderId="20" xfId="0" applyFont="1" applyFill="1" applyBorder="1" applyProtection="1">
      <protection hidden="1"/>
    </xf>
    <xf numFmtId="0" fontId="36" fillId="47" borderId="20" xfId="0" applyFont="1" applyFill="1" applyBorder="1" applyProtection="1">
      <protection hidden="1"/>
    </xf>
    <xf numFmtId="0" fontId="31" fillId="47" borderId="24" xfId="0" applyFont="1" applyFill="1" applyBorder="1" applyAlignment="1">
      <alignment vertical="center"/>
    </xf>
    <xf numFmtId="0" fontId="31" fillId="47" borderId="0" xfId="0" applyFont="1" applyFill="1" applyAlignment="1">
      <alignment vertical="center"/>
    </xf>
    <xf numFmtId="0" fontId="23" fillId="47" borderId="20" xfId="0" applyFont="1" applyFill="1" applyBorder="1" applyProtection="1">
      <protection hidden="1"/>
    </xf>
    <xf numFmtId="0" fontId="36" fillId="47" borderId="21" xfId="0" applyFont="1" applyFill="1" applyBorder="1" applyProtection="1">
      <protection hidden="1"/>
    </xf>
    <xf numFmtId="0" fontId="31" fillId="47" borderId="25" xfId="0" applyFont="1" applyFill="1" applyBorder="1" applyAlignment="1" applyProtection="1">
      <alignment horizontal="center" vertical="center"/>
      <protection locked="0"/>
    </xf>
    <xf numFmtId="0" fontId="31" fillId="47" borderId="24" xfId="0" applyFont="1" applyFill="1" applyBorder="1"/>
    <xf numFmtId="0" fontId="31" fillId="47" borderId="25" xfId="0" applyFont="1" applyFill="1" applyBorder="1"/>
    <xf numFmtId="0" fontId="36" fillId="47" borderId="18" xfId="0" applyFont="1" applyFill="1" applyBorder="1" applyProtection="1">
      <protection hidden="1"/>
    </xf>
    <xf numFmtId="0" fontId="23" fillId="47" borderId="18" xfId="0" applyFont="1" applyFill="1" applyBorder="1" applyProtection="1">
      <protection hidden="1"/>
    </xf>
    <xf numFmtId="0" fontId="36" fillId="47" borderId="28" xfId="0" applyFont="1" applyFill="1" applyBorder="1" applyProtection="1">
      <protection hidden="1"/>
    </xf>
    <xf numFmtId="0" fontId="31" fillId="47" borderId="22" xfId="0" applyFont="1" applyFill="1" applyBorder="1"/>
    <xf numFmtId="0" fontId="31" fillId="47" borderId="0" xfId="0" applyFont="1" applyFill="1"/>
    <xf numFmtId="0" fontId="41" fillId="47" borderId="0" xfId="0" applyFont="1" applyFill="1" applyAlignment="1" applyProtection="1">
      <alignment horizontal="right" vertical="center"/>
      <protection hidden="1"/>
    </xf>
    <xf numFmtId="0" fontId="66" fillId="47" borderId="0" xfId="0" applyFont="1" applyFill="1" applyAlignment="1" applyProtection="1">
      <alignment vertical="center"/>
      <protection hidden="1"/>
    </xf>
    <xf numFmtId="0" fontId="67" fillId="47" borderId="0" xfId="0" applyFont="1" applyFill="1" applyAlignment="1" applyProtection="1">
      <alignment vertical="center"/>
      <protection hidden="1"/>
    </xf>
    <xf numFmtId="0" fontId="67" fillId="47" borderId="0" xfId="0" applyFont="1" applyFill="1" applyAlignment="1">
      <alignment vertical="center"/>
    </xf>
    <xf numFmtId="0" fontId="68" fillId="47" borderId="0" xfId="0" applyFont="1" applyFill="1"/>
    <xf numFmtId="0" fontId="67" fillId="47" borderId="0" xfId="0" applyFont="1" applyFill="1"/>
    <xf numFmtId="0" fontId="66" fillId="47" borderId="0" xfId="0" applyFont="1" applyFill="1" applyAlignment="1" applyProtection="1">
      <alignment horizontal="right" vertical="center"/>
      <protection hidden="1"/>
    </xf>
    <xf numFmtId="0" fontId="67" fillId="47" borderId="18" xfId="0" applyFont="1" applyFill="1" applyBorder="1" applyProtection="1">
      <protection hidden="1"/>
    </xf>
    <xf numFmtId="0" fontId="66" fillId="47" borderId="18" xfId="0" applyFont="1" applyFill="1" applyBorder="1" applyAlignment="1" applyProtection="1">
      <alignment vertical="center"/>
      <protection hidden="1"/>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2" fillId="39" borderId="30" xfId="0" applyFont="1" applyFill="1" applyBorder="1" applyAlignment="1">
      <alignment horizontal="right" vertical="center"/>
    </xf>
    <xf numFmtId="0" fontId="62" fillId="39" borderId="30" xfId="0" applyFont="1" applyFill="1" applyBorder="1" applyAlignment="1">
      <alignment horizontal="center" vertical="center"/>
    </xf>
    <xf numFmtId="0" fontId="62" fillId="39" borderId="18" xfId="0" applyFont="1" applyFill="1" applyBorder="1" applyAlignment="1">
      <alignment horizontal="right" vertical="center"/>
    </xf>
    <xf numFmtId="166" fontId="62" fillId="45" borderId="43" xfId="0" applyNumberFormat="1" applyFont="1" applyFill="1" applyBorder="1" applyAlignment="1">
      <alignment horizontal="right" vertical="center"/>
    </xf>
    <xf numFmtId="0" fontId="38" fillId="47" borderId="25" xfId="0" applyFont="1" applyFill="1" applyBorder="1" applyAlignment="1" applyProtection="1">
      <alignment horizontal="center" vertical="center"/>
      <protection locked="0"/>
    </xf>
    <xf numFmtId="3" fontId="30" fillId="37" borderId="47"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7" fillId="47" borderId="19" xfId="0" applyFont="1" applyFill="1" applyBorder="1"/>
    <xf numFmtId="0" fontId="47" fillId="47" borderId="20" xfId="0" applyFont="1" applyFill="1" applyBorder="1" applyAlignment="1">
      <alignment horizontal="center"/>
    </xf>
    <xf numFmtId="0" fontId="47" fillId="47" borderId="20" xfId="0" applyFont="1" applyFill="1" applyBorder="1" applyProtection="1">
      <protection hidden="1"/>
    </xf>
    <xf numFmtId="0" fontId="48" fillId="47" borderId="20" xfId="0" applyFont="1" applyFill="1" applyBorder="1" applyProtection="1">
      <protection hidden="1"/>
    </xf>
    <xf numFmtId="0" fontId="48" fillId="47" borderId="21" xfId="0" applyFont="1" applyFill="1" applyBorder="1" applyProtection="1">
      <protection hidden="1"/>
    </xf>
    <xf numFmtId="0" fontId="49" fillId="47" borderId="24" xfId="0" applyFont="1" applyFill="1" applyBorder="1" applyAlignment="1">
      <alignment horizontal="center" vertical="center"/>
    </xf>
    <xf numFmtId="0" fontId="49" fillId="47" borderId="0" xfId="0" applyFont="1" applyFill="1" applyAlignment="1">
      <alignment horizontal="center" vertical="center"/>
    </xf>
    <xf numFmtId="0" fontId="45" fillId="47" borderId="0" xfId="0" applyFont="1" applyFill="1" applyAlignment="1">
      <alignment horizontal="center" vertical="center"/>
    </xf>
    <xf numFmtId="0" fontId="49" fillId="47" borderId="25" xfId="0" applyFont="1" applyFill="1" applyBorder="1" applyAlignment="1">
      <alignment horizontal="center" vertical="center"/>
    </xf>
    <xf numFmtId="0" fontId="47" fillId="47" borderId="0" xfId="0" applyFont="1" applyFill="1" applyAlignment="1">
      <alignment horizontal="center"/>
    </xf>
    <xf numFmtId="0" fontId="38" fillId="47" borderId="0" xfId="0" applyFont="1" applyFill="1"/>
    <xf numFmtId="0" fontId="31" fillId="47" borderId="18" xfId="0" applyFont="1" applyFill="1" applyBorder="1" applyAlignment="1">
      <alignment horizontal="center"/>
    </xf>
    <xf numFmtId="0" fontId="31" fillId="47" borderId="18" xfId="0" applyFont="1" applyFill="1" applyBorder="1"/>
    <xf numFmtId="0" fontId="38" fillId="47" borderId="18" xfId="0" applyFont="1" applyFill="1" applyBorder="1"/>
    <xf numFmtId="0" fontId="31"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8" xfId="0" applyFont="1" applyFill="1" applyBorder="1" applyAlignment="1">
      <alignment vertical="center"/>
    </xf>
    <xf numFmtId="0" fontId="14" fillId="34" borderId="58" xfId="0" applyFont="1" applyFill="1" applyBorder="1" applyAlignment="1">
      <alignment vertical="center"/>
    </xf>
    <xf numFmtId="0" fontId="0" fillId="34" borderId="61" xfId="0" applyFill="1" applyBorder="1" applyAlignment="1">
      <alignment vertical="center"/>
    </xf>
    <xf numFmtId="0" fontId="0" fillId="34" borderId="58"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50"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4" fillId="34" borderId="0" xfId="0" applyFont="1" applyFill="1" applyAlignment="1">
      <alignment vertical="center" textRotation="90"/>
    </xf>
    <xf numFmtId="0" fontId="69"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3" xfId="0" applyFill="1" applyBorder="1" applyAlignment="1" applyProtection="1">
      <alignment horizontal="center" vertical="center"/>
      <protection hidden="1"/>
    </xf>
    <xf numFmtId="0" fontId="70" fillId="0" borderId="0" xfId="0" applyFont="1" applyAlignment="1">
      <alignment horizontal="left" vertical="top"/>
    </xf>
    <xf numFmtId="0" fontId="53" fillId="0" borderId="47" xfId="0" applyFont="1" applyBorder="1" applyAlignment="1" applyProtection="1">
      <alignment horizontal="left" vertical="center" wrapText="1"/>
      <protection locked="0"/>
    </xf>
    <xf numFmtId="0" fontId="53" fillId="0" borderId="42"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5" fillId="34" borderId="0" xfId="0" applyFont="1" applyFill="1" applyAlignment="1">
      <alignment horizontal="center" vertical="center"/>
    </xf>
    <xf numFmtId="0" fontId="38" fillId="34" borderId="0" xfId="0" applyFont="1" applyFill="1" applyAlignment="1">
      <alignment horizontal="center"/>
    </xf>
    <xf numFmtId="0" fontId="0" fillId="0" borderId="14"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43" xfId="0" applyBorder="1" applyAlignment="1" applyProtection="1">
      <alignment horizontal="left" vertical="center"/>
      <protection locked="0"/>
    </xf>
    <xf numFmtId="0" fontId="56" fillId="34" borderId="0" xfId="0" applyFont="1" applyFill="1" applyAlignment="1" applyProtection="1">
      <alignment horizontal="center" vertical="center"/>
      <protection hidden="1"/>
    </xf>
    <xf numFmtId="0" fontId="58" fillId="41" borderId="11" xfId="0" applyFont="1" applyFill="1" applyBorder="1" applyAlignment="1" applyProtection="1">
      <alignment horizontal="center" vertical="center"/>
      <protection hidden="1"/>
    </xf>
    <xf numFmtId="0" fontId="56" fillId="37" borderId="11" xfId="0" applyFont="1" applyFill="1" applyBorder="1" applyAlignment="1" applyProtection="1">
      <alignment horizontal="left" vertical="center"/>
      <protection hidden="1"/>
    </xf>
    <xf numFmtId="3" fontId="30" fillId="34" borderId="0" xfId="0" applyNumberFormat="1" applyFont="1" applyFill="1" applyAlignment="1" applyProtection="1">
      <alignment horizontal="center" vertical="center" wrapText="1"/>
      <protection hidden="1"/>
    </xf>
    <xf numFmtId="0" fontId="30" fillId="33" borderId="44" xfId="0" applyFont="1" applyFill="1" applyBorder="1" applyAlignment="1" applyProtection="1">
      <alignment horizontal="center" vertical="center"/>
      <protection locked="0"/>
    </xf>
    <xf numFmtId="0" fontId="31" fillId="47" borderId="0" xfId="0" applyFont="1" applyFill="1" applyAlignment="1" applyProtection="1">
      <alignment horizontal="center" vertical="center"/>
      <protection locked="0"/>
    </xf>
    <xf numFmtId="0" fontId="31" fillId="47" borderId="0" xfId="0" applyFont="1" applyFill="1" applyAlignment="1">
      <alignment horizontal="center" vertical="center"/>
    </xf>
    <xf numFmtId="164" fontId="31" fillId="47" borderId="0" xfId="0" applyNumberFormat="1" applyFont="1" applyFill="1" applyAlignment="1">
      <alignment horizontal="center" vertical="center"/>
    </xf>
    <xf numFmtId="0" fontId="55"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1" fillId="34" borderId="0" xfId="0" applyFont="1" applyFill="1" applyProtection="1">
      <protection hidden="1"/>
    </xf>
    <xf numFmtId="0" fontId="55" fillId="49" borderId="19" xfId="0" applyFont="1" applyFill="1" applyBorder="1" applyAlignment="1" applyProtection="1">
      <alignment horizontal="center" vertical="center" wrapText="1"/>
      <protection hidden="1"/>
    </xf>
    <xf numFmtId="0" fontId="0" fillId="0" borderId="63" xfId="0" applyBorder="1" applyAlignment="1" applyProtection="1">
      <alignment horizontal="left" vertical="center"/>
      <protection locked="0"/>
    </xf>
    <xf numFmtId="0" fontId="54" fillId="47" borderId="15" xfId="43" applyFont="1" applyFill="1" applyBorder="1" applyAlignment="1" applyProtection="1">
      <alignment horizontal="left" vertical="center"/>
      <protection hidden="1"/>
    </xf>
    <xf numFmtId="0" fontId="55" fillId="49" borderId="30" xfId="0" applyFont="1" applyFill="1" applyBorder="1" applyAlignment="1" applyProtection="1">
      <alignment horizontal="left" vertical="center" wrapText="1"/>
      <protection hidden="1"/>
    </xf>
    <xf numFmtId="0" fontId="55" fillId="47" borderId="15" xfId="0" applyFont="1" applyFill="1" applyBorder="1" applyAlignment="1" applyProtection="1">
      <alignment horizontal="center" vertical="center" wrapText="1"/>
      <protection hidden="1"/>
    </xf>
    <xf numFmtId="0" fontId="55" fillId="47" borderId="30" xfId="0" applyFont="1" applyFill="1" applyBorder="1" applyAlignment="1" applyProtection="1">
      <alignment horizontal="center" vertical="center" wrapText="1"/>
      <protection hidden="1"/>
    </xf>
    <xf numFmtId="0" fontId="0" fillId="0" borderId="66" xfId="0" applyBorder="1" applyAlignment="1" applyProtection="1">
      <alignment horizontal="left" vertical="center"/>
      <protection locked="0"/>
    </xf>
    <xf numFmtId="0" fontId="0" fillId="0" borderId="5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54" fillId="47" borderId="16" xfId="43" applyFont="1" applyFill="1" applyBorder="1" applyAlignment="1" applyProtection="1">
      <alignment horizontal="center" vertical="center"/>
      <protection hidden="1"/>
    </xf>
    <xf numFmtId="0" fontId="55" fillId="49" borderId="18" xfId="0" applyFont="1" applyFill="1" applyBorder="1" applyAlignment="1" applyProtection="1">
      <alignment horizontal="center" vertical="center" wrapText="1"/>
      <protection hidden="1"/>
    </xf>
    <xf numFmtId="0" fontId="56" fillId="49" borderId="15" xfId="0" applyFont="1" applyFill="1" applyBorder="1" applyProtection="1">
      <protection hidden="1"/>
    </xf>
    <xf numFmtId="0" fontId="0" fillId="0" borderId="48"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8" xfId="0" applyBorder="1" applyAlignment="1" applyProtection="1">
      <alignment horizontal="left" vertical="center"/>
      <protection locked="0"/>
    </xf>
    <xf numFmtId="0" fontId="0" fillId="0" borderId="62"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5"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3"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2" fillId="34" borderId="0" xfId="0" applyFont="1" applyFill="1" applyProtection="1">
      <protection hidden="1"/>
    </xf>
    <xf numFmtId="0" fontId="73" fillId="47" borderId="30" xfId="43" applyFont="1" applyFill="1" applyBorder="1" applyAlignment="1" applyProtection="1">
      <alignment horizontal="center" vertical="center"/>
      <protection hidden="1"/>
    </xf>
    <xf numFmtId="0" fontId="74" fillId="49" borderId="30" xfId="0" applyFont="1" applyFill="1" applyBorder="1" applyAlignment="1" applyProtection="1">
      <alignment horizontal="center" vertical="center" wrapText="1"/>
      <protection hidden="1"/>
    </xf>
    <xf numFmtId="0" fontId="17" fillId="34" borderId="0" xfId="0" applyFont="1" applyFill="1" applyAlignment="1" applyProtection="1">
      <alignment horizontal="center" vertical="center"/>
      <protection hidden="1"/>
    </xf>
    <xf numFmtId="0" fontId="74" fillId="49" borderId="20" xfId="0" applyFont="1" applyFill="1" applyBorder="1" applyAlignment="1" applyProtection="1">
      <alignment horizontal="center" vertical="center" wrapText="1"/>
      <protection hidden="1"/>
    </xf>
    <xf numFmtId="0" fontId="75" fillId="34" borderId="0" xfId="0" applyFont="1" applyFill="1" applyAlignment="1">
      <alignment vertical="center" textRotation="90"/>
    </xf>
    <xf numFmtId="0" fontId="14" fillId="33" borderId="14" xfId="0" applyFont="1" applyFill="1" applyBorder="1" applyAlignment="1">
      <alignment vertical="center"/>
    </xf>
    <xf numFmtId="166" fontId="62"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2" fillId="0" borderId="11" xfId="0" applyNumberFormat="1" applyFont="1" applyBorder="1" applyAlignment="1" applyProtection="1">
      <alignment horizontal="center" vertical="center"/>
      <protection hidden="1"/>
    </xf>
    <xf numFmtId="4" fontId="62" fillId="43" borderId="11" xfId="0" applyNumberFormat="1" applyFont="1" applyFill="1" applyBorder="1" applyAlignment="1">
      <alignment horizontal="center" vertical="center"/>
    </xf>
    <xf numFmtId="4" fontId="62" fillId="43" borderId="26" xfId="0" applyNumberFormat="1" applyFont="1" applyFill="1" applyBorder="1" applyAlignment="1">
      <alignment horizontal="center" vertical="center"/>
    </xf>
    <xf numFmtId="4" fontId="62" fillId="42" borderId="11" xfId="0" applyNumberFormat="1" applyFont="1" applyFill="1" applyBorder="1" applyAlignment="1">
      <alignment horizontal="center" vertical="center"/>
    </xf>
    <xf numFmtId="4" fontId="62" fillId="42" borderId="26" xfId="0" applyNumberFormat="1" applyFont="1" applyFill="1" applyBorder="1" applyAlignment="1">
      <alignment horizontal="center" vertical="center"/>
    </xf>
    <xf numFmtId="0" fontId="62" fillId="45" borderId="47" xfId="0" applyFont="1" applyFill="1" applyBorder="1" applyAlignment="1">
      <alignment horizontal="center" vertical="center"/>
    </xf>
    <xf numFmtId="0" fontId="62" fillId="33" borderId="14" xfId="0" applyFont="1" applyFill="1" applyBorder="1" applyAlignment="1">
      <alignment vertical="center"/>
    </xf>
    <xf numFmtId="0" fontId="62" fillId="45" borderId="12" xfId="0" applyFont="1" applyFill="1" applyBorder="1" applyAlignment="1">
      <alignment horizontal="right" vertical="center"/>
    </xf>
    <xf numFmtId="1" fontId="62" fillId="0" borderId="11" xfId="0" applyNumberFormat="1" applyFont="1" applyBorder="1" applyAlignment="1">
      <alignment horizontal="center" vertical="center"/>
    </xf>
    <xf numFmtId="1" fontId="62" fillId="42" borderId="11" xfId="0" applyNumberFormat="1" applyFont="1" applyFill="1" applyBorder="1" applyAlignment="1">
      <alignment horizontal="center" vertical="center"/>
    </xf>
    <xf numFmtId="164" fontId="24" fillId="34" borderId="0" xfId="0" applyNumberFormat="1" applyFont="1" applyFill="1" applyAlignment="1" applyProtection="1">
      <alignment horizontal="center" vertical="center"/>
      <protection hidden="1"/>
    </xf>
    <xf numFmtId="0" fontId="29" fillId="34" borderId="30" xfId="0" applyFont="1" applyFill="1" applyBorder="1" applyAlignment="1" applyProtection="1">
      <alignment vertical="center"/>
      <protection hidden="1"/>
    </xf>
    <xf numFmtId="164" fontId="24" fillId="34" borderId="30" xfId="0" applyNumberFormat="1" applyFont="1" applyFill="1" applyBorder="1" applyAlignment="1" applyProtection="1">
      <alignment horizontal="center" vertical="center"/>
      <protection hidden="1"/>
    </xf>
    <xf numFmtId="3" fontId="30" fillId="37" borderId="41" xfId="0" applyNumberFormat="1" applyFont="1" applyFill="1" applyBorder="1" applyAlignment="1" applyProtection="1">
      <alignment horizontal="center" vertical="center" wrapText="1"/>
      <protection hidden="1"/>
    </xf>
    <xf numFmtId="0" fontId="23" fillId="37" borderId="80" xfId="0" applyFont="1" applyFill="1" applyBorder="1" applyProtection="1">
      <protection hidden="1"/>
    </xf>
    <xf numFmtId="0" fontId="32" fillId="37" borderId="22" xfId="0" applyFont="1" applyFill="1" applyBorder="1" applyAlignment="1" applyProtection="1">
      <alignment horizontal="center" vertical="center"/>
      <protection hidden="1"/>
    </xf>
    <xf numFmtId="0" fontId="28" fillId="37" borderId="81" xfId="0" applyFont="1" applyFill="1" applyBorder="1" applyAlignment="1" applyProtection="1">
      <alignment vertical="center"/>
      <protection hidden="1"/>
    </xf>
    <xf numFmtId="0" fontId="29" fillId="34" borderId="30" xfId="0" applyFont="1" applyFill="1" applyBorder="1" applyAlignment="1" applyProtection="1">
      <alignment horizontal="left" vertical="center" indent="1"/>
      <protection hidden="1"/>
    </xf>
    <xf numFmtId="165" fontId="24" fillId="34" borderId="0" xfId="0" applyNumberFormat="1" applyFont="1" applyFill="1" applyAlignment="1" applyProtection="1">
      <alignment horizontal="center" vertical="center"/>
      <protection hidden="1"/>
    </xf>
    <xf numFmtId="0" fontId="23" fillId="37" borderId="63" xfId="0" applyFont="1" applyFill="1" applyBorder="1" applyAlignment="1" applyProtection="1">
      <alignment horizontal="left" vertical="center" wrapText="1"/>
      <protection hidden="1"/>
    </xf>
    <xf numFmtId="164" fontId="23" fillId="37" borderId="51"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protection hidden="1"/>
    </xf>
    <xf numFmtId="164" fontId="23" fillId="37" borderId="46"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wrapText="1"/>
      <protection hidden="1"/>
    </xf>
    <xf numFmtId="164" fontId="23" fillId="37" borderId="44" xfId="0" applyNumberFormat="1" applyFont="1" applyFill="1" applyBorder="1" applyAlignment="1" applyProtection="1">
      <alignment horizontal="center" vertical="center"/>
      <protection hidden="1"/>
    </xf>
    <xf numFmtId="0" fontId="23" fillId="34" borderId="0" xfId="0" applyFont="1" applyFill="1" applyAlignment="1" applyProtection="1">
      <alignment horizontal="left" vertical="center" wrapText="1"/>
      <protection hidden="1"/>
    </xf>
    <xf numFmtId="164" fontId="23" fillId="34" borderId="0" xfId="0" applyNumberFormat="1" applyFont="1" applyFill="1" applyAlignment="1" applyProtection="1">
      <alignment horizontal="center" vertical="center"/>
      <protection hidden="1"/>
    </xf>
    <xf numFmtId="0" fontId="30" fillId="34" borderId="0" xfId="0" applyFont="1" applyFill="1" applyAlignment="1" applyProtection="1">
      <alignment horizontal="center" vertical="center"/>
      <protection locked="0"/>
    </xf>
    <xf numFmtId="3" fontId="30" fillId="34" borderId="0" xfId="0" applyNumberFormat="1" applyFont="1" applyFill="1" applyAlignment="1" applyProtection="1">
      <alignment horizontal="center" vertical="center"/>
      <protection hidden="1"/>
    </xf>
    <xf numFmtId="0" fontId="30" fillId="37" borderId="41" xfId="0" applyFont="1" applyFill="1" applyBorder="1" applyAlignment="1" applyProtection="1">
      <alignment horizontal="center" vertical="center"/>
      <protection hidden="1"/>
    </xf>
    <xf numFmtId="0" fontId="30" fillId="33" borderId="52" xfId="0" applyFont="1" applyFill="1" applyBorder="1" applyAlignment="1" applyProtection="1">
      <alignment horizontal="center" vertical="center"/>
      <protection locked="0"/>
    </xf>
    <xf numFmtId="164" fontId="23" fillId="38" borderId="53" xfId="0" applyNumberFormat="1" applyFont="1" applyFill="1" applyBorder="1" applyAlignment="1" applyProtection="1">
      <alignment horizontal="center" vertical="center"/>
      <protection hidden="1"/>
    </xf>
    <xf numFmtId="3" fontId="30" fillId="38" borderId="41" xfId="0" applyNumberFormat="1" applyFont="1" applyFill="1" applyBorder="1" applyAlignment="1" applyProtection="1">
      <alignment horizontal="center" vertical="center"/>
      <protection hidden="1"/>
    </xf>
    <xf numFmtId="0" fontId="23" fillId="34" borderId="24" xfId="0" applyFont="1" applyFill="1" applyBorder="1" applyAlignment="1" applyProtection="1">
      <alignment horizontal="left" vertical="center" wrapText="1"/>
      <protection hidden="1"/>
    </xf>
    <xf numFmtId="164" fontId="24" fillId="34" borderId="24" xfId="0" applyNumberFormat="1" applyFont="1" applyFill="1" applyBorder="1" applyAlignment="1" applyProtection="1">
      <alignment horizontal="center" vertical="center"/>
      <protection hidden="1"/>
    </xf>
    <xf numFmtId="164" fontId="23" fillId="37" borderId="53" xfId="0" applyNumberFormat="1" applyFont="1" applyFill="1" applyBorder="1" applyAlignment="1" applyProtection="1">
      <alignment horizontal="center" vertical="center"/>
      <protection hidden="1"/>
    </xf>
    <xf numFmtId="14" fontId="53" fillId="0" borderId="55" xfId="0" applyNumberFormat="1" applyFont="1" applyBorder="1" applyAlignment="1" applyProtection="1">
      <alignment horizontal="center" vertical="center"/>
      <protection locked="0"/>
    </xf>
    <xf numFmtId="49" fontId="53" fillId="0" borderId="45" xfId="0" applyNumberFormat="1" applyFont="1" applyBorder="1" applyAlignment="1" applyProtection="1">
      <alignment horizontal="center" vertical="center"/>
      <protection locked="0"/>
    </xf>
    <xf numFmtId="0" fontId="53" fillId="0" borderId="45" xfId="0" applyFont="1" applyBorder="1" applyAlignment="1" applyProtection="1">
      <alignment horizontal="left" vertical="top" wrapText="1"/>
      <protection locked="0"/>
    </xf>
    <xf numFmtId="0" fontId="53" fillId="0" borderId="45" xfId="0" applyFont="1" applyBorder="1" applyAlignment="1" applyProtection="1">
      <alignment horizontal="left" vertical="center"/>
      <protection locked="0"/>
    </xf>
    <xf numFmtId="0" fontId="53" fillId="0" borderId="23" xfId="0" applyFont="1" applyBorder="1" applyAlignment="1" applyProtection="1">
      <alignment horizontal="left" vertical="center"/>
      <protection locked="0"/>
    </xf>
    <xf numFmtId="0" fontId="53" fillId="0" borderId="68" xfId="0" applyFont="1" applyBorder="1" applyAlignment="1" applyProtection="1">
      <alignment horizontal="left" vertical="top" wrapText="1"/>
      <protection locked="0"/>
    </xf>
    <xf numFmtId="0" fontId="53" fillId="0" borderId="26" xfId="0" applyFont="1" applyBorder="1" applyAlignment="1" applyProtection="1">
      <alignment horizontal="left" vertical="center"/>
      <protection locked="0"/>
    </xf>
    <xf numFmtId="14" fontId="53" fillId="0" borderId="47" xfId="0" applyNumberFormat="1" applyFont="1" applyBorder="1" applyAlignment="1" applyProtection="1">
      <alignment horizontal="center" vertical="center"/>
      <protection locked="0"/>
    </xf>
    <xf numFmtId="49" fontId="53" fillId="0" borderId="11" xfId="0" applyNumberFormat="1" applyFont="1" applyBorder="1" applyAlignment="1" applyProtection="1">
      <alignment horizontal="center" vertical="center"/>
      <protection locked="0"/>
    </xf>
    <xf numFmtId="0" fontId="53" fillId="0" borderId="11" xfId="0" applyFont="1" applyBorder="1" applyAlignment="1" applyProtection="1">
      <alignment horizontal="left" vertical="center"/>
      <protection locked="0"/>
    </xf>
    <xf numFmtId="0" fontId="53" fillId="0" borderId="49" xfId="0" applyFont="1" applyBorder="1" applyAlignment="1" applyProtection="1">
      <alignment horizontal="left" vertical="top" wrapText="1"/>
      <protection locked="0"/>
    </xf>
    <xf numFmtId="14" fontId="53" fillId="0" borderId="42" xfId="0" applyNumberFormat="1" applyFont="1" applyBorder="1" applyAlignment="1" applyProtection="1">
      <alignment horizontal="center" vertical="center"/>
      <protection locked="0"/>
    </xf>
    <xf numFmtId="49" fontId="53" fillId="0" borderId="43" xfId="0" applyNumberFormat="1" applyFont="1" applyBorder="1" applyAlignment="1" applyProtection="1">
      <alignment horizontal="center" vertical="center"/>
      <protection locked="0"/>
    </xf>
    <xf numFmtId="0" fontId="53" fillId="0" borderId="43" xfId="0" applyFont="1" applyBorder="1" applyAlignment="1" applyProtection="1">
      <alignment horizontal="left" vertical="top" wrapText="1"/>
      <protection locked="0"/>
    </xf>
    <xf numFmtId="0" fontId="53" fillId="0" borderId="75" xfId="0" applyFont="1" applyBorder="1" applyAlignment="1" applyProtection="1">
      <alignment horizontal="left" vertical="center"/>
      <protection locked="0"/>
    </xf>
    <xf numFmtId="0" fontId="53" fillId="0" borderId="44" xfId="0" applyFont="1" applyBorder="1" applyAlignment="1" applyProtection="1">
      <alignment horizontal="left" vertical="center"/>
      <protection locked="0"/>
    </xf>
    <xf numFmtId="0" fontId="53" fillId="0" borderId="69" xfId="0" applyFont="1" applyBorder="1" applyAlignment="1" applyProtection="1">
      <alignment horizontal="left" vertical="top" wrapText="1"/>
      <protection locked="0"/>
    </xf>
    <xf numFmtId="0" fontId="31" fillId="51" borderId="11" xfId="0" applyFont="1" applyFill="1" applyBorder="1" applyAlignment="1">
      <alignment horizontal="center" vertical="center"/>
    </xf>
    <xf numFmtId="164" fontId="31" fillId="52" borderId="11" xfId="0" applyNumberFormat="1" applyFont="1" applyFill="1" applyBorder="1" applyAlignment="1">
      <alignment horizontal="center" vertical="center"/>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165" fontId="24" fillId="53" borderId="79" xfId="0" applyNumberFormat="1" applyFont="1" applyFill="1" applyBorder="1" applyAlignment="1" applyProtection="1">
      <alignment horizontal="center" vertical="center"/>
      <protection hidden="1"/>
    </xf>
    <xf numFmtId="0" fontId="16" fillId="53" borderId="54"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9"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76" fillId="34" borderId="0" xfId="0" applyFont="1" applyFill="1" applyProtection="1">
      <protection hidden="1"/>
    </xf>
    <xf numFmtId="0" fontId="0" fillId="34" borderId="0" xfId="0" applyFill="1" applyAlignment="1" applyProtection="1">
      <alignment vertical="top"/>
      <protection hidden="1"/>
    </xf>
    <xf numFmtId="49" fontId="65" fillId="37" borderId="41" xfId="0" applyNumberFormat="1" applyFont="1" applyFill="1" applyBorder="1" applyAlignment="1">
      <alignment horizontal="center" vertical="center"/>
    </xf>
    <xf numFmtId="49" fontId="65" fillId="37" borderId="54" xfId="0" applyNumberFormat="1" applyFont="1" applyFill="1" applyBorder="1" applyAlignment="1">
      <alignment horizontal="center" vertical="center"/>
    </xf>
    <xf numFmtId="49" fontId="65" fillId="37" borderId="78" xfId="0" applyNumberFormat="1" applyFont="1" applyFill="1" applyBorder="1" applyAlignment="1">
      <alignment horizontal="center" vertical="center"/>
    </xf>
    <xf numFmtId="49" fontId="65" fillId="34" borderId="0" xfId="0" applyNumberFormat="1" applyFont="1" applyFill="1" applyAlignment="1">
      <alignment horizontal="center" vertical="center"/>
    </xf>
    <xf numFmtId="49" fontId="32" fillId="38" borderId="35" xfId="0" applyNumberFormat="1" applyFont="1" applyFill="1" applyBorder="1" applyAlignment="1" applyProtection="1">
      <alignment horizontal="center" vertical="center"/>
      <protection hidden="1"/>
    </xf>
    <xf numFmtId="0" fontId="77" fillId="39" borderId="16" xfId="0" applyFont="1" applyFill="1" applyBorder="1" applyAlignment="1">
      <alignment vertical="center"/>
    </xf>
    <xf numFmtId="0" fontId="0" fillId="0" borderId="44"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8"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8" fillId="40" borderId="0" xfId="0" applyFont="1" applyFill="1" applyAlignment="1" applyProtection="1">
      <alignment horizontal="center" vertical="center"/>
      <protection hidden="1"/>
    </xf>
    <xf numFmtId="0" fontId="0" fillId="40" borderId="49" xfId="0" applyFill="1" applyBorder="1" applyAlignment="1" applyProtection="1">
      <alignment vertical="center" wrapText="1"/>
      <protection hidden="1"/>
    </xf>
    <xf numFmtId="0" fontId="53" fillId="0" borderId="49" xfId="0" applyFont="1" applyBorder="1" applyAlignment="1" applyProtection="1">
      <alignment horizontal="left" vertical="center"/>
      <protection locked="0"/>
    </xf>
    <xf numFmtId="0" fontId="53" fillId="0" borderId="55" xfId="0" applyFont="1" applyBorder="1" applyAlignment="1" applyProtection="1">
      <alignment horizontal="center" vertical="center"/>
      <protection locked="0"/>
    </xf>
    <xf numFmtId="0" fontId="53" fillId="0" borderId="56" xfId="0" applyFont="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3" fillId="0" borderId="42" xfId="0" applyFont="1" applyBorder="1" applyAlignment="1" applyProtection="1">
      <alignment horizontal="center" vertical="center"/>
      <protection locked="0"/>
    </xf>
    <xf numFmtId="0" fontId="53" fillId="0" borderId="43" xfId="0" applyFont="1" applyBorder="1" applyAlignment="1" applyProtection="1">
      <alignment horizontal="center" vertical="center"/>
      <protection locked="0"/>
    </xf>
    <xf numFmtId="14" fontId="53" fillId="0" borderId="77" xfId="0" applyNumberFormat="1" applyFont="1" applyBorder="1" applyAlignment="1" applyProtection="1">
      <alignment horizontal="center" vertical="center"/>
      <protection locked="0"/>
    </xf>
    <xf numFmtId="49" fontId="78" fillId="37" borderId="11" xfId="0" applyNumberFormat="1" applyFont="1" applyFill="1" applyBorder="1" applyAlignment="1" applyProtection="1">
      <alignment horizontal="center" vertical="center"/>
      <protection hidden="1"/>
    </xf>
    <xf numFmtId="0" fontId="61" fillId="41" borderId="11" xfId="0" applyFont="1" applyFill="1" applyBorder="1" applyAlignment="1" applyProtection="1">
      <alignment horizontal="center" textRotation="90" wrapText="1"/>
      <protection hidden="1"/>
    </xf>
    <xf numFmtId="0" fontId="61" fillId="41" borderId="43" xfId="0" applyFont="1" applyFill="1" applyBorder="1" applyAlignment="1" applyProtection="1">
      <alignment horizontal="center" vertical="center"/>
      <protection hidden="1"/>
    </xf>
    <xf numFmtId="0" fontId="53" fillId="0" borderId="82" xfId="0" applyFont="1" applyBorder="1" applyAlignment="1" applyProtection="1">
      <alignment horizontal="left" vertical="top" wrapText="1"/>
      <protection locked="0"/>
    </xf>
    <xf numFmtId="0" fontId="61" fillId="41" borderId="13" xfId="0" applyFont="1" applyFill="1" applyBorder="1" applyAlignment="1" applyProtection="1">
      <alignment horizontal="center" textRotation="90"/>
      <protection hidden="1"/>
    </xf>
    <xf numFmtId="0" fontId="61" fillId="41" borderId="72" xfId="0" applyFont="1" applyFill="1" applyBorder="1" applyAlignment="1" applyProtection="1">
      <alignment horizontal="center" vertical="center"/>
      <protection hidden="1"/>
    </xf>
    <xf numFmtId="0" fontId="55" fillId="41" borderId="57" xfId="0" applyFont="1" applyFill="1" applyBorder="1" applyAlignment="1" applyProtection="1">
      <alignment horizontal="center" vertical="center" wrapText="1"/>
      <protection hidden="1"/>
    </xf>
    <xf numFmtId="0" fontId="55" fillId="41" borderId="76" xfId="0" applyFont="1" applyFill="1" applyBorder="1" applyAlignment="1" applyProtection="1">
      <alignment horizontal="right" vertical="center" wrapText="1"/>
      <protection hidden="1"/>
    </xf>
    <xf numFmtId="0" fontId="79" fillId="37" borderId="30" xfId="43" applyFont="1" applyFill="1" applyBorder="1" applyAlignment="1">
      <alignment horizontal="left"/>
    </xf>
    <xf numFmtId="0" fontId="59" fillId="37" borderId="30" xfId="43" applyFont="1" applyFill="1" applyBorder="1" applyAlignment="1">
      <alignment horizontal="left"/>
    </xf>
    <xf numFmtId="0" fontId="0" fillId="40" borderId="34" xfId="0" applyFill="1" applyBorder="1" applyAlignment="1" applyProtection="1">
      <alignment horizontal="left" vertical="center"/>
      <protection hidden="1"/>
    </xf>
    <xf numFmtId="0" fontId="31" fillId="40" borderId="34" xfId="0" applyFont="1" applyFill="1" applyBorder="1"/>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31" fillId="40" borderId="14" xfId="0" applyFont="1" applyFill="1" applyBorder="1"/>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31" fillId="40" borderId="63" xfId="0" applyFont="1" applyFill="1" applyBorder="1"/>
    <xf numFmtId="0" fontId="0" fillId="40" borderId="72"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wrapText="1"/>
      <protection hidden="1"/>
    </xf>
    <xf numFmtId="0" fontId="81" fillId="37" borderId="34" xfId="0" applyFont="1" applyFill="1" applyBorder="1"/>
    <xf numFmtId="0" fontId="28" fillId="37" borderId="34" xfId="0" applyFont="1" applyFill="1" applyBorder="1" applyAlignment="1" applyProtection="1">
      <alignment horizontal="left" vertical="center"/>
      <protection hidden="1"/>
    </xf>
    <xf numFmtId="0" fontId="81" fillId="37" borderId="14" xfId="0" applyFont="1" applyFill="1" applyBorder="1"/>
    <xf numFmtId="0" fontId="28" fillId="37" borderId="14" xfId="0" applyFont="1" applyFill="1" applyBorder="1" applyAlignment="1" applyProtection="1">
      <alignment horizontal="left" vertical="center"/>
      <protection hidden="1"/>
    </xf>
    <xf numFmtId="0" fontId="81" fillId="37" borderId="63" xfId="0" applyFont="1" applyFill="1" applyBorder="1"/>
    <xf numFmtId="0" fontId="28" fillId="37" borderId="63" xfId="0" applyFont="1" applyFill="1" applyBorder="1" applyAlignment="1" applyProtection="1">
      <alignment horizontal="left" vertical="center"/>
      <protection hidden="1"/>
    </xf>
    <xf numFmtId="0" fontId="0" fillId="37" borderId="34" xfId="0" applyFill="1" applyBorder="1" applyAlignment="1" applyProtection="1">
      <alignment horizontal="left" vertical="center"/>
      <protection hidden="1"/>
    </xf>
    <xf numFmtId="0" fontId="0" fillId="37" borderId="14"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protection hidden="1"/>
    </xf>
    <xf numFmtId="0" fontId="38" fillId="40" borderId="30" xfId="0" applyFont="1" applyFill="1" applyBorder="1"/>
    <xf numFmtId="0" fontId="31" fillId="40" borderId="30" xfId="0" applyFont="1" applyFill="1" applyBorder="1"/>
    <xf numFmtId="0" fontId="38" fillId="40" borderId="34" xfId="0" applyFont="1" applyFill="1" applyBorder="1"/>
    <xf numFmtId="0" fontId="38" fillId="40" borderId="14" xfId="0" applyFont="1" applyFill="1" applyBorder="1"/>
    <xf numFmtId="0" fontId="38" fillId="40" borderId="63" xfId="0" applyFont="1" applyFill="1" applyBorder="1"/>
    <xf numFmtId="0" fontId="38" fillId="37" borderId="34" xfId="0" applyFont="1" applyFill="1" applyBorder="1"/>
    <xf numFmtId="0" fontId="31" fillId="37" borderId="34" xfId="0" applyFont="1" applyFill="1" applyBorder="1"/>
    <xf numFmtId="0" fontId="31" fillId="37" borderId="14" xfId="0" applyFont="1" applyFill="1" applyBorder="1"/>
    <xf numFmtId="0" fontId="0" fillId="37" borderId="63" xfId="0" applyFill="1" applyBorder="1" applyAlignment="1" applyProtection="1">
      <alignment horizontal="left" vertical="center"/>
      <protection hidden="1"/>
    </xf>
    <xf numFmtId="0" fontId="31" fillId="37" borderId="63" xfId="0" applyFont="1" applyFill="1" applyBorder="1"/>
    <xf numFmtId="0" fontId="31" fillId="40" borderId="21" xfId="0" applyFont="1" applyFill="1" applyBorder="1"/>
    <xf numFmtId="0" fontId="31" fillId="40" borderId="25" xfId="0" applyFont="1" applyFill="1" applyBorder="1"/>
    <xf numFmtId="0" fontId="31" fillId="40" borderId="28" xfId="0" applyFont="1" applyFill="1" applyBorder="1"/>
    <xf numFmtId="0" fontId="31" fillId="40" borderId="48" xfId="0" applyFont="1" applyFill="1" applyBorder="1"/>
    <xf numFmtId="0" fontId="31" fillId="40" borderId="27" xfId="0" applyFont="1" applyFill="1" applyBorder="1"/>
    <xf numFmtId="0" fontId="31" fillId="40" borderId="71" xfId="0" applyFont="1" applyFill="1" applyBorder="1"/>
    <xf numFmtId="0" fontId="31" fillId="40" borderId="15" xfId="0" applyFont="1" applyFill="1" applyBorder="1"/>
    <xf numFmtId="0" fontId="16" fillId="53" borderId="66"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16" fillId="53" borderId="43" xfId="0" applyFont="1" applyFill="1" applyBorder="1" applyAlignment="1" applyProtection="1">
      <alignment horizontal="center" vertical="center"/>
      <protection hidden="1"/>
    </xf>
    <xf numFmtId="49" fontId="32" fillId="37" borderId="34" xfId="0" applyNumberFormat="1" applyFont="1" applyFill="1" applyBorder="1" applyAlignment="1" applyProtection="1">
      <alignment horizontal="center" vertical="center"/>
      <protection hidden="1"/>
    </xf>
    <xf numFmtId="49" fontId="32" fillId="37" borderId="14" xfId="0" applyNumberFormat="1" applyFont="1" applyFill="1" applyBorder="1" applyAlignment="1" applyProtection="1">
      <alignment horizontal="center" vertical="center"/>
      <protection hidden="1"/>
    </xf>
    <xf numFmtId="49" fontId="32" fillId="37" borderId="63" xfId="0" applyNumberFormat="1" applyFont="1" applyFill="1" applyBorder="1" applyAlignment="1" applyProtection="1">
      <alignment horizontal="center" vertical="center"/>
      <protection hidden="1"/>
    </xf>
    <xf numFmtId="0" fontId="31" fillId="40" borderId="77" xfId="0" applyFont="1" applyFill="1" applyBorder="1"/>
    <xf numFmtId="0" fontId="31" fillId="40" borderId="78" xfId="0" applyFont="1" applyFill="1" applyBorder="1"/>
    <xf numFmtId="0" fontId="80" fillId="40" borderId="30" xfId="0" applyFont="1" applyFill="1" applyBorder="1" applyAlignment="1" applyProtection="1">
      <alignment horizontal="center" vertical="center" wrapText="1"/>
      <protection hidden="1"/>
    </xf>
    <xf numFmtId="165" fontId="16" fillId="41" borderId="66" xfId="0" applyNumberFormat="1" applyFont="1" applyFill="1" applyBorder="1" applyAlignment="1" applyProtection="1">
      <alignment horizontal="center" vertical="center"/>
      <protection hidden="1"/>
    </xf>
    <xf numFmtId="165" fontId="16" fillId="41" borderId="11" xfId="0" applyNumberFormat="1" applyFont="1" applyFill="1" applyBorder="1" applyAlignment="1" applyProtection="1">
      <alignment horizontal="center" vertical="center"/>
      <protection hidden="1"/>
    </xf>
    <xf numFmtId="165" fontId="16" fillId="41" borderId="43" xfId="0" applyNumberFormat="1" applyFont="1" applyFill="1" applyBorder="1" applyAlignment="1" applyProtection="1">
      <alignment horizontal="center" vertical="center"/>
      <protection hidden="1"/>
    </xf>
    <xf numFmtId="0" fontId="82" fillId="33" borderId="0" xfId="0" applyFont="1" applyFill="1" applyProtection="1">
      <protection hidden="1"/>
    </xf>
    <xf numFmtId="0" fontId="55" fillId="47" borderId="22" xfId="43" applyFont="1" applyFill="1" applyBorder="1" applyAlignment="1" applyProtection="1">
      <alignment horizontal="left" vertical="center"/>
      <protection hidden="1"/>
    </xf>
    <xf numFmtId="0" fontId="74" fillId="47" borderId="18" xfId="43" applyFont="1" applyFill="1" applyBorder="1" applyAlignment="1" applyProtection="1">
      <alignment horizontal="left" vertical="center"/>
      <protection hidden="1"/>
    </xf>
    <xf numFmtId="0" fontId="55" fillId="47" borderId="18" xfId="43" applyFont="1" applyFill="1" applyBorder="1" applyAlignment="1" applyProtection="1">
      <alignment horizontal="left" vertical="center"/>
      <protection hidden="1"/>
    </xf>
    <xf numFmtId="3" fontId="31" fillId="52" borderId="75" xfId="0" applyNumberFormat="1" applyFont="1" applyFill="1" applyBorder="1" applyAlignment="1">
      <alignment horizontal="center" vertical="center"/>
    </xf>
    <xf numFmtId="0" fontId="55" fillId="47" borderId="28" xfId="43" applyFont="1" applyFill="1" applyBorder="1" applyAlignment="1" applyProtection="1">
      <alignment horizontal="left" vertical="center"/>
      <protection hidden="1"/>
    </xf>
    <xf numFmtId="0" fontId="55" fillId="47" borderId="35" xfId="43" applyFont="1" applyFill="1" applyBorder="1" applyAlignment="1" applyProtection="1">
      <alignment horizontal="left" vertical="center"/>
      <protection hidden="1"/>
    </xf>
    <xf numFmtId="0" fontId="74" fillId="47" borderId="34" xfId="43" applyFont="1" applyFill="1" applyBorder="1" applyAlignment="1" applyProtection="1">
      <alignment horizontal="left" vertical="center"/>
      <protection hidden="1"/>
    </xf>
    <xf numFmtId="0" fontId="55" fillId="47" borderId="34" xfId="43" applyFont="1" applyFill="1" applyBorder="1" applyAlignment="1" applyProtection="1">
      <alignment horizontal="left" vertical="center"/>
      <protection hidden="1"/>
    </xf>
    <xf numFmtId="3" fontId="31" fillId="52" borderId="66" xfId="0" applyNumberFormat="1" applyFont="1" applyFill="1" applyBorder="1" applyAlignment="1">
      <alignment horizontal="center" vertical="center"/>
    </xf>
    <xf numFmtId="0" fontId="55" fillId="47" borderId="27" xfId="43" applyFont="1" applyFill="1" applyBorder="1" applyAlignment="1" applyProtection="1">
      <alignment horizontal="left" vertical="center"/>
      <protection hidden="1"/>
    </xf>
    <xf numFmtId="0" fontId="74" fillId="47" borderId="14" xfId="43" applyFont="1" applyFill="1" applyBorder="1" applyAlignment="1" applyProtection="1">
      <alignment horizontal="left" vertical="center"/>
      <protection hidden="1"/>
    </xf>
    <xf numFmtId="0" fontId="55" fillId="47" borderId="14" xfId="43" applyFont="1" applyFill="1" applyBorder="1" applyAlignment="1" applyProtection="1">
      <alignment horizontal="left" vertical="center"/>
      <protection hidden="1"/>
    </xf>
    <xf numFmtId="3" fontId="31" fillId="52" borderId="11" xfId="0" applyNumberFormat="1" applyFont="1" applyFill="1" applyBorder="1" applyAlignment="1">
      <alignment horizontal="center" vertical="center"/>
    </xf>
    <xf numFmtId="0" fontId="55" fillId="47" borderId="57" xfId="43" applyFont="1" applyFill="1" applyBorder="1" applyAlignment="1" applyProtection="1">
      <alignment horizontal="left" vertical="center"/>
      <protection hidden="1"/>
    </xf>
    <xf numFmtId="0" fontId="55" fillId="47" borderId="74" xfId="43" applyFont="1" applyFill="1" applyBorder="1" applyAlignment="1" applyProtection="1">
      <alignment horizontal="left" vertical="center"/>
      <protection hidden="1"/>
    </xf>
    <xf numFmtId="0" fontId="24" fillId="33" borderId="84" xfId="0" applyFont="1" applyFill="1" applyBorder="1" applyAlignment="1" applyProtection="1">
      <alignment horizontal="left" vertical="center"/>
      <protection hidden="1"/>
    </xf>
    <xf numFmtId="0" fontId="23" fillId="33" borderId="38" xfId="0" applyFont="1" applyFill="1" applyBorder="1" applyProtection="1">
      <protection hidden="1"/>
    </xf>
    <xf numFmtId="0" fontId="28" fillId="33" borderId="85" xfId="0" applyFont="1" applyFill="1" applyBorder="1" applyAlignment="1" applyProtection="1">
      <alignment horizontal="left" vertical="center" wrapText="1"/>
      <protection hidden="1"/>
    </xf>
    <xf numFmtId="0" fontId="24" fillId="33" borderId="86" xfId="0" applyFont="1" applyFill="1" applyBorder="1" applyAlignment="1" applyProtection="1">
      <alignment horizontal="left" vertical="center"/>
      <protection hidden="1"/>
    </xf>
    <xf numFmtId="0" fontId="23" fillId="33" borderId="87" xfId="0" applyFont="1" applyFill="1" applyBorder="1" applyAlignment="1" applyProtection="1">
      <alignment vertical="center"/>
      <protection hidden="1"/>
    </xf>
    <xf numFmtId="0" fontId="50" fillId="33" borderId="0" xfId="0" applyFont="1" applyFill="1" applyAlignment="1" applyProtection="1">
      <alignment horizontal="center"/>
      <protection hidden="1"/>
    </xf>
    <xf numFmtId="0" fontId="28" fillId="33" borderId="85" xfId="0" applyFont="1" applyFill="1" applyBorder="1" applyAlignment="1" applyProtection="1">
      <alignment horizontal="left" vertical="center" wrapText="1"/>
      <protection hidden="1"/>
    </xf>
    <xf numFmtId="0" fontId="28" fillId="33" borderId="38" xfId="0" applyFont="1" applyFill="1" applyBorder="1" applyAlignment="1" applyProtection="1">
      <alignment horizontal="left" vertical="center" wrapText="1"/>
      <protection hidden="1"/>
    </xf>
    <xf numFmtId="0" fontId="28" fillId="33" borderId="88" xfId="0" applyFont="1" applyFill="1" applyBorder="1" applyAlignment="1" applyProtection="1">
      <alignment horizontal="left" vertical="center" wrapText="1"/>
      <protection hidden="1"/>
    </xf>
    <xf numFmtId="0" fontId="28" fillId="33" borderId="89" xfId="0" applyFont="1" applyFill="1" applyBorder="1" applyAlignment="1" applyProtection="1">
      <alignment horizontal="left" vertical="center" wrapText="1"/>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33" borderId="85" xfId="0" applyFont="1" applyFill="1" applyBorder="1" applyAlignment="1" applyProtection="1">
      <alignment horizontal="left" vertical="center" wrapText="1"/>
      <protection hidden="1"/>
    </xf>
    <xf numFmtId="0" fontId="23" fillId="33" borderId="38" xfId="0" applyFont="1" applyFill="1" applyBorder="1" applyAlignment="1" applyProtection="1">
      <alignment horizontal="left" vertical="center" wrapText="1"/>
      <protection hidden="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23" fillId="33" borderId="83" xfId="0" applyFont="1" applyFill="1" applyBorder="1" applyAlignment="1" applyProtection="1">
      <alignment horizontal="left" vertical="center" wrapText="1"/>
      <protection hidden="1"/>
    </xf>
    <xf numFmtId="0" fontId="23" fillId="33" borderId="84" xfId="0" applyFont="1" applyFill="1" applyBorder="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6" fillId="47" borderId="0" xfId="0" applyFont="1" applyFill="1" applyAlignment="1" applyProtection="1">
      <alignment vertical="center" wrapText="1"/>
      <protection hidden="1"/>
    </xf>
    <xf numFmtId="0" fontId="44" fillId="34" borderId="0" xfId="51" applyFont="1" applyFill="1" applyBorder="1" applyProtection="1">
      <protection hidden="1"/>
    </xf>
    <xf numFmtId="0" fontId="42" fillId="37" borderId="57" xfId="42" applyFont="1" applyFill="1" applyBorder="1" applyAlignment="1" applyProtection="1">
      <alignment horizontal="center" vertical="center" wrapText="1"/>
      <protection hidden="1"/>
    </xf>
    <xf numFmtId="0" fontId="42" fillId="37" borderId="74" xfId="42" applyFont="1" applyFill="1" applyBorder="1" applyAlignment="1" applyProtection="1">
      <alignment horizontal="center" vertical="center" wrapText="1"/>
      <protection hidden="1"/>
    </xf>
    <xf numFmtId="0" fontId="42" fillId="37" borderId="76" xfId="42" applyFont="1" applyFill="1" applyBorder="1" applyAlignment="1" applyProtection="1">
      <alignment horizontal="center" vertical="center" wrapText="1"/>
      <protection hidden="1"/>
    </xf>
    <xf numFmtId="0" fontId="29" fillId="44" borderId="15" xfId="0" applyFont="1" applyFill="1" applyBorder="1" applyAlignment="1" applyProtection="1">
      <alignment horizontal="center" vertical="center"/>
      <protection hidden="1"/>
    </xf>
    <xf numFmtId="0" fontId="29" fillId="44" borderId="16" xfId="0" applyFont="1" applyFill="1" applyBorder="1" applyAlignment="1" applyProtection="1">
      <alignment horizontal="center" vertical="center"/>
      <protection hidden="1"/>
    </xf>
    <xf numFmtId="0" fontId="30" fillId="37" borderId="55" xfId="0" applyFont="1" applyFill="1" applyBorder="1" applyAlignment="1" applyProtection="1">
      <alignment horizontal="center" vertical="center" wrapText="1"/>
      <protection hidden="1"/>
    </xf>
    <xf numFmtId="0" fontId="30" fillId="37" borderId="77" xfId="0" applyFont="1" applyFill="1" applyBorder="1" applyAlignment="1" applyProtection="1">
      <alignment horizontal="center" vertical="center" wrapText="1"/>
      <protection hidden="1"/>
    </xf>
    <xf numFmtId="0" fontId="30" fillId="37" borderId="78" xfId="0" applyFont="1" applyFill="1" applyBorder="1" applyAlignment="1" applyProtection="1">
      <alignment horizontal="center" vertical="center" wrapText="1"/>
      <protection hidden="1"/>
    </xf>
    <xf numFmtId="3" fontId="30" fillId="37" borderId="56" xfId="0" applyNumberFormat="1" applyFont="1" applyFill="1" applyBorder="1" applyAlignment="1" applyProtection="1">
      <alignment horizontal="center" vertical="center" wrapText="1"/>
      <protection hidden="1"/>
    </xf>
    <xf numFmtId="3" fontId="30" fillId="37" borderId="73" xfId="0" applyNumberFormat="1" applyFont="1" applyFill="1" applyBorder="1" applyAlignment="1" applyProtection="1">
      <alignment horizontal="center" vertical="center" wrapText="1"/>
      <protection hidden="1"/>
    </xf>
    <xf numFmtId="3" fontId="30" fillId="37" borderId="75" xfId="0" applyNumberFormat="1" applyFont="1" applyFill="1" applyBorder="1" applyAlignment="1" applyProtection="1">
      <alignment horizontal="center" vertical="center" wrapText="1"/>
      <protection hidden="1"/>
    </xf>
    <xf numFmtId="0" fontId="27" fillId="37" borderId="24" xfId="0" applyFont="1" applyFill="1" applyBorder="1" applyAlignment="1" applyProtection="1">
      <alignment horizontal="center" vertical="center" wrapText="1"/>
      <protection hidden="1"/>
    </xf>
    <xf numFmtId="0" fontId="27" fillId="37" borderId="33" xfId="0" applyFont="1" applyFill="1" applyBorder="1" applyAlignment="1" applyProtection="1">
      <alignment horizontal="center" vertical="center" wrapText="1"/>
      <protection hidden="1"/>
    </xf>
    <xf numFmtId="3" fontId="24" fillId="37" borderId="57"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30" fillId="38" borderId="55" xfId="0" applyFont="1" applyFill="1" applyBorder="1" applyAlignment="1" applyProtection="1">
      <alignment horizontal="center" vertical="center" wrapText="1"/>
      <protection hidden="1"/>
    </xf>
    <xf numFmtId="0" fontId="30" fillId="38" borderId="77" xfId="0" applyFont="1" applyFill="1" applyBorder="1" applyAlignment="1" applyProtection="1">
      <alignment horizontal="center" vertical="center" wrapText="1"/>
      <protection hidden="1"/>
    </xf>
    <xf numFmtId="0" fontId="30" fillId="38" borderId="78" xfId="0" applyFont="1" applyFill="1" applyBorder="1" applyAlignment="1" applyProtection="1">
      <alignment horizontal="center" vertical="center" wrapText="1"/>
      <protection hidden="1"/>
    </xf>
    <xf numFmtId="0" fontId="42" fillId="38" borderId="57" xfId="42" applyFont="1" applyFill="1" applyBorder="1" applyAlignment="1" applyProtection="1">
      <alignment horizontal="center" vertical="center" wrapText="1"/>
      <protection hidden="1"/>
    </xf>
    <xf numFmtId="0" fontId="42" fillId="38" borderId="74" xfId="42" applyFont="1" applyFill="1" applyBorder="1" applyAlignment="1" applyProtection="1">
      <alignment horizontal="center" vertical="center" wrapText="1"/>
      <protection hidden="1"/>
    </xf>
    <xf numFmtId="0" fontId="42" fillId="38" borderId="76" xfId="42" applyFont="1" applyFill="1" applyBorder="1" applyAlignment="1" applyProtection="1">
      <alignment horizontal="center" vertical="center" wrapText="1"/>
      <protection hidden="1"/>
    </xf>
    <xf numFmtId="0" fontId="25" fillId="38" borderId="24" xfId="0" applyFont="1" applyFill="1" applyBorder="1" applyAlignment="1" applyProtection="1">
      <alignment horizontal="center" vertical="center" wrapText="1"/>
      <protection hidden="1"/>
    </xf>
    <xf numFmtId="0" fontId="25" fillId="38" borderId="0" xfId="0" applyFont="1" applyFill="1" applyAlignment="1" applyProtection="1">
      <alignment horizontal="center" vertical="center" wrapText="1"/>
      <protection hidden="1"/>
    </xf>
    <xf numFmtId="3" fontId="30" fillId="38" borderId="17" xfId="0" applyNumberFormat="1" applyFont="1" applyFill="1" applyBorder="1" applyAlignment="1" applyProtection="1">
      <alignment horizontal="center" vertical="center" wrapText="1"/>
      <protection hidden="1"/>
    </xf>
    <xf numFmtId="3" fontId="30" fillId="38" borderId="29" xfId="0" applyNumberFormat="1" applyFont="1" applyFill="1" applyBorder="1" applyAlignment="1" applyProtection="1">
      <alignment horizontal="center" vertical="center" wrapText="1"/>
      <protection hidden="1"/>
    </xf>
    <xf numFmtId="3" fontId="30" fillId="38" borderId="32" xfId="0" applyNumberFormat="1" applyFont="1" applyFill="1" applyBorder="1" applyAlignment="1" applyProtection="1">
      <alignment horizontal="center" vertical="center" wrapText="1"/>
      <protection hidden="1"/>
    </xf>
    <xf numFmtId="0" fontId="0" fillId="34" borderId="0" xfId="0" applyFill="1" applyAlignment="1" applyProtection="1">
      <alignment vertical="top" wrapText="1"/>
      <protection hidden="1"/>
    </xf>
    <xf numFmtId="0" fontId="0" fillId="0" borderId="1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55" fillId="47" borderId="15" xfId="43" applyFont="1" applyFill="1" applyBorder="1" applyAlignment="1" applyProtection="1">
      <alignment horizontal="left" vertical="center" wrapText="1"/>
      <protection hidden="1"/>
    </xf>
    <xf numFmtId="0" fontId="55" fillId="47" borderId="30" xfId="43" applyFont="1" applyFill="1" applyBorder="1" applyAlignment="1" applyProtection="1">
      <alignment horizontal="left" vertical="center" wrapText="1"/>
      <protection hidden="1"/>
    </xf>
    <xf numFmtId="0" fontId="55" fillId="47" borderId="16" xfId="43" applyFont="1" applyFill="1" applyBorder="1" applyAlignment="1" applyProtection="1">
      <alignment horizontal="left" vertical="center" wrapText="1"/>
      <protection hidden="1"/>
    </xf>
    <xf numFmtId="0" fontId="55" fillId="49" borderId="15" xfId="0" applyFont="1" applyFill="1" applyBorder="1" applyAlignment="1" applyProtection="1">
      <alignment horizontal="center" vertical="center" wrapText="1"/>
      <protection hidden="1"/>
    </xf>
    <xf numFmtId="0" fontId="55" fillId="49" borderId="16" xfId="0" applyFont="1" applyFill="1" applyBorder="1" applyAlignment="1" applyProtection="1">
      <alignment horizontal="center" vertical="center" wrapText="1"/>
      <protection hidden="1"/>
    </xf>
    <xf numFmtId="0" fontId="0" fillId="0" borderId="50"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0" fontId="0" fillId="45" borderId="55" xfId="0" applyFill="1" applyBorder="1" applyAlignment="1">
      <alignment horizontal="center" vertical="center"/>
    </xf>
    <xf numFmtId="0" fontId="0" fillId="45" borderId="56"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9" xfId="0" applyFont="1" applyFill="1" applyBorder="1" applyAlignment="1">
      <alignment horizontal="center" vertical="center"/>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16" fillId="37" borderId="41"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54" fillId="37" borderId="19" xfId="43" applyFont="1" applyFill="1" applyBorder="1" applyAlignment="1" applyProtection="1">
      <alignment horizontal="left" vertical="center"/>
      <protection hidden="1"/>
    </xf>
    <xf numFmtId="0" fontId="54" fillId="37" borderId="20" xfId="43" applyFont="1" applyFill="1" applyBorder="1" applyAlignment="1" applyProtection="1">
      <alignment horizontal="left" vertical="center"/>
      <protection hidden="1"/>
    </xf>
    <xf numFmtId="0" fontId="54" fillId="37" borderId="24" xfId="43" applyFont="1" applyFill="1" applyBorder="1" applyAlignment="1" applyProtection="1">
      <alignment horizontal="left" vertical="center"/>
      <protection hidden="1"/>
    </xf>
    <xf numFmtId="0" fontId="54" fillId="37" borderId="0" xfId="43" applyFont="1" applyFill="1" applyAlignment="1" applyProtection="1">
      <alignment horizontal="left" vertical="center"/>
      <protection hidden="1"/>
    </xf>
    <xf numFmtId="0" fontId="55" fillId="41" borderId="41" xfId="0" applyFont="1" applyFill="1" applyBorder="1" applyAlignment="1" applyProtection="1">
      <alignment horizontal="center" vertical="center" wrapText="1"/>
      <protection hidden="1"/>
    </xf>
    <xf numFmtId="0" fontId="55" fillId="41" borderId="42" xfId="0" applyFont="1" applyFill="1" applyBorder="1" applyAlignment="1" applyProtection="1">
      <alignment horizontal="center" vertical="center" wrapText="1"/>
      <protection hidden="1"/>
    </xf>
    <xf numFmtId="0" fontId="55" fillId="41" borderId="66" xfId="0" applyFont="1" applyFill="1" applyBorder="1" applyAlignment="1" applyProtection="1">
      <alignment horizontal="center" vertical="center" wrapText="1"/>
      <protection hidden="1"/>
    </xf>
    <xf numFmtId="0" fontId="55" fillId="41" borderId="43" xfId="0" applyFont="1" applyFill="1" applyBorder="1" applyAlignment="1" applyProtection="1">
      <alignment horizontal="center" vertical="center" wrapText="1"/>
      <protection hidden="1"/>
    </xf>
    <xf numFmtId="0" fontId="54" fillId="47" borderId="15" xfId="43" applyFont="1" applyFill="1" applyBorder="1" applyAlignment="1">
      <alignment horizontal="left" vertical="center"/>
    </xf>
    <xf numFmtId="0" fontId="54" fillId="47" borderId="30" xfId="43" applyFont="1" applyFill="1" applyBorder="1" applyAlignment="1">
      <alignment horizontal="left" vertical="center"/>
    </xf>
    <xf numFmtId="0" fontId="54"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5">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strike val="0"/>
        <color rgb="FF92D050"/>
      </font>
      <fill>
        <patternFill>
          <bgColor rgb="FF92D050"/>
        </patternFill>
      </fill>
    </dxf>
    <dxf>
      <font>
        <color rgb="FF92D050"/>
      </font>
      <fill>
        <patternFill>
          <bgColor rgb="FF92D050"/>
        </patternFill>
      </fill>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3</xdr:col>
      <xdr:colOff>1360478</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twoCellAnchor editAs="oneCell">
    <xdr:from>
      <xdr:col>1</xdr:col>
      <xdr:colOff>28575</xdr:colOff>
      <xdr:row>1</xdr:row>
      <xdr:rowOff>9524</xdr:rowOff>
    </xdr:from>
    <xdr:to>
      <xdr:col>3</xdr:col>
      <xdr:colOff>1360478</xdr:colOff>
      <xdr:row>3</xdr:row>
      <xdr:rowOff>171449</xdr:rowOff>
    </xdr:to>
    <xdr:pic>
      <xdr:nvPicPr>
        <xdr:cNvPr id="3" name="Obrázek 2">
          <a:extLst>
            <a:ext uri="{FF2B5EF4-FFF2-40B4-BE49-F238E27FC236}">
              <a16:creationId xmlns:a16="http://schemas.microsoft.com/office/drawing/2014/main" id="{3612A59D-08C6-48D5-92CC-835799144B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19074"/>
          <a:ext cx="4170353" cy="5810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3"/>
  <sheetViews>
    <sheetView tabSelected="1" zoomScaleNormal="100" workbookViewId="0">
      <selection activeCell="B12" sqref="B12:D12"/>
    </sheetView>
  </sheetViews>
  <sheetFormatPr defaultColWidth="9.21875" defaultRowHeight="16.8" x14ac:dyDescent="0.4"/>
  <cols>
    <col min="1" max="1" width="2.44140625" style="47" customWidth="1"/>
    <col min="2" max="2" width="8.77734375" style="47" customWidth="1"/>
    <col min="3" max="3" width="33.77734375" style="47" customWidth="1"/>
    <col min="4" max="4" width="96.21875" style="47" customWidth="1"/>
    <col min="5" max="16384" width="9.21875" style="47"/>
  </cols>
  <sheetData>
    <row r="5" spans="2:5" x14ac:dyDescent="0.4">
      <c r="C5" s="463" t="s">
        <v>198</v>
      </c>
      <c r="D5" s="463"/>
    </row>
    <row r="6" spans="2:5" ht="15.75" customHeight="1" x14ac:dyDescent="0.4"/>
    <row r="7" spans="2:5" ht="7.5" customHeight="1" x14ac:dyDescent="0.4"/>
    <row r="8" spans="2:5" ht="39.6" x14ac:dyDescent="0.4">
      <c r="B8" s="474" t="s">
        <v>13</v>
      </c>
      <c r="C8" s="474"/>
      <c r="D8" s="474"/>
    </row>
    <row r="9" spans="2:5" ht="20.399999999999999" x14ac:dyDescent="0.4">
      <c r="B9" s="476" t="s">
        <v>154</v>
      </c>
      <c r="C9" s="476"/>
      <c r="D9" s="476"/>
    </row>
    <row r="10" spans="2:5" ht="15" customHeight="1" x14ac:dyDescent="0.4">
      <c r="B10" s="475"/>
      <c r="C10" s="475"/>
      <c r="D10" s="475"/>
    </row>
    <row r="11" spans="2:5" ht="75.599999999999994" customHeight="1" x14ac:dyDescent="0.4">
      <c r="B11" s="477" t="s">
        <v>183</v>
      </c>
      <c r="C11" s="477"/>
      <c r="D11" s="477"/>
    </row>
    <row r="12" spans="2:5" ht="24.6" x14ac:dyDescent="0.4">
      <c r="B12" s="473" t="s">
        <v>0</v>
      </c>
      <c r="C12" s="473"/>
      <c r="D12" s="473"/>
    </row>
    <row r="13" spans="2:5" s="20" customFormat="1" ht="19.2" customHeight="1" x14ac:dyDescent="0.35">
      <c r="B13" s="42" t="s">
        <v>81</v>
      </c>
      <c r="C13" s="458"/>
      <c r="D13" s="31"/>
    </row>
    <row r="14" spans="2:5" s="56" customFormat="1" ht="49.5" customHeight="1" x14ac:dyDescent="0.25">
      <c r="B14" s="478" t="s">
        <v>155</v>
      </c>
      <c r="C14" s="479"/>
      <c r="D14" s="472"/>
    </row>
    <row r="15" spans="2:5" s="20" customFormat="1" ht="19.2" customHeight="1" x14ac:dyDescent="0.35">
      <c r="B15" s="42" t="s">
        <v>14</v>
      </c>
      <c r="C15" s="458"/>
      <c r="D15" s="31"/>
    </row>
    <row r="16" spans="2:5" s="20" customFormat="1" ht="52.2" customHeight="1" x14ac:dyDescent="0.35">
      <c r="B16" s="30" t="s">
        <v>2</v>
      </c>
      <c r="C16" s="471" t="s">
        <v>182</v>
      </c>
      <c r="D16" s="472"/>
      <c r="E16" s="238"/>
    </row>
    <row r="17" spans="2:5" s="20" customFormat="1" ht="43.95" customHeight="1" x14ac:dyDescent="0.35">
      <c r="B17" s="30" t="s">
        <v>3</v>
      </c>
      <c r="C17" s="464" t="s">
        <v>191</v>
      </c>
      <c r="D17" s="465"/>
    </row>
    <row r="18" spans="2:5" s="20" customFormat="1" ht="59.7" customHeight="1" x14ac:dyDescent="0.35">
      <c r="B18" s="30" t="s">
        <v>1</v>
      </c>
      <c r="C18" s="464" t="s">
        <v>189</v>
      </c>
      <c r="D18" s="465"/>
    </row>
    <row r="19" spans="2:5" s="20" customFormat="1" ht="26.25" customHeight="1" x14ac:dyDescent="0.35">
      <c r="B19" s="30" t="s">
        <v>6</v>
      </c>
      <c r="C19" s="464" t="s">
        <v>184</v>
      </c>
      <c r="D19" s="465"/>
    </row>
    <row r="20" spans="2:5" s="20" customFormat="1" ht="27" customHeight="1" x14ac:dyDescent="0.35">
      <c r="B20" s="30" t="s">
        <v>7</v>
      </c>
      <c r="C20" s="471" t="s">
        <v>190</v>
      </c>
      <c r="D20" s="472"/>
    </row>
    <row r="21" spans="2:5" s="20" customFormat="1" ht="63.6" customHeight="1" x14ac:dyDescent="0.6">
      <c r="B21" s="30" t="s">
        <v>8</v>
      </c>
      <c r="C21" s="464" t="s">
        <v>192</v>
      </c>
      <c r="D21" s="465"/>
      <c r="E21" s="442"/>
    </row>
    <row r="22" spans="2:5" s="20" customFormat="1" ht="193.5" customHeight="1" x14ac:dyDescent="0.35">
      <c r="B22" s="30" t="s">
        <v>9</v>
      </c>
      <c r="C22" s="460" t="s">
        <v>196</v>
      </c>
      <c r="D22" s="459" t="e" vm="1">
        <v>#VALUE!</v>
      </c>
    </row>
    <row r="23" spans="2:5" s="20" customFormat="1" ht="82.2" customHeight="1" x14ac:dyDescent="0.35">
      <c r="B23" s="30" t="s">
        <v>10</v>
      </c>
      <c r="C23" s="464" t="s">
        <v>197</v>
      </c>
      <c r="D23" s="465"/>
    </row>
    <row r="24" spans="2:5" s="20" customFormat="1" ht="19.2" customHeight="1" x14ac:dyDescent="0.35">
      <c r="B24" s="42" t="s">
        <v>193</v>
      </c>
      <c r="C24" s="458"/>
      <c r="D24" s="31"/>
    </row>
    <row r="25" spans="2:5" s="20" customFormat="1" ht="110.25" customHeight="1" x14ac:dyDescent="0.35">
      <c r="B25" s="468" t="s">
        <v>185</v>
      </c>
      <c r="C25" s="469"/>
      <c r="D25" s="470"/>
    </row>
    <row r="26" spans="2:5" s="56" customFormat="1" ht="22.5" customHeight="1" x14ac:dyDescent="0.25">
      <c r="B26" s="30" t="s">
        <v>2</v>
      </c>
      <c r="C26" s="464" t="s">
        <v>15</v>
      </c>
      <c r="D26" s="465"/>
    </row>
    <row r="27" spans="2:5" s="56" customFormat="1" ht="81.599999999999994" customHeight="1" x14ac:dyDescent="0.25">
      <c r="B27" s="30" t="s">
        <v>3</v>
      </c>
      <c r="C27" s="464" t="s">
        <v>186</v>
      </c>
      <c r="D27" s="465"/>
    </row>
    <row r="28" spans="2:5" s="56" customFormat="1" ht="21" customHeight="1" x14ac:dyDescent="0.25">
      <c r="B28" s="30" t="s">
        <v>1</v>
      </c>
      <c r="C28" s="464" t="s">
        <v>78</v>
      </c>
      <c r="D28" s="465"/>
    </row>
    <row r="29" spans="2:5" s="56" customFormat="1" ht="32.700000000000003" customHeight="1" x14ac:dyDescent="0.25">
      <c r="B29" s="30" t="s">
        <v>6</v>
      </c>
      <c r="C29" s="471" t="s">
        <v>79</v>
      </c>
      <c r="D29" s="472"/>
    </row>
    <row r="30" spans="2:5" s="56" customFormat="1" ht="34.5" customHeight="1" x14ac:dyDescent="0.25">
      <c r="B30" s="30" t="s">
        <v>7</v>
      </c>
      <c r="C30" s="471" t="s">
        <v>18</v>
      </c>
      <c r="D30" s="472"/>
    </row>
    <row r="31" spans="2:5" s="56" customFormat="1" ht="41.7" customHeight="1" x14ac:dyDescent="0.25">
      <c r="B31" s="30" t="s">
        <v>8</v>
      </c>
      <c r="C31" s="464" t="s">
        <v>74</v>
      </c>
      <c r="D31" s="465"/>
    </row>
    <row r="32" spans="2:5" s="56" customFormat="1" ht="96.75" customHeight="1" x14ac:dyDescent="0.25">
      <c r="B32" s="30" t="s">
        <v>9</v>
      </c>
      <c r="C32" s="464" t="s">
        <v>16</v>
      </c>
      <c r="D32" s="465"/>
    </row>
    <row r="33" spans="2:4" s="56" customFormat="1" ht="53.7" customHeight="1" x14ac:dyDescent="0.25">
      <c r="B33" s="30" t="s">
        <v>10</v>
      </c>
      <c r="C33" s="464" t="s">
        <v>80</v>
      </c>
      <c r="D33" s="465"/>
    </row>
    <row r="34" spans="2:4" s="56" customFormat="1" ht="81" customHeight="1" x14ac:dyDescent="0.25">
      <c r="B34" s="30" t="s">
        <v>17</v>
      </c>
      <c r="C34" s="464" t="s">
        <v>187</v>
      </c>
      <c r="D34" s="465"/>
    </row>
    <row r="35" spans="2:4" s="20" customFormat="1" ht="19.2" customHeight="1" x14ac:dyDescent="0.35">
      <c r="B35" s="42" t="s">
        <v>188</v>
      </c>
      <c r="C35" s="461"/>
      <c r="D35" s="462"/>
    </row>
    <row r="36" spans="2:4" s="20" customFormat="1" ht="38.700000000000003" customHeight="1" x14ac:dyDescent="0.35">
      <c r="B36" s="468" t="s">
        <v>165</v>
      </c>
      <c r="C36" s="469"/>
      <c r="D36" s="470"/>
    </row>
    <row r="37" spans="2:4" s="56" customFormat="1" ht="37.200000000000003" customHeight="1" x14ac:dyDescent="0.25">
      <c r="B37" s="30" t="s">
        <v>2</v>
      </c>
      <c r="C37" s="464" t="s">
        <v>91</v>
      </c>
      <c r="D37" s="465"/>
    </row>
    <row r="38" spans="2:4" s="56" customFormat="1" ht="38.1" customHeight="1" x14ac:dyDescent="0.25">
      <c r="B38" s="30" t="s">
        <v>3</v>
      </c>
      <c r="C38" s="464" t="s">
        <v>166</v>
      </c>
      <c r="D38" s="465"/>
    </row>
    <row r="39" spans="2:4" s="56" customFormat="1" ht="34.5" customHeight="1" x14ac:dyDescent="0.25">
      <c r="B39" s="30" t="s">
        <v>1</v>
      </c>
      <c r="C39" s="464" t="s">
        <v>92</v>
      </c>
      <c r="D39" s="465"/>
    </row>
    <row r="40" spans="2:4" s="56" customFormat="1" ht="39" customHeight="1" x14ac:dyDescent="0.25">
      <c r="B40" s="30" t="s">
        <v>6</v>
      </c>
      <c r="C40" s="464" t="s">
        <v>93</v>
      </c>
      <c r="D40" s="465"/>
    </row>
    <row r="41" spans="2:4" s="56" customFormat="1" ht="26.1" customHeight="1" x14ac:dyDescent="0.25">
      <c r="B41" s="30" t="s">
        <v>7</v>
      </c>
      <c r="C41" s="464" t="s">
        <v>94</v>
      </c>
      <c r="D41" s="465"/>
    </row>
    <row r="42" spans="2:4" s="56" customFormat="1" ht="53.7" customHeight="1" x14ac:dyDescent="0.25">
      <c r="B42" s="32" t="s">
        <v>8</v>
      </c>
      <c r="C42" s="466" t="s">
        <v>169</v>
      </c>
      <c r="D42" s="467"/>
    </row>
    <row r="43" spans="2:4" x14ac:dyDescent="0.4">
      <c r="B43" s="20"/>
      <c r="C43" s="20"/>
      <c r="D43" s="20"/>
    </row>
  </sheetData>
  <sheetProtection algorithmName="SHA-512" hashValue="p6M4kGvbciOxSE50I+hPJPE2l0HP2dNlMzoHJZfzIWpJjr5tWlKvqYL3ufvUJRSDWPX2vY3izJj0Y5P7uLFPDg==" saltValue="atCVUiobZ2cct6jjsadK4w==" spinCount="100000" sheet="1" objects="1" scenarios="1" autoFilter="0"/>
  <mergeCells count="31">
    <mergeCell ref="C26:D26"/>
    <mergeCell ref="B25:D25"/>
    <mergeCell ref="B12:D12"/>
    <mergeCell ref="B8:D8"/>
    <mergeCell ref="B10:D10"/>
    <mergeCell ref="B9:D9"/>
    <mergeCell ref="B11:D11"/>
    <mergeCell ref="B14:D14"/>
    <mergeCell ref="C16:D16"/>
    <mergeCell ref="C17:D17"/>
    <mergeCell ref="C18:D18"/>
    <mergeCell ref="C19:D19"/>
    <mergeCell ref="C20:D20"/>
    <mergeCell ref="C21:D21"/>
    <mergeCell ref="C23:D23"/>
    <mergeCell ref="C5:D5"/>
    <mergeCell ref="C39:D39"/>
    <mergeCell ref="C40:D40"/>
    <mergeCell ref="C41:D41"/>
    <mergeCell ref="C42:D42"/>
    <mergeCell ref="C32:D32"/>
    <mergeCell ref="C33:D33"/>
    <mergeCell ref="C34:D34"/>
    <mergeCell ref="C37:D37"/>
    <mergeCell ref="C38:D38"/>
    <mergeCell ref="B36:D36"/>
    <mergeCell ref="C27:D27"/>
    <mergeCell ref="C28:D28"/>
    <mergeCell ref="C29:D29"/>
    <mergeCell ref="C30:D30"/>
    <mergeCell ref="C31:D3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B40-BA91-4282-8388-C509E0F2D8E8}">
  <sheetPr>
    <tabColor theme="3" tint="0.79998168889431442"/>
  </sheetPr>
  <dimension ref="A1:BC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7734375" defaultRowHeight="14.4" x14ac:dyDescent="0.3"/>
  <cols>
    <col min="1" max="1" width="5" style="73" bestFit="1" customWidth="1"/>
    <col min="2" max="3" width="10.77734375" style="74" customWidth="1"/>
    <col min="4" max="4" width="25.77734375" style="74" customWidth="1"/>
    <col min="5" max="5" width="9.77734375" style="74" customWidth="1"/>
    <col min="6" max="6" width="25.77734375" style="155" customWidth="1"/>
    <col min="7" max="7" width="22.77734375" style="155" customWidth="1"/>
    <col min="8" max="37" width="3.77734375" style="155" customWidth="1"/>
    <col min="38" max="38" width="2.21875" style="75" customWidth="1"/>
    <col min="39" max="39" width="8.77734375" style="75"/>
    <col min="40" max="40" width="40.21875" style="75" customWidth="1"/>
    <col min="41" max="41" width="9" style="75" customWidth="1"/>
    <col min="42" max="49" width="4.21875" style="372" hidden="1" customWidth="1"/>
    <col min="50" max="50" width="4.21875" style="373" hidden="1" customWidth="1"/>
    <col min="51" max="54" width="4.21875" style="372" hidden="1" customWidth="1"/>
    <col min="55" max="55" width="4.21875" style="75" hidden="1" customWidth="1"/>
    <col min="56" max="16384" width="8.77734375" style="75"/>
  </cols>
  <sheetData>
    <row r="1" spans="1:55" ht="5.0999999999999996" customHeight="1" thickBot="1" x14ac:dyDescent="0.35">
      <c r="AY1" s="76"/>
    </row>
    <row r="2" spans="1:55" ht="18" customHeight="1" x14ac:dyDescent="0.3">
      <c r="B2" s="542" t="s">
        <v>138</v>
      </c>
      <c r="C2" s="543"/>
      <c r="D2" s="543"/>
      <c r="E2" s="543"/>
      <c r="F2" s="543"/>
      <c r="G2" s="543"/>
      <c r="H2" s="540" t="s">
        <v>176</v>
      </c>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M2" s="362" t="s">
        <v>174</v>
      </c>
      <c r="AP2" s="74"/>
      <c r="AQ2" s="74"/>
      <c r="AR2" s="74"/>
      <c r="AS2" s="74"/>
      <c r="AT2" s="74"/>
      <c r="AU2" s="74"/>
      <c r="AV2" s="74"/>
      <c r="AW2" s="74"/>
      <c r="AX2" s="260"/>
      <c r="AY2" s="74"/>
      <c r="AZ2" s="74"/>
      <c r="BA2" s="74"/>
      <c r="BB2" s="74"/>
    </row>
    <row r="3" spans="1:55" ht="18" customHeight="1" thickBot="1" x14ac:dyDescent="0.35">
      <c r="B3" s="544"/>
      <c r="C3" s="545"/>
      <c r="D3" s="545"/>
      <c r="E3" s="545"/>
      <c r="F3" s="545"/>
      <c r="G3" s="545"/>
      <c r="H3" s="384" t="s">
        <v>157</v>
      </c>
      <c r="I3" s="384" t="s">
        <v>158</v>
      </c>
      <c r="J3" s="384" t="s">
        <v>159</v>
      </c>
      <c r="K3" s="384" t="s">
        <v>157</v>
      </c>
      <c r="L3" s="384" t="s">
        <v>158</v>
      </c>
      <c r="M3" s="384" t="s">
        <v>159</v>
      </c>
      <c r="N3" s="384" t="s">
        <v>157</v>
      </c>
      <c r="O3" s="384" t="s">
        <v>158</v>
      </c>
      <c r="P3" s="384" t="s">
        <v>159</v>
      </c>
      <c r="Q3" s="384" t="s">
        <v>157</v>
      </c>
      <c r="R3" s="384" t="s">
        <v>158</v>
      </c>
      <c r="S3" s="384" t="s">
        <v>159</v>
      </c>
      <c r="T3" s="384" t="s">
        <v>157</v>
      </c>
      <c r="U3" s="384" t="s">
        <v>158</v>
      </c>
      <c r="V3" s="384" t="s">
        <v>159</v>
      </c>
      <c r="W3" s="384" t="s">
        <v>157</v>
      </c>
      <c r="X3" s="384" t="s">
        <v>158</v>
      </c>
      <c r="Y3" s="384" t="s">
        <v>159</v>
      </c>
      <c r="Z3" s="384" t="s">
        <v>157</v>
      </c>
      <c r="AA3" s="384" t="s">
        <v>158</v>
      </c>
      <c r="AB3" s="384" t="s">
        <v>159</v>
      </c>
      <c r="AC3" s="384" t="s">
        <v>157</v>
      </c>
      <c r="AD3" s="384" t="s">
        <v>158</v>
      </c>
      <c r="AE3" s="384" t="s">
        <v>159</v>
      </c>
      <c r="AF3" s="384" t="s">
        <v>157</v>
      </c>
      <c r="AG3" s="384" t="s">
        <v>158</v>
      </c>
      <c r="AH3" s="384" t="s">
        <v>159</v>
      </c>
      <c r="AI3" s="384" t="s">
        <v>157</v>
      </c>
      <c r="AJ3" s="384" t="s">
        <v>158</v>
      </c>
      <c r="AK3" s="384" t="s">
        <v>159</v>
      </c>
      <c r="AM3" s="362"/>
      <c r="AP3" s="74"/>
      <c r="AQ3" s="74"/>
      <c r="AR3" s="74"/>
      <c r="AS3" s="74"/>
      <c r="AT3" s="74"/>
      <c r="AU3" s="74"/>
      <c r="AV3" s="74"/>
      <c r="AW3" s="74"/>
      <c r="AX3" s="260"/>
      <c r="AY3" s="74"/>
      <c r="AZ3" s="74"/>
      <c r="BA3" s="74"/>
      <c r="BB3" s="74"/>
    </row>
    <row r="4" spans="1:55" s="76" customFormat="1" ht="75" customHeight="1" x14ac:dyDescent="0.3">
      <c r="A4" s="73"/>
      <c r="B4" s="546" t="s">
        <v>77</v>
      </c>
      <c r="C4" s="548" t="s">
        <v>147</v>
      </c>
      <c r="D4" s="548" t="s">
        <v>117</v>
      </c>
      <c r="E4" s="548" t="s">
        <v>118</v>
      </c>
      <c r="F4" s="548" t="s">
        <v>156</v>
      </c>
      <c r="G4" s="390" t="s">
        <v>119</v>
      </c>
      <c r="H4" s="388" t="str">
        <f>IF('4.2.1'!G4&lt;&gt;"",'4.2.1'!G4,"")</f>
        <v/>
      </c>
      <c r="I4" s="385" t="str">
        <f>IF('4.2.2'!G4&lt;&gt;"",'4.2.2'!G4,"")</f>
        <v/>
      </c>
      <c r="J4" s="385" t="str">
        <f>IF('4.2.3'!G4&lt;&gt;"",'4.2.3'!G4,"")</f>
        <v/>
      </c>
      <c r="K4" s="385" t="str">
        <f>IF('4.2.1'!R4&lt;&gt;"",'4.2.1'!R4,"")</f>
        <v/>
      </c>
      <c r="L4" s="385" t="str">
        <f>IF('4.2.2'!R4&lt;&gt;"",'4.2.2'!R4,"")</f>
        <v/>
      </c>
      <c r="M4" s="385" t="str">
        <f>IF('4.2.3'!R4&lt;&gt;"",'4.2.3'!R4,"")</f>
        <v/>
      </c>
      <c r="N4" s="385" t="str">
        <f>IF('4.2.1'!AC4&lt;&gt;"",'4.2.1'!AC4,"")</f>
        <v/>
      </c>
      <c r="O4" s="385" t="str">
        <f>IF('4.2.2'!AC4&lt;&gt;"",'4.2.2'!AC4,"")</f>
        <v/>
      </c>
      <c r="P4" s="385" t="str">
        <f>IF('4.2.3'!AC4&lt;&gt;"",'4.2.3'!AC4,"")</f>
        <v/>
      </c>
      <c r="Q4" s="385" t="str">
        <f>IF('4.2.1'!AN4&lt;&gt;"",'4.2.1'!AN4,"")</f>
        <v/>
      </c>
      <c r="R4" s="385" t="str">
        <f>IF('4.2.2'!AN4&lt;&gt;"",'4.2.2'!AN4,"")</f>
        <v/>
      </c>
      <c r="S4" s="385" t="str">
        <f>IF('4.2.3'!AN4&lt;&gt;"",'4.2.3'!AN4,"")</f>
        <v/>
      </c>
      <c r="T4" s="385" t="str">
        <f>IF('4.2.1'!AY4&lt;&gt;"",'4.2.1'!AY4,"")</f>
        <v/>
      </c>
      <c r="U4" s="385" t="str">
        <f>IF('4.2.2'!AY4&lt;&gt;"",'4.2.2'!AY4,"")</f>
        <v/>
      </c>
      <c r="V4" s="385" t="str">
        <f>IF('4.2.3'!AY4&lt;&gt;"",'4.2.3'!AY4,"")</f>
        <v/>
      </c>
      <c r="W4" s="385" t="str">
        <f>IF('4.2.1'!BJ4&lt;&gt;"",'4.2.1'!BJ4,"")</f>
        <v/>
      </c>
      <c r="X4" s="385" t="str">
        <f>IF('4.2.2'!BJ4&lt;&gt;"",'4.2.2'!BJ4,"")</f>
        <v/>
      </c>
      <c r="Y4" s="385" t="str">
        <f>IF('4.2.3'!BJ4&lt;&gt;"",'4.2.3'!BJ4,"")</f>
        <v/>
      </c>
      <c r="Z4" s="385" t="str">
        <f>IF('4.2.1'!BU4&lt;&gt;"",'4.2.1'!BU4,"")</f>
        <v/>
      </c>
      <c r="AA4" s="385" t="str">
        <f>IF('4.2.2'!BU4&lt;&gt;"",'4.2.2'!BU4,"")</f>
        <v/>
      </c>
      <c r="AB4" s="385" t="str">
        <f>IF('4.2.3'!BU4&lt;&gt;"",'4.2.3'!BU4,"")</f>
        <v/>
      </c>
      <c r="AC4" s="385" t="str">
        <f>IF('4.2.1'!CF4&lt;&gt;"",'4.2.1'!CF4,"")</f>
        <v/>
      </c>
      <c r="AD4" s="385" t="str">
        <f>IF('4.2.2'!CF4&lt;&gt;"",'4.2.2'!CF4,"")</f>
        <v/>
      </c>
      <c r="AE4" s="385" t="str">
        <f>IF('4.2.3'!CF4&lt;&gt;"",'4.2.3'!CF4,"")</f>
        <v/>
      </c>
      <c r="AF4" s="385" t="str">
        <f>IF('4.2.1'!CQ4&lt;&gt;"",'4.2.1'!CQ4,"")</f>
        <v/>
      </c>
      <c r="AG4" s="385" t="str">
        <f>IF('4.2.2'!CQ4&lt;&gt;"",'4.2.2'!CQ4,"")</f>
        <v/>
      </c>
      <c r="AH4" s="385" t="str">
        <f>IF('4.2.3'!CQ4&lt;&gt;"",'4.2.3'!CQ4,"")</f>
        <v/>
      </c>
      <c r="AI4" s="385" t="str">
        <f>IF('4.2.1'!DB4&lt;&gt;"",'4.2.1'!DB4,"")</f>
        <v/>
      </c>
      <c r="AJ4" s="385" t="str">
        <f>IF('4.2.2'!DB4&lt;&gt;"",'4.2.2'!DB4,"")</f>
        <v/>
      </c>
      <c r="AK4" s="385" t="str">
        <f>IF('4.2.3'!DB4&lt;&gt;"",'4.2.3'!DB4,"")</f>
        <v/>
      </c>
      <c r="AM4" s="250">
        <f>AY4</f>
        <v>0</v>
      </c>
      <c r="AN4" s="251" t="s">
        <v>173</v>
      </c>
      <c r="AP4" s="370" t="str">
        <f>AN8</f>
        <v>Děti v MŠ</v>
      </c>
      <c r="AQ4" s="374">
        <f>COUNTA(AQ6:AQ4005)-1</f>
        <v>0</v>
      </c>
      <c r="AR4" s="370" t="str">
        <f>AN9</f>
        <v>Žáci ZŠ</v>
      </c>
      <c r="AS4" s="374">
        <f>COUNTA(AS6:AS4005)-1</f>
        <v>0</v>
      </c>
      <c r="AT4" s="370" t="str">
        <f>AN10</f>
        <v>Žáci SŠ</v>
      </c>
      <c r="AU4" s="374">
        <f>COUNTA(AU6:AU4005)-1</f>
        <v>0</v>
      </c>
      <c r="AV4" s="370" t="str">
        <f>AN11</f>
        <v>Děti a žáci ve školských zařízeních</v>
      </c>
      <c r="AW4" s="374">
        <f>COUNTA(AW6:AW4005)-1</f>
        <v>0</v>
      </c>
      <c r="AX4" s="370" t="str">
        <f>AN12</f>
        <v>Pedagogičtí i nepedagogičtí pracovníci škol a školských zařízení</v>
      </c>
      <c r="AY4" s="371">
        <f>COUNTA(AY6:AY4005)-1</f>
        <v>0</v>
      </c>
      <c r="AZ4" s="370" t="str">
        <f>AN13</f>
        <v>Rodiče dětí, žáků</v>
      </c>
      <c r="BA4" s="374">
        <f>COUNTA(BA6:BA4005)-1</f>
        <v>0</v>
      </c>
      <c r="BB4" s="370" t="str">
        <f>AN14</f>
        <v>Veřejnost</v>
      </c>
      <c r="BC4" s="374">
        <f>COUNTA(BC6:BC4005)-1</f>
        <v>0</v>
      </c>
    </row>
    <row r="5" spans="1:55" s="76" customFormat="1" ht="18" customHeight="1" thickBot="1" x14ac:dyDescent="0.35">
      <c r="A5" s="73"/>
      <c r="B5" s="547"/>
      <c r="C5" s="549"/>
      <c r="D5" s="549"/>
      <c r="E5" s="549"/>
      <c r="F5" s="549"/>
      <c r="G5" s="391" t="s">
        <v>175</v>
      </c>
      <c r="H5" s="389">
        <f>COUNTIF(H6:H4005,"ano")</f>
        <v>0</v>
      </c>
      <c r="I5" s="386">
        <f t="shared" ref="I5:AK5" si="0">COUNTIF(I6:I4005,"ano")</f>
        <v>0</v>
      </c>
      <c r="J5" s="386">
        <f t="shared" si="0"/>
        <v>0</v>
      </c>
      <c r="K5" s="386">
        <f t="shared" si="0"/>
        <v>0</v>
      </c>
      <c r="L5" s="386">
        <f t="shared" si="0"/>
        <v>0</v>
      </c>
      <c r="M5" s="386">
        <f t="shared" si="0"/>
        <v>0</v>
      </c>
      <c r="N5" s="386">
        <f t="shared" si="0"/>
        <v>0</v>
      </c>
      <c r="O5" s="386">
        <f t="shared" si="0"/>
        <v>0</v>
      </c>
      <c r="P5" s="386">
        <f t="shared" si="0"/>
        <v>0</v>
      </c>
      <c r="Q5" s="386">
        <f t="shared" si="0"/>
        <v>0</v>
      </c>
      <c r="R5" s="386">
        <f t="shared" si="0"/>
        <v>0</v>
      </c>
      <c r="S5" s="386">
        <f t="shared" si="0"/>
        <v>0</v>
      </c>
      <c r="T5" s="386">
        <f t="shared" si="0"/>
        <v>0</v>
      </c>
      <c r="U5" s="386">
        <f t="shared" si="0"/>
        <v>0</v>
      </c>
      <c r="V5" s="386">
        <f t="shared" si="0"/>
        <v>0</v>
      </c>
      <c r="W5" s="386">
        <f t="shared" si="0"/>
        <v>0</v>
      </c>
      <c r="X5" s="386">
        <f t="shared" si="0"/>
        <v>0</v>
      </c>
      <c r="Y5" s="386">
        <f t="shared" si="0"/>
        <v>0</v>
      </c>
      <c r="Z5" s="386">
        <f t="shared" si="0"/>
        <v>0</v>
      </c>
      <c r="AA5" s="386">
        <f t="shared" si="0"/>
        <v>0</v>
      </c>
      <c r="AB5" s="386">
        <f t="shared" si="0"/>
        <v>0</v>
      </c>
      <c r="AC5" s="386">
        <f t="shared" si="0"/>
        <v>0</v>
      </c>
      <c r="AD5" s="386">
        <f t="shared" si="0"/>
        <v>0</v>
      </c>
      <c r="AE5" s="386">
        <f t="shared" si="0"/>
        <v>0</v>
      </c>
      <c r="AF5" s="386">
        <f t="shared" si="0"/>
        <v>0</v>
      </c>
      <c r="AG5" s="386">
        <f t="shared" si="0"/>
        <v>0</v>
      </c>
      <c r="AH5" s="386">
        <f t="shared" si="0"/>
        <v>0</v>
      </c>
      <c r="AI5" s="386">
        <f t="shared" si="0"/>
        <v>0</v>
      </c>
      <c r="AJ5" s="386">
        <f t="shared" si="0"/>
        <v>0</v>
      </c>
      <c r="AK5" s="386">
        <f t="shared" si="0"/>
        <v>0</v>
      </c>
      <c r="AP5" s="370"/>
      <c r="AQ5" s="374"/>
      <c r="AR5" s="370"/>
      <c r="AS5" s="374"/>
      <c r="AT5" s="370"/>
      <c r="AU5" s="374"/>
      <c r="AV5" s="370"/>
      <c r="AW5" s="374"/>
      <c r="AX5" s="370"/>
      <c r="AY5" s="371"/>
      <c r="AZ5" s="370"/>
      <c r="BA5" s="374"/>
      <c r="BB5" s="370"/>
      <c r="BC5" s="374"/>
    </row>
    <row r="6" spans="1:55" ht="25.2" customHeight="1" thickBot="1" x14ac:dyDescent="0.35">
      <c r="A6" s="73">
        <v>1</v>
      </c>
      <c r="B6" s="383"/>
      <c r="C6" s="334"/>
      <c r="D6" s="335"/>
      <c r="E6" s="336"/>
      <c r="F6" s="376"/>
      <c r="G6" s="387"/>
      <c r="H6" s="377"/>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P6" s="373" t="str">
        <f>IF($F6&lt;&gt;"",IF(LEFT($G6,6)="Děti v",$F6,""),"")</f>
        <v/>
      </c>
      <c r="AQ6" s="155" t="str" cm="1">
        <f t="array" ref="AQ6">_xlfn.UNIQUE(AP6:AP4005)</f>
        <v/>
      </c>
      <c r="AR6" s="373" t="str">
        <f>IF($F6&lt;&gt;"",IF(LEFT($G6,6)="Žáci Z",$F6,""),"")</f>
        <v/>
      </c>
      <c r="AS6" s="155" t="str" cm="1">
        <f t="array" ref="AS6">_xlfn.UNIQUE(AR6:AR4005)</f>
        <v/>
      </c>
      <c r="AT6" s="373" t="str">
        <f>IF($F6&lt;&gt;"",IF(LEFT($G6,6)="Žáci S",$F6,""),"")</f>
        <v/>
      </c>
      <c r="AU6" s="155" t="str" cm="1">
        <f t="array" ref="AU6">_xlfn.UNIQUE(AT6:AT4005)</f>
        <v/>
      </c>
      <c r="AV6" s="373" t="str">
        <f>IF($F6&lt;&gt;"",IF(LEFT($G6,6)="Děti a",$F6,""),"")</f>
        <v/>
      </c>
      <c r="AW6" s="155" t="str" cm="1">
        <f t="array" ref="AW6">_xlfn.UNIQUE(AV6:AV4005)</f>
        <v/>
      </c>
      <c r="AX6" s="373" t="str">
        <f>IF($F6&lt;&gt;"",IF(LEFT($G6,1)="P",$F6,""),"")</f>
        <v/>
      </c>
      <c r="AY6" s="155" t="str" cm="1">
        <f t="array" ref="AY6">_xlfn.UNIQUE(AX6:AX4005)</f>
        <v/>
      </c>
      <c r="AZ6" s="373" t="str">
        <f>IF($F6&lt;&gt;"",IF(LEFT($G6,1)="R",$F6,""),"")</f>
        <v/>
      </c>
      <c r="BA6" s="155" t="str" cm="1">
        <f t="array" ref="BA6">_xlfn.UNIQUE(AZ6:AZ4005)</f>
        <v/>
      </c>
      <c r="BB6" s="373" t="str">
        <f>IF($F6&lt;&gt;"",IF(LEFT($G6,1)="V",$F6,""),"")</f>
        <v/>
      </c>
      <c r="BC6" s="155" t="str" cm="1">
        <f t="array" ref="BC6">_xlfn.UNIQUE(BB6:BB4005)</f>
        <v/>
      </c>
    </row>
    <row r="7" spans="1:55" ht="25.2" customHeight="1" thickBot="1" x14ac:dyDescent="0.35">
      <c r="A7" s="73">
        <v>2</v>
      </c>
      <c r="B7" s="340"/>
      <c r="C7" s="341"/>
      <c r="D7" s="335"/>
      <c r="E7" s="342"/>
      <c r="F7" s="339"/>
      <c r="G7" s="343"/>
      <c r="H7" s="379"/>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M7" s="357"/>
      <c r="AN7" s="358" t="s">
        <v>149</v>
      </c>
      <c r="AP7" s="373" t="str">
        <f t="shared" ref="AP7:AP70" si="1">IF($F7&lt;&gt;"",IF(LEFT($G7,6)="Děti v",$F7,""),"")</f>
        <v/>
      </c>
      <c r="AQ7" s="74"/>
      <c r="AR7" s="373" t="str">
        <f t="shared" ref="AR7:AR70" si="2">IF($F7&lt;&gt;"",IF(LEFT($G7,6)="Žáci Z",$F7,""),"")</f>
        <v/>
      </c>
      <c r="AS7" s="74"/>
      <c r="AT7" s="373" t="str">
        <f t="shared" ref="AT7:AT70" si="3">IF($F7&lt;&gt;"",IF(LEFT($G7,6)="Žáci S",$F7,""),"")</f>
        <v/>
      </c>
      <c r="AU7" s="74"/>
      <c r="AV7" s="373" t="str">
        <f t="shared" ref="AV7:AV70" si="4">IF($F7&lt;&gt;"",IF(LEFT($G7,6)="Děti a",$F7,""),"")</f>
        <v/>
      </c>
      <c r="AW7" s="74"/>
      <c r="AX7" s="373" t="str">
        <f t="shared" ref="AX7:AX70" si="5">IF($F7&lt;&gt;"",IF(LEFT($G7,1)="P",$F7,""),"")</f>
        <v/>
      </c>
      <c r="AY7" s="74"/>
      <c r="AZ7" s="373" t="str">
        <f t="shared" ref="AZ7:AZ70" si="6">IF($F7&lt;&gt;"",IF(LEFT($G7,1)="R",$F7,""),"")</f>
        <v/>
      </c>
      <c r="BA7" s="74"/>
      <c r="BB7" s="373" t="str">
        <f t="shared" ref="BB7:BB70" si="7">IF($F7&lt;&gt;"",IF(LEFT($G7,1)="V",$F7,""),"")</f>
        <v/>
      </c>
    </row>
    <row r="8" spans="1:55" ht="25.2" customHeight="1" x14ac:dyDescent="0.3">
      <c r="A8" s="73">
        <v>3</v>
      </c>
      <c r="B8" s="340"/>
      <c r="C8" s="341"/>
      <c r="D8" s="335"/>
      <c r="E8" s="336"/>
      <c r="F8" s="339"/>
      <c r="G8" s="343"/>
      <c r="H8" s="379"/>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M8" s="355">
        <f>AQ4</f>
        <v>0</v>
      </c>
      <c r="AN8" s="359" t="str">
        <f>data!F23</f>
        <v>Děti v MŠ</v>
      </c>
      <c r="AP8" s="373" t="str">
        <f t="shared" si="1"/>
        <v/>
      </c>
      <c r="AQ8" s="74"/>
      <c r="AR8" s="373" t="str">
        <f t="shared" si="2"/>
        <v/>
      </c>
      <c r="AS8" s="74"/>
      <c r="AT8" s="373" t="str">
        <f t="shared" si="3"/>
        <v/>
      </c>
      <c r="AU8" s="74"/>
      <c r="AV8" s="373" t="str">
        <f t="shared" si="4"/>
        <v/>
      </c>
      <c r="AW8" s="74"/>
      <c r="AX8" s="373" t="str">
        <f t="shared" si="5"/>
        <v/>
      </c>
      <c r="AY8" s="74"/>
      <c r="AZ8" s="373" t="str">
        <f t="shared" si="6"/>
        <v/>
      </c>
      <c r="BA8" s="74"/>
      <c r="BB8" s="373" t="str">
        <f t="shared" si="7"/>
        <v/>
      </c>
    </row>
    <row r="9" spans="1:55" ht="25.2" customHeight="1" x14ac:dyDescent="0.3">
      <c r="A9" s="73">
        <v>4</v>
      </c>
      <c r="B9" s="340"/>
      <c r="C9" s="341"/>
      <c r="D9" s="335"/>
      <c r="E9" s="336"/>
      <c r="F9" s="339"/>
      <c r="G9" s="343"/>
      <c r="H9" s="379"/>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M9" s="355">
        <f>AS4</f>
        <v>0</v>
      </c>
      <c r="AN9" s="359" t="str">
        <f>data!F24</f>
        <v>Žáci ZŠ</v>
      </c>
      <c r="AP9" s="373" t="str">
        <f t="shared" si="1"/>
        <v/>
      </c>
      <c r="AQ9" s="74"/>
      <c r="AR9" s="373" t="str">
        <f t="shared" si="2"/>
        <v/>
      </c>
      <c r="AS9" s="74"/>
      <c r="AT9" s="373" t="str">
        <f t="shared" si="3"/>
        <v/>
      </c>
      <c r="AU9" s="74"/>
      <c r="AV9" s="373" t="str">
        <f t="shared" si="4"/>
        <v/>
      </c>
      <c r="AW9" s="74"/>
      <c r="AX9" s="373" t="str">
        <f t="shared" si="5"/>
        <v/>
      </c>
      <c r="AY9" s="74"/>
      <c r="AZ9" s="373" t="str">
        <f t="shared" si="6"/>
        <v/>
      </c>
      <c r="BA9" s="74"/>
      <c r="BB9" s="373" t="str">
        <f t="shared" si="7"/>
        <v/>
      </c>
    </row>
    <row r="10" spans="1:55" ht="25.2" customHeight="1" x14ac:dyDescent="0.3">
      <c r="A10" s="73">
        <v>5</v>
      </c>
      <c r="B10" s="340"/>
      <c r="C10" s="341"/>
      <c r="D10" s="335"/>
      <c r="E10" s="336"/>
      <c r="F10" s="339"/>
      <c r="G10" s="343"/>
      <c r="H10" s="379"/>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M10" s="355">
        <f>AU4</f>
        <v>0</v>
      </c>
      <c r="AN10" s="359" t="str">
        <f>data!F25</f>
        <v>Žáci SŠ</v>
      </c>
      <c r="AP10" s="373" t="str">
        <f t="shared" si="1"/>
        <v/>
      </c>
      <c r="AQ10" s="74"/>
      <c r="AR10" s="373" t="str">
        <f t="shared" si="2"/>
        <v/>
      </c>
      <c r="AS10" s="74"/>
      <c r="AT10" s="373" t="str">
        <f t="shared" si="3"/>
        <v/>
      </c>
      <c r="AU10" s="74"/>
      <c r="AV10" s="373" t="str">
        <f t="shared" si="4"/>
        <v/>
      </c>
      <c r="AW10" s="74"/>
      <c r="AX10" s="373" t="str">
        <f t="shared" si="5"/>
        <v/>
      </c>
      <c r="AY10" s="74"/>
      <c r="AZ10" s="373" t="str">
        <f t="shared" si="6"/>
        <v/>
      </c>
      <c r="BA10" s="74"/>
      <c r="BB10" s="373" t="str">
        <f t="shared" si="7"/>
        <v/>
      </c>
    </row>
    <row r="11" spans="1:55" ht="25.2" customHeight="1" x14ac:dyDescent="0.3">
      <c r="A11" s="73">
        <v>6</v>
      </c>
      <c r="B11" s="340"/>
      <c r="C11" s="341"/>
      <c r="D11" s="335"/>
      <c r="E11" s="336"/>
      <c r="F11" s="339"/>
      <c r="G11" s="343"/>
      <c r="H11" s="379"/>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M11" s="355">
        <f>AW4</f>
        <v>0</v>
      </c>
      <c r="AN11" s="359" t="str">
        <f>data!F26</f>
        <v>Děti a žáci ve školských zařízeních</v>
      </c>
      <c r="AP11" s="373" t="str">
        <f t="shared" si="1"/>
        <v/>
      </c>
      <c r="AQ11" s="74"/>
      <c r="AR11" s="373" t="str">
        <f t="shared" si="2"/>
        <v/>
      </c>
      <c r="AS11" s="74"/>
      <c r="AT11" s="373" t="str">
        <f t="shared" si="3"/>
        <v/>
      </c>
      <c r="AU11" s="74"/>
      <c r="AV11" s="373" t="str">
        <f t="shared" si="4"/>
        <v/>
      </c>
      <c r="AW11" s="74"/>
      <c r="AX11" s="373" t="str">
        <f t="shared" si="5"/>
        <v/>
      </c>
      <c r="AY11" s="74"/>
      <c r="AZ11" s="373" t="str">
        <f t="shared" si="6"/>
        <v/>
      </c>
      <c r="BA11" s="74"/>
      <c r="BB11" s="373" t="str">
        <f t="shared" si="7"/>
        <v/>
      </c>
    </row>
    <row r="12" spans="1:55" ht="25.2" customHeight="1" x14ac:dyDescent="0.3">
      <c r="A12" s="73">
        <v>7</v>
      </c>
      <c r="B12" s="340"/>
      <c r="C12" s="341"/>
      <c r="D12" s="335"/>
      <c r="E12" s="336"/>
      <c r="F12" s="339"/>
      <c r="G12" s="343"/>
      <c r="H12" s="379"/>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M12" s="355">
        <f>AY4</f>
        <v>0</v>
      </c>
      <c r="AN12" s="375" t="str">
        <f>data!F27</f>
        <v>Pedagogičtí i nepedagogičtí pracovníci škol a školských zařízení</v>
      </c>
      <c r="AP12" s="373" t="str">
        <f t="shared" si="1"/>
        <v/>
      </c>
      <c r="AQ12" s="74"/>
      <c r="AR12" s="373" t="str">
        <f t="shared" si="2"/>
        <v/>
      </c>
      <c r="AS12" s="74"/>
      <c r="AT12" s="373" t="str">
        <f t="shared" si="3"/>
        <v/>
      </c>
      <c r="AU12" s="74"/>
      <c r="AV12" s="373" t="str">
        <f t="shared" si="4"/>
        <v/>
      </c>
      <c r="AW12" s="74"/>
      <c r="AX12" s="373" t="str">
        <f t="shared" si="5"/>
        <v/>
      </c>
      <c r="AY12" s="74"/>
      <c r="AZ12" s="373" t="str">
        <f t="shared" si="6"/>
        <v/>
      </c>
      <c r="BA12" s="74"/>
      <c r="BB12" s="373" t="str">
        <f t="shared" si="7"/>
        <v/>
      </c>
    </row>
    <row r="13" spans="1:55" ht="25.2" customHeight="1" x14ac:dyDescent="0.3">
      <c r="A13" s="73">
        <v>8</v>
      </c>
      <c r="B13" s="340"/>
      <c r="C13" s="341"/>
      <c r="D13" s="335"/>
      <c r="E13" s="336"/>
      <c r="F13" s="339"/>
      <c r="G13" s="343"/>
      <c r="H13" s="379"/>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M13" s="355">
        <f>BA4</f>
        <v>0</v>
      </c>
      <c r="AN13" s="359" t="str">
        <f>data!F28</f>
        <v>Rodiče dětí, žáků</v>
      </c>
      <c r="AP13" s="373" t="str">
        <f t="shared" si="1"/>
        <v/>
      </c>
      <c r="AQ13" s="74"/>
      <c r="AR13" s="373" t="str">
        <f t="shared" si="2"/>
        <v/>
      </c>
      <c r="AS13" s="74"/>
      <c r="AT13" s="373" t="str">
        <f t="shared" si="3"/>
        <v/>
      </c>
      <c r="AU13" s="74"/>
      <c r="AV13" s="373" t="str">
        <f t="shared" si="4"/>
        <v/>
      </c>
      <c r="AW13" s="74"/>
      <c r="AX13" s="373" t="str">
        <f t="shared" si="5"/>
        <v/>
      </c>
      <c r="AY13" s="74"/>
      <c r="AZ13" s="373" t="str">
        <f t="shared" si="6"/>
        <v/>
      </c>
      <c r="BA13" s="74"/>
      <c r="BB13" s="373" t="str">
        <f t="shared" si="7"/>
        <v/>
      </c>
    </row>
    <row r="14" spans="1:55" ht="25.2" customHeight="1" thickBot="1" x14ac:dyDescent="0.35">
      <c r="A14" s="73">
        <v>9</v>
      </c>
      <c r="B14" s="340"/>
      <c r="C14" s="341"/>
      <c r="D14" s="335"/>
      <c r="E14" s="336"/>
      <c r="F14" s="339"/>
      <c r="G14" s="343"/>
      <c r="H14" s="379"/>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M14" s="356">
        <f>BC4</f>
        <v>0</v>
      </c>
      <c r="AN14" s="360" t="str">
        <f>data!F29</f>
        <v>Veřejnost</v>
      </c>
      <c r="AP14" s="373" t="str">
        <f t="shared" si="1"/>
        <v/>
      </c>
      <c r="AQ14" s="74"/>
      <c r="AR14" s="373" t="str">
        <f t="shared" si="2"/>
        <v/>
      </c>
      <c r="AS14" s="74"/>
      <c r="AT14" s="373" t="str">
        <f t="shared" si="3"/>
        <v/>
      </c>
      <c r="AU14" s="74"/>
      <c r="AV14" s="373" t="str">
        <f t="shared" si="4"/>
        <v/>
      </c>
      <c r="AW14" s="74"/>
      <c r="AX14" s="373" t="str">
        <f t="shared" si="5"/>
        <v/>
      </c>
      <c r="AY14" s="74"/>
      <c r="AZ14" s="373" t="str">
        <f t="shared" si="6"/>
        <v/>
      </c>
      <c r="BA14" s="74"/>
      <c r="BB14" s="373" t="str">
        <f t="shared" si="7"/>
        <v/>
      </c>
    </row>
    <row r="15" spans="1:55" ht="25.2" customHeight="1" x14ac:dyDescent="0.3">
      <c r="A15" s="73">
        <v>10</v>
      </c>
      <c r="B15" s="340"/>
      <c r="C15" s="341"/>
      <c r="D15" s="335"/>
      <c r="E15" s="336"/>
      <c r="F15" s="339"/>
      <c r="G15" s="343"/>
      <c r="H15" s="379"/>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P15" s="373" t="str">
        <f t="shared" si="1"/>
        <v/>
      </c>
      <c r="AQ15" s="74"/>
      <c r="AR15" s="373" t="str">
        <f t="shared" si="2"/>
        <v/>
      </c>
      <c r="AS15" s="74"/>
      <c r="AT15" s="373" t="str">
        <f t="shared" si="3"/>
        <v/>
      </c>
      <c r="AU15" s="74"/>
      <c r="AV15" s="373" t="str">
        <f t="shared" si="4"/>
        <v/>
      </c>
      <c r="AW15" s="74"/>
      <c r="AX15" s="373" t="str">
        <f t="shared" si="5"/>
        <v/>
      </c>
      <c r="AY15" s="74"/>
      <c r="AZ15" s="373" t="str">
        <f t="shared" si="6"/>
        <v/>
      </c>
      <c r="BA15" s="74"/>
      <c r="BB15" s="373" t="str">
        <f t="shared" si="7"/>
        <v/>
      </c>
    </row>
    <row r="16" spans="1:55" ht="25.2" customHeight="1" x14ac:dyDescent="0.3">
      <c r="A16" s="73">
        <v>11</v>
      </c>
      <c r="B16" s="340"/>
      <c r="C16" s="341"/>
      <c r="D16" s="335"/>
      <c r="E16" s="336"/>
      <c r="F16" s="339"/>
      <c r="G16" s="343"/>
      <c r="H16" s="379"/>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P16" s="373" t="str">
        <f t="shared" si="1"/>
        <v/>
      </c>
      <c r="AQ16" s="74"/>
      <c r="AR16" s="373" t="str">
        <f t="shared" si="2"/>
        <v/>
      </c>
      <c r="AS16" s="74"/>
      <c r="AT16" s="373" t="str">
        <f t="shared" si="3"/>
        <v/>
      </c>
      <c r="AU16" s="74"/>
      <c r="AV16" s="373" t="str">
        <f t="shared" si="4"/>
        <v/>
      </c>
      <c r="AW16" s="74"/>
      <c r="AX16" s="373" t="str">
        <f t="shared" si="5"/>
        <v/>
      </c>
      <c r="AY16" s="74"/>
      <c r="AZ16" s="373" t="str">
        <f t="shared" si="6"/>
        <v/>
      </c>
      <c r="BA16" s="74"/>
      <c r="BB16" s="373" t="str">
        <f t="shared" si="7"/>
        <v/>
      </c>
    </row>
    <row r="17" spans="1:54" ht="25.2" customHeight="1" x14ac:dyDescent="0.3">
      <c r="A17" s="73">
        <v>12</v>
      </c>
      <c r="B17" s="340"/>
      <c r="C17" s="341"/>
      <c r="D17" s="335"/>
      <c r="E17" s="336"/>
      <c r="F17" s="339"/>
      <c r="G17" s="343"/>
      <c r="H17" s="379"/>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P17" s="373" t="str">
        <f t="shared" si="1"/>
        <v/>
      </c>
      <c r="AQ17" s="74"/>
      <c r="AR17" s="373" t="str">
        <f t="shared" si="2"/>
        <v/>
      </c>
      <c r="AS17" s="74"/>
      <c r="AT17" s="373" t="str">
        <f t="shared" si="3"/>
        <v/>
      </c>
      <c r="AU17" s="74"/>
      <c r="AV17" s="373" t="str">
        <f t="shared" si="4"/>
        <v/>
      </c>
      <c r="AW17" s="74"/>
      <c r="AX17" s="373" t="str">
        <f t="shared" si="5"/>
        <v/>
      </c>
      <c r="AY17" s="74"/>
      <c r="AZ17" s="373" t="str">
        <f t="shared" si="6"/>
        <v/>
      </c>
      <c r="BA17" s="74"/>
      <c r="BB17" s="373" t="str">
        <f t="shared" si="7"/>
        <v/>
      </c>
    </row>
    <row r="18" spans="1:54" ht="25.2" customHeight="1" x14ac:dyDescent="0.3">
      <c r="A18" s="73">
        <v>13</v>
      </c>
      <c r="B18" s="340"/>
      <c r="C18" s="341"/>
      <c r="D18" s="335"/>
      <c r="E18" s="336"/>
      <c r="F18" s="339"/>
      <c r="G18" s="343"/>
      <c r="H18" s="379"/>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P18" s="373" t="str">
        <f t="shared" si="1"/>
        <v/>
      </c>
      <c r="AQ18" s="74"/>
      <c r="AR18" s="373" t="str">
        <f t="shared" si="2"/>
        <v/>
      </c>
      <c r="AS18" s="74"/>
      <c r="AT18" s="373" t="str">
        <f t="shared" si="3"/>
        <v/>
      </c>
      <c r="AU18" s="74"/>
      <c r="AV18" s="373" t="str">
        <f t="shared" si="4"/>
        <v/>
      </c>
      <c r="AW18" s="74"/>
      <c r="AX18" s="373" t="str">
        <f t="shared" si="5"/>
        <v/>
      </c>
      <c r="AY18" s="74"/>
      <c r="AZ18" s="373" t="str">
        <f t="shared" si="6"/>
        <v/>
      </c>
      <c r="BA18" s="74"/>
      <c r="BB18" s="373" t="str">
        <f t="shared" si="7"/>
        <v/>
      </c>
    </row>
    <row r="19" spans="1:54" ht="25.2" customHeight="1" x14ac:dyDescent="0.3">
      <c r="A19" s="73">
        <v>14</v>
      </c>
      <c r="B19" s="340"/>
      <c r="C19" s="341"/>
      <c r="D19" s="335"/>
      <c r="E19" s="336"/>
      <c r="F19" s="339"/>
      <c r="G19" s="343"/>
      <c r="H19" s="379"/>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P19" s="373" t="str">
        <f t="shared" si="1"/>
        <v/>
      </c>
      <c r="AQ19" s="74"/>
      <c r="AR19" s="373" t="str">
        <f t="shared" si="2"/>
        <v/>
      </c>
      <c r="AS19" s="74"/>
      <c r="AT19" s="373" t="str">
        <f t="shared" si="3"/>
        <v/>
      </c>
      <c r="AU19" s="74"/>
      <c r="AV19" s="373" t="str">
        <f t="shared" si="4"/>
        <v/>
      </c>
      <c r="AW19" s="74"/>
      <c r="AX19" s="373" t="str">
        <f t="shared" si="5"/>
        <v/>
      </c>
      <c r="AY19" s="74"/>
      <c r="AZ19" s="373" t="str">
        <f t="shared" si="6"/>
        <v/>
      </c>
      <c r="BA19" s="74"/>
      <c r="BB19" s="373" t="str">
        <f t="shared" si="7"/>
        <v/>
      </c>
    </row>
    <row r="20" spans="1:54" ht="25.2" customHeight="1" x14ac:dyDescent="0.3">
      <c r="A20" s="73">
        <v>15</v>
      </c>
      <c r="B20" s="340"/>
      <c r="C20" s="341"/>
      <c r="D20" s="335"/>
      <c r="E20" s="336"/>
      <c r="F20" s="339"/>
      <c r="G20" s="343"/>
      <c r="H20" s="379"/>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P20" s="373" t="str">
        <f t="shared" si="1"/>
        <v/>
      </c>
      <c r="AQ20" s="74"/>
      <c r="AR20" s="373" t="str">
        <f t="shared" si="2"/>
        <v/>
      </c>
      <c r="AS20" s="74"/>
      <c r="AT20" s="373" t="str">
        <f t="shared" si="3"/>
        <v/>
      </c>
      <c r="AU20" s="74"/>
      <c r="AV20" s="373" t="str">
        <f t="shared" si="4"/>
        <v/>
      </c>
      <c r="AW20" s="74"/>
      <c r="AX20" s="373" t="str">
        <f t="shared" si="5"/>
        <v/>
      </c>
      <c r="AY20" s="74"/>
      <c r="AZ20" s="373" t="str">
        <f t="shared" si="6"/>
        <v/>
      </c>
      <c r="BA20" s="74"/>
      <c r="BB20" s="373" t="str">
        <f t="shared" si="7"/>
        <v/>
      </c>
    </row>
    <row r="21" spans="1:54" ht="25.2" customHeight="1" x14ac:dyDescent="0.3">
      <c r="A21" s="73">
        <v>16</v>
      </c>
      <c r="B21" s="340"/>
      <c r="C21" s="341"/>
      <c r="D21" s="335"/>
      <c r="E21" s="336"/>
      <c r="F21" s="339"/>
      <c r="G21" s="343"/>
      <c r="H21" s="379"/>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P21" s="373" t="str">
        <f t="shared" si="1"/>
        <v/>
      </c>
      <c r="AQ21" s="74"/>
      <c r="AR21" s="373" t="str">
        <f t="shared" si="2"/>
        <v/>
      </c>
      <c r="AS21" s="74"/>
      <c r="AT21" s="373" t="str">
        <f t="shared" si="3"/>
        <v/>
      </c>
      <c r="AU21" s="74"/>
      <c r="AV21" s="373" t="str">
        <f t="shared" si="4"/>
        <v/>
      </c>
      <c r="AW21" s="74"/>
      <c r="AX21" s="373" t="str">
        <f t="shared" si="5"/>
        <v/>
      </c>
      <c r="AY21" s="74"/>
      <c r="AZ21" s="373" t="str">
        <f t="shared" si="6"/>
        <v/>
      </c>
      <c r="BA21" s="74"/>
      <c r="BB21" s="373" t="str">
        <f t="shared" si="7"/>
        <v/>
      </c>
    </row>
    <row r="22" spans="1:54" ht="25.2" customHeight="1" x14ac:dyDescent="0.3">
      <c r="A22" s="73">
        <v>17</v>
      </c>
      <c r="B22" s="340"/>
      <c r="C22" s="341"/>
      <c r="D22" s="335"/>
      <c r="E22" s="336"/>
      <c r="F22" s="339"/>
      <c r="G22" s="343"/>
      <c r="H22" s="379"/>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P22" s="373" t="str">
        <f t="shared" si="1"/>
        <v/>
      </c>
      <c r="AQ22" s="74"/>
      <c r="AR22" s="373" t="str">
        <f t="shared" si="2"/>
        <v/>
      </c>
      <c r="AS22" s="74"/>
      <c r="AT22" s="373" t="str">
        <f t="shared" si="3"/>
        <v/>
      </c>
      <c r="AU22" s="74"/>
      <c r="AV22" s="373" t="str">
        <f t="shared" si="4"/>
        <v/>
      </c>
      <c r="AW22" s="74"/>
      <c r="AX22" s="373" t="str">
        <f t="shared" si="5"/>
        <v/>
      </c>
      <c r="AY22" s="74"/>
      <c r="AZ22" s="373" t="str">
        <f t="shared" si="6"/>
        <v/>
      </c>
      <c r="BA22" s="74"/>
      <c r="BB22" s="373" t="str">
        <f t="shared" si="7"/>
        <v/>
      </c>
    </row>
    <row r="23" spans="1:54" ht="25.2" customHeight="1" x14ac:dyDescent="0.3">
      <c r="A23" s="73">
        <v>18</v>
      </c>
      <c r="B23" s="340"/>
      <c r="C23" s="341"/>
      <c r="D23" s="335"/>
      <c r="E23" s="336"/>
      <c r="F23" s="339"/>
      <c r="G23" s="343"/>
      <c r="H23" s="379"/>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P23" s="373" t="str">
        <f t="shared" si="1"/>
        <v/>
      </c>
      <c r="AQ23" s="74"/>
      <c r="AR23" s="373" t="str">
        <f t="shared" si="2"/>
        <v/>
      </c>
      <c r="AS23" s="74"/>
      <c r="AT23" s="373" t="str">
        <f t="shared" si="3"/>
        <v/>
      </c>
      <c r="AU23" s="74"/>
      <c r="AV23" s="373" t="str">
        <f t="shared" si="4"/>
        <v/>
      </c>
      <c r="AW23" s="74"/>
      <c r="AX23" s="373" t="str">
        <f t="shared" si="5"/>
        <v/>
      </c>
      <c r="AY23" s="74"/>
      <c r="AZ23" s="373" t="str">
        <f t="shared" si="6"/>
        <v/>
      </c>
      <c r="BA23" s="74"/>
      <c r="BB23" s="373" t="str">
        <f t="shared" si="7"/>
        <v/>
      </c>
    </row>
    <row r="24" spans="1:54" ht="25.2" customHeight="1" x14ac:dyDescent="0.3">
      <c r="A24" s="73">
        <v>19</v>
      </c>
      <c r="B24" s="340"/>
      <c r="C24" s="341"/>
      <c r="D24" s="335"/>
      <c r="E24" s="336"/>
      <c r="F24" s="339"/>
      <c r="G24" s="343"/>
      <c r="H24" s="379"/>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P24" s="373" t="str">
        <f t="shared" si="1"/>
        <v/>
      </c>
      <c r="AQ24" s="74"/>
      <c r="AR24" s="373" t="str">
        <f t="shared" si="2"/>
        <v/>
      </c>
      <c r="AS24" s="74"/>
      <c r="AT24" s="373" t="str">
        <f t="shared" si="3"/>
        <v/>
      </c>
      <c r="AU24" s="74"/>
      <c r="AV24" s="373" t="str">
        <f t="shared" si="4"/>
        <v/>
      </c>
      <c r="AW24" s="74"/>
      <c r="AX24" s="373" t="str">
        <f t="shared" si="5"/>
        <v/>
      </c>
      <c r="AY24" s="74"/>
      <c r="AZ24" s="373" t="str">
        <f t="shared" si="6"/>
        <v/>
      </c>
      <c r="BA24" s="74"/>
      <c r="BB24" s="373" t="str">
        <f t="shared" si="7"/>
        <v/>
      </c>
    </row>
    <row r="25" spans="1:54" ht="25.2" customHeight="1" x14ac:dyDescent="0.3">
      <c r="A25" s="73">
        <v>20</v>
      </c>
      <c r="B25" s="340"/>
      <c r="C25" s="341"/>
      <c r="D25" s="335"/>
      <c r="E25" s="336"/>
      <c r="F25" s="339"/>
      <c r="G25" s="343"/>
      <c r="H25" s="379"/>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P25" s="373" t="str">
        <f t="shared" si="1"/>
        <v/>
      </c>
      <c r="AQ25" s="74"/>
      <c r="AR25" s="373" t="str">
        <f t="shared" si="2"/>
        <v/>
      </c>
      <c r="AS25" s="74"/>
      <c r="AT25" s="373" t="str">
        <f t="shared" si="3"/>
        <v/>
      </c>
      <c r="AU25" s="74"/>
      <c r="AV25" s="373" t="str">
        <f t="shared" si="4"/>
        <v/>
      </c>
      <c r="AW25" s="74"/>
      <c r="AX25" s="373" t="str">
        <f t="shared" si="5"/>
        <v/>
      </c>
      <c r="AY25" s="74"/>
      <c r="AZ25" s="373" t="str">
        <f t="shared" si="6"/>
        <v/>
      </c>
      <c r="BA25" s="74"/>
      <c r="BB25" s="373" t="str">
        <f t="shared" si="7"/>
        <v/>
      </c>
    </row>
    <row r="26" spans="1:54" ht="25.2" customHeight="1" x14ac:dyDescent="0.3">
      <c r="A26" s="73">
        <v>21</v>
      </c>
      <c r="B26" s="340"/>
      <c r="C26" s="341"/>
      <c r="D26" s="335"/>
      <c r="E26" s="336"/>
      <c r="F26" s="339"/>
      <c r="G26" s="343"/>
      <c r="H26" s="379"/>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P26" s="373" t="str">
        <f t="shared" si="1"/>
        <v/>
      </c>
      <c r="AQ26" s="74"/>
      <c r="AR26" s="373" t="str">
        <f t="shared" si="2"/>
        <v/>
      </c>
      <c r="AS26" s="74"/>
      <c r="AT26" s="373" t="str">
        <f t="shared" si="3"/>
        <v/>
      </c>
      <c r="AU26" s="74"/>
      <c r="AV26" s="373" t="str">
        <f t="shared" si="4"/>
        <v/>
      </c>
      <c r="AW26" s="74"/>
      <c r="AX26" s="373" t="str">
        <f t="shared" si="5"/>
        <v/>
      </c>
      <c r="AY26" s="74"/>
      <c r="AZ26" s="373" t="str">
        <f t="shared" si="6"/>
        <v/>
      </c>
      <c r="BA26" s="74"/>
      <c r="BB26" s="373" t="str">
        <f t="shared" si="7"/>
        <v/>
      </c>
    </row>
    <row r="27" spans="1:54" ht="25.2" customHeight="1" x14ac:dyDescent="0.3">
      <c r="A27" s="73">
        <v>22</v>
      </c>
      <c r="B27" s="340"/>
      <c r="C27" s="341"/>
      <c r="D27" s="335"/>
      <c r="E27" s="336"/>
      <c r="F27" s="339"/>
      <c r="G27" s="343"/>
      <c r="H27" s="379"/>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P27" s="373" t="str">
        <f t="shared" si="1"/>
        <v/>
      </c>
      <c r="AQ27" s="74"/>
      <c r="AR27" s="373" t="str">
        <f t="shared" si="2"/>
        <v/>
      </c>
      <c r="AS27" s="74"/>
      <c r="AT27" s="373" t="str">
        <f t="shared" si="3"/>
        <v/>
      </c>
      <c r="AU27" s="74"/>
      <c r="AV27" s="373" t="str">
        <f t="shared" si="4"/>
        <v/>
      </c>
      <c r="AW27" s="74"/>
      <c r="AX27" s="373" t="str">
        <f t="shared" si="5"/>
        <v/>
      </c>
      <c r="AY27" s="74"/>
      <c r="AZ27" s="373" t="str">
        <f t="shared" si="6"/>
        <v/>
      </c>
      <c r="BA27" s="74"/>
      <c r="BB27" s="373" t="str">
        <f t="shared" si="7"/>
        <v/>
      </c>
    </row>
    <row r="28" spans="1:54" ht="25.2" customHeight="1" x14ac:dyDescent="0.3">
      <c r="A28" s="73">
        <v>23</v>
      </c>
      <c r="B28" s="340"/>
      <c r="C28" s="341"/>
      <c r="D28" s="335"/>
      <c r="E28" s="336"/>
      <c r="F28" s="339"/>
      <c r="G28" s="343"/>
      <c r="H28" s="379"/>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P28" s="373" t="str">
        <f t="shared" si="1"/>
        <v/>
      </c>
      <c r="AQ28" s="74"/>
      <c r="AR28" s="373" t="str">
        <f t="shared" si="2"/>
        <v/>
      </c>
      <c r="AS28" s="74"/>
      <c r="AT28" s="373" t="str">
        <f t="shared" si="3"/>
        <v/>
      </c>
      <c r="AU28" s="74"/>
      <c r="AV28" s="373" t="str">
        <f t="shared" si="4"/>
        <v/>
      </c>
      <c r="AW28" s="74"/>
      <c r="AX28" s="373" t="str">
        <f t="shared" si="5"/>
        <v/>
      </c>
      <c r="AY28" s="74"/>
      <c r="AZ28" s="373" t="str">
        <f t="shared" si="6"/>
        <v/>
      </c>
      <c r="BA28" s="74"/>
      <c r="BB28" s="373" t="str">
        <f t="shared" si="7"/>
        <v/>
      </c>
    </row>
    <row r="29" spans="1:54" ht="25.2" customHeight="1" x14ac:dyDescent="0.3">
      <c r="A29" s="73">
        <v>24</v>
      </c>
      <c r="B29" s="340"/>
      <c r="C29" s="341"/>
      <c r="D29" s="335"/>
      <c r="E29" s="336"/>
      <c r="F29" s="339"/>
      <c r="G29" s="343"/>
      <c r="H29" s="379"/>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P29" s="373" t="str">
        <f t="shared" si="1"/>
        <v/>
      </c>
      <c r="AQ29" s="74"/>
      <c r="AR29" s="373" t="str">
        <f t="shared" si="2"/>
        <v/>
      </c>
      <c r="AS29" s="74"/>
      <c r="AT29" s="373" t="str">
        <f t="shared" si="3"/>
        <v/>
      </c>
      <c r="AU29" s="74"/>
      <c r="AV29" s="373" t="str">
        <f t="shared" si="4"/>
        <v/>
      </c>
      <c r="AW29" s="74"/>
      <c r="AX29" s="373" t="str">
        <f t="shared" si="5"/>
        <v/>
      </c>
      <c r="AY29" s="74"/>
      <c r="AZ29" s="373" t="str">
        <f t="shared" si="6"/>
        <v/>
      </c>
      <c r="BA29" s="74"/>
      <c r="BB29" s="373" t="str">
        <f t="shared" si="7"/>
        <v/>
      </c>
    </row>
    <row r="30" spans="1:54" ht="25.2" customHeight="1" x14ac:dyDescent="0.3">
      <c r="A30" s="73">
        <v>25</v>
      </c>
      <c r="B30" s="340"/>
      <c r="C30" s="341"/>
      <c r="D30" s="335"/>
      <c r="E30" s="336"/>
      <c r="F30" s="339"/>
      <c r="G30" s="343"/>
      <c r="H30" s="379"/>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P30" s="373" t="str">
        <f t="shared" si="1"/>
        <v/>
      </c>
      <c r="AQ30" s="74"/>
      <c r="AR30" s="373" t="str">
        <f t="shared" si="2"/>
        <v/>
      </c>
      <c r="AS30" s="74"/>
      <c r="AT30" s="373" t="str">
        <f t="shared" si="3"/>
        <v/>
      </c>
      <c r="AU30" s="74"/>
      <c r="AV30" s="373" t="str">
        <f t="shared" si="4"/>
        <v/>
      </c>
      <c r="AW30" s="74"/>
      <c r="AX30" s="373" t="str">
        <f t="shared" si="5"/>
        <v/>
      </c>
      <c r="AY30" s="74"/>
      <c r="AZ30" s="373" t="str">
        <f t="shared" si="6"/>
        <v/>
      </c>
      <c r="BA30" s="74"/>
      <c r="BB30" s="373" t="str">
        <f t="shared" si="7"/>
        <v/>
      </c>
    </row>
    <row r="31" spans="1:54" ht="25.2" customHeight="1" x14ac:dyDescent="0.3">
      <c r="A31" s="73">
        <v>26</v>
      </c>
      <c r="B31" s="340"/>
      <c r="C31" s="341"/>
      <c r="D31" s="335"/>
      <c r="E31" s="336"/>
      <c r="F31" s="339"/>
      <c r="G31" s="343"/>
      <c r="H31" s="379"/>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P31" s="373" t="str">
        <f t="shared" si="1"/>
        <v/>
      </c>
      <c r="AQ31" s="74"/>
      <c r="AR31" s="373" t="str">
        <f t="shared" si="2"/>
        <v/>
      </c>
      <c r="AS31" s="74"/>
      <c r="AT31" s="373" t="str">
        <f t="shared" si="3"/>
        <v/>
      </c>
      <c r="AU31" s="74"/>
      <c r="AV31" s="373" t="str">
        <f t="shared" si="4"/>
        <v/>
      </c>
      <c r="AW31" s="74"/>
      <c r="AX31" s="373" t="str">
        <f t="shared" si="5"/>
        <v/>
      </c>
      <c r="AY31" s="74"/>
      <c r="AZ31" s="373" t="str">
        <f t="shared" si="6"/>
        <v/>
      </c>
      <c r="BA31" s="74"/>
      <c r="BB31" s="373" t="str">
        <f t="shared" si="7"/>
        <v/>
      </c>
    </row>
    <row r="32" spans="1:54" ht="25.2" customHeight="1" x14ac:dyDescent="0.3">
      <c r="A32" s="73">
        <v>27</v>
      </c>
      <c r="B32" s="340"/>
      <c r="C32" s="341"/>
      <c r="D32" s="335"/>
      <c r="E32" s="336"/>
      <c r="F32" s="339"/>
      <c r="G32" s="343"/>
      <c r="H32" s="379"/>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P32" s="373" t="str">
        <f t="shared" si="1"/>
        <v/>
      </c>
      <c r="AQ32" s="74"/>
      <c r="AR32" s="373" t="str">
        <f t="shared" si="2"/>
        <v/>
      </c>
      <c r="AS32" s="74"/>
      <c r="AT32" s="373" t="str">
        <f t="shared" si="3"/>
        <v/>
      </c>
      <c r="AU32" s="74"/>
      <c r="AV32" s="373" t="str">
        <f t="shared" si="4"/>
        <v/>
      </c>
      <c r="AW32" s="74"/>
      <c r="AX32" s="373" t="str">
        <f t="shared" si="5"/>
        <v/>
      </c>
      <c r="AY32" s="74"/>
      <c r="AZ32" s="373" t="str">
        <f t="shared" si="6"/>
        <v/>
      </c>
      <c r="BA32" s="74"/>
      <c r="BB32" s="373" t="str">
        <f t="shared" si="7"/>
        <v/>
      </c>
    </row>
    <row r="33" spans="1:54" ht="25.2" customHeight="1" x14ac:dyDescent="0.3">
      <c r="A33" s="73">
        <v>28</v>
      </c>
      <c r="B33" s="340"/>
      <c r="C33" s="341"/>
      <c r="D33" s="335"/>
      <c r="E33" s="336"/>
      <c r="F33" s="339"/>
      <c r="G33" s="343"/>
      <c r="H33" s="379"/>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P33" s="373" t="str">
        <f t="shared" si="1"/>
        <v/>
      </c>
      <c r="AQ33" s="74"/>
      <c r="AR33" s="373" t="str">
        <f t="shared" si="2"/>
        <v/>
      </c>
      <c r="AS33" s="74"/>
      <c r="AT33" s="373" t="str">
        <f t="shared" si="3"/>
        <v/>
      </c>
      <c r="AU33" s="74"/>
      <c r="AV33" s="373" t="str">
        <f t="shared" si="4"/>
        <v/>
      </c>
      <c r="AW33" s="74"/>
      <c r="AX33" s="373" t="str">
        <f t="shared" si="5"/>
        <v/>
      </c>
      <c r="AY33" s="74"/>
      <c r="AZ33" s="373" t="str">
        <f t="shared" si="6"/>
        <v/>
      </c>
      <c r="BA33" s="74"/>
      <c r="BB33" s="373" t="str">
        <f t="shared" si="7"/>
        <v/>
      </c>
    </row>
    <row r="34" spans="1:54" ht="25.2" customHeight="1" x14ac:dyDescent="0.3">
      <c r="A34" s="73">
        <v>29</v>
      </c>
      <c r="B34" s="340"/>
      <c r="C34" s="341"/>
      <c r="D34" s="335"/>
      <c r="E34" s="336"/>
      <c r="F34" s="339"/>
      <c r="G34" s="343"/>
      <c r="H34" s="379"/>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P34" s="373" t="str">
        <f t="shared" si="1"/>
        <v/>
      </c>
      <c r="AQ34" s="74"/>
      <c r="AR34" s="373" t="str">
        <f t="shared" si="2"/>
        <v/>
      </c>
      <c r="AS34" s="74"/>
      <c r="AT34" s="373" t="str">
        <f t="shared" si="3"/>
        <v/>
      </c>
      <c r="AU34" s="74"/>
      <c r="AV34" s="373" t="str">
        <f t="shared" si="4"/>
        <v/>
      </c>
      <c r="AW34" s="74"/>
      <c r="AX34" s="373" t="str">
        <f t="shared" si="5"/>
        <v/>
      </c>
      <c r="AY34" s="74"/>
      <c r="AZ34" s="373" t="str">
        <f t="shared" si="6"/>
        <v/>
      </c>
      <c r="BA34" s="74"/>
      <c r="BB34" s="373" t="str">
        <f t="shared" si="7"/>
        <v/>
      </c>
    </row>
    <row r="35" spans="1:54" ht="25.2" customHeight="1" x14ac:dyDescent="0.3">
      <c r="A35" s="73">
        <v>30</v>
      </c>
      <c r="B35" s="340"/>
      <c r="C35" s="341"/>
      <c r="D35" s="335"/>
      <c r="E35" s="336"/>
      <c r="F35" s="339"/>
      <c r="G35" s="343"/>
      <c r="H35" s="379"/>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K35" s="380"/>
      <c r="AP35" s="373" t="str">
        <f t="shared" si="1"/>
        <v/>
      </c>
      <c r="AQ35" s="74"/>
      <c r="AR35" s="373" t="str">
        <f t="shared" si="2"/>
        <v/>
      </c>
      <c r="AS35" s="74"/>
      <c r="AT35" s="373" t="str">
        <f t="shared" si="3"/>
        <v/>
      </c>
      <c r="AU35" s="74"/>
      <c r="AV35" s="373" t="str">
        <f t="shared" si="4"/>
        <v/>
      </c>
      <c r="AW35" s="74"/>
      <c r="AX35" s="373" t="str">
        <f t="shared" si="5"/>
        <v/>
      </c>
      <c r="AY35" s="74"/>
      <c r="AZ35" s="373" t="str">
        <f t="shared" si="6"/>
        <v/>
      </c>
      <c r="BA35" s="74"/>
      <c r="BB35" s="373" t="str">
        <f t="shared" si="7"/>
        <v/>
      </c>
    </row>
    <row r="36" spans="1:54" ht="25.2" customHeight="1" x14ac:dyDescent="0.3">
      <c r="A36" s="73">
        <v>31</v>
      </c>
      <c r="B36" s="340"/>
      <c r="C36" s="341"/>
      <c r="D36" s="335"/>
      <c r="E36" s="336"/>
      <c r="F36" s="339"/>
      <c r="G36" s="343"/>
      <c r="H36" s="379"/>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P36" s="373" t="str">
        <f t="shared" si="1"/>
        <v/>
      </c>
      <c r="AQ36" s="74"/>
      <c r="AR36" s="373" t="str">
        <f t="shared" si="2"/>
        <v/>
      </c>
      <c r="AS36" s="74"/>
      <c r="AT36" s="373" t="str">
        <f t="shared" si="3"/>
        <v/>
      </c>
      <c r="AU36" s="74"/>
      <c r="AV36" s="373" t="str">
        <f t="shared" si="4"/>
        <v/>
      </c>
      <c r="AW36" s="74"/>
      <c r="AX36" s="373" t="str">
        <f t="shared" si="5"/>
        <v/>
      </c>
      <c r="AY36" s="74"/>
      <c r="AZ36" s="373" t="str">
        <f t="shared" si="6"/>
        <v/>
      </c>
      <c r="BA36" s="74"/>
      <c r="BB36" s="373" t="str">
        <f t="shared" si="7"/>
        <v/>
      </c>
    </row>
    <row r="37" spans="1:54" ht="25.2" customHeight="1" x14ac:dyDescent="0.3">
      <c r="A37" s="73">
        <v>32</v>
      </c>
      <c r="B37" s="340"/>
      <c r="C37" s="341"/>
      <c r="D37" s="335"/>
      <c r="E37" s="336"/>
      <c r="F37" s="339"/>
      <c r="G37" s="343"/>
      <c r="H37" s="379"/>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P37" s="373" t="str">
        <f t="shared" si="1"/>
        <v/>
      </c>
      <c r="AQ37" s="74"/>
      <c r="AR37" s="373" t="str">
        <f t="shared" si="2"/>
        <v/>
      </c>
      <c r="AS37" s="74"/>
      <c r="AT37" s="373" t="str">
        <f t="shared" si="3"/>
        <v/>
      </c>
      <c r="AU37" s="74"/>
      <c r="AV37" s="373" t="str">
        <f t="shared" si="4"/>
        <v/>
      </c>
      <c r="AW37" s="74"/>
      <c r="AX37" s="373" t="str">
        <f t="shared" si="5"/>
        <v/>
      </c>
      <c r="AY37" s="74"/>
      <c r="AZ37" s="373" t="str">
        <f t="shared" si="6"/>
        <v/>
      </c>
      <c r="BA37" s="74"/>
      <c r="BB37" s="373" t="str">
        <f t="shared" si="7"/>
        <v/>
      </c>
    </row>
    <row r="38" spans="1:54" ht="25.2" customHeight="1" x14ac:dyDescent="0.3">
      <c r="A38" s="73">
        <v>33</v>
      </c>
      <c r="B38" s="340"/>
      <c r="C38" s="341"/>
      <c r="D38" s="335"/>
      <c r="E38" s="336"/>
      <c r="F38" s="339"/>
      <c r="G38" s="343"/>
      <c r="H38" s="379"/>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P38" s="373" t="str">
        <f t="shared" si="1"/>
        <v/>
      </c>
      <c r="AQ38" s="74"/>
      <c r="AR38" s="373" t="str">
        <f t="shared" si="2"/>
        <v/>
      </c>
      <c r="AS38" s="74"/>
      <c r="AT38" s="373" t="str">
        <f t="shared" si="3"/>
        <v/>
      </c>
      <c r="AU38" s="74"/>
      <c r="AV38" s="373" t="str">
        <f t="shared" si="4"/>
        <v/>
      </c>
      <c r="AW38" s="74"/>
      <c r="AX38" s="373" t="str">
        <f t="shared" si="5"/>
        <v/>
      </c>
      <c r="AY38" s="74"/>
      <c r="AZ38" s="373" t="str">
        <f t="shared" si="6"/>
        <v/>
      </c>
      <c r="BA38" s="74"/>
      <c r="BB38" s="373" t="str">
        <f t="shared" si="7"/>
        <v/>
      </c>
    </row>
    <row r="39" spans="1:54" ht="25.2" customHeight="1" x14ac:dyDescent="0.3">
      <c r="A39" s="73">
        <v>34</v>
      </c>
      <c r="B39" s="340"/>
      <c r="C39" s="341"/>
      <c r="D39" s="335"/>
      <c r="E39" s="336"/>
      <c r="F39" s="339"/>
      <c r="G39" s="343"/>
      <c r="H39" s="379"/>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P39" s="373" t="str">
        <f t="shared" si="1"/>
        <v/>
      </c>
      <c r="AQ39" s="74"/>
      <c r="AR39" s="373" t="str">
        <f t="shared" si="2"/>
        <v/>
      </c>
      <c r="AS39" s="74"/>
      <c r="AT39" s="373" t="str">
        <f t="shared" si="3"/>
        <v/>
      </c>
      <c r="AU39" s="74"/>
      <c r="AV39" s="373" t="str">
        <f t="shared" si="4"/>
        <v/>
      </c>
      <c r="AW39" s="74"/>
      <c r="AX39" s="373" t="str">
        <f t="shared" si="5"/>
        <v/>
      </c>
      <c r="AY39" s="74"/>
      <c r="AZ39" s="373" t="str">
        <f t="shared" si="6"/>
        <v/>
      </c>
      <c r="BA39" s="74"/>
      <c r="BB39" s="373" t="str">
        <f t="shared" si="7"/>
        <v/>
      </c>
    </row>
    <row r="40" spans="1:54" ht="25.2" customHeight="1" x14ac:dyDescent="0.3">
      <c r="A40" s="73">
        <v>35</v>
      </c>
      <c r="B40" s="340"/>
      <c r="C40" s="341"/>
      <c r="D40" s="335"/>
      <c r="E40" s="336"/>
      <c r="F40" s="339"/>
      <c r="G40" s="343"/>
      <c r="H40" s="379"/>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P40" s="373" t="str">
        <f t="shared" si="1"/>
        <v/>
      </c>
      <c r="AQ40" s="74"/>
      <c r="AR40" s="373" t="str">
        <f t="shared" si="2"/>
        <v/>
      </c>
      <c r="AS40" s="74"/>
      <c r="AT40" s="373" t="str">
        <f t="shared" si="3"/>
        <v/>
      </c>
      <c r="AU40" s="74"/>
      <c r="AV40" s="373" t="str">
        <f t="shared" si="4"/>
        <v/>
      </c>
      <c r="AW40" s="74"/>
      <c r="AX40" s="373" t="str">
        <f t="shared" si="5"/>
        <v/>
      </c>
      <c r="AY40" s="74"/>
      <c r="AZ40" s="373" t="str">
        <f t="shared" si="6"/>
        <v/>
      </c>
      <c r="BA40" s="74"/>
      <c r="BB40" s="373" t="str">
        <f t="shared" si="7"/>
        <v/>
      </c>
    </row>
    <row r="41" spans="1:54" ht="25.2" customHeight="1" x14ac:dyDescent="0.3">
      <c r="A41" s="73">
        <v>36</v>
      </c>
      <c r="B41" s="340"/>
      <c r="C41" s="341"/>
      <c r="D41" s="335"/>
      <c r="E41" s="336"/>
      <c r="F41" s="339"/>
      <c r="G41" s="343"/>
      <c r="H41" s="379"/>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P41" s="373" t="str">
        <f t="shared" si="1"/>
        <v/>
      </c>
      <c r="AQ41" s="74"/>
      <c r="AR41" s="373" t="str">
        <f t="shared" si="2"/>
        <v/>
      </c>
      <c r="AS41" s="74"/>
      <c r="AT41" s="373" t="str">
        <f t="shared" si="3"/>
        <v/>
      </c>
      <c r="AU41" s="74"/>
      <c r="AV41" s="373" t="str">
        <f t="shared" si="4"/>
        <v/>
      </c>
      <c r="AW41" s="74"/>
      <c r="AX41" s="373" t="str">
        <f t="shared" si="5"/>
        <v/>
      </c>
      <c r="AY41" s="74"/>
      <c r="AZ41" s="373" t="str">
        <f t="shared" si="6"/>
        <v/>
      </c>
      <c r="BA41" s="74"/>
      <c r="BB41" s="373" t="str">
        <f t="shared" si="7"/>
        <v/>
      </c>
    </row>
    <row r="42" spans="1:54" ht="25.2" customHeight="1" x14ac:dyDescent="0.3">
      <c r="A42" s="73">
        <v>37</v>
      </c>
      <c r="B42" s="340"/>
      <c r="C42" s="341"/>
      <c r="D42" s="335"/>
      <c r="E42" s="336"/>
      <c r="F42" s="339"/>
      <c r="G42" s="343"/>
      <c r="H42" s="379"/>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P42" s="373" t="str">
        <f t="shared" si="1"/>
        <v/>
      </c>
      <c r="AQ42" s="74"/>
      <c r="AR42" s="373" t="str">
        <f t="shared" si="2"/>
        <v/>
      </c>
      <c r="AS42" s="74"/>
      <c r="AT42" s="373" t="str">
        <f t="shared" si="3"/>
        <v/>
      </c>
      <c r="AU42" s="74"/>
      <c r="AV42" s="373" t="str">
        <f t="shared" si="4"/>
        <v/>
      </c>
      <c r="AW42" s="74"/>
      <c r="AX42" s="373" t="str">
        <f t="shared" si="5"/>
        <v/>
      </c>
      <c r="AY42" s="74"/>
      <c r="AZ42" s="373" t="str">
        <f t="shared" si="6"/>
        <v/>
      </c>
      <c r="BA42" s="74"/>
      <c r="BB42" s="373" t="str">
        <f t="shared" si="7"/>
        <v/>
      </c>
    </row>
    <row r="43" spans="1:54" ht="25.2" customHeight="1" x14ac:dyDescent="0.3">
      <c r="A43" s="73">
        <v>38</v>
      </c>
      <c r="B43" s="340"/>
      <c r="C43" s="341"/>
      <c r="D43" s="335"/>
      <c r="E43" s="336"/>
      <c r="F43" s="339"/>
      <c r="G43" s="343"/>
      <c r="H43" s="379"/>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P43" s="373" t="str">
        <f t="shared" si="1"/>
        <v/>
      </c>
      <c r="AQ43" s="74"/>
      <c r="AR43" s="373" t="str">
        <f t="shared" si="2"/>
        <v/>
      </c>
      <c r="AS43" s="74"/>
      <c r="AT43" s="373" t="str">
        <f t="shared" si="3"/>
        <v/>
      </c>
      <c r="AU43" s="74"/>
      <c r="AV43" s="373" t="str">
        <f t="shared" si="4"/>
        <v/>
      </c>
      <c r="AW43" s="74"/>
      <c r="AX43" s="373" t="str">
        <f t="shared" si="5"/>
        <v/>
      </c>
      <c r="AY43" s="74"/>
      <c r="AZ43" s="373" t="str">
        <f t="shared" si="6"/>
        <v/>
      </c>
      <c r="BA43" s="74"/>
      <c r="BB43" s="373" t="str">
        <f t="shared" si="7"/>
        <v/>
      </c>
    </row>
    <row r="44" spans="1:54" ht="25.2" customHeight="1" x14ac:dyDescent="0.3">
      <c r="A44" s="73">
        <v>39</v>
      </c>
      <c r="B44" s="340"/>
      <c r="C44" s="341"/>
      <c r="D44" s="335"/>
      <c r="E44" s="336"/>
      <c r="F44" s="339"/>
      <c r="G44" s="343"/>
      <c r="H44" s="379"/>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P44" s="373" t="str">
        <f t="shared" si="1"/>
        <v/>
      </c>
      <c r="AQ44" s="74"/>
      <c r="AR44" s="373" t="str">
        <f t="shared" si="2"/>
        <v/>
      </c>
      <c r="AS44" s="74"/>
      <c r="AT44" s="373" t="str">
        <f t="shared" si="3"/>
        <v/>
      </c>
      <c r="AU44" s="74"/>
      <c r="AV44" s="373" t="str">
        <f t="shared" si="4"/>
        <v/>
      </c>
      <c r="AW44" s="74"/>
      <c r="AX44" s="373" t="str">
        <f t="shared" si="5"/>
        <v/>
      </c>
      <c r="AY44" s="74"/>
      <c r="AZ44" s="373" t="str">
        <f t="shared" si="6"/>
        <v/>
      </c>
      <c r="BA44" s="74"/>
      <c r="BB44" s="373" t="str">
        <f t="shared" si="7"/>
        <v/>
      </c>
    </row>
    <row r="45" spans="1:54" ht="25.2" customHeight="1" x14ac:dyDescent="0.3">
      <c r="A45" s="73">
        <v>40</v>
      </c>
      <c r="B45" s="340"/>
      <c r="C45" s="341"/>
      <c r="D45" s="335"/>
      <c r="E45" s="336"/>
      <c r="F45" s="339"/>
      <c r="G45" s="343"/>
      <c r="H45" s="379"/>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P45" s="373" t="str">
        <f t="shared" si="1"/>
        <v/>
      </c>
      <c r="AQ45" s="74"/>
      <c r="AR45" s="373" t="str">
        <f t="shared" si="2"/>
        <v/>
      </c>
      <c r="AS45" s="74"/>
      <c r="AT45" s="373" t="str">
        <f t="shared" si="3"/>
        <v/>
      </c>
      <c r="AU45" s="74"/>
      <c r="AV45" s="373" t="str">
        <f t="shared" si="4"/>
        <v/>
      </c>
      <c r="AW45" s="74"/>
      <c r="AX45" s="373" t="str">
        <f t="shared" si="5"/>
        <v/>
      </c>
      <c r="AY45" s="74"/>
      <c r="AZ45" s="373" t="str">
        <f t="shared" si="6"/>
        <v/>
      </c>
      <c r="BA45" s="74"/>
      <c r="BB45" s="373" t="str">
        <f t="shared" si="7"/>
        <v/>
      </c>
    </row>
    <row r="46" spans="1:54" ht="25.2" customHeight="1" x14ac:dyDescent="0.3">
      <c r="A46" s="73">
        <v>41</v>
      </c>
      <c r="B46" s="340"/>
      <c r="C46" s="341"/>
      <c r="D46" s="335"/>
      <c r="E46" s="336"/>
      <c r="F46" s="339"/>
      <c r="G46" s="343"/>
      <c r="H46" s="379"/>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P46" s="373" t="str">
        <f t="shared" si="1"/>
        <v/>
      </c>
      <c r="AQ46" s="74"/>
      <c r="AR46" s="373" t="str">
        <f t="shared" si="2"/>
        <v/>
      </c>
      <c r="AS46" s="74"/>
      <c r="AT46" s="373" t="str">
        <f t="shared" si="3"/>
        <v/>
      </c>
      <c r="AU46" s="74"/>
      <c r="AV46" s="373" t="str">
        <f t="shared" si="4"/>
        <v/>
      </c>
      <c r="AW46" s="74"/>
      <c r="AX46" s="373" t="str">
        <f t="shared" si="5"/>
        <v/>
      </c>
      <c r="AY46" s="74"/>
      <c r="AZ46" s="373" t="str">
        <f t="shared" si="6"/>
        <v/>
      </c>
      <c r="BA46" s="74"/>
      <c r="BB46" s="373" t="str">
        <f t="shared" si="7"/>
        <v/>
      </c>
    </row>
    <row r="47" spans="1:54" ht="25.2" customHeight="1" x14ac:dyDescent="0.3">
      <c r="A47" s="73">
        <v>42</v>
      </c>
      <c r="B47" s="340"/>
      <c r="C47" s="341"/>
      <c r="D47" s="335"/>
      <c r="E47" s="336"/>
      <c r="F47" s="339"/>
      <c r="G47" s="343"/>
      <c r="H47" s="379"/>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P47" s="373" t="str">
        <f t="shared" si="1"/>
        <v/>
      </c>
      <c r="AQ47" s="74"/>
      <c r="AR47" s="373" t="str">
        <f t="shared" si="2"/>
        <v/>
      </c>
      <c r="AS47" s="74"/>
      <c r="AT47" s="373" t="str">
        <f t="shared" si="3"/>
        <v/>
      </c>
      <c r="AU47" s="74"/>
      <c r="AV47" s="373" t="str">
        <f t="shared" si="4"/>
        <v/>
      </c>
      <c r="AW47" s="74"/>
      <c r="AX47" s="373" t="str">
        <f t="shared" si="5"/>
        <v/>
      </c>
      <c r="AY47" s="74"/>
      <c r="AZ47" s="373" t="str">
        <f t="shared" si="6"/>
        <v/>
      </c>
      <c r="BA47" s="74"/>
      <c r="BB47" s="373" t="str">
        <f t="shared" si="7"/>
        <v/>
      </c>
    </row>
    <row r="48" spans="1:54" ht="25.2" customHeight="1" x14ac:dyDescent="0.3">
      <c r="A48" s="73">
        <v>43</v>
      </c>
      <c r="B48" s="340"/>
      <c r="C48" s="341"/>
      <c r="D48" s="335"/>
      <c r="E48" s="336"/>
      <c r="F48" s="339"/>
      <c r="G48" s="343"/>
      <c r="H48" s="379"/>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P48" s="373" t="str">
        <f t="shared" si="1"/>
        <v/>
      </c>
      <c r="AQ48" s="74"/>
      <c r="AR48" s="373" t="str">
        <f t="shared" si="2"/>
        <v/>
      </c>
      <c r="AS48" s="74"/>
      <c r="AT48" s="373" t="str">
        <f t="shared" si="3"/>
        <v/>
      </c>
      <c r="AU48" s="74"/>
      <c r="AV48" s="373" t="str">
        <f t="shared" si="4"/>
        <v/>
      </c>
      <c r="AW48" s="74"/>
      <c r="AX48" s="373" t="str">
        <f t="shared" si="5"/>
        <v/>
      </c>
      <c r="AY48" s="74"/>
      <c r="AZ48" s="373" t="str">
        <f t="shared" si="6"/>
        <v/>
      </c>
      <c r="BA48" s="74"/>
      <c r="BB48" s="373" t="str">
        <f t="shared" si="7"/>
        <v/>
      </c>
    </row>
    <row r="49" spans="1:54" ht="25.2" customHeight="1" x14ac:dyDescent="0.3">
      <c r="A49" s="73">
        <v>44</v>
      </c>
      <c r="B49" s="340"/>
      <c r="C49" s="341"/>
      <c r="D49" s="335"/>
      <c r="E49" s="336"/>
      <c r="F49" s="339"/>
      <c r="G49" s="343"/>
      <c r="H49" s="379"/>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P49" s="373" t="str">
        <f t="shared" si="1"/>
        <v/>
      </c>
      <c r="AQ49" s="74"/>
      <c r="AR49" s="373" t="str">
        <f t="shared" si="2"/>
        <v/>
      </c>
      <c r="AS49" s="74"/>
      <c r="AT49" s="373" t="str">
        <f t="shared" si="3"/>
        <v/>
      </c>
      <c r="AU49" s="74"/>
      <c r="AV49" s="373" t="str">
        <f t="shared" si="4"/>
        <v/>
      </c>
      <c r="AW49" s="74"/>
      <c r="AX49" s="373" t="str">
        <f t="shared" si="5"/>
        <v/>
      </c>
      <c r="AY49" s="74"/>
      <c r="AZ49" s="373" t="str">
        <f t="shared" si="6"/>
        <v/>
      </c>
      <c r="BA49" s="74"/>
      <c r="BB49" s="373" t="str">
        <f t="shared" si="7"/>
        <v/>
      </c>
    </row>
    <row r="50" spans="1:54" ht="25.2" customHeight="1" x14ac:dyDescent="0.3">
      <c r="A50" s="73">
        <v>45</v>
      </c>
      <c r="B50" s="340"/>
      <c r="C50" s="341"/>
      <c r="D50" s="335"/>
      <c r="E50" s="336"/>
      <c r="F50" s="339"/>
      <c r="G50" s="343"/>
      <c r="H50" s="379"/>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P50" s="373" t="str">
        <f t="shared" si="1"/>
        <v/>
      </c>
      <c r="AQ50" s="74"/>
      <c r="AR50" s="373" t="str">
        <f t="shared" si="2"/>
        <v/>
      </c>
      <c r="AS50" s="74"/>
      <c r="AT50" s="373" t="str">
        <f t="shared" si="3"/>
        <v/>
      </c>
      <c r="AU50" s="74"/>
      <c r="AV50" s="373" t="str">
        <f t="shared" si="4"/>
        <v/>
      </c>
      <c r="AW50" s="74"/>
      <c r="AX50" s="373" t="str">
        <f t="shared" si="5"/>
        <v/>
      </c>
      <c r="AY50" s="74"/>
      <c r="AZ50" s="373" t="str">
        <f t="shared" si="6"/>
        <v/>
      </c>
      <c r="BA50" s="74"/>
      <c r="BB50" s="373" t="str">
        <f t="shared" si="7"/>
        <v/>
      </c>
    </row>
    <row r="51" spans="1:54" ht="25.2" customHeight="1" x14ac:dyDescent="0.3">
      <c r="A51" s="73">
        <v>46</v>
      </c>
      <c r="B51" s="340"/>
      <c r="C51" s="341"/>
      <c r="D51" s="335"/>
      <c r="E51" s="336"/>
      <c r="F51" s="339"/>
      <c r="G51" s="343"/>
      <c r="H51" s="379"/>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P51" s="373" t="str">
        <f t="shared" si="1"/>
        <v/>
      </c>
      <c r="AQ51" s="74"/>
      <c r="AR51" s="373" t="str">
        <f t="shared" si="2"/>
        <v/>
      </c>
      <c r="AS51" s="74"/>
      <c r="AT51" s="373" t="str">
        <f t="shared" si="3"/>
        <v/>
      </c>
      <c r="AU51" s="74"/>
      <c r="AV51" s="373" t="str">
        <f t="shared" si="4"/>
        <v/>
      </c>
      <c r="AW51" s="74"/>
      <c r="AX51" s="373" t="str">
        <f t="shared" si="5"/>
        <v/>
      </c>
      <c r="AY51" s="74"/>
      <c r="AZ51" s="373" t="str">
        <f t="shared" si="6"/>
        <v/>
      </c>
      <c r="BA51" s="74"/>
      <c r="BB51" s="373" t="str">
        <f t="shared" si="7"/>
        <v/>
      </c>
    </row>
    <row r="52" spans="1:54" ht="25.2" customHeight="1" x14ac:dyDescent="0.3">
      <c r="A52" s="73">
        <v>47</v>
      </c>
      <c r="B52" s="340"/>
      <c r="C52" s="341"/>
      <c r="D52" s="335"/>
      <c r="E52" s="336"/>
      <c r="F52" s="339"/>
      <c r="G52" s="343"/>
      <c r="H52" s="379"/>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P52" s="373" t="str">
        <f t="shared" si="1"/>
        <v/>
      </c>
      <c r="AQ52" s="74"/>
      <c r="AR52" s="373" t="str">
        <f t="shared" si="2"/>
        <v/>
      </c>
      <c r="AS52" s="74"/>
      <c r="AT52" s="373" t="str">
        <f t="shared" si="3"/>
        <v/>
      </c>
      <c r="AU52" s="74"/>
      <c r="AV52" s="373" t="str">
        <f t="shared" si="4"/>
        <v/>
      </c>
      <c r="AW52" s="74"/>
      <c r="AX52" s="373" t="str">
        <f t="shared" si="5"/>
        <v/>
      </c>
      <c r="AY52" s="74"/>
      <c r="AZ52" s="373" t="str">
        <f t="shared" si="6"/>
        <v/>
      </c>
      <c r="BA52" s="74"/>
      <c r="BB52" s="373" t="str">
        <f t="shared" si="7"/>
        <v/>
      </c>
    </row>
    <row r="53" spans="1:54" ht="25.2" customHeight="1" x14ac:dyDescent="0.3">
      <c r="A53" s="73">
        <v>48</v>
      </c>
      <c r="B53" s="340"/>
      <c r="C53" s="341"/>
      <c r="D53" s="335"/>
      <c r="E53" s="336"/>
      <c r="F53" s="339"/>
      <c r="G53" s="343"/>
      <c r="H53" s="379"/>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P53" s="373" t="str">
        <f t="shared" si="1"/>
        <v/>
      </c>
      <c r="AQ53" s="74"/>
      <c r="AR53" s="373" t="str">
        <f t="shared" si="2"/>
        <v/>
      </c>
      <c r="AS53" s="74"/>
      <c r="AT53" s="373" t="str">
        <f t="shared" si="3"/>
        <v/>
      </c>
      <c r="AU53" s="74"/>
      <c r="AV53" s="373" t="str">
        <f t="shared" si="4"/>
        <v/>
      </c>
      <c r="AW53" s="74"/>
      <c r="AX53" s="373" t="str">
        <f t="shared" si="5"/>
        <v/>
      </c>
      <c r="AY53" s="74"/>
      <c r="AZ53" s="373" t="str">
        <f t="shared" si="6"/>
        <v/>
      </c>
      <c r="BA53" s="74"/>
      <c r="BB53" s="373" t="str">
        <f t="shared" si="7"/>
        <v/>
      </c>
    </row>
    <row r="54" spans="1:54" ht="25.2" customHeight="1" x14ac:dyDescent="0.3">
      <c r="A54" s="73">
        <v>49</v>
      </c>
      <c r="B54" s="340"/>
      <c r="C54" s="341"/>
      <c r="D54" s="335"/>
      <c r="E54" s="336"/>
      <c r="F54" s="339"/>
      <c r="G54" s="343"/>
      <c r="H54" s="379"/>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P54" s="373" t="str">
        <f t="shared" si="1"/>
        <v/>
      </c>
      <c r="AQ54" s="74"/>
      <c r="AR54" s="373" t="str">
        <f t="shared" si="2"/>
        <v/>
      </c>
      <c r="AS54" s="74"/>
      <c r="AT54" s="373" t="str">
        <f t="shared" si="3"/>
        <v/>
      </c>
      <c r="AU54" s="74"/>
      <c r="AV54" s="373" t="str">
        <f t="shared" si="4"/>
        <v/>
      </c>
      <c r="AW54" s="74"/>
      <c r="AX54" s="373" t="str">
        <f t="shared" si="5"/>
        <v/>
      </c>
      <c r="AY54" s="74"/>
      <c r="AZ54" s="373" t="str">
        <f t="shared" si="6"/>
        <v/>
      </c>
      <c r="BA54" s="74"/>
      <c r="BB54" s="373" t="str">
        <f t="shared" si="7"/>
        <v/>
      </c>
    </row>
    <row r="55" spans="1:54" ht="25.2" customHeight="1" x14ac:dyDescent="0.3">
      <c r="A55" s="73">
        <v>50</v>
      </c>
      <c r="B55" s="340"/>
      <c r="C55" s="341"/>
      <c r="D55" s="335"/>
      <c r="E55" s="336"/>
      <c r="F55" s="339"/>
      <c r="G55" s="343"/>
      <c r="H55" s="379"/>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P55" s="373" t="str">
        <f t="shared" si="1"/>
        <v/>
      </c>
      <c r="AQ55" s="74"/>
      <c r="AR55" s="373" t="str">
        <f t="shared" si="2"/>
        <v/>
      </c>
      <c r="AS55" s="74"/>
      <c r="AT55" s="373" t="str">
        <f t="shared" si="3"/>
        <v/>
      </c>
      <c r="AU55" s="74"/>
      <c r="AV55" s="373" t="str">
        <f t="shared" si="4"/>
        <v/>
      </c>
      <c r="AW55" s="74"/>
      <c r="AX55" s="373" t="str">
        <f t="shared" si="5"/>
        <v/>
      </c>
      <c r="AY55" s="74"/>
      <c r="AZ55" s="373" t="str">
        <f t="shared" si="6"/>
        <v/>
      </c>
      <c r="BA55" s="74"/>
      <c r="BB55" s="373" t="str">
        <f t="shared" si="7"/>
        <v/>
      </c>
    </row>
    <row r="56" spans="1:54" ht="25.2" customHeight="1" x14ac:dyDescent="0.3">
      <c r="A56" s="73">
        <v>51</v>
      </c>
      <c r="B56" s="340"/>
      <c r="C56" s="341"/>
      <c r="D56" s="335"/>
      <c r="E56" s="336"/>
      <c r="F56" s="339"/>
      <c r="G56" s="343"/>
      <c r="H56" s="379"/>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P56" s="373" t="str">
        <f t="shared" si="1"/>
        <v/>
      </c>
      <c r="AQ56" s="74"/>
      <c r="AR56" s="373" t="str">
        <f t="shared" si="2"/>
        <v/>
      </c>
      <c r="AS56" s="74"/>
      <c r="AT56" s="373" t="str">
        <f t="shared" si="3"/>
        <v/>
      </c>
      <c r="AU56" s="74"/>
      <c r="AV56" s="373" t="str">
        <f t="shared" si="4"/>
        <v/>
      </c>
      <c r="AW56" s="74"/>
      <c r="AX56" s="373" t="str">
        <f t="shared" si="5"/>
        <v/>
      </c>
      <c r="AY56" s="74"/>
      <c r="AZ56" s="373" t="str">
        <f t="shared" si="6"/>
        <v/>
      </c>
      <c r="BA56" s="74"/>
      <c r="BB56" s="373" t="str">
        <f t="shared" si="7"/>
        <v/>
      </c>
    </row>
    <row r="57" spans="1:54" ht="25.2" customHeight="1" x14ac:dyDescent="0.3">
      <c r="A57" s="73">
        <v>52</v>
      </c>
      <c r="B57" s="340"/>
      <c r="C57" s="341"/>
      <c r="D57" s="335"/>
      <c r="E57" s="336"/>
      <c r="F57" s="339"/>
      <c r="G57" s="343"/>
      <c r="H57" s="379"/>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P57" s="373" t="str">
        <f t="shared" si="1"/>
        <v/>
      </c>
      <c r="AQ57" s="74"/>
      <c r="AR57" s="373" t="str">
        <f t="shared" si="2"/>
        <v/>
      </c>
      <c r="AS57" s="74"/>
      <c r="AT57" s="373" t="str">
        <f t="shared" si="3"/>
        <v/>
      </c>
      <c r="AU57" s="74"/>
      <c r="AV57" s="373" t="str">
        <f t="shared" si="4"/>
        <v/>
      </c>
      <c r="AW57" s="74"/>
      <c r="AX57" s="373" t="str">
        <f t="shared" si="5"/>
        <v/>
      </c>
      <c r="AY57" s="74"/>
      <c r="AZ57" s="373" t="str">
        <f t="shared" si="6"/>
        <v/>
      </c>
      <c r="BA57" s="74"/>
      <c r="BB57" s="373" t="str">
        <f t="shared" si="7"/>
        <v/>
      </c>
    </row>
    <row r="58" spans="1:54" ht="25.2" customHeight="1" x14ac:dyDescent="0.3">
      <c r="A58" s="73">
        <v>53</v>
      </c>
      <c r="B58" s="340"/>
      <c r="C58" s="341"/>
      <c r="D58" s="335"/>
      <c r="E58" s="336"/>
      <c r="F58" s="339"/>
      <c r="G58" s="343"/>
      <c r="H58" s="379"/>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P58" s="373" t="str">
        <f t="shared" si="1"/>
        <v/>
      </c>
      <c r="AQ58" s="74"/>
      <c r="AR58" s="373" t="str">
        <f t="shared" si="2"/>
        <v/>
      </c>
      <c r="AS58" s="74"/>
      <c r="AT58" s="373" t="str">
        <f t="shared" si="3"/>
        <v/>
      </c>
      <c r="AU58" s="74"/>
      <c r="AV58" s="373" t="str">
        <f t="shared" si="4"/>
        <v/>
      </c>
      <c r="AW58" s="74"/>
      <c r="AX58" s="373" t="str">
        <f t="shared" si="5"/>
        <v/>
      </c>
      <c r="AY58" s="74"/>
      <c r="AZ58" s="373" t="str">
        <f t="shared" si="6"/>
        <v/>
      </c>
      <c r="BA58" s="74"/>
      <c r="BB58" s="373" t="str">
        <f t="shared" si="7"/>
        <v/>
      </c>
    </row>
    <row r="59" spans="1:54" ht="25.2" customHeight="1" x14ac:dyDescent="0.3">
      <c r="A59" s="73">
        <v>54</v>
      </c>
      <c r="B59" s="340"/>
      <c r="C59" s="341"/>
      <c r="D59" s="335"/>
      <c r="E59" s="336"/>
      <c r="F59" s="339"/>
      <c r="G59" s="343"/>
      <c r="H59" s="379"/>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P59" s="373" t="str">
        <f t="shared" si="1"/>
        <v/>
      </c>
      <c r="AQ59" s="74"/>
      <c r="AR59" s="373" t="str">
        <f t="shared" si="2"/>
        <v/>
      </c>
      <c r="AS59" s="74"/>
      <c r="AT59" s="373" t="str">
        <f t="shared" si="3"/>
        <v/>
      </c>
      <c r="AU59" s="74"/>
      <c r="AV59" s="373" t="str">
        <f t="shared" si="4"/>
        <v/>
      </c>
      <c r="AW59" s="74"/>
      <c r="AX59" s="373" t="str">
        <f t="shared" si="5"/>
        <v/>
      </c>
      <c r="AY59" s="74"/>
      <c r="AZ59" s="373" t="str">
        <f t="shared" si="6"/>
        <v/>
      </c>
      <c r="BA59" s="74"/>
      <c r="BB59" s="373" t="str">
        <f t="shared" si="7"/>
        <v/>
      </c>
    </row>
    <row r="60" spans="1:54" ht="25.2" customHeight="1" x14ac:dyDescent="0.3">
      <c r="A60" s="73">
        <v>55</v>
      </c>
      <c r="B60" s="340"/>
      <c r="C60" s="341"/>
      <c r="D60" s="335"/>
      <c r="E60" s="336"/>
      <c r="F60" s="339"/>
      <c r="G60" s="343"/>
      <c r="H60" s="379"/>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P60" s="373" t="str">
        <f t="shared" si="1"/>
        <v/>
      </c>
      <c r="AQ60" s="74"/>
      <c r="AR60" s="373" t="str">
        <f t="shared" si="2"/>
        <v/>
      </c>
      <c r="AS60" s="74"/>
      <c r="AT60" s="373" t="str">
        <f t="shared" si="3"/>
        <v/>
      </c>
      <c r="AU60" s="74"/>
      <c r="AV60" s="373" t="str">
        <f t="shared" si="4"/>
        <v/>
      </c>
      <c r="AW60" s="74"/>
      <c r="AX60" s="373" t="str">
        <f t="shared" si="5"/>
        <v/>
      </c>
      <c r="AY60" s="74"/>
      <c r="AZ60" s="373" t="str">
        <f t="shared" si="6"/>
        <v/>
      </c>
      <c r="BA60" s="74"/>
      <c r="BB60" s="373" t="str">
        <f t="shared" si="7"/>
        <v/>
      </c>
    </row>
    <row r="61" spans="1:54" ht="25.2" customHeight="1" x14ac:dyDescent="0.3">
      <c r="A61" s="73">
        <v>56</v>
      </c>
      <c r="B61" s="340"/>
      <c r="C61" s="341"/>
      <c r="D61" s="335"/>
      <c r="E61" s="336"/>
      <c r="F61" s="339"/>
      <c r="G61" s="343"/>
      <c r="H61" s="379"/>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P61" s="373" t="str">
        <f t="shared" si="1"/>
        <v/>
      </c>
      <c r="AQ61" s="74"/>
      <c r="AR61" s="373" t="str">
        <f t="shared" si="2"/>
        <v/>
      </c>
      <c r="AS61" s="74"/>
      <c r="AT61" s="373" t="str">
        <f t="shared" si="3"/>
        <v/>
      </c>
      <c r="AU61" s="74"/>
      <c r="AV61" s="373" t="str">
        <f t="shared" si="4"/>
        <v/>
      </c>
      <c r="AW61" s="74"/>
      <c r="AX61" s="373" t="str">
        <f t="shared" si="5"/>
        <v/>
      </c>
      <c r="AY61" s="74"/>
      <c r="AZ61" s="373" t="str">
        <f t="shared" si="6"/>
        <v/>
      </c>
      <c r="BA61" s="74"/>
      <c r="BB61" s="373" t="str">
        <f t="shared" si="7"/>
        <v/>
      </c>
    </row>
    <row r="62" spans="1:54" ht="25.2" customHeight="1" x14ac:dyDescent="0.3">
      <c r="A62" s="73">
        <v>57</v>
      </c>
      <c r="B62" s="340"/>
      <c r="C62" s="341"/>
      <c r="D62" s="335"/>
      <c r="E62" s="336"/>
      <c r="F62" s="339"/>
      <c r="G62" s="343"/>
      <c r="H62" s="379"/>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P62" s="373" t="str">
        <f t="shared" si="1"/>
        <v/>
      </c>
      <c r="AQ62" s="74"/>
      <c r="AR62" s="373" t="str">
        <f t="shared" si="2"/>
        <v/>
      </c>
      <c r="AS62" s="74"/>
      <c r="AT62" s="373" t="str">
        <f t="shared" si="3"/>
        <v/>
      </c>
      <c r="AU62" s="74"/>
      <c r="AV62" s="373" t="str">
        <f t="shared" si="4"/>
        <v/>
      </c>
      <c r="AW62" s="74"/>
      <c r="AX62" s="373" t="str">
        <f t="shared" si="5"/>
        <v/>
      </c>
      <c r="AY62" s="74"/>
      <c r="AZ62" s="373" t="str">
        <f t="shared" si="6"/>
        <v/>
      </c>
      <c r="BA62" s="74"/>
      <c r="BB62" s="373" t="str">
        <f t="shared" si="7"/>
        <v/>
      </c>
    </row>
    <row r="63" spans="1:54" ht="25.2" customHeight="1" x14ac:dyDescent="0.3">
      <c r="A63" s="73">
        <v>58</v>
      </c>
      <c r="B63" s="340"/>
      <c r="C63" s="341"/>
      <c r="D63" s="335"/>
      <c r="E63" s="336"/>
      <c r="F63" s="339"/>
      <c r="G63" s="343"/>
      <c r="H63" s="379"/>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P63" s="373" t="str">
        <f t="shared" si="1"/>
        <v/>
      </c>
      <c r="AQ63" s="74"/>
      <c r="AR63" s="373" t="str">
        <f t="shared" si="2"/>
        <v/>
      </c>
      <c r="AS63" s="74"/>
      <c r="AT63" s="373" t="str">
        <f t="shared" si="3"/>
        <v/>
      </c>
      <c r="AU63" s="74"/>
      <c r="AV63" s="373" t="str">
        <f t="shared" si="4"/>
        <v/>
      </c>
      <c r="AW63" s="74"/>
      <c r="AX63" s="373" t="str">
        <f t="shared" si="5"/>
        <v/>
      </c>
      <c r="AY63" s="74"/>
      <c r="AZ63" s="373" t="str">
        <f t="shared" si="6"/>
        <v/>
      </c>
      <c r="BA63" s="74"/>
      <c r="BB63" s="373" t="str">
        <f t="shared" si="7"/>
        <v/>
      </c>
    </row>
    <row r="64" spans="1:54" ht="25.2" customHeight="1" x14ac:dyDescent="0.3">
      <c r="A64" s="73">
        <v>59</v>
      </c>
      <c r="B64" s="340"/>
      <c r="C64" s="341"/>
      <c r="D64" s="335"/>
      <c r="E64" s="336"/>
      <c r="F64" s="339"/>
      <c r="G64" s="343"/>
      <c r="H64" s="379"/>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P64" s="373" t="str">
        <f t="shared" si="1"/>
        <v/>
      </c>
      <c r="AQ64" s="74"/>
      <c r="AR64" s="373" t="str">
        <f t="shared" si="2"/>
        <v/>
      </c>
      <c r="AS64" s="74"/>
      <c r="AT64" s="373" t="str">
        <f t="shared" si="3"/>
        <v/>
      </c>
      <c r="AU64" s="74"/>
      <c r="AV64" s="373" t="str">
        <f t="shared" si="4"/>
        <v/>
      </c>
      <c r="AW64" s="74"/>
      <c r="AX64" s="373" t="str">
        <f t="shared" si="5"/>
        <v/>
      </c>
      <c r="AY64" s="74"/>
      <c r="AZ64" s="373" t="str">
        <f t="shared" si="6"/>
        <v/>
      </c>
      <c r="BA64" s="74"/>
      <c r="BB64" s="373" t="str">
        <f t="shared" si="7"/>
        <v/>
      </c>
    </row>
    <row r="65" spans="1:54" ht="25.2" customHeight="1" x14ac:dyDescent="0.3">
      <c r="A65" s="73">
        <v>60</v>
      </c>
      <c r="B65" s="340"/>
      <c r="C65" s="341"/>
      <c r="D65" s="335"/>
      <c r="E65" s="336"/>
      <c r="F65" s="339"/>
      <c r="G65" s="343"/>
      <c r="H65" s="379"/>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P65" s="373" t="str">
        <f t="shared" si="1"/>
        <v/>
      </c>
      <c r="AQ65" s="74"/>
      <c r="AR65" s="373" t="str">
        <f t="shared" si="2"/>
        <v/>
      </c>
      <c r="AS65" s="74"/>
      <c r="AT65" s="373" t="str">
        <f t="shared" si="3"/>
        <v/>
      </c>
      <c r="AU65" s="74"/>
      <c r="AV65" s="373" t="str">
        <f t="shared" si="4"/>
        <v/>
      </c>
      <c r="AW65" s="74"/>
      <c r="AX65" s="373" t="str">
        <f t="shared" si="5"/>
        <v/>
      </c>
      <c r="AY65" s="74"/>
      <c r="AZ65" s="373" t="str">
        <f t="shared" si="6"/>
        <v/>
      </c>
      <c r="BA65" s="74"/>
      <c r="BB65" s="373" t="str">
        <f t="shared" si="7"/>
        <v/>
      </c>
    </row>
    <row r="66" spans="1:54" ht="25.2" customHeight="1" x14ac:dyDescent="0.3">
      <c r="A66" s="73">
        <v>61</v>
      </c>
      <c r="B66" s="340"/>
      <c r="C66" s="341"/>
      <c r="D66" s="335"/>
      <c r="E66" s="336"/>
      <c r="F66" s="339"/>
      <c r="G66" s="343"/>
      <c r="H66" s="379"/>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P66" s="373" t="str">
        <f t="shared" si="1"/>
        <v/>
      </c>
      <c r="AQ66" s="74"/>
      <c r="AR66" s="373" t="str">
        <f t="shared" si="2"/>
        <v/>
      </c>
      <c r="AS66" s="74"/>
      <c r="AT66" s="373" t="str">
        <f t="shared" si="3"/>
        <v/>
      </c>
      <c r="AU66" s="74"/>
      <c r="AV66" s="373" t="str">
        <f t="shared" si="4"/>
        <v/>
      </c>
      <c r="AW66" s="74"/>
      <c r="AX66" s="373" t="str">
        <f t="shared" si="5"/>
        <v/>
      </c>
      <c r="AY66" s="74"/>
      <c r="AZ66" s="373" t="str">
        <f t="shared" si="6"/>
        <v/>
      </c>
      <c r="BA66" s="74"/>
      <c r="BB66" s="373" t="str">
        <f t="shared" si="7"/>
        <v/>
      </c>
    </row>
    <row r="67" spans="1:54" ht="25.2" customHeight="1" x14ac:dyDescent="0.3">
      <c r="A67" s="73">
        <v>62</v>
      </c>
      <c r="B67" s="340"/>
      <c r="C67" s="341"/>
      <c r="D67" s="335"/>
      <c r="E67" s="336"/>
      <c r="F67" s="339"/>
      <c r="G67" s="343"/>
      <c r="H67" s="379"/>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P67" s="373" t="str">
        <f t="shared" si="1"/>
        <v/>
      </c>
      <c r="AQ67" s="74"/>
      <c r="AR67" s="373" t="str">
        <f t="shared" si="2"/>
        <v/>
      </c>
      <c r="AS67" s="74"/>
      <c r="AT67" s="373" t="str">
        <f t="shared" si="3"/>
        <v/>
      </c>
      <c r="AU67" s="74"/>
      <c r="AV67" s="373" t="str">
        <f t="shared" si="4"/>
        <v/>
      </c>
      <c r="AW67" s="74"/>
      <c r="AX67" s="373" t="str">
        <f t="shared" si="5"/>
        <v/>
      </c>
      <c r="AY67" s="74"/>
      <c r="AZ67" s="373" t="str">
        <f t="shared" si="6"/>
        <v/>
      </c>
      <c r="BA67" s="74"/>
      <c r="BB67" s="373" t="str">
        <f t="shared" si="7"/>
        <v/>
      </c>
    </row>
    <row r="68" spans="1:54" ht="25.2" customHeight="1" x14ac:dyDescent="0.3">
      <c r="A68" s="73">
        <v>63</v>
      </c>
      <c r="B68" s="340"/>
      <c r="C68" s="341"/>
      <c r="D68" s="335"/>
      <c r="E68" s="336"/>
      <c r="F68" s="339"/>
      <c r="G68" s="343"/>
      <c r="H68" s="379"/>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P68" s="373" t="str">
        <f t="shared" si="1"/>
        <v/>
      </c>
      <c r="AQ68" s="74"/>
      <c r="AR68" s="373" t="str">
        <f t="shared" si="2"/>
        <v/>
      </c>
      <c r="AS68" s="74"/>
      <c r="AT68" s="373" t="str">
        <f t="shared" si="3"/>
        <v/>
      </c>
      <c r="AU68" s="74"/>
      <c r="AV68" s="373" t="str">
        <f t="shared" si="4"/>
        <v/>
      </c>
      <c r="AW68" s="74"/>
      <c r="AX68" s="373" t="str">
        <f t="shared" si="5"/>
        <v/>
      </c>
      <c r="AY68" s="74"/>
      <c r="AZ68" s="373" t="str">
        <f t="shared" si="6"/>
        <v/>
      </c>
      <c r="BA68" s="74"/>
      <c r="BB68" s="373" t="str">
        <f t="shared" si="7"/>
        <v/>
      </c>
    </row>
    <row r="69" spans="1:54" ht="25.2" customHeight="1" x14ac:dyDescent="0.3">
      <c r="A69" s="73">
        <v>64</v>
      </c>
      <c r="B69" s="340"/>
      <c r="C69" s="341"/>
      <c r="D69" s="335"/>
      <c r="E69" s="336"/>
      <c r="F69" s="339"/>
      <c r="G69" s="343"/>
      <c r="H69" s="379"/>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P69" s="373" t="str">
        <f t="shared" si="1"/>
        <v/>
      </c>
      <c r="AQ69" s="74"/>
      <c r="AR69" s="373" t="str">
        <f t="shared" si="2"/>
        <v/>
      </c>
      <c r="AS69" s="74"/>
      <c r="AT69" s="373" t="str">
        <f t="shared" si="3"/>
        <v/>
      </c>
      <c r="AU69" s="74"/>
      <c r="AV69" s="373" t="str">
        <f t="shared" si="4"/>
        <v/>
      </c>
      <c r="AW69" s="74"/>
      <c r="AX69" s="373" t="str">
        <f t="shared" si="5"/>
        <v/>
      </c>
      <c r="AY69" s="74"/>
      <c r="AZ69" s="373" t="str">
        <f t="shared" si="6"/>
        <v/>
      </c>
      <c r="BA69" s="74"/>
      <c r="BB69" s="373" t="str">
        <f t="shared" si="7"/>
        <v/>
      </c>
    </row>
    <row r="70" spans="1:54" ht="25.2" customHeight="1" x14ac:dyDescent="0.3">
      <c r="A70" s="73">
        <v>65</v>
      </c>
      <c r="B70" s="340"/>
      <c r="C70" s="341"/>
      <c r="D70" s="335"/>
      <c r="E70" s="336"/>
      <c r="F70" s="339"/>
      <c r="G70" s="343"/>
      <c r="H70" s="379"/>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P70" s="373" t="str">
        <f t="shared" si="1"/>
        <v/>
      </c>
      <c r="AQ70" s="74"/>
      <c r="AR70" s="373" t="str">
        <f t="shared" si="2"/>
        <v/>
      </c>
      <c r="AS70" s="74"/>
      <c r="AT70" s="373" t="str">
        <f t="shared" si="3"/>
        <v/>
      </c>
      <c r="AU70" s="74"/>
      <c r="AV70" s="373" t="str">
        <f t="shared" si="4"/>
        <v/>
      </c>
      <c r="AW70" s="74"/>
      <c r="AX70" s="373" t="str">
        <f t="shared" si="5"/>
        <v/>
      </c>
      <c r="AY70" s="74"/>
      <c r="AZ70" s="373" t="str">
        <f t="shared" si="6"/>
        <v/>
      </c>
      <c r="BA70" s="74"/>
      <c r="BB70" s="373" t="str">
        <f t="shared" si="7"/>
        <v/>
      </c>
    </row>
    <row r="71" spans="1:54" ht="25.2" customHeight="1" x14ac:dyDescent="0.3">
      <c r="A71" s="73">
        <v>66</v>
      </c>
      <c r="B71" s="340"/>
      <c r="C71" s="341"/>
      <c r="D71" s="335"/>
      <c r="E71" s="336"/>
      <c r="F71" s="339"/>
      <c r="G71" s="343"/>
      <c r="H71" s="379"/>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K71" s="380"/>
      <c r="AP71" s="373" t="str">
        <f t="shared" ref="AP71:AP134" si="8">IF($F71&lt;&gt;"",IF(LEFT($G71,6)="Děti v",$F71,""),"")</f>
        <v/>
      </c>
      <c r="AQ71" s="74"/>
      <c r="AR71" s="373" t="str">
        <f t="shared" ref="AR71:AR134" si="9">IF($F71&lt;&gt;"",IF(LEFT($G71,6)="Žáci Z",$F71,""),"")</f>
        <v/>
      </c>
      <c r="AS71" s="74"/>
      <c r="AT71" s="373" t="str">
        <f t="shared" ref="AT71:AT134" si="10">IF($F71&lt;&gt;"",IF(LEFT($G71,6)="Žáci S",$F71,""),"")</f>
        <v/>
      </c>
      <c r="AU71" s="74"/>
      <c r="AV71" s="373" t="str">
        <f t="shared" ref="AV71:AV134" si="11">IF($F71&lt;&gt;"",IF(LEFT($G71,6)="Děti a",$F71,""),"")</f>
        <v/>
      </c>
      <c r="AW71" s="74"/>
      <c r="AX71" s="373" t="str">
        <f t="shared" ref="AX71:AX134" si="12">IF($F71&lt;&gt;"",IF(LEFT($G71,1)="P",$F71,""),"")</f>
        <v/>
      </c>
      <c r="AY71" s="74"/>
      <c r="AZ71" s="373" t="str">
        <f t="shared" ref="AZ71:AZ134" si="13">IF($F71&lt;&gt;"",IF(LEFT($G71,1)="R",$F71,""),"")</f>
        <v/>
      </c>
      <c r="BA71" s="74"/>
      <c r="BB71" s="373" t="str">
        <f t="shared" ref="BB71:BB134" si="14">IF($F71&lt;&gt;"",IF(LEFT($G71,1)="V",$F71,""),"")</f>
        <v/>
      </c>
    </row>
    <row r="72" spans="1:54" ht="25.2" customHeight="1" x14ac:dyDescent="0.3">
      <c r="A72" s="73">
        <v>67</v>
      </c>
      <c r="B72" s="340"/>
      <c r="C72" s="341"/>
      <c r="D72" s="335"/>
      <c r="E72" s="336"/>
      <c r="F72" s="339"/>
      <c r="G72" s="343"/>
      <c r="H72" s="379"/>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P72" s="373" t="str">
        <f t="shared" si="8"/>
        <v/>
      </c>
      <c r="AQ72" s="74"/>
      <c r="AR72" s="373" t="str">
        <f t="shared" si="9"/>
        <v/>
      </c>
      <c r="AS72" s="74"/>
      <c r="AT72" s="373" t="str">
        <f t="shared" si="10"/>
        <v/>
      </c>
      <c r="AU72" s="74"/>
      <c r="AV72" s="373" t="str">
        <f t="shared" si="11"/>
        <v/>
      </c>
      <c r="AW72" s="74"/>
      <c r="AX72" s="373" t="str">
        <f t="shared" si="12"/>
        <v/>
      </c>
      <c r="AY72" s="74"/>
      <c r="AZ72" s="373" t="str">
        <f t="shared" si="13"/>
        <v/>
      </c>
      <c r="BA72" s="74"/>
      <c r="BB72" s="373" t="str">
        <f t="shared" si="14"/>
        <v/>
      </c>
    </row>
    <row r="73" spans="1:54" ht="25.2" customHeight="1" x14ac:dyDescent="0.3">
      <c r="A73" s="73">
        <v>68</v>
      </c>
      <c r="B73" s="340"/>
      <c r="C73" s="341"/>
      <c r="D73" s="335"/>
      <c r="E73" s="336"/>
      <c r="F73" s="339"/>
      <c r="G73" s="343"/>
      <c r="H73" s="379"/>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P73" s="373" t="str">
        <f t="shared" si="8"/>
        <v/>
      </c>
      <c r="AQ73" s="74"/>
      <c r="AR73" s="373" t="str">
        <f t="shared" si="9"/>
        <v/>
      </c>
      <c r="AS73" s="74"/>
      <c r="AT73" s="373" t="str">
        <f t="shared" si="10"/>
        <v/>
      </c>
      <c r="AU73" s="74"/>
      <c r="AV73" s="373" t="str">
        <f t="shared" si="11"/>
        <v/>
      </c>
      <c r="AW73" s="74"/>
      <c r="AX73" s="373" t="str">
        <f t="shared" si="12"/>
        <v/>
      </c>
      <c r="AY73" s="74"/>
      <c r="AZ73" s="373" t="str">
        <f t="shared" si="13"/>
        <v/>
      </c>
      <c r="BA73" s="74"/>
      <c r="BB73" s="373" t="str">
        <f t="shared" si="14"/>
        <v/>
      </c>
    </row>
    <row r="74" spans="1:54" ht="25.2" customHeight="1" x14ac:dyDescent="0.3">
      <c r="A74" s="73">
        <v>69</v>
      </c>
      <c r="B74" s="340"/>
      <c r="C74" s="341"/>
      <c r="D74" s="335"/>
      <c r="E74" s="336"/>
      <c r="F74" s="339"/>
      <c r="G74" s="343"/>
      <c r="H74" s="379"/>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P74" s="373" t="str">
        <f t="shared" si="8"/>
        <v/>
      </c>
      <c r="AQ74" s="74"/>
      <c r="AR74" s="373" t="str">
        <f t="shared" si="9"/>
        <v/>
      </c>
      <c r="AS74" s="74"/>
      <c r="AT74" s="373" t="str">
        <f t="shared" si="10"/>
        <v/>
      </c>
      <c r="AU74" s="74"/>
      <c r="AV74" s="373" t="str">
        <f t="shared" si="11"/>
        <v/>
      </c>
      <c r="AW74" s="74"/>
      <c r="AX74" s="373" t="str">
        <f t="shared" si="12"/>
        <v/>
      </c>
      <c r="AY74" s="74"/>
      <c r="AZ74" s="373" t="str">
        <f t="shared" si="13"/>
        <v/>
      </c>
      <c r="BA74" s="74"/>
      <c r="BB74" s="373" t="str">
        <f t="shared" si="14"/>
        <v/>
      </c>
    </row>
    <row r="75" spans="1:54" ht="25.2" customHeight="1" x14ac:dyDescent="0.3">
      <c r="A75" s="73">
        <v>70</v>
      </c>
      <c r="B75" s="340"/>
      <c r="C75" s="341"/>
      <c r="D75" s="335"/>
      <c r="E75" s="336"/>
      <c r="F75" s="339"/>
      <c r="G75" s="343"/>
      <c r="H75" s="379"/>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P75" s="373" t="str">
        <f t="shared" si="8"/>
        <v/>
      </c>
      <c r="AQ75" s="74"/>
      <c r="AR75" s="373" t="str">
        <f t="shared" si="9"/>
        <v/>
      </c>
      <c r="AS75" s="74"/>
      <c r="AT75" s="373" t="str">
        <f t="shared" si="10"/>
        <v/>
      </c>
      <c r="AU75" s="74"/>
      <c r="AV75" s="373" t="str">
        <f t="shared" si="11"/>
        <v/>
      </c>
      <c r="AW75" s="74"/>
      <c r="AX75" s="373" t="str">
        <f t="shared" si="12"/>
        <v/>
      </c>
      <c r="AY75" s="74"/>
      <c r="AZ75" s="373" t="str">
        <f t="shared" si="13"/>
        <v/>
      </c>
      <c r="BA75" s="74"/>
      <c r="BB75" s="373" t="str">
        <f t="shared" si="14"/>
        <v/>
      </c>
    </row>
    <row r="76" spans="1:54" ht="25.2" customHeight="1" x14ac:dyDescent="0.3">
      <c r="A76" s="73">
        <v>71</v>
      </c>
      <c r="B76" s="340"/>
      <c r="C76" s="341"/>
      <c r="D76" s="335"/>
      <c r="E76" s="336"/>
      <c r="F76" s="339"/>
      <c r="G76" s="343"/>
      <c r="H76" s="379"/>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P76" s="373" t="str">
        <f t="shared" si="8"/>
        <v/>
      </c>
      <c r="AQ76" s="74"/>
      <c r="AR76" s="373" t="str">
        <f t="shared" si="9"/>
        <v/>
      </c>
      <c r="AS76" s="74"/>
      <c r="AT76" s="373" t="str">
        <f t="shared" si="10"/>
        <v/>
      </c>
      <c r="AU76" s="74"/>
      <c r="AV76" s="373" t="str">
        <f t="shared" si="11"/>
        <v/>
      </c>
      <c r="AW76" s="74"/>
      <c r="AX76" s="373" t="str">
        <f t="shared" si="12"/>
        <v/>
      </c>
      <c r="AY76" s="74"/>
      <c r="AZ76" s="373" t="str">
        <f t="shared" si="13"/>
        <v/>
      </c>
      <c r="BA76" s="74"/>
      <c r="BB76" s="373" t="str">
        <f t="shared" si="14"/>
        <v/>
      </c>
    </row>
    <row r="77" spans="1:54" ht="25.2" customHeight="1" x14ac:dyDescent="0.3">
      <c r="A77" s="73">
        <v>72</v>
      </c>
      <c r="B77" s="340"/>
      <c r="C77" s="341"/>
      <c r="D77" s="335"/>
      <c r="E77" s="336"/>
      <c r="F77" s="339"/>
      <c r="G77" s="343"/>
      <c r="H77" s="379"/>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P77" s="373" t="str">
        <f t="shared" si="8"/>
        <v/>
      </c>
      <c r="AQ77" s="74"/>
      <c r="AR77" s="373" t="str">
        <f t="shared" si="9"/>
        <v/>
      </c>
      <c r="AS77" s="74"/>
      <c r="AT77" s="373" t="str">
        <f t="shared" si="10"/>
        <v/>
      </c>
      <c r="AU77" s="74"/>
      <c r="AV77" s="373" t="str">
        <f t="shared" si="11"/>
        <v/>
      </c>
      <c r="AW77" s="74"/>
      <c r="AX77" s="373" t="str">
        <f t="shared" si="12"/>
        <v/>
      </c>
      <c r="AY77" s="74"/>
      <c r="AZ77" s="373" t="str">
        <f t="shared" si="13"/>
        <v/>
      </c>
      <c r="BA77" s="74"/>
      <c r="BB77" s="373" t="str">
        <f t="shared" si="14"/>
        <v/>
      </c>
    </row>
    <row r="78" spans="1:54" ht="25.2" customHeight="1" x14ac:dyDescent="0.3">
      <c r="A78" s="73">
        <v>73</v>
      </c>
      <c r="B78" s="340"/>
      <c r="C78" s="341"/>
      <c r="D78" s="335"/>
      <c r="E78" s="336"/>
      <c r="F78" s="339"/>
      <c r="G78" s="343"/>
      <c r="H78" s="379"/>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P78" s="373" t="str">
        <f t="shared" si="8"/>
        <v/>
      </c>
      <c r="AQ78" s="74"/>
      <c r="AR78" s="373" t="str">
        <f t="shared" si="9"/>
        <v/>
      </c>
      <c r="AS78" s="74"/>
      <c r="AT78" s="373" t="str">
        <f t="shared" si="10"/>
        <v/>
      </c>
      <c r="AU78" s="74"/>
      <c r="AV78" s="373" t="str">
        <f t="shared" si="11"/>
        <v/>
      </c>
      <c r="AW78" s="74"/>
      <c r="AX78" s="373" t="str">
        <f t="shared" si="12"/>
        <v/>
      </c>
      <c r="AY78" s="74"/>
      <c r="AZ78" s="373" t="str">
        <f t="shared" si="13"/>
        <v/>
      </c>
      <c r="BA78" s="74"/>
      <c r="BB78" s="373" t="str">
        <f t="shared" si="14"/>
        <v/>
      </c>
    </row>
    <row r="79" spans="1:54" ht="25.2" customHeight="1" x14ac:dyDescent="0.3">
      <c r="A79" s="73">
        <v>74</v>
      </c>
      <c r="B79" s="340"/>
      <c r="C79" s="341"/>
      <c r="D79" s="335"/>
      <c r="E79" s="336"/>
      <c r="F79" s="339"/>
      <c r="G79" s="343"/>
      <c r="H79" s="379"/>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P79" s="373" t="str">
        <f t="shared" si="8"/>
        <v/>
      </c>
      <c r="AQ79" s="74"/>
      <c r="AR79" s="373" t="str">
        <f t="shared" si="9"/>
        <v/>
      </c>
      <c r="AS79" s="74"/>
      <c r="AT79" s="373" t="str">
        <f t="shared" si="10"/>
        <v/>
      </c>
      <c r="AU79" s="74"/>
      <c r="AV79" s="373" t="str">
        <f t="shared" si="11"/>
        <v/>
      </c>
      <c r="AW79" s="74"/>
      <c r="AX79" s="373" t="str">
        <f t="shared" si="12"/>
        <v/>
      </c>
      <c r="AY79" s="74"/>
      <c r="AZ79" s="373" t="str">
        <f t="shared" si="13"/>
        <v/>
      </c>
      <c r="BA79" s="74"/>
      <c r="BB79" s="373" t="str">
        <f t="shared" si="14"/>
        <v/>
      </c>
    </row>
    <row r="80" spans="1:54" ht="25.2" customHeight="1" x14ac:dyDescent="0.3">
      <c r="A80" s="73">
        <v>75</v>
      </c>
      <c r="B80" s="340"/>
      <c r="C80" s="341"/>
      <c r="D80" s="335"/>
      <c r="E80" s="336"/>
      <c r="F80" s="339"/>
      <c r="G80" s="343"/>
      <c r="H80" s="379"/>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K80" s="380"/>
      <c r="AP80" s="373" t="str">
        <f t="shared" si="8"/>
        <v/>
      </c>
      <c r="AQ80" s="74"/>
      <c r="AR80" s="373" t="str">
        <f t="shared" si="9"/>
        <v/>
      </c>
      <c r="AS80" s="74"/>
      <c r="AT80" s="373" t="str">
        <f t="shared" si="10"/>
        <v/>
      </c>
      <c r="AU80" s="74"/>
      <c r="AV80" s="373" t="str">
        <f t="shared" si="11"/>
        <v/>
      </c>
      <c r="AW80" s="74"/>
      <c r="AX80" s="373" t="str">
        <f t="shared" si="12"/>
        <v/>
      </c>
      <c r="AY80" s="74"/>
      <c r="AZ80" s="373" t="str">
        <f t="shared" si="13"/>
        <v/>
      </c>
      <c r="BA80" s="74"/>
      <c r="BB80" s="373" t="str">
        <f t="shared" si="14"/>
        <v/>
      </c>
    </row>
    <row r="81" spans="1:54" ht="25.2" customHeight="1" x14ac:dyDescent="0.3">
      <c r="A81" s="73">
        <v>76</v>
      </c>
      <c r="B81" s="340"/>
      <c r="C81" s="341"/>
      <c r="D81" s="335"/>
      <c r="E81" s="336"/>
      <c r="F81" s="339"/>
      <c r="G81" s="343"/>
      <c r="H81" s="379"/>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K81" s="380"/>
      <c r="AP81" s="373" t="str">
        <f t="shared" si="8"/>
        <v/>
      </c>
      <c r="AQ81" s="74"/>
      <c r="AR81" s="373" t="str">
        <f t="shared" si="9"/>
        <v/>
      </c>
      <c r="AS81" s="74"/>
      <c r="AT81" s="373" t="str">
        <f t="shared" si="10"/>
        <v/>
      </c>
      <c r="AU81" s="74"/>
      <c r="AV81" s="373" t="str">
        <f t="shared" si="11"/>
        <v/>
      </c>
      <c r="AW81" s="74"/>
      <c r="AX81" s="373" t="str">
        <f t="shared" si="12"/>
        <v/>
      </c>
      <c r="AY81" s="74"/>
      <c r="AZ81" s="373" t="str">
        <f t="shared" si="13"/>
        <v/>
      </c>
      <c r="BA81" s="74"/>
      <c r="BB81" s="373" t="str">
        <f t="shared" si="14"/>
        <v/>
      </c>
    </row>
    <row r="82" spans="1:54" ht="25.2" customHeight="1" x14ac:dyDescent="0.3">
      <c r="A82" s="73">
        <v>77</v>
      </c>
      <c r="B82" s="340"/>
      <c r="C82" s="341"/>
      <c r="D82" s="335"/>
      <c r="E82" s="336"/>
      <c r="F82" s="339"/>
      <c r="G82" s="343"/>
      <c r="H82" s="379"/>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P82" s="373" t="str">
        <f t="shared" si="8"/>
        <v/>
      </c>
      <c r="AQ82" s="74"/>
      <c r="AR82" s="373" t="str">
        <f t="shared" si="9"/>
        <v/>
      </c>
      <c r="AS82" s="74"/>
      <c r="AT82" s="373" t="str">
        <f t="shared" si="10"/>
        <v/>
      </c>
      <c r="AU82" s="74"/>
      <c r="AV82" s="373" t="str">
        <f t="shared" si="11"/>
        <v/>
      </c>
      <c r="AW82" s="74"/>
      <c r="AX82" s="373" t="str">
        <f t="shared" si="12"/>
        <v/>
      </c>
      <c r="AY82" s="74"/>
      <c r="AZ82" s="373" t="str">
        <f t="shared" si="13"/>
        <v/>
      </c>
      <c r="BA82" s="74"/>
      <c r="BB82" s="373" t="str">
        <f t="shared" si="14"/>
        <v/>
      </c>
    </row>
    <row r="83" spans="1:54" ht="25.2" customHeight="1" x14ac:dyDescent="0.3">
      <c r="A83" s="73">
        <v>78</v>
      </c>
      <c r="B83" s="340"/>
      <c r="C83" s="341"/>
      <c r="D83" s="335"/>
      <c r="E83" s="336"/>
      <c r="F83" s="339"/>
      <c r="G83" s="343"/>
      <c r="H83" s="379"/>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P83" s="373" t="str">
        <f t="shared" si="8"/>
        <v/>
      </c>
      <c r="AQ83" s="74"/>
      <c r="AR83" s="373" t="str">
        <f t="shared" si="9"/>
        <v/>
      </c>
      <c r="AS83" s="74"/>
      <c r="AT83" s="373" t="str">
        <f t="shared" si="10"/>
        <v/>
      </c>
      <c r="AU83" s="74"/>
      <c r="AV83" s="373" t="str">
        <f t="shared" si="11"/>
        <v/>
      </c>
      <c r="AW83" s="74"/>
      <c r="AX83" s="373" t="str">
        <f t="shared" si="12"/>
        <v/>
      </c>
      <c r="AY83" s="74"/>
      <c r="AZ83" s="373" t="str">
        <f t="shared" si="13"/>
        <v/>
      </c>
      <c r="BA83" s="74"/>
      <c r="BB83" s="373" t="str">
        <f t="shared" si="14"/>
        <v/>
      </c>
    </row>
    <row r="84" spans="1:54" ht="25.2" customHeight="1" x14ac:dyDescent="0.3">
      <c r="A84" s="73">
        <v>79</v>
      </c>
      <c r="B84" s="340"/>
      <c r="C84" s="341"/>
      <c r="D84" s="335"/>
      <c r="E84" s="336"/>
      <c r="F84" s="339"/>
      <c r="G84" s="343"/>
      <c r="H84" s="379"/>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P84" s="373" t="str">
        <f t="shared" si="8"/>
        <v/>
      </c>
      <c r="AQ84" s="74"/>
      <c r="AR84" s="373" t="str">
        <f t="shared" si="9"/>
        <v/>
      </c>
      <c r="AS84" s="74"/>
      <c r="AT84" s="373" t="str">
        <f t="shared" si="10"/>
        <v/>
      </c>
      <c r="AU84" s="74"/>
      <c r="AV84" s="373" t="str">
        <f t="shared" si="11"/>
        <v/>
      </c>
      <c r="AW84" s="74"/>
      <c r="AX84" s="373" t="str">
        <f t="shared" si="12"/>
        <v/>
      </c>
      <c r="AY84" s="74"/>
      <c r="AZ84" s="373" t="str">
        <f t="shared" si="13"/>
        <v/>
      </c>
      <c r="BA84" s="74"/>
      <c r="BB84" s="373" t="str">
        <f t="shared" si="14"/>
        <v/>
      </c>
    </row>
    <row r="85" spans="1:54" ht="25.2" customHeight="1" x14ac:dyDescent="0.3">
      <c r="A85" s="73">
        <v>80</v>
      </c>
      <c r="B85" s="340"/>
      <c r="C85" s="341"/>
      <c r="D85" s="335"/>
      <c r="E85" s="336"/>
      <c r="F85" s="339"/>
      <c r="G85" s="343"/>
      <c r="H85" s="379"/>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P85" s="373" t="str">
        <f t="shared" si="8"/>
        <v/>
      </c>
      <c r="AQ85" s="74"/>
      <c r="AR85" s="373" t="str">
        <f t="shared" si="9"/>
        <v/>
      </c>
      <c r="AS85" s="74"/>
      <c r="AT85" s="373" t="str">
        <f t="shared" si="10"/>
        <v/>
      </c>
      <c r="AU85" s="74"/>
      <c r="AV85" s="373" t="str">
        <f t="shared" si="11"/>
        <v/>
      </c>
      <c r="AW85" s="74"/>
      <c r="AX85" s="373" t="str">
        <f t="shared" si="12"/>
        <v/>
      </c>
      <c r="AY85" s="74"/>
      <c r="AZ85" s="373" t="str">
        <f t="shared" si="13"/>
        <v/>
      </c>
      <c r="BA85" s="74"/>
      <c r="BB85" s="373" t="str">
        <f t="shared" si="14"/>
        <v/>
      </c>
    </row>
    <row r="86" spans="1:54" ht="25.2" customHeight="1" x14ac:dyDescent="0.3">
      <c r="A86" s="73">
        <v>81</v>
      </c>
      <c r="B86" s="340"/>
      <c r="C86" s="341"/>
      <c r="D86" s="335"/>
      <c r="E86" s="336"/>
      <c r="F86" s="339"/>
      <c r="G86" s="343"/>
      <c r="H86" s="379"/>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380"/>
      <c r="AP86" s="373" t="str">
        <f t="shared" si="8"/>
        <v/>
      </c>
      <c r="AQ86" s="74"/>
      <c r="AR86" s="373" t="str">
        <f t="shared" si="9"/>
        <v/>
      </c>
      <c r="AS86" s="74"/>
      <c r="AT86" s="373" t="str">
        <f t="shared" si="10"/>
        <v/>
      </c>
      <c r="AU86" s="74"/>
      <c r="AV86" s="373" t="str">
        <f t="shared" si="11"/>
        <v/>
      </c>
      <c r="AW86" s="74"/>
      <c r="AX86" s="373" t="str">
        <f t="shared" si="12"/>
        <v/>
      </c>
      <c r="AY86" s="74"/>
      <c r="AZ86" s="373" t="str">
        <f t="shared" si="13"/>
        <v/>
      </c>
      <c r="BA86" s="74"/>
      <c r="BB86" s="373" t="str">
        <f t="shared" si="14"/>
        <v/>
      </c>
    </row>
    <row r="87" spans="1:54" ht="25.2" customHeight="1" x14ac:dyDescent="0.3">
      <c r="A87" s="73">
        <v>82</v>
      </c>
      <c r="B87" s="340"/>
      <c r="C87" s="341"/>
      <c r="D87" s="335"/>
      <c r="E87" s="336"/>
      <c r="F87" s="339"/>
      <c r="G87" s="343"/>
      <c r="H87" s="379"/>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K87" s="380"/>
      <c r="AP87" s="373" t="str">
        <f t="shared" si="8"/>
        <v/>
      </c>
      <c r="AQ87" s="74"/>
      <c r="AR87" s="373" t="str">
        <f t="shared" si="9"/>
        <v/>
      </c>
      <c r="AS87" s="74"/>
      <c r="AT87" s="373" t="str">
        <f t="shared" si="10"/>
        <v/>
      </c>
      <c r="AU87" s="74"/>
      <c r="AV87" s="373" t="str">
        <f t="shared" si="11"/>
        <v/>
      </c>
      <c r="AW87" s="74"/>
      <c r="AX87" s="373" t="str">
        <f t="shared" si="12"/>
        <v/>
      </c>
      <c r="AY87" s="74"/>
      <c r="AZ87" s="373" t="str">
        <f t="shared" si="13"/>
        <v/>
      </c>
      <c r="BA87" s="74"/>
      <c r="BB87" s="373" t="str">
        <f t="shared" si="14"/>
        <v/>
      </c>
    </row>
    <row r="88" spans="1:54" ht="25.2" customHeight="1" x14ac:dyDescent="0.3">
      <c r="A88" s="73">
        <v>83</v>
      </c>
      <c r="B88" s="340"/>
      <c r="C88" s="341"/>
      <c r="D88" s="335"/>
      <c r="E88" s="336"/>
      <c r="F88" s="339"/>
      <c r="G88" s="343"/>
      <c r="H88" s="379"/>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P88" s="373" t="str">
        <f t="shared" si="8"/>
        <v/>
      </c>
      <c r="AQ88" s="74"/>
      <c r="AR88" s="373" t="str">
        <f t="shared" si="9"/>
        <v/>
      </c>
      <c r="AS88" s="74"/>
      <c r="AT88" s="373" t="str">
        <f t="shared" si="10"/>
        <v/>
      </c>
      <c r="AU88" s="74"/>
      <c r="AV88" s="373" t="str">
        <f t="shared" si="11"/>
        <v/>
      </c>
      <c r="AW88" s="74"/>
      <c r="AX88" s="373" t="str">
        <f t="shared" si="12"/>
        <v/>
      </c>
      <c r="AY88" s="74"/>
      <c r="AZ88" s="373" t="str">
        <f t="shared" si="13"/>
        <v/>
      </c>
      <c r="BA88" s="74"/>
      <c r="BB88" s="373" t="str">
        <f t="shared" si="14"/>
        <v/>
      </c>
    </row>
    <row r="89" spans="1:54" ht="25.2" customHeight="1" x14ac:dyDescent="0.3">
      <c r="A89" s="73">
        <v>84</v>
      </c>
      <c r="B89" s="340"/>
      <c r="C89" s="341"/>
      <c r="D89" s="335"/>
      <c r="E89" s="336"/>
      <c r="F89" s="339"/>
      <c r="G89" s="343"/>
      <c r="H89" s="379"/>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P89" s="373" t="str">
        <f t="shared" si="8"/>
        <v/>
      </c>
      <c r="AQ89" s="74"/>
      <c r="AR89" s="373" t="str">
        <f t="shared" si="9"/>
        <v/>
      </c>
      <c r="AS89" s="74"/>
      <c r="AT89" s="373" t="str">
        <f t="shared" si="10"/>
        <v/>
      </c>
      <c r="AU89" s="74"/>
      <c r="AV89" s="373" t="str">
        <f t="shared" si="11"/>
        <v/>
      </c>
      <c r="AW89" s="74"/>
      <c r="AX89" s="373" t="str">
        <f t="shared" si="12"/>
        <v/>
      </c>
      <c r="AY89" s="74"/>
      <c r="AZ89" s="373" t="str">
        <f t="shared" si="13"/>
        <v/>
      </c>
      <c r="BA89" s="74"/>
      <c r="BB89" s="373" t="str">
        <f t="shared" si="14"/>
        <v/>
      </c>
    </row>
    <row r="90" spans="1:54" ht="25.2" customHeight="1" x14ac:dyDescent="0.3">
      <c r="A90" s="73">
        <v>85</v>
      </c>
      <c r="B90" s="340"/>
      <c r="C90" s="341"/>
      <c r="D90" s="335"/>
      <c r="E90" s="336"/>
      <c r="F90" s="339"/>
      <c r="G90" s="343"/>
      <c r="H90" s="379"/>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P90" s="373" t="str">
        <f t="shared" si="8"/>
        <v/>
      </c>
      <c r="AQ90" s="74"/>
      <c r="AR90" s="373" t="str">
        <f t="shared" si="9"/>
        <v/>
      </c>
      <c r="AS90" s="74"/>
      <c r="AT90" s="373" t="str">
        <f t="shared" si="10"/>
        <v/>
      </c>
      <c r="AU90" s="74"/>
      <c r="AV90" s="373" t="str">
        <f t="shared" si="11"/>
        <v/>
      </c>
      <c r="AW90" s="74"/>
      <c r="AX90" s="373" t="str">
        <f t="shared" si="12"/>
        <v/>
      </c>
      <c r="AY90" s="74"/>
      <c r="AZ90" s="373" t="str">
        <f t="shared" si="13"/>
        <v/>
      </c>
      <c r="BA90" s="74"/>
      <c r="BB90" s="373" t="str">
        <f t="shared" si="14"/>
        <v/>
      </c>
    </row>
    <row r="91" spans="1:54" ht="25.2" customHeight="1" x14ac:dyDescent="0.3">
      <c r="A91" s="73">
        <v>86</v>
      </c>
      <c r="B91" s="340"/>
      <c r="C91" s="341"/>
      <c r="D91" s="335"/>
      <c r="E91" s="336"/>
      <c r="F91" s="339"/>
      <c r="G91" s="343"/>
      <c r="H91" s="379"/>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K91" s="380"/>
      <c r="AP91" s="373" t="str">
        <f t="shared" si="8"/>
        <v/>
      </c>
      <c r="AQ91" s="74"/>
      <c r="AR91" s="373" t="str">
        <f t="shared" si="9"/>
        <v/>
      </c>
      <c r="AS91" s="74"/>
      <c r="AT91" s="373" t="str">
        <f t="shared" si="10"/>
        <v/>
      </c>
      <c r="AU91" s="74"/>
      <c r="AV91" s="373" t="str">
        <f t="shared" si="11"/>
        <v/>
      </c>
      <c r="AW91" s="74"/>
      <c r="AX91" s="373" t="str">
        <f t="shared" si="12"/>
        <v/>
      </c>
      <c r="AY91" s="74"/>
      <c r="AZ91" s="373" t="str">
        <f t="shared" si="13"/>
        <v/>
      </c>
      <c r="BA91" s="74"/>
      <c r="BB91" s="373" t="str">
        <f t="shared" si="14"/>
        <v/>
      </c>
    </row>
    <row r="92" spans="1:54" ht="25.2" customHeight="1" x14ac:dyDescent="0.3">
      <c r="A92" s="73">
        <v>87</v>
      </c>
      <c r="B92" s="340"/>
      <c r="C92" s="341"/>
      <c r="D92" s="335"/>
      <c r="E92" s="336"/>
      <c r="F92" s="339"/>
      <c r="G92" s="343"/>
      <c r="H92" s="379"/>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K92" s="380"/>
      <c r="AP92" s="373" t="str">
        <f t="shared" si="8"/>
        <v/>
      </c>
      <c r="AQ92" s="74"/>
      <c r="AR92" s="373" t="str">
        <f t="shared" si="9"/>
        <v/>
      </c>
      <c r="AS92" s="74"/>
      <c r="AT92" s="373" t="str">
        <f t="shared" si="10"/>
        <v/>
      </c>
      <c r="AU92" s="74"/>
      <c r="AV92" s="373" t="str">
        <f t="shared" si="11"/>
        <v/>
      </c>
      <c r="AW92" s="74"/>
      <c r="AX92" s="373" t="str">
        <f t="shared" si="12"/>
        <v/>
      </c>
      <c r="AY92" s="74"/>
      <c r="AZ92" s="373" t="str">
        <f t="shared" si="13"/>
        <v/>
      </c>
      <c r="BA92" s="74"/>
      <c r="BB92" s="373" t="str">
        <f t="shared" si="14"/>
        <v/>
      </c>
    </row>
    <row r="93" spans="1:54" ht="25.2" customHeight="1" x14ac:dyDescent="0.3">
      <c r="A93" s="73">
        <v>88</v>
      </c>
      <c r="B93" s="340"/>
      <c r="C93" s="341"/>
      <c r="D93" s="335"/>
      <c r="E93" s="336"/>
      <c r="F93" s="339"/>
      <c r="G93" s="343"/>
      <c r="H93" s="379"/>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P93" s="373" t="str">
        <f t="shared" si="8"/>
        <v/>
      </c>
      <c r="AQ93" s="74"/>
      <c r="AR93" s="373" t="str">
        <f t="shared" si="9"/>
        <v/>
      </c>
      <c r="AS93" s="74"/>
      <c r="AT93" s="373" t="str">
        <f t="shared" si="10"/>
        <v/>
      </c>
      <c r="AU93" s="74"/>
      <c r="AV93" s="373" t="str">
        <f t="shared" si="11"/>
        <v/>
      </c>
      <c r="AW93" s="74"/>
      <c r="AX93" s="373" t="str">
        <f t="shared" si="12"/>
        <v/>
      </c>
      <c r="AY93" s="74"/>
      <c r="AZ93" s="373" t="str">
        <f t="shared" si="13"/>
        <v/>
      </c>
      <c r="BA93" s="74"/>
      <c r="BB93" s="373" t="str">
        <f t="shared" si="14"/>
        <v/>
      </c>
    </row>
    <row r="94" spans="1:54" ht="25.2" customHeight="1" x14ac:dyDescent="0.3">
      <c r="A94" s="73">
        <v>89</v>
      </c>
      <c r="B94" s="340"/>
      <c r="C94" s="341"/>
      <c r="D94" s="335"/>
      <c r="E94" s="336"/>
      <c r="F94" s="339"/>
      <c r="G94" s="343"/>
      <c r="H94" s="379"/>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P94" s="373" t="str">
        <f t="shared" si="8"/>
        <v/>
      </c>
      <c r="AQ94" s="74"/>
      <c r="AR94" s="373" t="str">
        <f t="shared" si="9"/>
        <v/>
      </c>
      <c r="AS94" s="74"/>
      <c r="AT94" s="373" t="str">
        <f t="shared" si="10"/>
        <v/>
      </c>
      <c r="AU94" s="74"/>
      <c r="AV94" s="373" t="str">
        <f t="shared" si="11"/>
        <v/>
      </c>
      <c r="AW94" s="74"/>
      <c r="AX94" s="373" t="str">
        <f t="shared" si="12"/>
        <v/>
      </c>
      <c r="AY94" s="74"/>
      <c r="AZ94" s="373" t="str">
        <f t="shared" si="13"/>
        <v/>
      </c>
      <c r="BA94" s="74"/>
      <c r="BB94" s="373" t="str">
        <f t="shared" si="14"/>
        <v/>
      </c>
    </row>
    <row r="95" spans="1:54" ht="25.2" customHeight="1" x14ac:dyDescent="0.3">
      <c r="A95" s="73">
        <v>90</v>
      </c>
      <c r="B95" s="340"/>
      <c r="C95" s="341"/>
      <c r="D95" s="335"/>
      <c r="E95" s="336"/>
      <c r="F95" s="339"/>
      <c r="G95" s="343"/>
      <c r="H95" s="379"/>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P95" s="373" t="str">
        <f t="shared" si="8"/>
        <v/>
      </c>
      <c r="AQ95" s="74"/>
      <c r="AR95" s="373" t="str">
        <f t="shared" si="9"/>
        <v/>
      </c>
      <c r="AS95" s="74"/>
      <c r="AT95" s="373" t="str">
        <f t="shared" si="10"/>
        <v/>
      </c>
      <c r="AU95" s="74"/>
      <c r="AV95" s="373" t="str">
        <f t="shared" si="11"/>
        <v/>
      </c>
      <c r="AW95" s="74"/>
      <c r="AX95" s="373" t="str">
        <f t="shared" si="12"/>
        <v/>
      </c>
      <c r="AY95" s="74"/>
      <c r="AZ95" s="373" t="str">
        <f t="shared" si="13"/>
        <v/>
      </c>
      <c r="BA95" s="74"/>
      <c r="BB95" s="373" t="str">
        <f t="shared" si="14"/>
        <v/>
      </c>
    </row>
    <row r="96" spans="1:54" ht="25.2" customHeight="1" x14ac:dyDescent="0.3">
      <c r="A96" s="73">
        <v>91</v>
      </c>
      <c r="B96" s="340"/>
      <c r="C96" s="341"/>
      <c r="D96" s="335"/>
      <c r="E96" s="336"/>
      <c r="F96" s="339"/>
      <c r="G96" s="343"/>
      <c r="H96" s="379"/>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P96" s="373" t="str">
        <f t="shared" si="8"/>
        <v/>
      </c>
      <c r="AQ96" s="74"/>
      <c r="AR96" s="373" t="str">
        <f t="shared" si="9"/>
        <v/>
      </c>
      <c r="AS96" s="74"/>
      <c r="AT96" s="373" t="str">
        <f t="shared" si="10"/>
        <v/>
      </c>
      <c r="AU96" s="74"/>
      <c r="AV96" s="373" t="str">
        <f t="shared" si="11"/>
        <v/>
      </c>
      <c r="AW96" s="74"/>
      <c r="AX96" s="373" t="str">
        <f t="shared" si="12"/>
        <v/>
      </c>
      <c r="AY96" s="74"/>
      <c r="AZ96" s="373" t="str">
        <f t="shared" si="13"/>
        <v/>
      </c>
      <c r="BA96" s="74"/>
      <c r="BB96" s="373" t="str">
        <f t="shared" si="14"/>
        <v/>
      </c>
    </row>
    <row r="97" spans="1:54" ht="25.2" customHeight="1" x14ac:dyDescent="0.3">
      <c r="A97" s="73">
        <v>92</v>
      </c>
      <c r="B97" s="340"/>
      <c r="C97" s="341"/>
      <c r="D97" s="335"/>
      <c r="E97" s="336"/>
      <c r="F97" s="339"/>
      <c r="G97" s="343"/>
      <c r="H97" s="379"/>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P97" s="373" t="str">
        <f t="shared" si="8"/>
        <v/>
      </c>
      <c r="AQ97" s="74"/>
      <c r="AR97" s="373" t="str">
        <f t="shared" si="9"/>
        <v/>
      </c>
      <c r="AS97" s="74"/>
      <c r="AT97" s="373" t="str">
        <f t="shared" si="10"/>
        <v/>
      </c>
      <c r="AU97" s="74"/>
      <c r="AV97" s="373" t="str">
        <f t="shared" si="11"/>
        <v/>
      </c>
      <c r="AW97" s="74"/>
      <c r="AX97" s="373" t="str">
        <f t="shared" si="12"/>
        <v/>
      </c>
      <c r="AY97" s="74"/>
      <c r="AZ97" s="373" t="str">
        <f t="shared" si="13"/>
        <v/>
      </c>
      <c r="BA97" s="74"/>
      <c r="BB97" s="373" t="str">
        <f t="shared" si="14"/>
        <v/>
      </c>
    </row>
    <row r="98" spans="1:54" ht="25.2" customHeight="1" x14ac:dyDescent="0.3">
      <c r="A98" s="73">
        <v>93</v>
      </c>
      <c r="B98" s="340"/>
      <c r="C98" s="341"/>
      <c r="D98" s="335"/>
      <c r="E98" s="336"/>
      <c r="F98" s="339"/>
      <c r="G98" s="343"/>
      <c r="H98" s="379"/>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P98" s="373" t="str">
        <f t="shared" si="8"/>
        <v/>
      </c>
      <c r="AQ98" s="74"/>
      <c r="AR98" s="373" t="str">
        <f t="shared" si="9"/>
        <v/>
      </c>
      <c r="AS98" s="74"/>
      <c r="AT98" s="373" t="str">
        <f t="shared" si="10"/>
        <v/>
      </c>
      <c r="AU98" s="74"/>
      <c r="AV98" s="373" t="str">
        <f t="shared" si="11"/>
        <v/>
      </c>
      <c r="AW98" s="74"/>
      <c r="AX98" s="373" t="str">
        <f t="shared" si="12"/>
        <v/>
      </c>
      <c r="AY98" s="74"/>
      <c r="AZ98" s="373" t="str">
        <f t="shared" si="13"/>
        <v/>
      </c>
      <c r="BA98" s="74"/>
      <c r="BB98" s="373" t="str">
        <f t="shared" si="14"/>
        <v/>
      </c>
    </row>
    <row r="99" spans="1:54" ht="25.2" customHeight="1" x14ac:dyDescent="0.3">
      <c r="A99" s="73">
        <v>94</v>
      </c>
      <c r="B99" s="340"/>
      <c r="C99" s="341"/>
      <c r="D99" s="335"/>
      <c r="E99" s="336"/>
      <c r="F99" s="339"/>
      <c r="G99" s="343"/>
      <c r="H99" s="379"/>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P99" s="373" t="str">
        <f t="shared" si="8"/>
        <v/>
      </c>
      <c r="AQ99" s="74"/>
      <c r="AR99" s="373" t="str">
        <f t="shared" si="9"/>
        <v/>
      </c>
      <c r="AS99" s="74"/>
      <c r="AT99" s="373" t="str">
        <f t="shared" si="10"/>
        <v/>
      </c>
      <c r="AU99" s="74"/>
      <c r="AV99" s="373" t="str">
        <f t="shared" si="11"/>
        <v/>
      </c>
      <c r="AW99" s="74"/>
      <c r="AX99" s="373" t="str">
        <f t="shared" si="12"/>
        <v/>
      </c>
      <c r="AY99" s="74"/>
      <c r="AZ99" s="373" t="str">
        <f t="shared" si="13"/>
        <v/>
      </c>
      <c r="BA99" s="74"/>
      <c r="BB99" s="373" t="str">
        <f t="shared" si="14"/>
        <v/>
      </c>
    </row>
    <row r="100" spans="1:54" ht="25.2" customHeight="1" x14ac:dyDescent="0.3">
      <c r="A100" s="73">
        <v>95</v>
      </c>
      <c r="B100" s="340"/>
      <c r="C100" s="341"/>
      <c r="D100" s="335"/>
      <c r="E100" s="336"/>
      <c r="F100" s="339"/>
      <c r="G100" s="343"/>
      <c r="H100" s="379"/>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P100" s="373" t="str">
        <f t="shared" si="8"/>
        <v/>
      </c>
      <c r="AQ100" s="74"/>
      <c r="AR100" s="373" t="str">
        <f t="shared" si="9"/>
        <v/>
      </c>
      <c r="AS100" s="74"/>
      <c r="AT100" s="373" t="str">
        <f t="shared" si="10"/>
        <v/>
      </c>
      <c r="AU100" s="74"/>
      <c r="AV100" s="373" t="str">
        <f t="shared" si="11"/>
        <v/>
      </c>
      <c r="AW100" s="74"/>
      <c r="AX100" s="373" t="str">
        <f t="shared" si="12"/>
        <v/>
      </c>
      <c r="AY100" s="74"/>
      <c r="AZ100" s="373" t="str">
        <f t="shared" si="13"/>
        <v/>
      </c>
      <c r="BA100" s="74"/>
      <c r="BB100" s="373" t="str">
        <f t="shared" si="14"/>
        <v/>
      </c>
    </row>
    <row r="101" spans="1:54" ht="25.2" customHeight="1" x14ac:dyDescent="0.3">
      <c r="A101" s="73">
        <v>96</v>
      </c>
      <c r="B101" s="340"/>
      <c r="C101" s="341"/>
      <c r="D101" s="335"/>
      <c r="E101" s="336"/>
      <c r="F101" s="339"/>
      <c r="G101" s="343"/>
      <c r="H101" s="379"/>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P101" s="373" t="str">
        <f t="shared" si="8"/>
        <v/>
      </c>
      <c r="AQ101" s="74"/>
      <c r="AR101" s="373" t="str">
        <f t="shared" si="9"/>
        <v/>
      </c>
      <c r="AS101" s="74"/>
      <c r="AT101" s="373" t="str">
        <f t="shared" si="10"/>
        <v/>
      </c>
      <c r="AU101" s="74"/>
      <c r="AV101" s="373" t="str">
        <f t="shared" si="11"/>
        <v/>
      </c>
      <c r="AW101" s="74"/>
      <c r="AX101" s="373" t="str">
        <f t="shared" si="12"/>
        <v/>
      </c>
      <c r="AY101" s="74"/>
      <c r="AZ101" s="373" t="str">
        <f t="shared" si="13"/>
        <v/>
      </c>
      <c r="BA101" s="74"/>
      <c r="BB101" s="373" t="str">
        <f t="shared" si="14"/>
        <v/>
      </c>
    </row>
    <row r="102" spans="1:54" ht="25.2" customHeight="1" x14ac:dyDescent="0.3">
      <c r="A102" s="73">
        <v>97</v>
      </c>
      <c r="B102" s="340"/>
      <c r="C102" s="341"/>
      <c r="D102" s="335"/>
      <c r="E102" s="336"/>
      <c r="F102" s="339"/>
      <c r="G102" s="343"/>
      <c r="H102" s="379"/>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P102" s="373" t="str">
        <f t="shared" si="8"/>
        <v/>
      </c>
      <c r="AQ102" s="74"/>
      <c r="AR102" s="373" t="str">
        <f t="shared" si="9"/>
        <v/>
      </c>
      <c r="AS102" s="74"/>
      <c r="AT102" s="373" t="str">
        <f t="shared" si="10"/>
        <v/>
      </c>
      <c r="AU102" s="74"/>
      <c r="AV102" s="373" t="str">
        <f t="shared" si="11"/>
        <v/>
      </c>
      <c r="AW102" s="74"/>
      <c r="AX102" s="373" t="str">
        <f t="shared" si="12"/>
        <v/>
      </c>
      <c r="AY102" s="74"/>
      <c r="AZ102" s="373" t="str">
        <f t="shared" si="13"/>
        <v/>
      </c>
      <c r="BA102" s="74"/>
      <c r="BB102" s="373" t="str">
        <f t="shared" si="14"/>
        <v/>
      </c>
    </row>
    <row r="103" spans="1:54" ht="25.2" customHeight="1" x14ac:dyDescent="0.3">
      <c r="A103" s="73">
        <v>98</v>
      </c>
      <c r="B103" s="340"/>
      <c r="C103" s="341"/>
      <c r="D103" s="335"/>
      <c r="E103" s="336"/>
      <c r="F103" s="339"/>
      <c r="G103" s="343"/>
      <c r="H103" s="379"/>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P103" s="373" t="str">
        <f t="shared" si="8"/>
        <v/>
      </c>
      <c r="AQ103" s="74"/>
      <c r="AR103" s="373" t="str">
        <f t="shared" si="9"/>
        <v/>
      </c>
      <c r="AS103" s="74"/>
      <c r="AT103" s="373" t="str">
        <f t="shared" si="10"/>
        <v/>
      </c>
      <c r="AU103" s="74"/>
      <c r="AV103" s="373" t="str">
        <f t="shared" si="11"/>
        <v/>
      </c>
      <c r="AW103" s="74"/>
      <c r="AX103" s="373" t="str">
        <f t="shared" si="12"/>
        <v/>
      </c>
      <c r="AY103" s="74"/>
      <c r="AZ103" s="373" t="str">
        <f t="shared" si="13"/>
        <v/>
      </c>
      <c r="BA103" s="74"/>
      <c r="BB103" s="373" t="str">
        <f t="shared" si="14"/>
        <v/>
      </c>
    </row>
    <row r="104" spans="1:54" ht="25.2" customHeight="1" x14ac:dyDescent="0.3">
      <c r="A104" s="73">
        <v>99</v>
      </c>
      <c r="B104" s="340"/>
      <c r="C104" s="341"/>
      <c r="D104" s="335"/>
      <c r="E104" s="336"/>
      <c r="F104" s="339"/>
      <c r="G104" s="343"/>
      <c r="H104" s="379"/>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P104" s="373" t="str">
        <f t="shared" si="8"/>
        <v/>
      </c>
      <c r="AQ104" s="74"/>
      <c r="AR104" s="373" t="str">
        <f t="shared" si="9"/>
        <v/>
      </c>
      <c r="AS104" s="74"/>
      <c r="AT104" s="373" t="str">
        <f t="shared" si="10"/>
        <v/>
      </c>
      <c r="AU104" s="74"/>
      <c r="AV104" s="373" t="str">
        <f t="shared" si="11"/>
        <v/>
      </c>
      <c r="AW104" s="74"/>
      <c r="AX104" s="373" t="str">
        <f t="shared" si="12"/>
        <v/>
      </c>
      <c r="AY104" s="74"/>
      <c r="AZ104" s="373" t="str">
        <f t="shared" si="13"/>
        <v/>
      </c>
      <c r="BA104" s="74"/>
      <c r="BB104" s="373" t="str">
        <f t="shared" si="14"/>
        <v/>
      </c>
    </row>
    <row r="105" spans="1:54" ht="25.2" customHeight="1" x14ac:dyDescent="0.3">
      <c r="A105" s="73">
        <v>100</v>
      </c>
      <c r="B105" s="340"/>
      <c r="C105" s="341"/>
      <c r="D105" s="335"/>
      <c r="E105" s="336"/>
      <c r="F105" s="339"/>
      <c r="G105" s="343"/>
      <c r="H105" s="379"/>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P105" s="373" t="str">
        <f t="shared" si="8"/>
        <v/>
      </c>
      <c r="AQ105" s="74"/>
      <c r="AR105" s="373" t="str">
        <f t="shared" si="9"/>
        <v/>
      </c>
      <c r="AS105" s="74"/>
      <c r="AT105" s="373" t="str">
        <f t="shared" si="10"/>
        <v/>
      </c>
      <c r="AU105" s="74"/>
      <c r="AV105" s="373" t="str">
        <f t="shared" si="11"/>
        <v/>
      </c>
      <c r="AW105" s="74"/>
      <c r="AX105" s="373" t="str">
        <f t="shared" si="12"/>
        <v/>
      </c>
      <c r="AY105" s="74"/>
      <c r="AZ105" s="373" t="str">
        <f t="shared" si="13"/>
        <v/>
      </c>
      <c r="BA105" s="74"/>
      <c r="BB105" s="373" t="str">
        <f t="shared" si="14"/>
        <v/>
      </c>
    </row>
    <row r="106" spans="1:54" ht="25.2" customHeight="1" x14ac:dyDescent="0.3">
      <c r="A106" s="73">
        <v>101</v>
      </c>
      <c r="B106" s="340"/>
      <c r="C106" s="341"/>
      <c r="D106" s="335"/>
      <c r="E106" s="336"/>
      <c r="F106" s="339"/>
      <c r="G106" s="343"/>
      <c r="H106" s="379"/>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P106" s="373" t="str">
        <f t="shared" si="8"/>
        <v/>
      </c>
      <c r="AQ106" s="74"/>
      <c r="AR106" s="373" t="str">
        <f t="shared" si="9"/>
        <v/>
      </c>
      <c r="AS106" s="74"/>
      <c r="AT106" s="373" t="str">
        <f t="shared" si="10"/>
        <v/>
      </c>
      <c r="AU106" s="74"/>
      <c r="AV106" s="373" t="str">
        <f t="shared" si="11"/>
        <v/>
      </c>
      <c r="AW106" s="74"/>
      <c r="AX106" s="373" t="str">
        <f t="shared" si="12"/>
        <v/>
      </c>
      <c r="AY106" s="74"/>
      <c r="AZ106" s="373" t="str">
        <f t="shared" si="13"/>
        <v/>
      </c>
      <c r="BA106" s="74"/>
      <c r="BB106" s="373" t="str">
        <f t="shared" si="14"/>
        <v/>
      </c>
    </row>
    <row r="107" spans="1:54" ht="25.2" customHeight="1" x14ac:dyDescent="0.3">
      <c r="A107" s="73">
        <v>102</v>
      </c>
      <c r="B107" s="340"/>
      <c r="C107" s="341"/>
      <c r="D107" s="335"/>
      <c r="E107" s="336"/>
      <c r="F107" s="339"/>
      <c r="G107" s="343"/>
      <c r="H107" s="379"/>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P107" s="373" t="str">
        <f t="shared" si="8"/>
        <v/>
      </c>
      <c r="AQ107" s="74"/>
      <c r="AR107" s="373" t="str">
        <f t="shared" si="9"/>
        <v/>
      </c>
      <c r="AS107" s="74"/>
      <c r="AT107" s="373" t="str">
        <f t="shared" si="10"/>
        <v/>
      </c>
      <c r="AU107" s="74"/>
      <c r="AV107" s="373" t="str">
        <f t="shared" si="11"/>
        <v/>
      </c>
      <c r="AW107" s="74"/>
      <c r="AX107" s="373" t="str">
        <f t="shared" si="12"/>
        <v/>
      </c>
      <c r="AY107" s="74"/>
      <c r="AZ107" s="373" t="str">
        <f t="shared" si="13"/>
        <v/>
      </c>
      <c r="BA107" s="74"/>
      <c r="BB107" s="373" t="str">
        <f t="shared" si="14"/>
        <v/>
      </c>
    </row>
    <row r="108" spans="1:54" ht="25.2" customHeight="1" x14ac:dyDescent="0.3">
      <c r="A108" s="73">
        <v>103</v>
      </c>
      <c r="B108" s="340"/>
      <c r="C108" s="341"/>
      <c r="D108" s="335"/>
      <c r="E108" s="336"/>
      <c r="F108" s="339"/>
      <c r="G108" s="343"/>
      <c r="H108" s="379"/>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P108" s="373" t="str">
        <f t="shared" si="8"/>
        <v/>
      </c>
      <c r="AQ108" s="74"/>
      <c r="AR108" s="373" t="str">
        <f t="shared" si="9"/>
        <v/>
      </c>
      <c r="AS108" s="74"/>
      <c r="AT108" s="373" t="str">
        <f t="shared" si="10"/>
        <v/>
      </c>
      <c r="AU108" s="74"/>
      <c r="AV108" s="373" t="str">
        <f t="shared" si="11"/>
        <v/>
      </c>
      <c r="AW108" s="74"/>
      <c r="AX108" s="373" t="str">
        <f t="shared" si="12"/>
        <v/>
      </c>
      <c r="AY108" s="74"/>
      <c r="AZ108" s="373" t="str">
        <f t="shared" si="13"/>
        <v/>
      </c>
      <c r="BA108" s="74"/>
      <c r="BB108" s="373" t="str">
        <f t="shared" si="14"/>
        <v/>
      </c>
    </row>
    <row r="109" spans="1:54" ht="25.2" customHeight="1" x14ac:dyDescent="0.3">
      <c r="A109" s="73">
        <v>104</v>
      </c>
      <c r="B109" s="340"/>
      <c r="C109" s="341"/>
      <c r="D109" s="335"/>
      <c r="E109" s="336"/>
      <c r="F109" s="339"/>
      <c r="G109" s="343"/>
      <c r="H109" s="379"/>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P109" s="373" t="str">
        <f t="shared" si="8"/>
        <v/>
      </c>
      <c r="AQ109" s="74"/>
      <c r="AR109" s="373" t="str">
        <f t="shared" si="9"/>
        <v/>
      </c>
      <c r="AS109" s="74"/>
      <c r="AT109" s="373" t="str">
        <f t="shared" si="10"/>
        <v/>
      </c>
      <c r="AU109" s="74"/>
      <c r="AV109" s="373" t="str">
        <f t="shared" si="11"/>
        <v/>
      </c>
      <c r="AW109" s="74"/>
      <c r="AX109" s="373" t="str">
        <f t="shared" si="12"/>
        <v/>
      </c>
      <c r="AY109" s="74"/>
      <c r="AZ109" s="373" t="str">
        <f t="shared" si="13"/>
        <v/>
      </c>
      <c r="BA109" s="74"/>
      <c r="BB109" s="373" t="str">
        <f t="shared" si="14"/>
        <v/>
      </c>
    </row>
    <row r="110" spans="1:54" ht="25.2" customHeight="1" x14ac:dyDescent="0.3">
      <c r="A110" s="73">
        <v>105</v>
      </c>
      <c r="B110" s="340"/>
      <c r="C110" s="341"/>
      <c r="D110" s="335"/>
      <c r="E110" s="336"/>
      <c r="F110" s="339"/>
      <c r="G110" s="343"/>
      <c r="H110" s="379"/>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P110" s="373" t="str">
        <f t="shared" si="8"/>
        <v/>
      </c>
      <c r="AQ110" s="74"/>
      <c r="AR110" s="373" t="str">
        <f t="shared" si="9"/>
        <v/>
      </c>
      <c r="AS110" s="74"/>
      <c r="AT110" s="373" t="str">
        <f t="shared" si="10"/>
        <v/>
      </c>
      <c r="AU110" s="74"/>
      <c r="AV110" s="373" t="str">
        <f t="shared" si="11"/>
        <v/>
      </c>
      <c r="AW110" s="74"/>
      <c r="AX110" s="373" t="str">
        <f t="shared" si="12"/>
        <v/>
      </c>
      <c r="AY110" s="74"/>
      <c r="AZ110" s="373" t="str">
        <f t="shared" si="13"/>
        <v/>
      </c>
      <c r="BA110" s="74"/>
      <c r="BB110" s="373" t="str">
        <f t="shared" si="14"/>
        <v/>
      </c>
    </row>
    <row r="111" spans="1:54" ht="25.2" customHeight="1" x14ac:dyDescent="0.3">
      <c r="A111" s="73">
        <v>106</v>
      </c>
      <c r="B111" s="340"/>
      <c r="C111" s="341"/>
      <c r="D111" s="335"/>
      <c r="E111" s="336"/>
      <c r="F111" s="339"/>
      <c r="G111" s="343"/>
      <c r="H111" s="379"/>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P111" s="373" t="str">
        <f t="shared" si="8"/>
        <v/>
      </c>
      <c r="AQ111" s="74"/>
      <c r="AR111" s="373" t="str">
        <f t="shared" si="9"/>
        <v/>
      </c>
      <c r="AS111" s="74"/>
      <c r="AT111" s="373" t="str">
        <f t="shared" si="10"/>
        <v/>
      </c>
      <c r="AU111" s="74"/>
      <c r="AV111" s="373" t="str">
        <f t="shared" si="11"/>
        <v/>
      </c>
      <c r="AW111" s="74"/>
      <c r="AX111" s="373" t="str">
        <f t="shared" si="12"/>
        <v/>
      </c>
      <c r="AY111" s="74"/>
      <c r="AZ111" s="373" t="str">
        <f t="shared" si="13"/>
        <v/>
      </c>
      <c r="BA111" s="74"/>
      <c r="BB111" s="373" t="str">
        <f t="shared" si="14"/>
        <v/>
      </c>
    </row>
    <row r="112" spans="1:54" ht="25.2" customHeight="1" x14ac:dyDescent="0.3">
      <c r="A112" s="73">
        <v>107</v>
      </c>
      <c r="B112" s="340"/>
      <c r="C112" s="341"/>
      <c r="D112" s="335"/>
      <c r="E112" s="336"/>
      <c r="F112" s="339"/>
      <c r="G112" s="343"/>
      <c r="H112" s="379"/>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P112" s="373" t="str">
        <f t="shared" si="8"/>
        <v/>
      </c>
      <c r="AQ112" s="74"/>
      <c r="AR112" s="373" t="str">
        <f t="shared" si="9"/>
        <v/>
      </c>
      <c r="AS112" s="74"/>
      <c r="AT112" s="373" t="str">
        <f t="shared" si="10"/>
        <v/>
      </c>
      <c r="AU112" s="74"/>
      <c r="AV112" s="373" t="str">
        <f t="shared" si="11"/>
        <v/>
      </c>
      <c r="AW112" s="74"/>
      <c r="AX112" s="373" t="str">
        <f t="shared" si="12"/>
        <v/>
      </c>
      <c r="AY112" s="74"/>
      <c r="AZ112" s="373" t="str">
        <f t="shared" si="13"/>
        <v/>
      </c>
      <c r="BA112" s="74"/>
      <c r="BB112" s="373" t="str">
        <f t="shared" si="14"/>
        <v/>
      </c>
    </row>
    <row r="113" spans="1:54" ht="25.2" customHeight="1" x14ac:dyDescent="0.3">
      <c r="A113" s="73">
        <v>108</v>
      </c>
      <c r="B113" s="340"/>
      <c r="C113" s="341"/>
      <c r="D113" s="335"/>
      <c r="E113" s="336"/>
      <c r="F113" s="339"/>
      <c r="G113" s="343"/>
      <c r="H113" s="379"/>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P113" s="373" t="str">
        <f t="shared" si="8"/>
        <v/>
      </c>
      <c r="AQ113" s="74"/>
      <c r="AR113" s="373" t="str">
        <f t="shared" si="9"/>
        <v/>
      </c>
      <c r="AS113" s="74"/>
      <c r="AT113" s="373" t="str">
        <f t="shared" si="10"/>
        <v/>
      </c>
      <c r="AU113" s="74"/>
      <c r="AV113" s="373" t="str">
        <f t="shared" si="11"/>
        <v/>
      </c>
      <c r="AW113" s="74"/>
      <c r="AX113" s="373" t="str">
        <f t="shared" si="12"/>
        <v/>
      </c>
      <c r="AY113" s="74"/>
      <c r="AZ113" s="373" t="str">
        <f t="shared" si="13"/>
        <v/>
      </c>
      <c r="BA113" s="74"/>
      <c r="BB113" s="373" t="str">
        <f t="shared" si="14"/>
        <v/>
      </c>
    </row>
    <row r="114" spans="1:54" ht="25.2" customHeight="1" x14ac:dyDescent="0.3">
      <c r="A114" s="73">
        <v>109</v>
      </c>
      <c r="B114" s="340"/>
      <c r="C114" s="341"/>
      <c r="D114" s="335"/>
      <c r="E114" s="336"/>
      <c r="F114" s="339"/>
      <c r="G114" s="343"/>
      <c r="H114" s="379"/>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P114" s="373" t="str">
        <f t="shared" si="8"/>
        <v/>
      </c>
      <c r="AQ114" s="74"/>
      <c r="AR114" s="373" t="str">
        <f t="shared" si="9"/>
        <v/>
      </c>
      <c r="AS114" s="74"/>
      <c r="AT114" s="373" t="str">
        <f t="shared" si="10"/>
        <v/>
      </c>
      <c r="AU114" s="74"/>
      <c r="AV114" s="373" t="str">
        <f t="shared" si="11"/>
        <v/>
      </c>
      <c r="AW114" s="74"/>
      <c r="AX114" s="373" t="str">
        <f t="shared" si="12"/>
        <v/>
      </c>
      <c r="AY114" s="74"/>
      <c r="AZ114" s="373" t="str">
        <f t="shared" si="13"/>
        <v/>
      </c>
      <c r="BA114" s="74"/>
      <c r="BB114" s="373" t="str">
        <f t="shared" si="14"/>
        <v/>
      </c>
    </row>
    <row r="115" spans="1:54" ht="25.2" customHeight="1" x14ac:dyDescent="0.3">
      <c r="A115" s="73">
        <v>110</v>
      </c>
      <c r="B115" s="340"/>
      <c r="C115" s="341"/>
      <c r="D115" s="335"/>
      <c r="E115" s="336"/>
      <c r="F115" s="339"/>
      <c r="G115" s="343"/>
      <c r="H115" s="379"/>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P115" s="373" t="str">
        <f t="shared" si="8"/>
        <v/>
      </c>
      <c r="AQ115" s="74"/>
      <c r="AR115" s="373" t="str">
        <f t="shared" si="9"/>
        <v/>
      </c>
      <c r="AS115" s="74"/>
      <c r="AT115" s="373" t="str">
        <f t="shared" si="10"/>
        <v/>
      </c>
      <c r="AU115" s="74"/>
      <c r="AV115" s="373" t="str">
        <f t="shared" si="11"/>
        <v/>
      </c>
      <c r="AW115" s="74"/>
      <c r="AX115" s="373" t="str">
        <f t="shared" si="12"/>
        <v/>
      </c>
      <c r="AY115" s="74"/>
      <c r="AZ115" s="373" t="str">
        <f t="shared" si="13"/>
        <v/>
      </c>
      <c r="BA115" s="74"/>
      <c r="BB115" s="373" t="str">
        <f t="shared" si="14"/>
        <v/>
      </c>
    </row>
    <row r="116" spans="1:54" ht="25.2" customHeight="1" x14ac:dyDescent="0.3">
      <c r="A116" s="73">
        <v>111</v>
      </c>
      <c r="B116" s="340"/>
      <c r="C116" s="341"/>
      <c r="D116" s="335"/>
      <c r="E116" s="336"/>
      <c r="F116" s="339"/>
      <c r="G116" s="343"/>
      <c r="H116" s="379"/>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P116" s="373" t="str">
        <f t="shared" si="8"/>
        <v/>
      </c>
      <c r="AQ116" s="74"/>
      <c r="AR116" s="373" t="str">
        <f t="shared" si="9"/>
        <v/>
      </c>
      <c r="AS116" s="74"/>
      <c r="AT116" s="373" t="str">
        <f t="shared" si="10"/>
        <v/>
      </c>
      <c r="AU116" s="74"/>
      <c r="AV116" s="373" t="str">
        <f t="shared" si="11"/>
        <v/>
      </c>
      <c r="AW116" s="74"/>
      <c r="AX116" s="373" t="str">
        <f t="shared" si="12"/>
        <v/>
      </c>
      <c r="AY116" s="74"/>
      <c r="AZ116" s="373" t="str">
        <f t="shared" si="13"/>
        <v/>
      </c>
      <c r="BA116" s="74"/>
      <c r="BB116" s="373" t="str">
        <f t="shared" si="14"/>
        <v/>
      </c>
    </row>
    <row r="117" spans="1:54" ht="25.2" customHeight="1" x14ac:dyDescent="0.3">
      <c r="A117" s="73">
        <v>112</v>
      </c>
      <c r="B117" s="340"/>
      <c r="C117" s="341"/>
      <c r="D117" s="335"/>
      <c r="E117" s="336"/>
      <c r="F117" s="339"/>
      <c r="G117" s="343"/>
      <c r="H117" s="379"/>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P117" s="373" t="str">
        <f t="shared" si="8"/>
        <v/>
      </c>
      <c r="AQ117" s="74"/>
      <c r="AR117" s="373" t="str">
        <f t="shared" si="9"/>
        <v/>
      </c>
      <c r="AS117" s="74"/>
      <c r="AT117" s="373" t="str">
        <f t="shared" si="10"/>
        <v/>
      </c>
      <c r="AU117" s="74"/>
      <c r="AV117" s="373" t="str">
        <f t="shared" si="11"/>
        <v/>
      </c>
      <c r="AW117" s="74"/>
      <c r="AX117" s="373" t="str">
        <f t="shared" si="12"/>
        <v/>
      </c>
      <c r="AY117" s="74"/>
      <c r="AZ117" s="373" t="str">
        <f t="shared" si="13"/>
        <v/>
      </c>
      <c r="BA117" s="74"/>
      <c r="BB117" s="373" t="str">
        <f t="shared" si="14"/>
        <v/>
      </c>
    </row>
    <row r="118" spans="1:54" ht="25.2" customHeight="1" x14ac:dyDescent="0.3">
      <c r="A118" s="73">
        <v>113</v>
      </c>
      <c r="B118" s="340"/>
      <c r="C118" s="341"/>
      <c r="D118" s="335"/>
      <c r="E118" s="336"/>
      <c r="F118" s="339"/>
      <c r="G118" s="343"/>
      <c r="H118" s="379"/>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P118" s="373" t="str">
        <f t="shared" si="8"/>
        <v/>
      </c>
      <c r="AQ118" s="74"/>
      <c r="AR118" s="373" t="str">
        <f t="shared" si="9"/>
        <v/>
      </c>
      <c r="AS118" s="74"/>
      <c r="AT118" s="373" t="str">
        <f t="shared" si="10"/>
        <v/>
      </c>
      <c r="AU118" s="74"/>
      <c r="AV118" s="373" t="str">
        <f t="shared" si="11"/>
        <v/>
      </c>
      <c r="AW118" s="74"/>
      <c r="AX118" s="373" t="str">
        <f t="shared" si="12"/>
        <v/>
      </c>
      <c r="AY118" s="74"/>
      <c r="AZ118" s="373" t="str">
        <f t="shared" si="13"/>
        <v/>
      </c>
      <c r="BA118" s="74"/>
      <c r="BB118" s="373" t="str">
        <f t="shared" si="14"/>
        <v/>
      </c>
    </row>
    <row r="119" spans="1:54" ht="25.2" customHeight="1" x14ac:dyDescent="0.3">
      <c r="A119" s="73">
        <v>114</v>
      </c>
      <c r="B119" s="340"/>
      <c r="C119" s="341"/>
      <c r="D119" s="335"/>
      <c r="E119" s="336"/>
      <c r="F119" s="339"/>
      <c r="G119" s="343"/>
      <c r="H119" s="379"/>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P119" s="373" t="str">
        <f t="shared" si="8"/>
        <v/>
      </c>
      <c r="AQ119" s="74"/>
      <c r="AR119" s="373" t="str">
        <f t="shared" si="9"/>
        <v/>
      </c>
      <c r="AS119" s="74"/>
      <c r="AT119" s="373" t="str">
        <f t="shared" si="10"/>
        <v/>
      </c>
      <c r="AU119" s="74"/>
      <c r="AV119" s="373" t="str">
        <f t="shared" si="11"/>
        <v/>
      </c>
      <c r="AW119" s="74"/>
      <c r="AX119" s="373" t="str">
        <f t="shared" si="12"/>
        <v/>
      </c>
      <c r="AY119" s="74"/>
      <c r="AZ119" s="373" t="str">
        <f t="shared" si="13"/>
        <v/>
      </c>
      <c r="BA119" s="74"/>
      <c r="BB119" s="373" t="str">
        <f t="shared" si="14"/>
        <v/>
      </c>
    </row>
    <row r="120" spans="1:54" ht="25.2" customHeight="1" x14ac:dyDescent="0.3">
      <c r="A120" s="73">
        <v>115</v>
      </c>
      <c r="B120" s="340"/>
      <c r="C120" s="341"/>
      <c r="D120" s="335"/>
      <c r="E120" s="336"/>
      <c r="F120" s="339"/>
      <c r="G120" s="343"/>
      <c r="H120" s="379"/>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373" t="str">
        <f t="shared" si="8"/>
        <v/>
      </c>
      <c r="AQ120" s="74"/>
      <c r="AR120" s="373" t="str">
        <f t="shared" si="9"/>
        <v/>
      </c>
      <c r="AS120" s="74"/>
      <c r="AT120" s="373" t="str">
        <f t="shared" si="10"/>
        <v/>
      </c>
      <c r="AU120" s="74"/>
      <c r="AV120" s="373" t="str">
        <f t="shared" si="11"/>
        <v/>
      </c>
      <c r="AW120" s="74"/>
      <c r="AX120" s="373" t="str">
        <f t="shared" si="12"/>
        <v/>
      </c>
      <c r="AY120" s="74"/>
      <c r="AZ120" s="373" t="str">
        <f t="shared" si="13"/>
        <v/>
      </c>
      <c r="BA120" s="74"/>
      <c r="BB120" s="373" t="str">
        <f t="shared" si="14"/>
        <v/>
      </c>
    </row>
    <row r="121" spans="1:54" ht="25.2" customHeight="1" x14ac:dyDescent="0.3">
      <c r="A121" s="73">
        <v>116</v>
      </c>
      <c r="B121" s="340"/>
      <c r="C121" s="341"/>
      <c r="D121" s="335"/>
      <c r="E121" s="336"/>
      <c r="F121" s="339"/>
      <c r="G121" s="343"/>
      <c r="H121" s="379"/>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P121" s="373" t="str">
        <f t="shared" si="8"/>
        <v/>
      </c>
      <c r="AQ121" s="74"/>
      <c r="AR121" s="373" t="str">
        <f t="shared" si="9"/>
        <v/>
      </c>
      <c r="AS121" s="74"/>
      <c r="AT121" s="373" t="str">
        <f t="shared" si="10"/>
        <v/>
      </c>
      <c r="AU121" s="74"/>
      <c r="AV121" s="373" t="str">
        <f t="shared" si="11"/>
        <v/>
      </c>
      <c r="AW121" s="74"/>
      <c r="AX121" s="373" t="str">
        <f t="shared" si="12"/>
        <v/>
      </c>
      <c r="AY121" s="74"/>
      <c r="AZ121" s="373" t="str">
        <f t="shared" si="13"/>
        <v/>
      </c>
      <c r="BA121" s="74"/>
      <c r="BB121" s="373" t="str">
        <f t="shared" si="14"/>
        <v/>
      </c>
    </row>
    <row r="122" spans="1:54" ht="25.2" customHeight="1" x14ac:dyDescent="0.3">
      <c r="A122" s="73">
        <v>117</v>
      </c>
      <c r="B122" s="340"/>
      <c r="C122" s="341"/>
      <c r="D122" s="335"/>
      <c r="E122" s="336"/>
      <c r="F122" s="339"/>
      <c r="G122" s="343"/>
      <c r="H122" s="379"/>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P122" s="373" t="str">
        <f t="shared" si="8"/>
        <v/>
      </c>
      <c r="AQ122" s="74"/>
      <c r="AR122" s="373" t="str">
        <f t="shared" si="9"/>
        <v/>
      </c>
      <c r="AS122" s="74"/>
      <c r="AT122" s="373" t="str">
        <f t="shared" si="10"/>
        <v/>
      </c>
      <c r="AU122" s="74"/>
      <c r="AV122" s="373" t="str">
        <f t="shared" si="11"/>
        <v/>
      </c>
      <c r="AW122" s="74"/>
      <c r="AX122" s="373" t="str">
        <f t="shared" si="12"/>
        <v/>
      </c>
      <c r="AY122" s="74"/>
      <c r="AZ122" s="373" t="str">
        <f t="shared" si="13"/>
        <v/>
      </c>
      <c r="BA122" s="74"/>
      <c r="BB122" s="373" t="str">
        <f t="shared" si="14"/>
        <v/>
      </c>
    </row>
    <row r="123" spans="1:54" ht="25.2" customHeight="1" x14ac:dyDescent="0.3">
      <c r="A123" s="73">
        <v>118</v>
      </c>
      <c r="B123" s="340"/>
      <c r="C123" s="341"/>
      <c r="D123" s="335"/>
      <c r="E123" s="336"/>
      <c r="F123" s="339"/>
      <c r="G123" s="343"/>
      <c r="H123" s="379"/>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P123" s="373" t="str">
        <f t="shared" si="8"/>
        <v/>
      </c>
      <c r="AQ123" s="74"/>
      <c r="AR123" s="373" t="str">
        <f t="shared" si="9"/>
        <v/>
      </c>
      <c r="AS123" s="74"/>
      <c r="AT123" s="373" t="str">
        <f t="shared" si="10"/>
        <v/>
      </c>
      <c r="AU123" s="74"/>
      <c r="AV123" s="373" t="str">
        <f t="shared" si="11"/>
        <v/>
      </c>
      <c r="AW123" s="74"/>
      <c r="AX123" s="373" t="str">
        <f t="shared" si="12"/>
        <v/>
      </c>
      <c r="AY123" s="74"/>
      <c r="AZ123" s="373" t="str">
        <f t="shared" si="13"/>
        <v/>
      </c>
      <c r="BA123" s="74"/>
      <c r="BB123" s="373" t="str">
        <f t="shared" si="14"/>
        <v/>
      </c>
    </row>
    <row r="124" spans="1:54" ht="25.2" customHeight="1" x14ac:dyDescent="0.3">
      <c r="A124" s="73">
        <v>119</v>
      </c>
      <c r="B124" s="340"/>
      <c r="C124" s="341"/>
      <c r="D124" s="335"/>
      <c r="E124" s="336"/>
      <c r="F124" s="339"/>
      <c r="G124" s="343"/>
      <c r="H124" s="379"/>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P124" s="373" t="str">
        <f t="shared" si="8"/>
        <v/>
      </c>
      <c r="AQ124" s="74"/>
      <c r="AR124" s="373" t="str">
        <f t="shared" si="9"/>
        <v/>
      </c>
      <c r="AS124" s="74"/>
      <c r="AT124" s="373" t="str">
        <f t="shared" si="10"/>
        <v/>
      </c>
      <c r="AU124" s="74"/>
      <c r="AV124" s="373" t="str">
        <f t="shared" si="11"/>
        <v/>
      </c>
      <c r="AW124" s="74"/>
      <c r="AX124" s="373" t="str">
        <f t="shared" si="12"/>
        <v/>
      </c>
      <c r="AY124" s="74"/>
      <c r="AZ124" s="373" t="str">
        <f t="shared" si="13"/>
        <v/>
      </c>
      <c r="BA124" s="74"/>
      <c r="BB124" s="373" t="str">
        <f t="shared" si="14"/>
        <v/>
      </c>
    </row>
    <row r="125" spans="1:54" ht="25.2" customHeight="1" x14ac:dyDescent="0.3">
      <c r="A125" s="73">
        <v>120</v>
      </c>
      <c r="B125" s="340"/>
      <c r="C125" s="341"/>
      <c r="D125" s="335"/>
      <c r="E125" s="336"/>
      <c r="F125" s="339"/>
      <c r="G125" s="343"/>
      <c r="H125" s="379"/>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P125" s="373" t="str">
        <f t="shared" si="8"/>
        <v/>
      </c>
      <c r="AQ125" s="74"/>
      <c r="AR125" s="373" t="str">
        <f t="shared" si="9"/>
        <v/>
      </c>
      <c r="AS125" s="74"/>
      <c r="AT125" s="373" t="str">
        <f t="shared" si="10"/>
        <v/>
      </c>
      <c r="AU125" s="74"/>
      <c r="AV125" s="373" t="str">
        <f t="shared" si="11"/>
        <v/>
      </c>
      <c r="AW125" s="74"/>
      <c r="AX125" s="373" t="str">
        <f t="shared" si="12"/>
        <v/>
      </c>
      <c r="AY125" s="74"/>
      <c r="AZ125" s="373" t="str">
        <f t="shared" si="13"/>
        <v/>
      </c>
      <c r="BA125" s="74"/>
      <c r="BB125" s="373" t="str">
        <f t="shared" si="14"/>
        <v/>
      </c>
    </row>
    <row r="126" spans="1:54" ht="25.2" customHeight="1" x14ac:dyDescent="0.3">
      <c r="A126" s="73">
        <v>121</v>
      </c>
      <c r="B126" s="340"/>
      <c r="C126" s="341"/>
      <c r="D126" s="335"/>
      <c r="E126" s="336"/>
      <c r="F126" s="339"/>
      <c r="G126" s="343"/>
      <c r="H126" s="379"/>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P126" s="373" t="str">
        <f t="shared" si="8"/>
        <v/>
      </c>
      <c r="AQ126" s="74"/>
      <c r="AR126" s="373" t="str">
        <f t="shared" si="9"/>
        <v/>
      </c>
      <c r="AS126" s="74"/>
      <c r="AT126" s="373" t="str">
        <f t="shared" si="10"/>
        <v/>
      </c>
      <c r="AU126" s="74"/>
      <c r="AV126" s="373" t="str">
        <f t="shared" si="11"/>
        <v/>
      </c>
      <c r="AW126" s="74"/>
      <c r="AX126" s="373" t="str">
        <f t="shared" si="12"/>
        <v/>
      </c>
      <c r="AY126" s="74"/>
      <c r="AZ126" s="373" t="str">
        <f t="shared" si="13"/>
        <v/>
      </c>
      <c r="BA126" s="74"/>
      <c r="BB126" s="373" t="str">
        <f t="shared" si="14"/>
        <v/>
      </c>
    </row>
    <row r="127" spans="1:54" ht="25.2" customHeight="1" x14ac:dyDescent="0.3">
      <c r="A127" s="73">
        <v>122</v>
      </c>
      <c r="B127" s="340"/>
      <c r="C127" s="341"/>
      <c r="D127" s="335"/>
      <c r="E127" s="336"/>
      <c r="F127" s="339"/>
      <c r="G127" s="343"/>
      <c r="H127" s="379"/>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P127" s="373" t="str">
        <f t="shared" si="8"/>
        <v/>
      </c>
      <c r="AQ127" s="74"/>
      <c r="AR127" s="373" t="str">
        <f t="shared" si="9"/>
        <v/>
      </c>
      <c r="AS127" s="74"/>
      <c r="AT127" s="373" t="str">
        <f t="shared" si="10"/>
        <v/>
      </c>
      <c r="AU127" s="74"/>
      <c r="AV127" s="373" t="str">
        <f t="shared" si="11"/>
        <v/>
      </c>
      <c r="AW127" s="74"/>
      <c r="AX127" s="373" t="str">
        <f t="shared" si="12"/>
        <v/>
      </c>
      <c r="AY127" s="74"/>
      <c r="AZ127" s="373" t="str">
        <f t="shared" si="13"/>
        <v/>
      </c>
      <c r="BA127" s="74"/>
      <c r="BB127" s="373" t="str">
        <f t="shared" si="14"/>
        <v/>
      </c>
    </row>
    <row r="128" spans="1:54" ht="25.2" customHeight="1" x14ac:dyDescent="0.3">
      <c r="A128" s="73">
        <v>123</v>
      </c>
      <c r="B128" s="340"/>
      <c r="C128" s="341"/>
      <c r="D128" s="335"/>
      <c r="E128" s="336"/>
      <c r="F128" s="339"/>
      <c r="G128" s="343"/>
      <c r="H128" s="379"/>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P128" s="373" t="str">
        <f t="shared" si="8"/>
        <v/>
      </c>
      <c r="AQ128" s="74"/>
      <c r="AR128" s="373" t="str">
        <f t="shared" si="9"/>
        <v/>
      </c>
      <c r="AS128" s="74"/>
      <c r="AT128" s="373" t="str">
        <f t="shared" si="10"/>
        <v/>
      </c>
      <c r="AU128" s="74"/>
      <c r="AV128" s="373" t="str">
        <f t="shared" si="11"/>
        <v/>
      </c>
      <c r="AW128" s="74"/>
      <c r="AX128" s="373" t="str">
        <f t="shared" si="12"/>
        <v/>
      </c>
      <c r="AY128" s="74"/>
      <c r="AZ128" s="373" t="str">
        <f t="shared" si="13"/>
        <v/>
      </c>
      <c r="BA128" s="74"/>
      <c r="BB128" s="373" t="str">
        <f t="shared" si="14"/>
        <v/>
      </c>
    </row>
    <row r="129" spans="1:54" ht="25.2" customHeight="1" x14ac:dyDescent="0.3">
      <c r="A129" s="73">
        <v>124</v>
      </c>
      <c r="B129" s="340"/>
      <c r="C129" s="341"/>
      <c r="D129" s="335"/>
      <c r="E129" s="336"/>
      <c r="F129" s="339"/>
      <c r="G129" s="343"/>
      <c r="H129" s="379"/>
      <c r="I129" s="380"/>
      <c r="J129" s="380"/>
      <c r="K129" s="380"/>
      <c r="L129" s="380"/>
      <c r="M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P129" s="373" t="str">
        <f t="shared" si="8"/>
        <v/>
      </c>
      <c r="AQ129" s="74"/>
      <c r="AR129" s="373" t="str">
        <f t="shared" si="9"/>
        <v/>
      </c>
      <c r="AS129" s="74"/>
      <c r="AT129" s="373" t="str">
        <f t="shared" si="10"/>
        <v/>
      </c>
      <c r="AU129" s="74"/>
      <c r="AV129" s="373" t="str">
        <f t="shared" si="11"/>
        <v/>
      </c>
      <c r="AW129" s="74"/>
      <c r="AX129" s="373" t="str">
        <f t="shared" si="12"/>
        <v/>
      </c>
      <c r="AY129" s="74"/>
      <c r="AZ129" s="373" t="str">
        <f t="shared" si="13"/>
        <v/>
      </c>
      <c r="BA129" s="74"/>
      <c r="BB129" s="373" t="str">
        <f t="shared" si="14"/>
        <v/>
      </c>
    </row>
    <row r="130" spans="1:54" ht="25.2" customHeight="1" x14ac:dyDescent="0.3">
      <c r="A130" s="73">
        <v>125</v>
      </c>
      <c r="B130" s="340"/>
      <c r="C130" s="341"/>
      <c r="D130" s="335"/>
      <c r="E130" s="336"/>
      <c r="F130" s="339"/>
      <c r="G130" s="343"/>
      <c r="H130" s="379"/>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P130" s="373" t="str">
        <f t="shared" si="8"/>
        <v/>
      </c>
      <c r="AQ130" s="74"/>
      <c r="AR130" s="373" t="str">
        <f t="shared" si="9"/>
        <v/>
      </c>
      <c r="AS130" s="74"/>
      <c r="AT130" s="373" t="str">
        <f t="shared" si="10"/>
        <v/>
      </c>
      <c r="AU130" s="74"/>
      <c r="AV130" s="373" t="str">
        <f t="shared" si="11"/>
        <v/>
      </c>
      <c r="AW130" s="74"/>
      <c r="AX130" s="373" t="str">
        <f t="shared" si="12"/>
        <v/>
      </c>
      <c r="AY130" s="74"/>
      <c r="AZ130" s="373" t="str">
        <f t="shared" si="13"/>
        <v/>
      </c>
      <c r="BA130" s="74"/>
      <c r="BB130" s="373" t="str">
        <f t="shared" si="14"/>
        <v/>
      </c>
    </row>
    <row r="131" spans="1:54" ht="25.2" customHeight="1" x14ac:dyDescent="0.3">
      <c r="A131" s="73">
        <v>126</v>
      </c>
      <c r="B131" s="340"/>
      <c r="C131" s="341"/>
      <c r="D131" s="335"/>
      <c r="E131" s="336"/>
      <c r="F131" s="339"/>
      <c r="G131" s="343"/>
      <c r="H131" s="379"/>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P131" s="373" t="str">
        <f t="shared" si="8"/>
        <v/>
      </c>
      <c r="AQ131" s="74"/>
      <c r="AR131" s="373" t="str">
        <f t="shared" si="9"/>
        <v/>
      </c>
      <c r="AS131" s="74"/>
      <c r="AT131" s="373" t="str">
        <f t="shared" si="10"/>
        <v/>
      </c>
      <c r="AU131" s="74"/>
      <c r="AV131" s="373" t="str">
        <f t="shared" si="11"/>
        <v/>
      </c>
      <c r="AW131" s="74"/>
      <c r="AX131" s="373" t="str">
        <f t="shared" si="12"/>
        <v/>
      </c>
      <c r="AY131" s="74"/>
      <c r="AZ131" s="373" t="str">
        <f t="shared" si="13"/>
        <v/>
      </c>
      <c r="BA131" s="74"/>
      <c r="BB131" s="373" t="str">
        <f t="shared" si="14"/>
        <v/>
      </c>
    </row>
    <row r="132" spans="1:54" ht="25.2" customHeight="1" x14ac:dyDescent="0.3">
      <c r="A132" s="73">
        <v>127</v>
      </c>
      <c r="B132" s="340"/>
      <c r="C132" s="341"/>
      <c r="D132" s="335"/>
      <c r="E132" s="336"/>
      <c r="F132" s="339"/>
      <c r="G132" s="343"/>
      <c r="H132" s="379"/>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P132" s="373" t="str">
        <f t="shared" si="8"/>
        <v/>
      </c>
      <c r="AQ132" s="74"/>
      <c r="AR132" s="373" t="str">
        <f t="shared" si="9"/>
        <v/>
      </c>
      <c r="AS132" s="74"/>
      <c r="AT132" s="373" t="str">
        <f t="shared" si="10"/>
        <v/>
      </c>
      <c r="AU132" s="74"/>
      <c r="AV132" s="373" t="str">
        <f t="shared" si="11"/>
        <v/>
      </c>
      <c r="AW132" s="74"/>
      <c r="AX132" s="373" t="str">
        <f t="shared" si="12"/>
        <v/>
      </c>
      <c r="AY132" s="74"/>
      <c r="AZ132" s="373" t="str">
        <f t="shared" si="13"/>
        <v/>
      </c>
      <c r="BA132" s="74"/>
      <c r="BB132" s="373" t="str">
        <f t="shared" si="14"/>
        <v/>
      </c>
    </row>
    <row r="133" spans="1:54" ht="25.2" customHeight="1" x14ac:dyDescent="0.3">
      <c r="A133" s="73">
        <v>128</v>
      </c>
      <c r="B133" s="340"/>
      <c r="C133" s="341"/>
      <c r="D133" s="335"/>
      <c r="E133" s="336"/>
      <c r="F133" s="339"/>
      <c r="G133" s="343"/>
      <c r="H133" s="379"/>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P133" s="373" t="str">
        <f t="shared" si="8"/>
        <v/>
      </c>
      <c r="AQ133" s="74"/>
      <c r="AR133" s="373" t="str">
        <f t="shared" si="9"/>
        <v/>
      </c>
      <c r="AS133" s="74"/>
      <c r="AT133" s="373" t="str">
        <f t="shared" si="10"/>
        <v/>
      </c>
      <c r="AU133" s="74"/>
      <c r="AV133" s="373" t="str">
        <f t="shared" si="11"/>
        <v/>
      </c>
      <c r="AW133" s="74"/>
      <c r="AX133" s="373" t="str">
        <f t="shared" si="12"/>
        <v/>
      </c>
      <c r="AY133" s="74"/>
      <c r="AZ133" s="373" t="str">
        <f t="shared" si="13"/>
        <v/>
      </c>
      <c r="BA133" s="74"/>
      <c r="BB133" s="373" t="str">
        <f t="shared" si="14"/>
        <v/>
      </c>
    </row>
    <row r="134" spans="1:54" ht="25.2" customHeight="1" x14ac:dyDescent="0.3">
      <c r="A134" s="73">
        <v>129</v>
      </c>
      <c r="B134" s="340"/>
      <c r="C134" s="341"/>
      <c r="D134" s="335"/>
      <c r="E134" s="336"/>
      <c r="F134" s="339"/>
      <c r="G134" s="343"/>
      <c r="H134" s="379"/>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P134" s="373" t="str">
        <f t="shared" si="8"/>
        <v/>
      </c>
      <c r="AQ134" s="74"/>
      <c r="AR134" s="373" t="str">
        <f t="shared" si="9"/>
        <v/>
      </c>
      <c r="AS134" s="74"/>
      <c r="AT134" s="373" t="str">
        <f t="shared" si="10"/>
        <v/>
      </c>
      <c r="AU134" s="74"/>
      <c r="AV134" s="373" t="str">
        <f t="shared" si="11"/>
        <v/>
      </c>
      <c r="AW134" s="74"/>
      <c r="AX134" s="373" t="str">
        <f t="shared" si="12"/>
        <v/>
      </c>
      <c r="AY134" s="74"/>
      <c r="AZ134" s="373" t="str">
        <f t="shared" si="13"/>
        <v/>
      </c>
      <c r="BA134" s="74"/>
      <c r="BB134" s="373" t="str">
        <f t="shared" si="14"/>
        <v/>
      </c>
    </row>
    <row r="135" spans="1:54" ht="25.2" customHeight="1" x14ac:dyDescent="0.3">
      <c r="A135" s="73">
        <v>130</v>
      </c>
      <c r="B135" s="340"/>
      <c r="C135" s="341"/>
      <c r="D135" s="335"/>
      <c r="E135" s="336"/>
      <c r="F135" s="339"/>
      <c r="G135" s="343"/>
      <c r="H135" s="379"/>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P135" s="373" t="str">
        <f t="shared" ref="AP135:AP198" si="15">IF($F135&lt;&gt;"",IF(LEFT($G135,6)="Děti v",$F135,""),"")</f>
        <v/>
      </c>
      <c r="AQ135" s="74"/>
      <c r="AR135" s="373" t="str">
        <f t="shared" ref="AR135:AR198" si="16">IF($F135&lt;&gt;"",IF(LEFT($G135,6)="Žáci Z",$F135,""),"")</f>
        <v/>
      </c>
      <c r="AS135" s="74"/>
      <c r="AT135" s="373" t="str">
        <f t="shared" ref="AT135:AT198" si="17">IF($F135&lt;&gt;"",IF(LEFT($G135,6)="Žáci S",$F135,""),"")</f>
        <v/>
      </c>
      <c r="AU135" s="74"/>
      <c r="AV135" s="373" t="str">
        <f t="shared" ref="AV135:AV198" si="18">IF($F135&lt;&gt;"",IF(LEFT($G135,6)="Děti a",$F135,""),"")</f>
        <v/>
      </c>
      <c r="AW135" s="74"/>
      <c r="AX135" s="373" t="str">
        <f t="shared" ref="AX135:AX198" si="19">IF($F135&lt;&gt;"",IF(LEFT($G135,1)="P",$F135,""),"")</f>
        <v/>
      </c>
      <c r="AY135" s="74"/>
      <c r="AZ135" s="373" t="str">
        <f t="shared" ref="AZ135:AZ198" si="20">IF($F135&lt;&gt;"",IF(LEFT($G135,1)="R",$F135,""),"")</f>
        <v/>
      </c>
      <c r="BA135" s="74"/>
      <c r="BB135" s="373" t="str">
        <f t="shared" ref="BB135:BB198" si="21">IF($F135&lt;&gt;"",IF(LEFT($G135,1)="V",$F135,""),"")</f>
        <v/>
      </c>
    </row>
    <row r="136" spans="1:54" ht="25.2" customHeight="1" x14ac:dyDescent="0.3">
      <c r="A136" s="73">
        <v>131</v>
      </c>
      <c r="B136" s="340"/>
      <c r="C136" s="341"/>
      <c r="D136" s="335"/>
      <c r="E136" s="336"/>
      <c r="F136" s="339"/>
      <c r="G136" s="343"/>
      <c r="H136" s="379"/>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P136" s="373" t="str">
        <f t="shared" si="15"/>
        <v/>
      </c>
      <c r="AQ136" s="74"/>
      <c r="AR136" s="373" t="str">
        <f t="shared" si="16"/>
        <v/>
      </c>
      <c r="AS136" s="74"/>
      <c r="AT136" s="373" t="str">
        <f t="shared" si="17"/>
        <v/>
      </c>
      <c r="AU136" s="74"/>
      <c r="AV136" s="373" t="str">
        <f t="shared" si="18"/>
        <v/>
      </c>
      <c r="AW136" s="74"/>
      <c r="AX136" s="373" t="str">
        <f t="shared" si="19"/>
        <v/>
      </c>
      <c r="AY136" s="74"/>
      <c r="AZ136" s="373" t="str">
        <f t="shared" si="20"/>
        <v/>
      </c>
      <c r="BA136" s="74"/>
      <c r="BB136" s="373" t="str">
        <f t="shared" si="21"/>
        <v/>
      </c>
    </row>
    <row r="137" spans="1:54" ht="25.2" customHeight="1" x14ac:dyDescent="0.3">
      <c r="A137" s="73">
        <v>132</v>
      </c>
      <c r="B137" s="340"/>
      <c r="C137" s="341"/>
      <c r="D137" s="335"/>
      <c r="E137" s="336"/>
      <c r="F137" s="339"/>
      <c r="G137" s="343"/>
      <c r="H137" s="379"/>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P137" s="373" t="str">
        <f t="shared" si="15"/>
        <v/>
      </c>
      <c r="AQ137" s="74"/>
      <c r="AR137" s="373" t="str">
        <f t="shared" si="16"/>
        <v/>
      </c>
      <c r="AS137" s="74"/>
      <c r="AT137" s="373" t="str">
        <f t="shared" si="17"/>
        <v/>
      </c>
      <c r="AU137" s="74"/>
      <c r="AV137" s="373" t="str">
        <f t="shared" si="18"/>
        <v/>
      </c>
      <c r="AW137" s="74"/>
      <c r="AX137" s="373" t="str">
        <f t="shared" si="19"/>
        <v/>
      </c>
      <c r="AY137" s="74"/>
      <c r="AZ137" s="373" t="str">
        <f t="shared" si="20"/>
        <v/>
      </c>
      <c r="BA137" s="74"/>
      <c r="BB137" s="373" t="str">
        <f t="shared" si="21"/>
        <v/>
      </c>
    </row>
    <row r="138" spans="1:54" ht="25.2" customHeight="1" x14ac:dyDescent="0.3">
      <c r="A138" s="73">
        <v>133</v>
      </c>
      <c r="B138" s="340"/>
      <c r="C138" s="341"/>
      <c r="D138" s="335"/>
      <c r="E138" s="336"/>
      <c r="F138" s="339"/>
      <c r="G138" s="343"/>
      <c r="H138" s="379"/>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P138" s="373" t="str">
        <f t="shared" si="15"/>
        <v/>
      </c>
      <c r="AQ138" s="74"/>
      <c r="AR138" s="373" t="str">
        <f t="shared" si="16"/>
        <v/>
      </c>
      <c r="AS138" s="74"/>
      <c r="AT138" s="373" t="str">
        <f t="shared" si="17"/>
        <v/>
      </c>
      <c r="AU138" s="74"/>
      <c r="AV138" s="373" t="str">
        <f t="shared" si="18"/>
        <v/>
      </c>
      <c r="AW138" s="74"/>
      <c r="AX138" s="373" t="str">
        <f t="shared" si="19"/>
        <v/>
      </c>
      <c r="AY138" s="74"/>
      <c r="AZ138" s="373" t="str">
        <f t="shared" si="20"/>
        <v/>
      </c>
      <c r="BA138" s="74"/>
      <c r="BB138" s="373" t="str">
        <f t="shared" si="21"/>
        <v/>
      </c>
    </row>
    <row r="139" spans="1:54" ht="25.2" customHeight="1" x14ac:dyDescent="0.3">
      <c r="A139" s="73">
        <v>134</v>
      </c>
      <c r="B139" s="340"/>
      <c r="C139" s="341"/>
      <c r="D139" s="335"/>
      <c r="E139" s="336"/>
      <c r="F139" s="339"/>
      <c r="G139" s="343"/>
      <c r="H139" s="379"/>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P139" s="373" t="str">
        <f t="shared" si="15"/>
        <v/>
      </c>
      <c r="AQ139" s="74"/>
      <c r="AR139" s="373" t="str">
        <f t="shared" si="16"/>
        <v/>
      </c>
      <c r="AS139" s="74"/>
      <c r="AT139" s="373" t="str">
        <f t="shared" si="17"/>
        <v/>
      </c>
      <c r="AU139" s="74"/>
      <c r="AV139" s="373" t="str">
        <f t="shared" si="18"/>
        <v/>
      </c>
      <c r="AW139" s="74"/>
      <c r="AX139" s="373" t="str">
        <f t="shared" si="19"/>
        <v/>
      </c>
      <c r="AY139" s="74"/>
      <c r="AZ139" s="373" t="str">
        <f t="shared" si="20"/>
        <v/>
      </c>
      <c r="BA139" s="74"/>
      <c r="BB139" s="373" t="str">
        <f t="shared" si="21"/>
        <v/>
      </c>
    </row>
    <row r="140" spans="1:54" ht="25.2" customHeight="1" x14ac:dyDescent="0.3">
      <c r="A140" s="73">
        <v>135</v>
      </c>
      <c r="B140" s="340"/>
      <c r="C140" s="341"/>
      <c r="D140" s="335"/>
      <c r="E140" s="336"/>
      <c r="F140" s="339"/>
      <c r="G140" s="343"/>
      <c r="H140" s="379"/>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P140" s="373" t="str">
        <f t="shared" si="15"/>
        <v/>
      </c>
      <c r="AQ140" s="74"/>
      <c r="AR140" s="373" t="str">
        <f t="shared" si="16"/>
        <v/>
      </c>
      <c r="AS140" s="74"/>
      <c r="AT140" s="373" t="str">
        <f t="shared" si="17"/>
        <v/>
      </c>
      <c r="AU140" s="74"/>
      <c r="AV140" s="373" t="str">
        <f t="shared" si="18"/>
        <v/>
      </c>
      <c r="AW140" s="74"/>
      <c r="AX140" s="373" t="str">
        <f t="shared" si="19"/>
        <v/>
      </c>
      <c r="AY140" s="74"/>
      <c r="AZ140" s="373" t="str">
        <f t="shared" si="20"/>
        <v/>
      </c>
      <c r="BA140" s="74"/>
      <c r="BB140" s="373" t="str">
        <f t="shared" si="21"/>
        <v/>
      </c>
    </row>
    <row r="141" spans="1:54" ht="25.2" customHeight="1" x14ac:dyDescent="0.3">
      <c r="A141" s="73">
        <v>136</v>
      </c>
      <c r="B141" s="340"/>
      <c r="C141" s="341"/>
      <c r="D141" s="335"/>
      <c r="E141" s="336"/>
      <c r="F141" s="339"/>
      <c r="G141" s="343"/>
      <c r="H141" s="379"/>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P141" s="373" t="str">
        <f t="shared" si="15"/>
        <v/>
      </c>
      <c r="AQ141" s="74"/>
      <c r="AR141" s="373" t="str">
        <f t="shared" si="16"/>
        <v/>
      </c>
      <c r="AS141" s="74"/>
      <c r="AT141" s="373" t="str">
        <f t="shared" si="17"/>
        <v/>
      </c>
      <c r="AU141" s="74"/>
      <c r="AV141" s="373" t="str">
        <f t="shared" si="18"/>
        <v/>
      </c>
      <c r="AW141" s="74"/>
      <c r="AX141" s="373" t="str">
        <f t="shared" si="19"/>
        <v/>
      </c>
      <c r="AY141" s="74"/>
      <c r="AZ141" s="373" t="str">
        <f t="shared" si="20"/>
        <v/>
      </c>
      <c r="BA141" s="74"/>
      <c r="BB141" s="373" t="str">
        <f t="shared" si="21"/>
        <v/>
      </c>
    </row>
    <row r="142" spans="1:54" ht="25.2" customHeight="1" x14ac:dyDescent="0.3">
      <c r="A142" s="73">
        <v>137</v>
      </c>
      <c r="B142" s="340"/>
      <c r="C142" s="341"/>
      <c r="D142" s="335"/>
      <c r="E142" s="336"/>
      <c r="F142" s="339"/>
      <c r="G142" s="343"/>
      <c r="H142" s="379"/>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P142" s="373" t="str">
        <f t="shared" si="15"/>
        <v/>
      </c>
      <c r="AQ142" s="74"/>
      <c r="AR142" s="373" t="str">
        <f t="shared" si="16"/>
        <v/>
      </c>
      <c r="AS142" s="74"/>
      <c r="AT142" s="373" t="str">
        <f t="shared" si="17"/>
        <v/>
      </c>
      <c r="AU142" s="74"/>
      <c r="AV142" s="373" t="str">
        <f t="shared" si="18"/>
        <v/>
      </c>
      <c r="AW142" s="74"/>
      <c r="AX142" s="373" t="str">
        <f t="shared" si="19"/>
        <v/>
      </c>
      <c r="AY142" s="74"/>
      <c r="AZ142" s="373" t="str">
        <f t="shared" si="20"/>
        <v/>
      </c>
      <c r="BA142" s="74"/>
      <c r="BB142" s="373" t="str">
        <f t="shared" si="21"/>
        <v/>
      </c>
    </row>
    <row r="143" spans="1:54" ht="25.2" customHeight="1" x14ac:dyDescent="0.3">
      <c r="A143" s="73">
        <v>138</v>
      </c>
      <c r="B143" s="340"/>
      <c r="C143" s="341"/>
      <c r="D143" s="335"/>
      <c r="E143" s="336"/>
      <c r="F143" s="339"/>
      <c r="G143" s="343"/>
      <c r="H143" s="379"/>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P143" s="373" t="str">
        <f t="shared" si="15"/>
        <v/>
      </c>
      <c r="AQ143" s="74"/>
      <c r="AR143" s="373" t="str">
        <f t="shared" si="16"/>
        <v/>
      </c>
      <c r="AS143" s="74"/>
      <c r="AT143" s="373" t="str">
        <f t="shared" si="17"/>
        <v/>
      </c>
      <c r="AU143" s="74"/>
      <c r="AV143" s="373" t="str">
        <f t="shared" si="18"/>
        <v/>
      </c>
      <c r="AW143" s="74"/>
      <c r="AX143" s="373" t="str">
        <f t="shared" si="19"/>
        <v/>
      </c>
      <c r="AY143" s="74"/>
      <c r="AZ143" s="373" t="str">
        <f t="shared" si="20"/>
        <v/>
      </c>
      <c r="BA143" s="74"/>
      <c r="BB143" s="373" t="str">
        <f t="shared" si="21"/>
        <v/>
      </c>
    </row>
    <row r="144" spans="1:54" ht="25.2" customHeight="1" x14ac:dyDescent="0.3">
      <c r="A144" s="73">
        <v>139</v>
      </c>
      <c r="B144" s="340"/>
      <c r="C144" s="341"/>
      <c r="D144" s="335"/>
      <c r="E144" s="336"/>
      <c r="F144" s="339"/>
      <c r="G144" s="343"/>
      <c r="H144" s="379"/>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P144" s="373" t="str">
        <f t="shared" si="15"/>
        <v/>
      </c>
      <c r="AQ144" s="74"/>
      <c r="AR144" s="373" t="str">
        <f t="shared" si="16"/>
        <v/>
      </c>
      <c r="AS144" s="74"/>
      <c r="AT144" s="373" t="str">
        <f t="shared" si="17"/>
        <v/>
      </c>
      <c r="AU144" s="74"/>
      <c r="AV144" s="373" t="str">
        <f t="shared" si="18"/>
        <v/>
      </c>
      <c r="AW144" s="74"/>
      <c r="AX144" s="373" t="str">
        <f t="shared" si="19"/>
        <v/>
      </c>
      <c r="AY144" s="74"/>
      <c r="AZ144" s="373" t="str">
        <f t="shared" si="20"/>
        <v/>
      </c>
      <c r="BA144" s="74"/>
      <c r="BB144" s="373" t="str">
        <f t="shared" si="21"/>
        <v/>
      </c>
    </row>
    <row r="145" spans="1:54" ht="25.2" customHeight="1" x14ac:dyDescent="0.3">
      <c r="A145" s="73">
        <v>140</v>
      </c>
      <c r="B145" s="340"/>
      <c r="C145" s="341"/>
      <c r="D145" s="335"/>
      <c r="E145" s="336"/>
      <c r="F145" s="339"/>
      <c r="G145" s="343"/>
      <c r="H145" s="379"/>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P145" s="373" t="str">
        <f t="shared" si="15"/>
        <v/>
      </c>
      <c r="AQ145" s="74"/>
      <c r="AR145" s="373" t="str">
        <f t="shared" si="16"/>
        <v/>
      </c>
      <c r="AS145" s="74"/>
      <c r="AT145" s="373" t="str">
        <f t="shared" si="17"/>
        <v/>
      </c>
      <c r="AU145" s="74"/>
      <c r="AV145" s="373" t="str">
        <f t="shared" si="18"/>
        <v/>
      </c>
      <c r="AW145" s="74"/>
      <c r="AX145" s="373" t="str">
        <f t="shared" si="19"/>
        <v/>
      </c>
      <c r="AY145" s="74"/>
      <c r="AZ145" s="373" t="str">
        <f t="shared" si="20"/>
        <v/>
      </c>
      <c r="BA145" s="74"/>
      <c r="BB145" s="373" t="str">
        <f t="shared" si="21"/>
        <v/>
      </c>
    </row>
    <row r="146" spans="1:54" ht="25.2" customHeight="1" x14ac:dyDescent="0.3">
      <c r="A146" s="73">
        <v>141</v>
      </c>
      <c r="B146" s="340"/>
      <c r="C146" s="341"/>
      <c r="D146" s="335"/>
      <c r="E146" s="336"/>
      <c r="F146" s="339"/>
      <c r="G146" s="343"/>
      <c r="H146" s="379"/>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P146" s="373" t="str">
        <f t="shared" si="15"/>
        <v/>
      </c>
      <c r="AQ146" s="74"/>
      <c r="AR146" s="373" t="str">
        <f t="shared" si="16"/>
        <v/>
      </c>
      <c r="AS146" s="74"/>
      <c r="AT146" s="373" t="str">
        <f t="shared" si="17"/>
        <v/>
      </c>
      <c r="AU146" s="74"/>
      <c r="AV146" s="373" t="str">
        <f t="shared" si="18"/>
        <v/>
      </c>
      <c r="AW146" s="74"/>
      <c r="AX146" s="373" t="str">
        <f t="shared" si="19"/>
        <v/>
      </c>
      <c r="AY146" s="74"/>
      <c r="AZ146" s="373" t="str">
        <f t="shared" si="20"/>
        <v/>
      </c>
      <c r="BA146" s="74"/>
      <c r="BB146" s="373" t="str">
        <f t="shared" si="21"/>
        <v/>
      </c>
    </row>
    <row r="147" spans="1:54" ht="25.2" customHeight="1" x14ac:dyDescent="0.3">
      <c r="A147" s="73">
        <v>142</v>
      </c>
      <c r="B147" s="340"/>
      <c r="C147" s="341"/>
      <c r="D147" s="335"/>
      <c r="E147" s="336"/>
      <c r="F147" s="339"/>
      <c r="G147" s="343"/>
      <c r="H147" s="379"/>
      <c r="I147" s="380"/>
      <c r="J147" s="380"/>
      <c r="K147" s="380"/>
      <c r="L147" s="380"/>
      <c r="M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P147" s="373" t="str">
        <f t="shared" si="15"/>
        <v/>
      </c>
      <c r="AQ147" s="74"/>
      <c r="AR147" s="373" t="str">
        <f t="shared" si="16"/>
        <v/>
      </c>
      <c r="AS147" s="74"/>
      <c r="AT147" s="373" t="str">
        <f t="shared" si="17"/>
        <v/>
      </c>
      <c r="AU147" s="74"/>
      <c r="AV147" s="373" t="str">
        <f t="shared" si="18"/>
        <v/>
      </c>
      <c r="AW147" s="74"/>
      <c r="AX147" s="373" t="str">
        <f t="shared" si="19"/>
        <v/>
      </c>
      <c r="AY147" s="74"/>
      <c r="AZ147" s="373" t="str">
        <f t="shared" si="20"/>
        <v/>
      </c>
      <c r="BA147" s="74"/>
      <c r="BB147" s="373" t="str">
        <f t="shared" si="21"/>
        <v/>
      </c>
    </row>
    <row r="148" spans="1:54" ht="25.2" customHeight="1" x14ac:dyDescent="0.3">
      <c r="A148" s="73">
        <v>143</v>
      </c>
      <c r="B148" s="340"/>
      <c r="C148" s="341"/>
      <c r="D148" s="335"/>
      <c r="E148" s="336"/>
      <c r="F148" s="339"/>
      <c r="G148" s="343"/>
      <c r="H148" s="379"/>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P148" s="373" t="str">
        <f t="shared" si="15"/>
        <v/>
      </c>
      <c r="AQ148" s="74"/>
      <c r="AR148" s="373" t="str">
        <f t="shared" si="16"/>
        <v/>
      </c>
      <c r="AS148" s="74"/>
      <c r="AT148" s="373" t="str">
        <f t="shared" si="17"/>
        <v/>
      </c>
      <c r="AU148" s="74"/>
      <c r="AV148" s="373" t="str">
        <f t="shared" si="18"/>
        <v/>
      </c>
      <c r="AW148" s="74"/>
      <c r="AX148" s="373" t="str">
        <f t="shared" si="19"/>
        <v/>
      </c>
      <c r="AY148" s="74"/>
      <c r="AZ148" s="373" t="str">
        <f t="shared" si="20"/>
        <v/>
      </c>
      <c r="BA148" s="74"/>
      <c r="BB148" s="373" t="str">
        <f t="shared" si="21"/>
        <v/>
      </c>
    </row>
    <row r="149" spans="1:54" ht="25.2" customHeight="1" x14ac:dyDescent="0.3">
      <c r="A149" s="73">
        <v>144</v>
      </c>
      <c r="B149" s="340"/>
      <c r="C149" s="341"/>
      <c r="D149" s="335"/>
      <c r="E149" s="336"/>
      <c r="F149" s="339"/>
      <c r="G149" s="343"/>
      <c r="H149" s="379"/>
      <c r="I149" s="380"/>
      <c r="J149" s="380"/>
      <c r="K149" s="380"/>
      <c r="L149" s="380"/>
      <c r="M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P149" s="373" t="str">
        <f t="shared" si="15"/>
        <v/>
      </c>
      <c r="AQ149" s="74"/>
      <c r="AR149" s="373" t="str">
        <f t="shared" si="16"/>
        <v/>
      </c>
      <c r="AS149" s="74"/>
      <c r="AT149" s="373" t="str">
        <f t="shared" si="17"/>
        <v/>
      </c>
      <c r="AU149" s="74"/>
      <c r="AV149" s="373" t="str">
        <f t="shared" si="18"/>
        <v/>
      </c>
      <c r="AW149" s="74"/>
      <c r="AX149" s="373" t="str">
        <f t="shared" si="19"/>
        <v/>
      </c>
      <c r="AY149" s="74"/>
      <c r="AZ149" s="373" t="str">
        <f t="shared" si="20"/>
        <v/>
      </c>
      <c r="BA149" s="74"/>
      <c r="BB149" s="373" t="str">
        <f t="shared" si="21"/>
        <v/>
      </c>
    </row>
    <row r="150" spans="1:54" ht="25.2" customHeight="1" x14ac:dyDescent="0.3">
      <c r="A150" s="73">
        <v>145</v>
      </c>
      <c r="B150" s="340"/>
      <c r="C150" s="341"/>
      <c r="D150" s="335"/>
      <c r="E150" s="336"/>
      <c r="F150" s="339"/>
      <c r="G150" s="343"/>
      <c r="H150" s="379"/>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P150" s="373" t="str">
        <f t="shared" si="15"/>
        <v/>
      </c>
      <c r="AQ150" s="74"/>
      <c r="AR150" s="373" t="str">
        <f t="shared" si="16"/>
        <v/>
      </c>
      <c r="AS150" s="74"/>
      <c r="AT150" s="373" t="str">
        <f t="shared" si="17"/>
        <v/>
      </c>
      <c r="AU150" s="74"/>
      <c r="AV150" s="373" t="str">
        <f t="shared" si="18"/>
        <v/>
      </c>
      <c r="AW150" s="74"/>
      <c r="AX150" s="373" t="str">
        <f t="shared" si="19"/>
        <v/>
      </c>
      <c r="AY150" s="74"/>
      <c r="AZ150" s="373" t="str">
        <f t="shared" si="20"/>
        <v/>
      </c>
      <c r="BA150" s="74"/>
      <c r="BB150" s="373" t="str">
        <f t="shared" si="21"/>
        <v/>
      </c>
    </row>
    <row r="151" spans="1:54" ht="25.2" customHeight="1" x14ac:dyDescent="0.3">
      <c r="A151" s="73">
        <v>146</v>
      </c>
      <c r="B151" s="340"/>
      <c r="C151" s="341"/>
      <c r="D151" s="335"/>
      <c r="E151" s="336"/>
      <c r="F151" s="339"/>
      <c r="G151" s="343"/>
      <c r="H151" s="379"/>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P151" s="373" t="str">
        <f t="shared" si="15"/>
        <v/>
      </c>
      <c r="AQ151" s="74"/>
      <c r="AR151" s="373" t="str">
        <f t="shared" si="16"/>
        <v/>
      </c>
      <c r="AS151" s="74"/>
      <c r="AT151" s="373" t="str">
        <f t="shared" si="17"/>
        <v/>
      </c>
      <c r="AU151" s="74"/>
      <c r="AV151" s="373" t="str">
        <f t="shared" si="18"/>
        <v/>
      </c>
      <c r="AW151" s="74"/>
      <c r="AX151" s="373" t="str">
        <f t="shared" si="19"/>
        <v/>
      </c>
      <c r="AY151" s="74"/>
      <c r="AZ151" s="373" t="str">
        <f t="shared" si="20"/>
        <v/>
      </c>
      <c r="BA151" s="74"/>
      <c r="BB151" s="373" t="str">
        <f t="shared" si="21"/>
        <v/>
      </c>
    </row>
    <row r="152" spans="1:54" ht="25.2" customHeight="1" x14ac:dyDescent="0.3">
      <c r="A152" s="73">
        <v>147</v>
      </c>
      <c r="B152" s="340"/>
      <c r="C152" s="341"/>
      <c r="D152" s="335"/>
      <c r="E152" s="336"/>
      <c r="F152" s="339"/>
      <c r="G152" s="343"/>
      <c r="H152" s="379"/>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P152" s="373" t="str">
        <f t="shared" si="15"/>
        <v/>
      </c>
      <c r="AQ152" s="74"/>
      <c r="AR152" s="373" t="str">
        <f t="shared" si="16"/>
        <v/>
      </c>
      <c r="AS152" s="74"/>
      <c r="AT152" s="373" t="str">
        <f t="shared" si="17"/>
        <v/>
      </c>
      <c r="AU152" s="74"/>
      <c r="AV152" s="373" t="str">
        <f t="shared" si="18"/>
        <v/>
      </c>
      <c r="AW152" s="74"/>
      <c r="AX152" s="373" t="str">
        <f t="shared" si="19"/>
        <v/>
      </c>
      <c r="AY152" s="74"/>
      <c r="AZ152" s="373" t="str">
        <f t="shared" si="20"/>
        <v/>
      </c>
      <c r="BA152" s="74"/>
      <c r="BB152" s="373" t="str">
        <f t="shared" si="21"/>
        <v/>
      </c>
    </row>
    <row r="153" spans="1:54" ht="25.2" customHeight="1" x14ac:dyDescent="0.3">
      <c r="A153" s="73">
        <v>148</v>
      </c>
      <c r="B153" s="340"/>
      <c r="C153" s="341"/>
      <c r="D153" s="335"/>
      <c r="E153" s="336"/>
      <c r="F153" s="339"/>
      <c r="G153" s="343"/>
      <c r="H153" s="379"/>
      <c r="I153" s="380"/>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P153" s="373" t="str">
        <f t="shared" si="15"/>
        <v/>
      </c>
      <c r="AQ153" s="74"/>
      <c r="AR153" s="373" t="str">
        <f t="shared" si="16"/>
        <v/>
      </c>
      <c r="AS153" s="74"/>
      <c r="AT153" s="373" t="str">
        <f t="shared" si="17"/>
        <v/>
      </c>
      <c r="AU153" s="74"/>
      <c r="AV153" s="373" t="str">
        <f t="shared" si="18"/>
        <v/>
      </c>
      <c r="AW153" s="74"/>
      <c r="AX153" s="373" t="str">
        <f t="shared" si="19"/>
        <v/>
      </c>
      <c r="AY153" s="74"/>
      <c r="AZ153" s="373" t="str">
        <f t="shared" si="20"/>
        <v/>
      </c>
      <c r="BA153" s="74"/>
      <c r="BB153" s="373" t="str">
        <f t="shared" si="21"/>
        <v/>
      </c>
    </row>
    <row r="154" spans="1:54" ht="25.2" customHeight="1" x14ac:dyDescent="0.3">
      <c r="A154" s="73">
        <v>149</v>
      </c>
      <c r="B154" s="340"/>
      <c r="C154" s="341"/>
      <c r="D154" s="335"/>
      <c r="E154" s="336"/>
      <c r="F154" s="339"/>
      <c r="G154" s="343"/>
      <c r="H154" s="379"/>
      <c r="I154" s="380"/>
      <c r="J154" s="380"/>
      <c r="K154" s="380"/>
      <c r="L154" s="380"/>
      <c r="M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P154" s="373" t="str">
        <f t="shared" si="15"/>
        <v/>
      </c>
      <c r="AQ154" s="74"/>
      <c r="AR154" s="373" t="str">
        <f t="shared" si="16"/>
        <v/>
      </c>
      <c r="AS154" s="74"/>
      <c r="AT154" s="373" t="str">
        <f t="shared" si="17"/>
        <v/>
      </c>
      <c r="AU154" s="74"/>
      <c r="AV154" s="373" t="str">
        <f t="shared" si="18"/>
        <v/>
      </c>
      <c r="AW154" s="74"/>
      <c r="AX154" s="373" t="str">
        <f t="shared" si="19"/>
        <v/>
      </c>
      <c r="AY154" s="74"/>
      <c r="AZ154" s="373" t="str">
        <f t="shared" si="20"/>
        <v/>
      </c>
      <c r="BA154" s="74"/>
      <c r="BB154" s="373" t="str">
        <f t="shared" si="21"/>
        <v/>
      </c>
    </row>
    <row r="155" spans="1:54" ht="25.2" customHeight="1" x14ac:dyDescent="0.3">
      <c r="A155" s="73">
        <v>150</v>
      </c>
      <c r="B155" s="340"/>
      <c r="C155" s="341"/>
      <c r="D155" s="335"/>
      <c r="E155" s="336"/>
      <c r="F155" s="339"/>
      <c r="G155" s="343"/>
      <c r="H155" s="379"/>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P155" s="373" t="str">
        <f t="shared" si="15"/>
        <v/>
      </c>
      <c r="AQ155" s="74"/>
      <c r="AR155" s="373" t="str">
        <f t="shared" si="16"/>
        <v/>
      </c>
      <c r="AS155" s="74"/>
      <c r="AT155" s="373" t="str">
        <f t="shared" si="17"/>
        <v/>
      </c>
      <c r="AU155" s="74"/>
      <c r="AV155" s="373" t="str">
        <f t="shared" si="18"/>
        <v/>
      </c>
      <c r="AW155" s="74"/>
      <c r="AX155" s="373" t="str">
        <f t="shared" si="19"/>
        <v/>
      </c>
      <c r="AY155" s="74"/>
      <c r="AZ155" s="373" t="str">
        <f t="shared" si="20"/>
        <v/>
      </c>
      <c r="BA155" s="74"/>
      <c r="BB155" s="373" t="str">
        <f t="shared" si="21"/>
        <v/>
      </c>
    </row>
    <row r="156" spans="1:54" ht="25.2" customHeight="1" x14ac:dyDescent="0.3">
      <c r="A156" s="73">
        <v>151</v>
      </c>
      <c r="B156" s="340"/>
      <c r="C156" s="341"/>
      <c r="D156" s="335"/>
      <c r="E156" s="336"/>
      <c r="F156" s="339"/>
      <c r="G156" s="343"/>
      <c r="H156" s="379"/>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P156" s="373" t="str">
        <f t="shared" si="15"/>
        <v/>
      </c>
      <c r="AQ156" s="74"/>
      <c r="AR156" s="373" t="str">
        <f t="shared" si="16"/>
        <v/>
      </c>
      <c r="AS156" s="74"/>
      <c r="AT156" s="373" t="str">
        <f t="shared" si="17"/>
        <v/>
      </c>
      <c r="AU156" s="74"/>
      <c r="AV156" s="373" t="str">
        <f t="shared" si="18"/>
        <v/>
      </c>
      <c r="AW156" s="74"/>
      <c r="AX156" s="373" t="str">
        <f t="shared" si="19"/>
        <v/>
      </c>
      <c r="AY156" s="74"/>
      <c r="AZ156" s="373" t="str">
        <f t="shared" si="20"/>
        <v/>
      </c>
      <c r="BA156" s="74"/>
      <c r="BB156" s="373" t="str">
        <f t="shared" si="21"/>
        <v/>
      </c>
    </row>
    <row r="157" spans="1:54" ht="25.2" customHeight="1" x14ac:dyDescent="0.3">
      <c r="A157" s="73">
        <v>152</v>
      </c>
      <c r="B157" s="340"/>
      <c r="C157" s="341"/>
      <c r="D157" s="335"/>
      <c r="E157" s="336"/>
      <c r="F157" s="339"/>
      <c r="G157" s="343"/>
      <c r="H157" s="379"/>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P157" s="373" t="str">
        <f t="shared" si="15"/>
        <v/>
      </c>
      <c r="AQ157" s="74"/>
      <c r="AR157" s="373" t="str">
        <f t="shared" si="16"/>
        <v/>
      </c>
      <c r="AS157" s="74"/>
      <c r="AT157" s="373" t="str">
        <f t="shared" si="17"/>
        <v/>
      </c>
      <c r="AU157" s="74"/>
      <c r="AV157" s="373" t="str">
        <f t="shared" si="18"/>
        <v/>
      </c>
      <c r="AW157" s="74"/>
      <c r="AX157" s="373" t="str">
        <f t="shared" si="19"/>
        <v/>
      </c>
      <c r="AY157" s="74"/>
      <c r="AZ157" s="373" t="str">
        <f t="shared" si="20"/>
        <v/>
      </c>
      <c r="BA157" s="74"/>
      <c r="BB157" s="373" t="str">
        <f t="shared" si="21"/>
        <v/>
      </c>
    </row>
    <row r="158" spans="1:54" ht="25.2" customHeight="1" x14ac:dyDescent="0.3">
      <c r="A158" s="73">
        <v>153</v>
      </c>
      <c r="B158" s="340"/>
      <c r="C158" s="341"/>
      <c r="D158" s="335"/>
      <c r="E158" s="336"/>
      <c r="F158" s="339"/>
      <c r="G158" s="343"/>
      <c r="H158" s="379"/>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P158" s="373" t="str">
        <f t="shared" si="15"/>
        <v/>
      </c>
      <c r="AQ158" s="74"/>
      <c r="AR158" s="373" t="str">
        <f t="shared" si="16"/>
        <v/>
      </c>
      <c r="AS158" s="74"/>
      <c r="AT158" s="373" t="str">
        <f t="shared" si="17"/>
        <v/>
      </c>
      <c r="AU158" s="74"/>
      <c r="AV158" s="373" t="str">
        <f t="shared" si="18"/>
        <v/>
      </c>
      <c r="AW158" s="74"/>
      <c r="AX158" s="373" t="str">
        <f t="shared" si="19"/>
        <v/>
      </c>
      <c r="AY158" s="74"/>
      <c r="AZ158" s="373" t="str">
        <f t="shared" si="20"/>
        <v/>
      </c>
      <c r="BA158" s="74"/>
      <c r="BB158" s="373" t="str">
        <f t="shared" si="21"/>
        <v/>
      </c>
    </row>
    <row r="159" spans="1:54" ht="25.2" customHeight="1" x14ac:dyDescent="0.3">
      <c r="A159" s="73">
        <v>154</v>
      </c>
      <c r="B159" s="340"/>
      <c r="C159" s="341"/>
      <c r="D159" s="335"/>
      <c r="E159" s="336"/>
      <c r="F159" s="339"/>
      <c r="G159" s="343"/>
      <c r="H159" s="379"/>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P159" s="373" t="str">
        <f t="shared" si="15"/>
        <v/>
      </c>
      <c r="AQ159" s="74"/>
      <c r="AR159" s="373" t="str">
        <f t="shared" si="16"/>
        <v/>
      </c>
      <c r="AS159" s="74"/>
      <c r="AT159" s="373" t="str">
        <f t="shared" si="17"/>
        <v/>
      </c>
      <c r="AU159" s="74"/>
      <c r="AV159" s="373" t="str">
        <f t="shared" si="18"/>
        <v/>
      </c>
      <c r="AW159" s="74"/>
      <c r="AX159" s="373" t="str">
        <f t="shared" si="19"/>
        <v/>
      </c>
      <c r="AY159" s="74"/>
      <c r="AZ159" s="373" t="str">
        <f t="shared" si="20"/>
        <v/>
      </c>
      <c r="BA159" s="74"/>
      <c r="BB159" s="373" t="str">
        <f t="shared" si="21"/>
        <v/>
      </c>
    </row>
    <row r="160" spans="1:54" ht="25.2" customHeight="1" x14ac:dyDescent="0.3">
      <c r="A160" s="73">
        <v>155</v>
      </c>
      <c r="B160" s="340"/>
      <c r="C160" s="341"/>
      <c r="D160" s="335"/>
      <c r="E160" s="336"/>
      <c r="F160" s="339"/>
      <c r="G160" s="343"/>
      <c r="H160" s="379"/>
      <c r="I160" s="380"/>
      <c r="J160" s="380"/>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P160" s="373" t="str">
        <f t="shared" si="15"/>
        <v/>
      </c>
      <c r="AQ160" s="74"/>
      <c r="AR160" s="373" t="str">
        <f t="shared" si="16"/>
        <v/>
      </c>
      <c r="AS160" s="74"/>
      <c r="AT160" s="373" t="str">
        <f t="shared" si="17"/>
        <v/>
      </c>
      <c r="AU160" s="74"/>
      <c r="AV160" s="373" t="str">
        <f t="shared" si="18"/>
        <v/>
      </c>
      <c r="AW160" s="74"/>
      <c r="AX160" s="373" t="str">
        <f t="shared" si="19"/>
        <v/>
      </c>
      <c r="AY160" s="74"/>
      <c r="AZ160" s="373" t="str">
        <f t="shared" si="20"/>
        <v/>
      </c>
      <c r="BA160" s="74"/>
      <c r="BB160" s="373" t="str">
        <f t="shared" si="21"/>
        <v/>
      </c>
    </row>
    <row r="161" spans="1:54" ht="25.2" customHeight="1" x14ac:dyDescent="0.3">
      <c r="A161" s="73">
        <v>156</v>
      </c>
      <c r="B161" s="340"/>
      <c r="C161" s="341"/>
      <c r="D161" s="335"/>
      <c r="E161" s="336"/>
      <c r="F161" s="339"/>
      <c r="G161" s="343"/>
      <c r="H161" s="379"/>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P161" s="373" t="str">
        <f t="shared" si="15"/>
        <v/>
      </c>
      <c r="AQ161" s="74"/>
      <c r="AR161" s="373" t="str">
        <f t="shared" si="16"/>
        <v/>
      </c>
      <c r="AS161" s="74"/>
      <c r="AT161" s="373" t="str">
        <f t="shared" si="17"/>
        <v/>
      </c>
      <c r="AU161" s="74"/>
      <c r="AV161" s="373" t="str">
        <f t="shared" si="18"/>
        <v/>
      </c>
      <c r="AW161" s="74"/>
      <c r="AX161" s="373" t="str">
        <f t="shared" si="19"/>
        <v/>
      </c>
      <c r="AY161" s="74"/>
      <c r="AZ161" s="373" t="str">
        <f t="shared" si="20"/>
        <v/>
      </c>
      <c r="BA161" s="74"/>
      <c r="BB161" s="373" t="str">
        <f t="shared" si="21"/>
        <v/>
      </c>
    </row>
    <row r="162" spans="1:54" ht="25.2" customHeight="1" x14ac:dyDescent="0.3">
      <c r="A162" s="73">
        <v>157</v>
      </c>
      <c r="B162" s="340"/>
      <c r="C162" s="341"/>
      <c r="D162" s="335"/>
      <c r="E162" s="336"/>
      <c r="F162" s="339"/>
      <c r="G162" s="343"/>
      <c r="H162" s="379"/>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P162" s="373" t="str">
        <f t="shared" si="15"/>
        <v/>
      </c>
      <c r="AQ162" s="74"/>
      <c r="AR162" s="373" t="str">
        <f t="shared" si="16"/>
        <v/>
      </c>
      <c r="AS162" s="74"/>
      <c r="AT162" s="373" t="str">
        <f t="shared" si="17"/>
        <v/>
      </c>
      <c r="AU162" s="74"/>
      <c r="AV162" s="373" t="str">
        <f t="shared" si="18"/>
        <v/>
      </c>
      <c r="AW162" s="74"/>
      <c r="AX162" s="373" t="str">
        <f t="shared" si="19"/>
        <v/>
      </c>
      <c r="AY162" s="74"/>
      <c r="AZ162" s="373" t="str">
        <f t="shared" si="20"/>
        <v/>
      </c>
      <c r="BA162" s="74"/>
      <c r="BB162" s="373" t="str">
        <f t="shared" si="21"/>
        <v/>
      </c>
    </row>
    <row r="163" spans="1:54" ht="25.2" customHeight="1" x14ac:dyDescent="0.3">
      <c r="A163" s="73">
        <v>158</v>
      </c>
      <c r="B163" s="340"/>
      <c r="C163" s="341"/>
      <c r="D163" s="335"/>
      <c r="E163" s="336"/>
      <c r="F163" s="339"/>
      <c r="G163" s="343"/>
      <c r="H163" s="379"/>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P163" s="373" t="str">
        <f t="shared" si="15"/>
        <v/>
      </c>
      <c r="AQ163" s="74"/>
      <c r="AR163" s="373" t="str">
        <f t="shared" si="16"/>
        <v/>
      </c>
      <c r="AS163" s="74"/>
      <c r="AT163" s="373" t="str">
        <f t="shared" si="17"/>
        <v/>
      </c>
      <c r="AU163" s="74"/>
      <c r="AV163" s="373" t="str">
        <f t="shared" si="18"/>
        <v/>
      </c>
      <c r="AW163" s="74"/>
      <c r="AX163" s="373" t="str">
        <f t="shared" si="19"/>
        <v/>
      </c>
      <c r="AY163" s="74"/>
      <c r="AZ163" s="373" t="str">
        <f t="shared" si="20"/>
        <v/>
      </c>
      <c r="BA163" s="74"/>
      <c r="BB163" s="373" t="str">
        <f t="shared" si="21"/>
        <v/>
      </c>
    </row>
    <row r="164" spans="1:54" ht="25.2" customHeight="1" x14ac:dyDescent="0.3">
      <c r="A164" s="73">
        <v>159</v>
      </c>
      <c r="B164" s="340"/>
      <c r="C164" s="341"/>
      <c r="D164" s="335"/>
      <c r="E164" s="336"/>
      <c r="F164" s="339"/>
      <c r="G164" s="343"/>
      <c r="H164" s="379"/>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P164" s="373" t="str">
        <f t="shared" si="15"/>
        <v/>
      </c>
      <c r="AQ164" s="74"/>
      <c r="AR164" s="373" t="str">
        <f t="shared" si="16"/>
        <v/>
      </c>
      <c r="AS164" s="74"/>
      <c r="AT164" s="373" t="str">
        <f t="shared" si="17"/>
        <v/>
      </c>
      <c r="AU164" s="74"/>
      <c r="AV164" s="373" t="str">
        <f t="shared" si="18"/>
        <v/>
      </c>
      <c r="AW164" s="74"/>
      <c r="AX164" s="373" t="str">
        <f t="shared" si="19"/>
        <v/>
      </c>
      <c r="AY164" s="74"/>
      <c r="AZ164" s="373" t="str">
        <f t="shared" si="20"/>
        <v/>
      </c>
      <c r="BA164" s="74"/>
      <c r="BB164" s="373" t="str">
        <f t="shared" si="21"/>
        <v/>
      </c>
    </row>
    <row r="165" spans="1:54" ht="25.2" customHeight="1" x14ac:dyDescent="0.3">
      <c r="A165" s="73">
        <v>160</v>
      </c>
      <c r="B165" s="340"/>
      <c r="C165" s="341"/>
      <c r="D165" s="335"/>
      <c r="E165" s="336"/>
      <c r="F165" s="339"/>
      <c r="G165" s="343"/>
      <c r="H165" s="379"/>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P165" s="373" t="str">
        <f t="shared" si="15"/>
        <v/>
      </c>
      <c r="AQ165" s="74"/>
      <c r="AR165" s="373" t="str">
        <f t="shared" si="16"/>
        <v/>
      </c>
      <c r="AS165" s="74"/>
      <c r="AT165" s="373" t="str">
        <f t="shared" si="17"/>
        <v/>
      </c>
      <c r="AU165" s="74"/>
      <c r="AV165" s="373" t="str">
        <f t="shared" si="18"/>
        <v/>
      </c>
      <c r="AW165" s="74"/>
      <c r="AX165" s="373" t="str">
        <f t="shared" si="19"/>
        <v/>
      </c>
      <c r="AY165" s="74"/>
      <c r="AZ165" s="373" t="str">
        <f t="shared" si="20"/>
        <v/>
      </c>
      <c r="BA165" s="74"/>
      <c r="BB165" s="373" t="str">
        <f t="shared" si="21"/>
        <v/>
      </c>
    </row>
    <row r="166" spans="1:54" ht="25.2" customHeight="1" x14ac:dyDescent="0.3">
      <c r="A166" s="73">
        <v>161</v>
      </c>
      <c r="B166" s="340"/>
      <c r="C166" s="341"/>
      <c r="D166" s="335"/>
      <c r="E166" s="336"/>
      <c r="F166" s="339"/>
      <c r="G166" s="343"/>
      <c r="H166" s="379"/>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P166" s="373" t="str">
        <f t="shared" si="15"/>
        <v/>
      </c>
      <c r="AQ166" s="74"/>
      <c r="AR166" s="373" t="str">
        <f t="shared" si="16"/>
        <v/>
      </c>
      <c r="AS166" s="74"/>
      <c r="AT166" s="373" t="str">
        <f t="shared" si="17"/>
        <v/>
      </c>
      <c r="AU166" s="74"/>
      <c r="AV166" s="373" t="str">
        <f t="shared" si="18"/>
        <v/>
      </c>
      <c r="AW166" s="74"/>
      <c r="AX166" s="373" t="str">
        <f t="shared" si="19"/>
        <v/>
      </c>
      <c r="AY166" s="74"/>
      <c r="AZ166" s="373" t="str">
        <f t="shared" si="20"/>
        <v/>
      </c>
      <c r="BA166" s="74"/>
      <c r="BB166" s="373" t="str">
        <f t="shared" si="21"/>
        <v/>
      </c>
    </row>
    <row r="167" spans="1:54" ht="25.2" customHeight="1" x14ac:dyDescent="0.3">
      <c r="A167" s="73">
        <v>162</v>
      </c>
      <c r="B167" s="340"/>
      <c r="C167" s="341"/>
      <c r="D167" s="335"/>
      <c r="E167" s="336"/>
      <c r="F167" s="339"/>
      <c r="G167" s="343"/>
      <c r="H167" s="379"/>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P167" s="373" t="str">
        <f t="shared" si="15"/>
        <v/>
      </c>
      <c r="AQ167" s="74"/>
      <c r="AR167" s="373" t="str">
        <f t="shared" si="16"/>
        <v/>
      </c>
      <c r="AS167" s="74"/>
      <c r="AT167" s="373" t="str">
        <f t="shared" si="17"/>
        <v/>
      </c>
      <c r="AU167" s="74"/>
      <c r="AV167" s="373" t="str">
        <f t="shared" si="18"/>
        <v/>
      </c>
      <c r="AW167" s="74"/>
      <c r="AX167" s="373" t="str">
        <f t="shared" si="19"/>
        <v/>
      </c>
      <c r="AY167" s="74"/>
      <c r="AZ167" s="373" t="str">
        <f t="shared" si="20"/>
        <v/>
      </c>
      <c r="BA167" s="74"/>
      <c r="BB167" s="373" t="str">
        <f t="shared" si="21"/>
        <v/>
      </c>
    </row>
    <row r="168" spans="1:54" ht="25.2" customHeight="1" x14ac:dyDescent="0.3">
      <c r="A168" s="73">
        <v>163</v>
      </c>
      <c r="B168" s="340"/>
      <c r="C168" s="341"/>
      <c r="D168" s="335"/>
      <c r="E168" s="336"/>
      <c r="F168" s="339"/>
      <c r="G168" s="343"/>
      <c r="H168" s="379"/>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P168" s="373" t="str">
        <f t="shared" si="15"/>
        <v/>
      </c>
      <c r="AQ168" s="74"/>
      <c r="AR168" s="373" t="str">
        <f t="shared" si="16"/>
        <v/>
      </c>
      <c r="AS168" s="74"/>
      <c r="AT168" s="373" t="str">
        <f t="shared" si="17"/>
        <v/>
      </c>
      <c r="AU168" s="74"/>
      <c r="AV168" s="373" t="str">
        <f t="shared" si="18"/>
        <v/>
      </c>
      <c r="AW168" s="74"/>
      <c r="AX168" s="373" t="str">
        <f t="shared" si="19"/>
        <v/>
      </c>
      <c r="AY168" s="74"/>
      <c r="AZ168" s="373" t="str">
        <f t="shared" si="20"/>
        <v/>
      </c>
      <c r="BA168" s="74"/>
      <c r="BB168" s="373" t="str">
        <f t="shared" si="21"/>
        <v/>
      </c>
    </row>
    <row r="169" spans="1:54" ht="25.2" customHeight="1" x14ac:dyDescent="0.3">
      <c r="A169" s="73">
        <v>164</v>
      </c>
      <c r="B169" s="340"/>
      <c r="C169" s="341"/>
      <c r="D169" s="335"/>
      <c r="E169" s="336"/>
      <c r="F169" s="339"/>
      <c r="G169" s="343"/>
      <c r="H169" s="379"/>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P169" s="373" t="str">
        <f t="shared" si="15"/>
        <v/>
      </c>
      <c r="AQ169" s="74"/>
      <c r="AR169" s="373" t="str">
        <f t="shared" si="16"/>
        <v/>
      </c>
      <c r="AS169" s="74"/>
      <c r="AT169" s="373" t="str">
        <f t="shared" si="17"/>
        <v/>
      </c>
      <c r="AU169" s="74"/>
      <c r="AV169" s="373" t="str">
        <f t="shared" si="18"/>
        <v/>
      </c>
      <c r="AW169" s="74"/>
      <c r="AX169" s="373" t="str">
        <f t="shared" si="19"/>
        <v/>
      </c>
      <c r="AY169" s="74"/>
      <c r="AZ169" s="373" t="str">
        <f t="shared" si="20"/>
        <v/>
      </c>
      <c r="BA169" s="74"/>
      <c r="BB169" s="373" t="str">
        <f t="shared" si="21"/>
        <v/>
      </c>
    </row>
    <row r="170" spans="1:54" ht="25.2" customHeight="1" x14ac:dyDescent="0.3">
      <c r="A170" s="73">
        <v>165</v>
      </c>
      <c r="B170" s="340"/>
      <c r="C170" s="341"/>
      <c r="D170" s="335"/>
      <c r="E170" s="336"/>
      <c r="F170" s="339"/>
      <c r="G170" s="343"/>
      <c r="H170" s="379"/>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P170" s="373" t="str">
        <f t="shared" si="15"/>
        <v/>
      </c>
      <c r="AQ170" s="74"/>
      <c r="AR170" s="373" t="str">
        <f t="shared" si="16"/>
        <v/>
      </c>
      <c r="AS170" s="74"/>
      <c r="AT170" s="373" t="str">
        <f t="shared" si="17"/>
        <v/>
      </c>
      <c r="AU170" s="74"/>
      <c r="AV170" s="373" t="str">
        <f t="shared" si="18"/>
        <v/>
      </c>
      <c r="AW170" s="74"/>
      <c r="AX170" s="373" t="str">
        <f t="shared" si="19"/>
        <v/>
      </c>
      <c r="AY170" s="74"/>
      <c r="AZ170" s="373" t="str">
        <f t="shared" si="20"/>
        <v/>
      </c>
      <c r="BA170" s="74"/>
      <c r="BB170" s="373" t="str">
        <f t="shared" si="21"/>
        <v/>
      </c>
    </row>
    <row r="171" spans="1:54" ht="25.2" customHeight="1" x14ac:dyDescent="0.3">
      <c r="A171" s="73">
        <v>166</v>
      </c>
      <c r="B171" s="340"/>
      <c r="C171" s="341"/>
      <c r="D171" s="335"/>
      <c r="E171" s="336"/>
      <c r="F171" s="339"/>
      <c r="G171" s="343"/>
      <c r="H171" s="379"/>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P171" s="373" t="str">
        <f t="shared" si="15"/>
        <v/>
      </c>
      <c r="AQ171" s="74"/>
      <c r="AR171" s="373" t="str">
        <f t="shared" si="16"/>
        <v/>
      </c>
      <c r="AS171" s="74"/>
      <c r="AT171" s="373" t="str">
        <f t="shared" si="17"/>
        <v/>
      </c>
      <c r="AU171" s="74"/>
      <c r="AV171" s="373" t="str">
        <f t="shared" si="18"/>
        <v/>
      </c>
      <c r="AW171" s="74"/>
      <c r="AX171" s="373" t="str">
        <f t="shared" si="19"/>
        <v/>
      </c>
      <c r="AY171" s="74"/>
      <c r="AZ171" s="373" t="str">
        <f t="shared" si="20"/>
        <v/>
      </c>
      <c r="BA171" s="74"/>
      <c r="BB171" s="373" t="str">
        <f t="shared" si="21"/>
        <v/>
      </c>
    </row>
    <row r="172" spans="1:54" ht="25.2" customHeight="1" x14ac:dyDescent="0.3">
      <c r="A172" s="73">
        <v>167</v>
      </c>
      <c r="B172" s="340"/>
      <c r="C172" s="341"/>
      <c r="D172" s="335"/>
      <c r="E172" s="336"/>
      <c r="F172" s="339"/>
      <c r="G172" s="343"/>
      <c r="H172" s="379"/>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P172" s="373" t="str">
        <f t="shared" si="15"/>
        <v/>
      </c>
      <c r="AQ172" s="74"/>
      <c r="AR172" s="373" t="str">
        <f t="shared" si="16"/>
        <v/>
      </c>
      <c r="AS172" s="74"/>
      <c r="AT172" s="373" t="str">
        <f t="shared" si="17"/>
        <v/>
      </c>
      <c r="AU172" s="74"/>
      <c r="AV172" s="373" t="str">
        <f t="shared" si="18"/>
        <v/>
      </c>
      <c r="AW172" s="74"/>
      <c r="AX172" s="373" t="str">
        <f t="shared" si="19"/>
        <v/>
      </c>
      <c r="AY172" s="74"/>
      <c r="AZ172" s="373" t="str">
        <f t="shared" si="20"/>
        <v/>
      </c>
      <c r="BA172" s="74"/>
      <c r="BB172" s="373" t="str">
        <f t="shared" si="21"/>
        <v/>
      </c>
    </row>
    <row r="173" spans="1:54" ht="25.2" customHeight="1" x14ac:dyDescent="0.3">
      <c r="A173" s="73">
        <v>168</v>
      </c>
      <c r="B173" s="340"/>
      <c r="C173" s="341"/>
      <c r="D173" s="335"/>
      <c r="E173" s="336"/>
      <c r="F173" s="339"/>
      <c r="G173" s="343"/>
      <c r="H173" s="379"/>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P173" s="373" t="str">
        <f t="shared" si="15"/>
        <v/>
      </c>
      <c r="AQ173" s="74"/>
      <c r="AR173" s="373" t="str">
        <f t="shared" si="16"/>
        <v/>
      </c>
      <c r="AS173" s="74"/>
      <c r="AT173" s="373" t="str">
        <f t="shared" si="17"/>
        <v/>
      </c>
      <c r="AU173" s="74"/>
      <c r="AV173" s="373" t="str">
        <f t="shared" si="18"/>
        <v/>
      </c>
      <c r="AW173" s="74"/>
      <c r="AX173" s="373" t="str">
        <f t="shared" si="19"/>
        <v/>
      </c>
      <c r="AY173" s="74"/>
      <c r="AZ173" s="373" t="str">
        <f t="shared" si="20"/>
        <v/>
      </c>
      <c r="BA173" s="74"/>
      <c r="BB173" s="373" t="str">
        <f t="shared" si="21"/>
        <v/>
      </c>
    </row>
    <row r="174" spans="1:54" ht="25.2" customHeight="1" x14ac:dyDescent="0.3">
      <c r="A174" s="73">
        <v>169</v>
      </c>
      <c r="B174" s="340"/>
      <c r="C174" s="341"/>
      <c r="D174" s="335"/>
      <c r="E174" s="336"/>
      <c r="F174" s="339"/>
      <c r="G174" s="343"/>
      <c r="H174" s="379"/>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P174" s="373" t="str">
        <f t="shared" si="15"/>
        <v/>
      </c>
      <c r="AQ174" s="74"/>
      <c r="AR174" s="373" t="str">
        <f t="shared" si="16"/>
        <v/>
      </c>
      <c r="AS174" s="74"/>
      <c r="AT174" s="373" t="str">
        <f t="shared" si="17"/>
        <v/>
      </c>
      <c r="AU174" s="74"/>
      <c r="AV174" s="373" t="str">
        <f t="shared" si="18"/>
        <v/>
      </c>
      <c r="AW174" s="74"/>
      <c r="AX174" s="373" t="str">
        <f t="shared" si="19"/>
        <v/>
      </c>
      <c r="AY174" s="74"/>
      <c r="AZ174" s="373" t="str">
        <f t="shared" si="20"/>
        <v/>
      </c>
      <c r="BA174" s="74"/>
      <c r="BB174" s="373" t="str">
        <f t="shared" si="21"/>
        <v/>
      </c>
    </row>
    <row r="175" spans="1:54" ht="25.2" customHeight="1" x14ac:dyDescent="0.3">
      <c r="A175" s="73">
        <v>170</v>
      </c>
      <c r="B175" s="340"/>
      <c r="C175" s="341"/>
      <c r="D175" s="335"/>
      <c r="E175" s="336"/>
      <c r="F175" s="339"/>
      <c r="G175" s="343"/>
      <c r="H175" s="379"/>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P175" s="373" t="str">
        <f t="shared" si="15"/>
        <v/>
      </c>
      <c r="AQ175" s="74"/>
      <c r="AR175" s="373" t="str">
        <f t="shared" si="16"/>
        <v/>
      </c>
      <c r="AS175" s="74"/>
      <c r="AT175" s="373" t="str">
        <f t="shared" si="17"/>
        <v/>
      </c>
      <c r="AU175" s="74"/>
      <c r="AV175" s="373" t="str">
        <f t="shared" si="18"/>
        <v/>
      </c>
      <c r="AW175" s="74"/>
      <c r="AX175" s="373" t="str">
        <f t="shared" si="19"/>
        <v/>
      </c>
      <c r="AY175" s="74"/>
      <c r="AZ175" s="373" t="str">
        <f t="shared" si="20"/>
        <v/>
      </c>
      <c r="BA175" s="74"/>
      <c r="BB175" s="373" t="str">
        <f t="shared" si="21"/>
        <v/>
      </c>
    </row>
    <row r="176" spans="1:54" ht="25.2" customHeight="1" x14ac:dyDescent="0.3">
      <c r="A176" s="73">
        <v>171</v>
      </c>
      <c r="B176" s="340"/>
      <c r="C176" s="341"/>
      <c r="D176" s="335"/>
      <c r="E176" s="336"/>
      <c r="F176" s="339"/>
      <c r="G176" s="343"/>
      <c r="H176" s="379"/>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P176" s="373" t="str">
        <f t="shared" si="15"/>
        <v/>
      </c>
      <c r="AQ176" s="74"/>
      <c r="AR176" s="373" t="str">
        <f t="shared" si="16"/>
        <v/>
      </c>
      <c r="AS176" s="74"/>
      <c r="AT176" s="373" t="str">
        <f t="shared" si="17"/>
        <v/>
      </c>
      <c r="AU176" s="74"/>
      <c r="AV176" s="373" t="str">
        <f t="shared" si="18"/>
        <v/>
      </c>
      <c r="AW176" s="74"/>
      <c r="AX176" s="373" t="str">
        <f t="shared" si="19"/>
        <v/>
      </c>
      <c r="AY176" s="74"/>
      <c r="AZ176" s="373" t="str">
        <f t="shared" si="20"/>
        <v/>
      </c>
      <c r="BA176" s="74"/>
      <c r="BB176" s="373" t="str">
        <f t="shared" si="21"/>
        <v/>
      </c>
    </row>
    <row r="177" spans="1:54" ht="25.2" customHeight="1" x14ac:dyDescent="0.3">
      <c r="A177" s="73">
        <v>172</v>
      </c>
      <c r="B177" s="340"/>
      <c r="C177" s="341"/>
      <c r="D177" s="335"/>
      <c r="E177" s="336"/>
      <c r="F177" s="339"/>
      <c r="G177" s="343"/>
      <c r="H177" s="379"/>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P177" s="373" t="str">
        <f t="shared" si="15"/>
        <v/>
      </c>
      <c r="AQ177" s="74"/>
      <c r="AR177" s="373" t="str">
        <f t="shared" si="16"/>
        <v/>
      </c>
      <c r="AS177" s="74"/>
      <c r="AT177" s="373" t="str">
        <f t="shared" si="17"/>
        <v/>
      </c>
      <c r="AU177" s="74"/>
      <c r="AV177" s="373" t="str">
        <f t="shared" si="18"/>
        <v/>
      </c>
      <c r="AW177" s="74"/>
      <c r="AX177" s="373" t="str">
        <f t="shared" si="19"/>
        <v/>
      </c>
      <c r="AY177" s="74"/>
      <c r="AZ177" s="373" t="str">
        <f t="shared" si="20"/>
        <v/>
      </c>
      <c r="BA177" s="74"/>
      <c r="BB177" s="373" t="str">
        <f t="shared" si="21"/>
        <v/>
      </c>
    </row>
    <row r="178" spans="1:54" ht="25.2" customHeight="1" x14ac:dyDescent="0.3">
      <c r="A178" s="73">
        <v>173</v>
      </c>
      <c r="B178" s="340"/>
      <c r="C178" s="341"/>
      <c r="D178" s="335"/>
      <c r="E178" s="336"/>
      <c r="F178" s="339"/>
      <c r="G178" s="343"/>
      <c r="H178" s="379"/>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P178" s="373" t="str">
        <f t="shared" si="15"/>
        <v/>
      </c>
      <c r="AQ178" s="74"/>
      <c r="AR178" s="373" t="str">
        <f t="shared" si="16"/>
        <v/>
      </c>
      <c r="AS178" s="74"/>
      <c r="AT178" s="373" t="str">
        <f t="shared" si="17"/>
        <v/>
      </c>
      <c r="AU178" s="74"/>
      <c r="AV178" s="373" t="str">
        <f t="shared" si="18"/>
        <v/>
      </c>
      <c r="AW178" s="74"/>
      <c r="AX178" s="373" t="str">
        <f t="shared" si="19"/>
        <v/>
      </c>
      <c r="AY178" s="74"/>
      <c r="AZ178" s="373" t="str">
        <f t="shared" si="20"/>
        <v/>
      </c>
      <c r="BA178" s="74"/>
      <c r="BB178" s="373" t="str">
        <f t="shared" si="21"/>
        <v/>
      </c>
    </row>
    <row r="179" spans="1:54" ht="25.2" customHeight="1" x14ac:dyDescent="0.3">
      <c r="A179" s="73">
        <v>174</v>
      </c>
      <c r="B179" s="340"/>
      <c r="C179" s="341"/>
      <c r="D179" s="335"/>
      <c r="E179" s="336"/>
      <c r="F179" s="339"/>
      <c r="G179" s="343"/>
      <c r="H179" s="379"/>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P179" s="373" t="str">
        <f t="shared" si="15"/>
        <v/>
      </c>
      <c r="AQ179" s="74"/>
      <c r="AR179" s="373" t="str">
        <f t="shared" si="16"/>
        <v/>
      </c>
      <c r="AS179" s="74"/>
      <c r="AT179" s="373" t="str">
        <f t="shared" si="17"/>
        <v/>
      </c>
      <c r="AU179" s="74"/>
      <c r="AV179" s="373" t="str">
        <f t="shared" si="18"/>
        <v/>
      </c>
      <c r="AW179" s="74"/>
      <c r="AX179" s="373" t="str">
        <f t="shared" si="19"/>
        <v/>
      </c>
      <c r="AY179" s="74"/>
      <c r="AZ179" s="373" t="str">
        <f t="shared" si="20"/>
        <v/>
      </c>
      <c r="BA179" s="74"/>
      <c r="BB179" s="373" t="str">
        <f t="shared" si="21"/>
        <v/>
      </c>
    </row>
    <row r="180" spans="1:54" ht="25.2" customHeight="1" x14ac:dyDescent="0.3">
      <c r="A180" s="73">
        <v>175</v>
      </c>
      <c r="B180" s="340"/>
      <c r="C180" s="341"/>
      <c r="D180" s="335"/>
      <c r="E180" s="336"/>
      <c r="F180" s="339"/>
      <c r="G180" s="343"/>
      <c r="H180" s="379"/>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P180" s="373" t="str">
        <f t="shared" si="15"/>
        <v/>
      </c>
      <c r="AQ180" s="74"/>
      <c r="AR180" s="373" t="str">
        <f t="shared" si="16"/>
        <v/>
      </c>
      <c r="AS180" s="74"/>
      <c r="AT180" s="373" t="str">
        <f t="shared" si="17"/>
        <v/>
      </c>
      <c r="AU180" s="74"/>
      <c r="AV180" s="373" t="str">
        <f t="shared" si="18"/>
        <v/>
      </c>
      <c r="AW180" s="74"/>
      <c r="AX180" s="373" t="str">
        <f t="shared" si="19"/>
        <v/>
      </c>
      <c r="AY180" s="74"/>
      <c r="AZ180" s="373" t="str">
        <f t="shared" si="20"/>
        <v/>
      </c>
      <c r="BA180" s="74"/>
      <c r="BB180" s="373" t="str">
        <f t="shared" si="21"/>
        <v/>
      </c>
    </row>
    <row r="181" spans="1:54" ht="25.2" customHeight="1" x14ac:dyDescent="0.3">
      <c r="A181" s="73">
        <v>176</v>
      </c>
      <c r="B181" s="340"/>
      <c r="C181" s="341"/>
      <c r="D181" s="335"/>
      <c r="E181" s="336"/>
      <c r="F181" s="339"/>
      <c r="G181" s="343"/>
      <c r="H181" s="379"/>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P181" s="373" t="str">
        <f t="shared" si="15"/>
        <v/>
      </c>
      <c r="AQ181" s="74"/>
      <c r="AR181" s="373" t="str">
        <f t="shared" si="16"/>
        <v/>
      </c>
      <c r="AS181" s="74"/>
      <c r="AT181" s="373" t="str">
        <f t="shared" si="17"/>
        <v/>
      </c>
      <c r="AU181" s="74"/>
      <c r="AV181" s="373" t="str">
        <f t="shared" si="18"/>
        <v/>
      </c>
      <c r="AW181" s="74"/>
      <c r="AX181" s="373" t="str">
        <f t="shared" si="19"/>
        <v/>
      </c>
      <c r="AY181" s="74"/>
      <c r="AZ181" s="373" t="str">
        <f t="shared" si="20"/>
        <v/>
      </c>
      <c r="BA181" s="74"/>
      <c r="BB181" s="373" t="str">
        <f t="shared" si="21"/>
        <v/>
      </c>
    </row>
    <row r="182" spans="1:54" ht="25.2" customHeight="1" x14ac:dyDescent="0.3">
      <c r="A182" s="73">
        <v>177</v>
      </c>
      <c r="B182" s="340"/>
      <c r="C182" s="341"/>
      <c r="D182" s="335"/>
      <c r="E182" s="336"/>
      <c r="F182" s="339"/>
      <c r="G182" s="343"/>
      <c r="H182" s="379"/>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P182" s="373" t="str">
        <f t="shared" si="15"/>
        <v/>
      </c>
      <c r="AQ182" s="74"/>
      <c r="AR182" s="373" t="str">
        <f t="shared" si="16"/>
        <v/>
      </c>
      <c r="AS182" s="74"/>
      <c r="AT182" s="373" t="str">
        <f t="shared" si="17"/>
        <v/>
      </c>
      <c r="AU182" s="74"/>
      <c r="AV182" s="373" t="str">
        <f t="shared" si="18"/>
        <v/>
      </c>
      <c r="AW182" s="74"/>
      <c r="AX182" s="373" t="str">
        <f t="shared" si="19"/>
        <v/>
      </c>
      <c r="AY182" s="74"/>
      <c r="AZ182" s="373" t="str">
        <f t="shared" si="20"/>
        <v/>
      </c>
      <c r="BA182" s="74"/>
      <c r="BB182" s="373" t="str">
        <f t="shared" si="21"/>
        <v/>
      </c>
    </row>
    <row r="183" spans="1:54" ht="25.2" customHeight="1" x14ac:dyDescent="0.3">
      <c r="A183" s="73">
        <v>178</v>
      </c>
      <c r="B183" s="340"/>
      <c r="C183" s="341"/>
      <c r="D183" s="335"/>
      <c r="E183" s="336"/>
      <c r="F183" s="339"/>
      <c r="G183" s="343"/>
      <c r="H183" s="379"/>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P183" s="373" t="str">
        <f t="shared" si="15"/>
        <v/>
      </c>
      <c r="AQ183" s="74"/>
      <c r="AR183" s="373" t="str">
        <f t="shared" si="16"/>
        <v/>
      </c>
      <c r="AS183" s="74"/>
      <c r="AT183" s="373" t="str">
        <f t="shared" si="17"/>
        <v/>
      </c>
      <c r="AU183" s="74"/>
      <c r="AV183" s="373" t="str">
        <f t="shared" si="18"/>
        <v/>
      </c>
      <c r="AW183" s="74"/>
      <c r="AX183" s="373" t="str">
        <f t="shared" si="19"/>
        <v/>
      </c>
      <c r="AY183" s="74"/>
      <c r="AZ183" s="373" t="str">
        <f t="shared" si="20"/>
        <v/>
      </c>
      <c r="BA183" s="74"/>
      <c r="BB183" s="373" t="str">
        <f t="shared" si="21"/>
        <v/>
      </c>
    </row>
    <row r="184" spans="1:54" ht="25.2" customHeight="1" x14ac:dyDescent="0.3">
      <c r="A184" s="73">
        <v>179</v>
      </c>
      <c r="B184" s="340"/>
      <c r="C184" s="341"/>
      <c r="D184" s="335"/>
      <c r="E184" s="336"/>
      <c r="F184" s="339"/>
      <c r="G184" s="343"/>
      <c r="H184" s="379"/>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P184" s="373" t="str">
        <f t="shared" si="15"/>
        <v/>
      </c>
      <c r="AQ184" s="74"/>
      <c r="AR184" s="373" t="str">
        <f t="shared" si="16"/>
        <v/>
      </c>
      <c r="AS184" s="74"/>
      <c r="AT184" s="373" t="str">
        <f t="shared" si="17"/>
        <v/>
      </c>
      <c r="AU184" s="74"/>
      <c r="AV184" s="373" t="str">
        <f t="shared" si="18"/>
        <v/>
      </c>
      <c r="AW184" s="74"/>
      <c r="AX184" s="373" t="str">
        <f t="shared" si="19"/>
        <v/>
      </c>
      <c r="AY184" s="74"/>
      <c r="AZ184" s="373" t="str">
        <f t="shared" si="20"/>
        <v/>
      </c>
      <c r="BA184" s="74"/>
      <c r="BB184" s="373" t="str">
        <f t="shared" si="21"/>
        <v/>
      </c>
    </row>
    <row r="185" spans="1:54" ht="25.2" customHeight="1" x14ac:dyDescent="0.3">
      <c r="A185" s="73">
        <v>180</v>
      </c>
      <c r="B185" s="340"/>
      <c r="C185" s="341"/>
      <c r="D185" s="335"/>
      <c r="E185" s="336"/>
      <c r="F185" s="339"/>
      <c r="G185" s="343"/>
      <c r="H185" s="379"/>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P185" s="373" t="str">
        <f t="shared" si="15"/>
        <v/>
      </c>
      <c r="AQ185" s="74"/>
      <c r="AR185" s="373" t="str">
        <f t="shared" si="16"/>
        <v/>
      </c>
      <c r="AS185" s="74"/>
      <c r="AT185" s="373" t="str">
        <f t="shared" si="17"/>
        <v/>
      </c>
      <c r="AU185" s="74"/>
      <c r="AV185" s="373" t="str">
        <f t="shared" si="18"/>
        <v/>
      </c>
      <c r="AW185" s="74"/>
      <c r="AX185" s="373" t="str">
        <f t="shared" si="19"/>
        <v/>
      </c>
      <c r="AY185" s="74"/>
      <c r="AZ185" s="373" t="str">
        <f t="shared" si="20"/>
        <v/>
      </c>
      <c r="BA185" s="74"/>
      <c r="BB185" s="373" t="str">
        <f t="shared" si="21"/>
        <v/>
      </c>
    </row>
    <row r="186" spans="1:54" ht="25.2" customHeight="1" x14ac:dyDescent="0.3">
      <c r="A186" s="73">
        <v>181</v>
      </c>
      <c r="B186" s="340"/>
      <c r="C186" s="341"/>
      <c r="D186" s="335"/>
      <c r="E186" s="336"/>
      <c r="F186" s="339"/>
      <c r="G186" s="343"/>
      <c r="H186" s="379"/>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P186" s="373" t="str">
        <f t="shared" si="15"/>
        <v/>
      </c>
      <c r="AQ186" s="74"/>
      <c r="AR186" s="373" t="str">
        <f t="shared" si="16"/>
        <v/>
      </c>
      <c r="AS186" s="74"/>
      <c r="AT186" s="373" t="str">
        <f t="shared" si="17"/>
        <v/>
      </c>
      <c r="AU186" s="74"/>
      <c r="AV186" s="373" t="str">
        <f t="shared" si="18"/>
        <v/>
      </c>
      <c r="AW186" s="74"/>
      <c r="AX186" s="373" t="str">
        <f t="shared" si="19"/>
        <v/>
      </c>
      <c r="AY186" s="74"/>
      <c r="AZ186" s="373" t="str">
        <f t="shared" si="20"/>
        <v/>
      </c>
      <c r="BA186" s="74"/>
      <c r="BB186" s="373" t="str">
        <f t="shared" si="21"/>
        <v/>
      </c>
    </row>
    <row r="187" spans="1:54" ht="25.2" customHeight="1" x14ac:dyDescent="0.3">
      <c r="A187" s="73">
        <v>182</v>
      </c>
      <c r="B187" s="340"/>
      <c r="C187" s="341"/>
      <c r="D187" s="335"/>
      <c r="E187" s="336"/>
      <c r="F187" s="339"/>
      <c r="G187" s="343"/>
      <c r="H187" s="379"/>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P187" s="373" t="str">
        <f t="shared" si="15"/>
        <v/>
      </c>
      <c r="AQ187" s="74"/>
      <c r="AR187" s="373" t="str">
        <f t="shared" si="16"/>
        <v/>
      </c>
      <c r="AS187" s="74"/>
      <c r="AT187" s="373" t="str">
        <f t="shared" si="17"/>
        <v/>
      </c>
      <c r="AU187" s="74"/>
      <c r="AV187" s="373" t="str">
        <f t="shared" si="18"/>
        <v/>
      </c>
      <c r="AW187" s="74"/>
      <c r="AX187" s="373" t="str">
        <f t="shared" si="19"/>
        <v/>
      </c>
      <c r="AY187" s="74"/>
      <c r="AZ187" s="373" t="str">
        <f t="shared" si="20"/>
        <v/>
      </c>
      <c r="BA187" s="74"/>
      <c r="BB187" s="373" t="str">
        <f t="shared" si="21"/>
        <v/>
      </c>
    </row>
    <row r="188" spans="1:54" ht="25.2" customHeight="1" x14ac:dyDescent="0.3">
      <c r="A188" s="73">
        <v>183</v>
      </c>
      <c r="B188" s="340"/>
      <c r="C188" s="341"/>
      <c r="D188" s="335"/>
      <c r="E188" s="336"/>
      <c r="F188" s="339"/>
      <c r="G188" s="343"/>
      <c r="H188" s="379"/>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P188" s="373" t="str">
        <f t="shared" si="15"/>
        <v/>
      </c>
      <c r="AQ188" s="74"/>
      <c r="AR188" s="373" t="str">
        <f t="shared" si="16"/>
        <v/>
      </c>
      <c r="AS188" s="74"/>
      <c r="AT188" s="373" t="str">
        <f t="shared" si="17"/>
        <v/>
      </c>
      <c r="AU188" s="74"/>
      <c r="AV188" s="373" t="str">
        <f t="shared" si="18"/>
        <v/>
      </c>
      <c r="AW188" s="74"/>
      <c r="AX188" s="373" t="str">
        <f t="shared" si="19"/>
        <v/>
      </c>
      <c r="AY188" s="74"/>
      <c r="AZ188" s="373" t="str">
        <f t="shared" si="20"/>
        <v/>
      </c>
      <c r="BA188" s="74"/>
      <c r="BB188" s="373" t="str">
        <f t="shared" si="21"/>
        <v/>
      </c>
    </row>
    <row r="189" spans="1:54" ht="25.2" customHeight="1" x14ac:dyDescent="0.3">
      <c r="A189" s="73">
        <v>184</v>
      </c>
      <c r="B189" s="340"/>
      <c r="C189" s="341"/>
      <c r="D189" s="335"/>
      <c r="E189" s="336"/>
      <c r="F189" s="339"/>
      <c r="G189" s="343"/>
      <c r="H189" s="379"/>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P189" s="373" t="str">
        <f t="shared" si="15"/>
        <v/>
      </c>
      <c r="AQ189" s="74"/>
      <c r="AR189" s="373" t="str">
        <f t="shared" si="16"/>
        <v/>
      </c>
      <c r="AS189" s="74"/>
      <c r="AT189" s="373" t="str">
        <f t="shared" si="17"/>
        <v/>
      </c>
      <c r="AU189" s="74"/>
      <c r="AV189" s="373" t="str">
        <f t="shared" si="18"/>
        <v/>
      </c>
      <c r="AW189" s="74"/>
      <c r="AX189" s="373" t="str">
        <f t="shared" si="19"/>
        <v/>
      </c>
      <c r="AY189" s="74"/>
      <c r="AZ189" s="373" t="str">
        <f t="shared" si="20"/>
        <v/>
      </c>
      <c r="BA189" s="74"/>
      <c r="BB189" s="373" t="str">
        <f t="shared" si="21"/>
        <v/>
      </c>
    </row>
    <row r="190" spans="1:54" ht="25.2" customHeight="1" x14ac:dyDescent="0.3">
      <c r="A190" s="73">
        <v>185</v>
      </c>
      <c r="B190" s="340"/>
      <c r="C190" s="341"/>
      <c r="D190" s="335"/>
      <c r="E190" s="336"/>
      <c r="F190" s="339"/>
      <c r="G190" s="343"/>
      <c r="H190" s="379"/>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P190" s="373" t="str">
        <f t="shared" si="15"/>
        <v/>
      </c>
      <c r="AQ190" s="74"/>
      <c r="AR190" s="373" t="str">
        <f t="shared" si="16"/>
        <v/>
      </c>
      <c r="AS190" s="74"/>
      <c r="AT190" s="373" t="str">
        <f t="shared" si="17"/>
        <v/>
      </c>
      <c r="AU190" s="74"/>
      <c r="AV190" s="373" t="str">
        <f t="shared" si="18"/>
        <v/>
      </c>
      <c r="AW190" s="74"/>
      <c r="AX190" s="373" t="str">
        <f t="shared" si="19"/>
        <v/>
      </c>
      <c r="AY190" s="74"/>
      <c r="AZ190" s="373" t="str">
        <f t="shared" si="20"/>
        <v/>
      </c>
      <c r="BA190" s="74"/>
      <c r="BB190" s="373" t="str">
        <f t="shared" si="21"/>
        <v/>
      </c>
    </row>
    <row r="191" spans="1:54" ht="25.2" customHeight="1" x14ac:dyDescent="0.3">
      <c r="A191" s="73">
        <v>186</v>
      </c>
      <c r="B191" s="340"/>
      <c r="C191" s="341"/>
      <c r="D191" s="335"/>
      <c r="E191" s="336"/>
      <c r="F191" s="339"/>
      <c r="G191" s="343"/>
      <c r="H191" s="379"/>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P191" s="373" t="str">
        <f t="shared" si="15"/>
        <v/>
      </c>
      <c r="AQ191" s="74"/>
      <c r="AR191" s="373" t="str">
        <f t="shared" si="16"/>
        <v/>
      </c>
      <c r="AS191" s="74"/>
      <c r="AT191" s="373" t="str">
        <f t="shared" si="17"/>
        <v/>
      </c>
      <c r="AU191" s="74"/>
      <c r="AV191" s="373" t="str">
        <f t="shared" si="18"/>
        <v/>
      </c>
      <c r="AW191" s="74"/>
      <c r="AX191" s="373" t="str">
        <f t="shared" si="19"/>
        <v/>
      </c>
      <c r="AY191" s="74"/>
      <c r="AZ191" s="373" t="str">
        <f t="shared" si="20"/>
        <v/>
      </c>
      <c r="BA191" s="74"/>
      <c r="BB191" s="373" t="str">
        <f t="shared" si="21"/>
        <v/>
      </c>
    </row>
    <row r="192" spans="1:54" ht="25.2" customHeight="1" x14ac:dyDescent="0.3">
      <c r="A192" s="73">
        <v>187</v>
      </c>
      <c r="B192" s="340"/>
      <c r="C192" s="341"/>
      <c r="D192" s="335"/>
      <c r="E192" s="336"/>
      <c r="F192" s="339"/>
      <c r="G192" s="343"/>
      <c r="H192" s="379"/>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P192" s="373" t="str">
        <f t="shared" si="15"/>
        <v/>
      </c>
      <c r="AQ192" s="74"/>
      <c r="AR192" s="373" t="str">
        <f t="shared" si="16"/>
        <v/>
      </c>
      <c r="AS192" s="74"/>
      <c r="AT192" s="373" t="str">
        <f t="shared" si="17"/>
        <v/>
      </c>
      <c r="AU192" s="74"/>
      <c r="AV192" s="373" t="str">
        <f t="shared" si="18"/>
        <v/>
      </c>
      <c r="AW192" s="74"/>
      <c r="AX192" s="373" t="str">
        <f t="shared" si="19"/>
        <v/>
      </c>
      <c r="AY192" s="74"/>
      <c r="AZ192" s="373" t="str">
        <f t="shared" si="20"/>
        <v/>
      </c>
      <c r="BA192" s="74"/>
      <c r="BB192" s="373" t="str">
        <f t="shared" si="21"/>
        <v/>
      </c>
    </row>
    <row r="193" spans="1:54" ht="25.2" customHeight="1" x14ac:dyDescent="0.3">
      <c r="A193" s="73">
        <v>188</v>
      </c>
      <c r="B193" s="340"/>
      <c r="C193" s="341"/>
      <c r="D193" s="335"/>
      <c r="E193" s="336"/>
      <c r="F193" s="339"/>
      <c r="G193" s="343"/>
      <c r="H193" s="379"/>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P193" s="373" t="str">
        <f t="shared" si="15"/>
        <v/>
      </c>
      <c r="AQ193" s="74"/>
      <c r="AR193" s="373" t="str">
        <f t="shared" si="16"/>
        <v/>
      </c>
      <c r="AS193" s="74"/>
      <c r="AT193" s="373" t="str">
        <f t="shared" si="17"/>
        <v/>
      </c>
      <c r="AU193" s="74"/>
      <c r="AV193" s="373" t="str">
        <f t="shared" si="18"/>
        <v/>
      </c>
      <c r="AW193" s="74"/>
      <c r="AX193" s="373" t="str">
        <f t="shared" si="19"/>
        <v/>
      </c>
      <c r="AY193" s="74"/>
      <c r="AZ193" s="373" t="str">
        <f t="shared" si="20"/>
        <v/>
      </c>
      <c r="BA193" s="74"/>
      <c r="BB193" s="373" t="str">
        <f t="shared" si="21"/>
        <v/>
      </c>
    </row>
    <row r="194" spans="1:54" ht="25.2" customHeight="1" x14ac:dyDescent="0.3">
      <c r="A194" s="73">
        <v>189</v>
      </c>
      <c r="B194" s="340"/>
      <c r="C194" s="341"/>
      <c r="D194" s="335"/>
      <c r="E194" s="336"/>
      <c r="F194" s="339"/>
      <c r="G194" s="343"/>
      <c r="H194" s="379"/>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P194" s="373" t="str">
        <f t="shared" si="15"/>
        <v/>
      </c>
      <c r="AQ194" s="74"/>
      <c r="AR194" s="373" t="str">
        <f t="shared" si="16"/>
        <v/>
      </c>
      <c r="AS194" s="74"/>
      <c r="AT194" s="373" t="str">
        <f t="shared" si="17"/>
        <v/>
      </c>
      <c r="AU194" s="74"/>
      <c r="AV194" s="373" t="str">
        <f t="shared" si="18"/>
        <v/>
      </c>
      <c r="AW194" s="74"/>
      <c r="AX194" s="373" t="str">
        <f t="shared" si="19"/>
        <v/>
      </c>
      <c r="AY194" s="74"/>
      <c r="AZ194" s="373" t="str">
        <f t="shared" si="20"/>
        <v/>
      </c>
      <c r="BA194" s="74"/>
      <c r="BB194" s="373" t="str">
        <f t="shared" si="21"/>
        <v/>
      </c>
    </row>
    <row r="195" spans="1:54" ht="25.2" customHeight="1" x14ac:dyDescent="0.3">
      <c r="A195" s="73">
        <v>190</v>
      </c>
      <c r="B195" s="340"/>
      <c r="C195" s="341"/>
      <c r="D195" s="335"/>
      <c r="E195" s="336"/>
      <c r="F195" s="339"/>
      <c r="G195" s="343"/>
      <c r="H195" s="379"/>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P195" s="373" t="str">
        <f t="shared" si="15"/>
        <v/>
      </c>
      <c r="AQ195" s="74"/>
      <c r="AR195" s="373" t="str">
        <f t="shared" si="16"/>
        <v/>
      </c>
      <c r="AS195" s="74"/>
      <c r="AT195" s="373" t="str">
        <f t="shared" si="17"/>
        <v/>
      </c>
      <c r="AU195" s="74"/>
      <c r="AV195" s="373" t="str">
        <f t="shared" si="18"/>
        <v/>
      </c>
      <c r="AW195" s="74"/>
      <c r="AX195" s="373" t="str">
        <f t="shared" si="19"/>
        <v/>
      </c>
      <c r="AY195" s="74"/>
      <c r="AZ195" s="373" t="str">
        <f t="shared" si="20"/>
        <v/>
      </c>
      <c r="BA195" s="74"/>
      <c r="BB195" s="373" t="str">
        <f t="shared" si="21"/>
        <v/>
      </c>
    </row>
    <row r="196" spans="1:54" ht="25.2" customHeight="1" x14ac:dyDescent="0.3">
      <c r="A196" s="73">
        <v>191</v>
      </c>
      <c r="B196" s="340"/>
      <c r="C196" s="341"/>
      <c r="D196" s="335"/>
      <c r="E196" s="336"/>
      <c r="F196" s="339"/>
      <c r="G196" s="343"/>
      <c r="H196" s="379"/>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P196" s="373" t="str">
        <f t="shared" si="15"/>
        <v/>
      </c>
      <c r="AQ196" s="74"/>
      <c r="AR196" s="373" t="str">
        <f t="shared" si="16"/>
        <v/>
      </c>
      <c r="AS196" s="74"/>
      <c r="AT196" s="373" t="str">
        <f t="shared" si="17"/>
        <v/>
      </c>
      <c r="AU196" s="74"/>
      <c r="AV196" s="373" t="str">
        <f t="shared" si="18"/>
        <v/>
      </c>
      <c r="AW196" s="74"/>
      <c r="AX196" s="373" t="str">
        <f t="shared" si="19"/>
        <v/>
      </c>
      <c r="AY196" s="74"/>
      <c r="AZ196" s="373" t="str">
        <f t="shared" si="20"/>
        <v/>
      </c>
      <c r="BA196" s="74"/>
      <c r="BB196" s="373" t="str">
        <f t="shared" si="21"/>
        <v/>
      </c>
    </row>
    <row r="197" spans="1:54" ht="25.2" customHeight="1" x14ac:dyDescent="0.3">
      <c r="A197" s="73">
        <v>192</v>
      </c>
      <c r="B197" s="340"/>
      <c r="C197" s="341"/>
      <c r="D197" s="335"/>
      <c r="E197" s="336"/>
      <c r="F197" s="339"/>
      <c r="G197" s="343"/>
      <c r="H197" s="379"/>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P197" s="373" t="str">
        <f t="shared" si="15"/>
        <v/>
      </c>
      <c r="AQ197" s="74"/>
      <c r="AR197" s="373" t="str">
        <f t="shared" si="16"/>
        <v/>
      </c>
      <c r="AS197" s="74"/>
      <c r="AT197" s="373" t="str">
        <f t="shared" si="17"/>
        <v/>
      </c>
      <c r="AU197" s="74"/>
      <c r="AV197" s="373" t="str">
        <f t="shared" si="18"/>
        <v/>
      </c>
      <c r="AW197" s="74"/>
      <c r="AX197" s="373" t="str">
        <f t="shared" si="19"/>
        <v/>
      </c>
      <c r="AY197" s="74"/>
      <c r="AZ197" s="373" t="str">
        <f t="shared" si="20"/>
        <v/>
      </c>
      <c r="BA197" s="74"/>
      <c r="BB197" s="373" t="str">
        <f t="shared" si="21"/>
        <v/>
      </c>
    </row>
    <row r="198" spans="1:54" ht="25.2" customHeight="1" x14ac:dyDescent="0.3">
      <c r="A198" s="73">
        <v>193</v>
      </c>
      <c r="B198" s="340"/>
      <c r="C198" s="341"/>
      <c r="D198" s="335"/>
      <c r="E198" s="336"/>
      <c r="F198" s="339"/>
      <c r="G198" s="343"/>
      <c r="H198" s="379"/>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P198" s="373" t="str">
        <f t="shared" si="15"/>
        <v/>
      </c>
      <c r="AQ198" s="74"/>
      <c r="AR198" s="373" t="str">
        <f t="shared" si="16"/>
        <v/>
      </c>
      <c r="AS198" s="74"/>
      <c r="AT198" s="373" t="str">
        <f t="shared" si="17"/>
        <v/>
      </c>
      <c r="AU198" s="74"/>
      <c r="AV198" s="373" t="str">
        <f t="shared" si="18"/>
        <v/>
      </c>
      <c r="AW198" s="74"/>
      <c r="AX198" s="373" t="str">
        <f t="shared" si="19"/>
        <v/>
      </c>
      <c r="AY198" s="74"/>
      <c r="AZ198" s="373" t="str">
        <f t="shared" si="20"/>
        <v/>
      </c>
      <c r="BA198" s="74"/>
      <c r="BB198" s="373" t="str">
        <f t="shared" si="21"/>
        <v/>
      </c>
    </row>
    <row r="199" spans="1:54" ht="25.2" customHeight="1" x14ac:dyDescent="0.3">
      <c r="A199" s="73">
        <v>194</v>
      </c>
      <c r="B199" s="340"/>
      <c r="C199" s="341"/>
      <c r="D199" s="335"/>
      <c r="E199" s="336"/>
      <c r="F199" s="339"/>
      <c r="G199" s="343"/>
      <c r="H199" s="379"/>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P199" s="373" t="str">
        <f t="shared" ref="AP199:AP262" si="22">IF($F199&lt;&gt;"",IF(LEFT($G199,6)="Děti v",$F199,""),"")</f>
        <v/>
      </c>
      <c r="AQ199" s="74"/>
      <c r="AR199" s="373" t="str">
        <f t="shared" ref="AR199:AR262" si="23">IF($F199&lt;&gt;"",IF(LEFT($G199,6)="Žáci Z",$F199,""),"")</f>
        <v/>
      </c>
      <c r="AS199" s="74"/>
      <c r="AT199" s="373" t="str">
        <f t="shared" ref="AT199:AT262" si="24">IF($F199&lt;&gt;"",IF(LEFT($G199,6)="Žáci S",$F199,""),"")</f>
        <v/>
      </c>
      <c r="AU199" s="74"/>
      <c r="AV199" s="373" t="str">
        <f t="shared" ref="AV199:AV262" si="25">IF($F199&lt;&gt;"",IF(LEFT($G199,6)="Děti a",$F199,""),"")</f>
        <v/>
      </c>
      <c r="AW199" s="74"/>
      <c r="AX199" s="373" t="str">
        <f t="shared" ref="AX199:AX262" si="26">IF($F199&lt;&gt;"",IF(LEFT($G199,1)="P",$F199,""),"")</f>
        <v/>
      </c>
      <c r="AY199" s="74"/>
      <c r="AZ199" s="373" t="str">
        <f t="shared" ref="AZ199:AZ262" si="27">IF($F199&lt;&gt;"",IF(LEFT($G199,1)="R",$F199,""),"")</f>
        <v/>
      </c>
      <c r="BA199" s="74"/>
      <c r="BB199" s="373" t="str">
        <f t="shared" ref="BB199:BB262" si="28">IF($F199&lt;&gt;"",IF(LEFT($G199,1)="V",$F199,""),"")</f>
        <v/>
      </c>
    </row>
    <row r="200" spans="1:54" ht="25.2" customHeight="1" x14ac:dyDescent="0.3">
      <c r="A200" s="73">
        <v>195</v>
      </c>
      <c r="B200" s="340"/>
      <c r="C200" s="341"/>
      <c r="D200" s="335"/>
      <c r="E200" s="336"/>
      <c r="F200" s="339"/>
      <c r="G200" s="343"/>
      <c r="H200" s="379"/>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P200" s="373" t="str">
        <f t="shared" si="22"/>
        <v/>
      </c>
      <c r="AQ200" s="74"/>
      <c r="AR200" s="373" t="str">
        <f t="shared" si="23"/>
        <v/>
      </c>
      <c r="AS200" s="74"/>
      <c r="AT200" s="373" t="str">
        <f t="shared" si="24"/>
        <v/>
      </c>
      <c r="AU200" s="74"/>
      <c r="AV200" s="373" t="str">
        <f t="shared" si="25"/>
        <v/>
      </c>
      <c r="AW200" s="74"/>
      <c r="AX200" s="373" t="str">
        <f t="shared" si="26"/>
        <v/>
      </c>
      <c r="AY200" s="74"/>
      <c r="AZ200" s="373" t="str">
        <f t="shared" si="27"/>
        <v/>
      </c>
      <c r="BA200" s="74"/>
      <c r="BB200" s="373" t="str">
        <f t="shared" si="28"/>
        <v/>
      </c>
    </row>
    <row r="201" spans="1:54" ht="25.2" customHeight="1" x14ac:dyDescent="0.3">
      <c r="A201" s="73">
        <v>196</v>
      </c>
      <c r="B201" s="340"/>
      <c r="C201" s="341"/>
      <c r="D201" s="335"/>
      <c r="E201" s="336"/>
      <c r="F201" s="339"/>
      <c r="G201" s="343"/>
      <c r="H201" s="379"/>
      <c r="I201" s="380"/>
      <c r="J201" s="380"/>
      <c r="K201" s="380"/>
      <c r="L201" s="380"/>
      <c r="M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P201" s="373" t="str">
        <f t="shared" si="22"/>
        <v/>
      </c>
      <c r="AQ201" s="74"/>
      <c r="AR201" s="373" t="str">
        <f t="shared" si="23"/>
        <v/>
      </c>
      <c r="AS201" s="74"/>
      <c r="AT201" s="373" t="str">
        <f t="shared" si="24"/>
        <v/>
      </c>
      <c r="AU201" s="74"/>
      <c r="AV201" s="373" t="str">
        <f t="shared" si="25"/>
        <v/>
      </c>
      <c r="AW201" s="74"/>
      <c r="AX201" s="373" t="str">
        <f t="shared" si="26"/>
        <v/>
      </c>
      <c r="AY201" s="74"/>
      <c r="AZ201" s="373" t="str">
        <f t="shared" si="27"/>
        <v/>
      </c>
      <c r="BA201" s="74"/>
      <c r="BB201" s="373" t="str">
        <f t="shared" si="28"/>
        <v/>
      </c>
    </row>
    <row r="202" spans="1:54" ht="25.2" customHeight="1" x14ac:dyDescent="0.3">
      <c r="A202" s="73">
        <v>197</v>
      </c>
      <c r="B202" s="340"/>
      <c r="C202" s="341"/>
      <c r="D202" s="335"/>
      <c r="E202" s="336"/>
      <c r="F202" s="339"/>
      <c r="G202" s="343"/>
      <c r="H202" s="379"/>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P202" s="373" t="str">
        <f t="shared" si="22"/>
        <v/>
      </c>
      <c r="AQ202" s="74"/>
      <c r="AR202" s="373" t="str">
        <f t="shared" si="23"/>
        <v/>
      </c>
      <c r="AS202" s="74"/>
      <c r="AT202" s="373" t="str">
        <f t="shared" si="24"/>
        <v/>
      </c>
      <c r="AU202" s="74"/>
      <c r="AV202" s="373" t="str">
        <f t="shared" si="25"/>
        <v/>
      </c>
      <c r="AW202" s="74"/>
      <c r="AX202" s="373" t="str">
        <f t="shared" si="26"/>
        <v/>
      </c>
      <c r="AY202" s="74"/>
      <c r="AZ202" s="373" t="str">
        <f t="shared" si="27"/>
        <v/>
      </c>
      <c r="BA202" s="74"/>
      <c r="BB202" s="373" t="str">
        <f t="shared" si="28"/>
        <v/>
      </c>
    </row>
    <row r="203" spans="1:54" ht="25.2" customHeight="1" x14ac:dyDescent="0.3">
      <c r="A203" s="73">
        <v>198</v>
      </c>
      <c r="B203" s="340"/>
      <c r="C203" s="341"/>
      <c r="D203" s="335"/>
      <c r="E203" s="336"/>
      <c r="F203" s="339"/>
      <c r="G203" s="343"/>
      <c r="H203" s="379"/>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P203" s="373" t="str">
        <f t="shared" si="22"/>
        <v/>
      </c>
      <c r="AQ203" s="74"/>
      <c r="AR203" s="373" t="str">
        <f t="shared" si="23"/>
        <v/>
      </c>
      <c r="AS203" s="74"/>
      <c r="AT203" s="373" t="str">
        <f t="shared" si="24"/>
        <v/>
      </c>
      <c r="AU203" s="74"/>
      <c r="AV203" s="373" t="str">
        <f t="shared" si="25"/>
        <v/>
      </c>
      <c r="AW203" s="74"/>
      <c r="AX203" s="373" t="str">
        <f t="shared" si="26"/>
        <v/>
      </c>
      <c r="AY203" s="74"/>
      <c r="AZ203" s="373" t="str">
        <f t="shared" si="27"/>
        <v/>
      </c>
      <c r="BA203" s="74"/>
      <c r="BB203" s="373" t="str">
        <f t="shared" si="28"/>
        <v/>
      </c>
    </row>
    <row r="204" spans="1:54" ht="25.2" customHeight="1" x14ac:dyDescent="0.3">
      <c r="A204" s="73">
        <v>199</v>
      </c>
      <c r="B204" s="340"/>
      <c r="C204" s="341"/>
      <c r="D204" s="335"/>
      <c r="E204" s="336"/>
      <c r="F204" s="339"/>
      <c r="G204" s="343"/>
      <c r="H204" s="379"/>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P204" s="373" t="str">
        <f t="shared" si="22"/>
        <v/>
      </c>
      <c r="AQ204" s="74"/>
      <c r="AR204" s="373" t="str">
        <f t="shared" si="23"/>
        <v/>
      </c>
      <c r="AS204" s="74"/>
      <c r="AT204" s="373" t="str">
        <f t="shared" si="24"/>
        <v/>
      </c>
      <c r="AU204" s="74"/>
      <c r="AV204" s="373" t="str">
        <f t="shared" si="25"/>
        <v/>
      </c>
      <c r="AW204" s="74"/>
      <c r="AX204" s="373" t="str">
        <f t="shared" si="26"/>
        <v/>
      </c>
      <c r="AY204" s="74"/>
      <c r="AZ204" s="373" t="str">
        <f t="shared" si="27"/>
        <v/>
      </c>
      <c r="BA204" s="74"/>
      <c r="BB204" s="373" t="str">
        <f t="shared" si="28"/>
        <v/>
      </c>
    </row>
    <row r="205" spans="1:54" ht="25.2" customHeight="1" x14ac:dyDescent="0.3">
      <c r="A205" s="73">
        <v>200</v>
      </c>
      <c r="B205" s="340"/>
      <c r="C205" s="341"/>
      <c r="D205" s="335"/>
      <c r="E205" s="336"/>
      <c r="F205" s="339"/>
      <c r="G205" s="343"/>
      <c r="H205" s="379"/>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P205" s="373" t="str">
        <f t="shared" si="22"/>
        <v/>
      </c>
      <c r="AQ205" s="74"/>
      <c r="AR205" s="373" t="str">
        <f t="shared" si="23"/>
        <v/>
      </c>
      <c r="AS205" s="74"/>
      <c r="AT205" s="373" t="str">
        <f t="shared" si="24"/>
        <v/>
      </c>
      <c r="AU205" s="74"/>
      <c r="AV205" s="373" t="str">
        <f t="shared" si="25"/>
        <v/>
      </c>
      <c r="AW205" s="74"/>
      <c r="AX205" s="373" t="str">
        <f t="shared" si="26"/>
        <v/>
      </c>
      <c r="AY205" s="74"/>
      <c r="AZ205" s="373" t="str">
        <f t="shared" si="27"/>
        <v/>
      </c>
      <c r="BA205" s="74"/>
      <c r="BB205" s="373" t="str">
        <f t="shared" si="28"/>
        <v/>
      </c>
    </row>
    <row r="206" spans="1:54" ht="25.2" customHeight="1" x14ac:dyDescent="0.3">
      <c r="A206" s="73">
        <v>201</v>
      </c>
      <c r="B206" s="340"/>
      <c r="C206" s="341"/>
      <c r="D206" s="335"/>
      <c r="E206" s="336"/>
      <c r="F206" s="339"/>
      <c r="G206" s="343"/>
      <c r="H206" s="379"/>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P206" s="373" t="str">
        <f t="shared" si="22"/>
        <v/>
      </c>
      <c r="AQ206" s="74"/>
      <c r="AR206" s="373" t="str">
        <f t="shared" si="23"/>
        <v/>
      </c>
      <c r="AS206" s="74"/>
      <c r="AT206" s="373" t="str">
        <f t="shared" si="24"/>
        <v/>
      </c>
      <c r="AU206" s="74"/>
      <c r="AV206" s="373" t="str">
        <f t="shared" si="25"/>
        <v/>
      </c>
      <c r="AW206" s="74"/>
      <c r="AX206" s="373" t="str">
        <f t="shared" si="26"/>
        <v/>
      </c>
      <c r="AY206" s="74"/>
      <c r="AZ206" s="373" t="str">
        <f t="shared" si="27"/>
        <v/>
      </c>
      <c r="BA206" s="74"/>
      <c r="BB206" s="373" t="str">
        <f t="shared" si="28"/>
        <v/>
      </c>
    </row>
    <row r="207" spans="1:54" ht="25.2" customHeight="1" x14ac:dyDescent="0.3">
      <c r="A207" s="73">
        <v>202</v>
      </c>
      <c r="B207" s="340"/>
      <c r="C207" s="341"/>
      <c r="D207" s="335"/>
      <c r="E207" s="336"/>
      <c r="F207" s="339"/>
      <c r="G207" s="343"/>
      <c r="H207" s="379"/>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P207" s="373" t="str">
        <f t="shared" si="22"/>
        <v/>
      </c>
      <c r="AQ207" s="74"/>
      <c r="AR207" s="373" t="str">
        <f t="shared" si="23"/>
        <v/>
      </c>
      <c r="AS207" s="74"/>
      <c r="AT207" s="373" t="str">
        <f t="shared" si="24"/>
        <v/>
      </c>
      <c r="AU207" s="74"/>
      <c r="AV207" s="373" t="str">
        <f t="shared" si="25"/>
        <v/>
      </c>
      <c r="AW207" s="74"/>
      <c r="AX207" s="373" t="str">
        <f t="shared" si="26"/>
        <v/>
      </c>
      <c r="AY207" s="74"/>
      <c r="AZ207" s="373" t="str">
        <f t="shared" si="27"/>
        <v/>
      </c>
      <c r="BA207" s="74"/>
      <c r="BB207" s="373" t="str">
        <f t="shared" si="28"/>
        <v/>
      </c>
    </row>
    <row r="208" spans="1:54" ht="25.2" customHeight="1" x14ac:dyDescent="0.3">
      <c r="A208" s="73">
        <v>203</v>
      </c>
      <c r="B208" s="340"/>
      <c r="C208" s="341"/>
      <c r="D208" s="335"/>
      <c r="E208" s="336"/>
      <c r="F208" s="339"/>
      <c r="G208" s="343"/>
      <c r="H208" s="379"/>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P208" s="373" t="str">
        <f t="shared" si="22"/>
        <v/>
      </c>
      <c r="AQ208" s="74"/>
      <c r="AR208" s="373" t="str">
        <f t="shared" si="23"/>
        <v/>
      </c>
      <c r="AS208" s="74"/>
      <c r="AT208" s="373" t="str">
        <f t="shared" si="24"/>
        <v/>
      </c>
      <c r="AU208" s="74"/>
      <c r="AV208" s="373" t="str">
        <f t="shared" si="25"/>
        <v/>
      </c>
      <c r="AW208" s="74"/>
      <c r="AX208" s="373" t="str">
        <f t="shared" si="26"/>
        <v/>
      </c>
      <c r="AY208" s="74"/>
      <c r="AZ208" s="373" t="str">
        <f t="shared" si="27"/>
        <v/>
      </c>
      <c r="BA208" s="74"/>
      <c r="BB208" s="373" t="str">
        <f t="shared" si="28"/>
        <v/>
      </c>
    </row>
    <row r="209" spans="1:54" ht="25.2" customHeight="1" x14ac:dyDescent="0.3">
      <c r="A209" s="73">
        <v>204</v>
      </c>
      <c r="B209" s="340"/>
      <c r="C209" s="341"/>
      <c r="D209" s="335"/>
      <c r="E209" s="336"/>
      <c r="F209" s="339"/>
      <c r="G209" s="343"/>
      <c r="H209" s="379"/>
      <c r="I209" s="380"/>
      <c r="J209" s="380"/>
      <c r="K209" s="380"/>
      <c r="L209" s="380"/>
      <c r="M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P209" s="373" t="str">
        <f t="shared" si="22"/>
        <v/>
      </c>
      <c r="AQ209" s="74"/>
      <c r="AR209" s="373" t="str">
        <f t="shared" si="23"/>
        <v/>
      </c>
      <c r="AS209" s="74"/>
      <c r="AT209" s="373" t="str">
        <f t="shared" si="24"/>
        <v/>
      </c>
      <c r="AU209" s="74"/>
      <c r="AV209" s="373" t="str">
        <f t="shared" si="25"/>
        <v/>
      </c>
      <c r="AW209" s="74"/>
      <c r="AX209" s="373" t="str">
        <f t="shared" si="26"/>
        <v/>
      </c>
      <c r="AY209" s="74"/>
      <c r="AZ209" s="373" t="str">
        <f t="shared" si="27"/>
        <v/>
      </c>
      <c r="BA209" s="74"/>
      <c r="BB209" s="373" t="str">
        <f t="shared" si="28"/>
        <v/>
      </c>
    </row>
    <row r="210" spans="1:54" ht="25.2" customHeight="1" x14ac:dyDescent="0.3">
      <c r="A210" s="73">
        <v>205</v>
      </c>
      <c r="B210" s="340"/>
      <c r="C210" s="341"/>
      <c r="D210" s="335"/>
      <c r="E210" s="336"/>
      <c r="F210" s="339"/>
      <c r="G210" s="343"/>
      <c r="H210" s="379"/>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P210" s="373" t="str">
        <f t="shared" si="22"/>
        <v/>
      </c>
      <c r="AQ210" s="74"/>
      <c r="AR210" s="373" t="str">
        <f t="shared" si="23"/>
        <v/>
      </c>
      <c r="AS210" s="74"/>
      <c r="AT210" s="373" t="str">
        <f t="shared" si="24"/>
        <v/>
      </c>
      <c r="AU210" s="74"/>
      <c r="AV210" s="373" t="str">
        <f t="shared" si="25"/>
        <v/>
      </c>
      <c r="AW210" s="74"/>
      <c r="AX210" s="373" t="str">
        <f t="shared" si="26"/>
        <v/>
      </c>
      <c r="AY210" s="74"/>
      <c r="AZ210" s="373" t="str">
        <f t="shared" si="27"/>
        <v/>
      </c>
      <c r="BA210" s="74"/>
      <c r="BB210" s="373" t="str">
        <f t="shared" si="28"/>
        <v/>
      </c>
    </row>
    <row r="211" spans="1:54" ht="25.2" customHeight="1" x14ac:dyDescent="0.3">
      <c r="A211" s="73">
        <v>206</v>
      </c>
      <c r="B211" s="340"/>
      <c r="C211" s="341"/>
      <c r="D211" s="335"/>
      <c r="E211" s="336"/>
      <c r="F211" s="339"/>
      <c r="G211" s="343"/>
      <c r="H211" s="379"/>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P211" s="373" t="str">
        <f t="shared" si="22"/>
        <v/>
      </c>
      <c r="AQ211" s="74"/>
      <c r="AR211" s="373" t="str">
        <f t="shared" si="23"/>
        <v/>
      </c>
      <c r="AS211" s="74"/>
      <c r="AT211" s="373" t="str">
        <f t="shared" si="24"/>
        <v/>
      </c>
      <c r="AU211" s="74"/>
      <c r="AV211" s="373" t="str">
        <f t="shared" si="25"/>
        <v/>
      </c>
      <c r="AW211" s="74"/>
      <c r="AX211" s="373" t="str">
        <f t="shared" si="26"/>
        <v/>
      </c>
      <c r="AY211" s="74"/>
      <c r="AZ211" s="373" t="str">
        <f t="shared" si="27"/>
        <v/>
      </c>
      <c r="BA211" s="74"/>
      <c r="BB211" s="373" t="str">
        <f t="shared" si="28"/>
        <v/>
      </c>
    </row>
    <row r="212" spans="1:54" ht="25.2" customHeight="1" x14ac:dyDescent="0.3">
      <c r="A212" s="73">
        <v>207</v>
      </c>
      <c r="B212" s="340"/>
      <c r="C212" s="341"/>
      <c r="D212" s="335"/>
      <c r="E212" s="336"/>
      <c r="F212" s="339"/>
      <c r="G212" s="343"/>
      <c r="H212" s="379"/>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P212" s="373" t="str">
        <f t="shared" si="22"/>
        <v/>
      </c>
      <c r="AQ212" s="74"/>
      <c r="AR212" s="373" t="str">
        <f t="shared" si="23"/>
        <v/>
      </c>
      <c r="AS212" s="74"/>
      <c r="AT212" s="373" t="str">
        <f t="shared" si="24"/>
        <v/>
      </c>
      <c r="AU212" s="74"/>
      <c r="AV212" s="373" t="str">
        <f t="shared" si="25"/>
        <v/>
      </c>
      <c r="AW212" s="74"/>
      <c r="AX212" s="373" t="str">
        <f t="shared" si="26"/>
        <v/>
      </c>
      <c r="AY212" s="74"/>
      <c r="AZ212" s="373" t="str">
        <f t="shared" si="27"/>
        <v/>
      </c>
      <c r="BA212" s="74"/>
      <c r="BB212" s="373" t="str">
        <f t="shared" si="28"/>
        <v/>
      </c>
    </row>
    <row r="213" spans="1:54" ht="25.2" customHeight="1" x14ac:dyDescent="0.3">
      <c r="A213" s="73">
        <v>208</v>
      </c>
      <c r="B213" s="340"/>
      <c r="C213" s="341"/>
      <c r="D213" s="335"/>
      <c r="E213" s="336"/>
      <c r="F213" s="339"/>
      <c r="G213" s="343"/>
      <c r="H213" s="379"/>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P213" s="373" t="str">
        <f t="shared" si="22"/>
        <v/>
      </c>
      <c r="AQ213" s="74"/>
      <c r="AR213" s="373" t="str">
        <f t="shared" si="23"/>
        <v/>
      </c>
      <c r="AS213" s="74"/>
      <c r="AT213" s="373" t="str">
        <f t="shared" si="24"/>
        <v/>
      </c>
      <c r="AU213" s="74"/>
      <c r="AV213" s="373" t="str">
        <f t="shared" si="25"/>
        <v/>
      </c>
      <c r="AW213" s="74"/>
      <c r="AX213" s="373" t="str">
        <f t="shared" si="26"/>
        <v/>
      </c>
      <c r="AY213" s="74"/>
      <c r="AZ213" s="373" t="str">
        <f t="shared" si="27"/>
        <v/>
      </c>
      <c r="BA213" s="74"/>
      <c r="BB213" s="373" t="str">
        <f t="shared" si="28"/>
        <v/>
      </c>
    </row>
    <row r="214" spans="1:54" ht="25.2" customHeight="1" x14ac:dyDescent="0.3">
      <c r="A214" s="73">
        <v>209</v>
      </c>
      <c r="B214" s="340"/>
      <c r="C214" s="341"/>
      <c r="D214" s="335"/>
      <c r="E214" s="336"/>
      <c r="F214" s="339"/>
      <c r="G214" s="343"/>
      <c r="H214" s="379"/>
      <c r="I214" s="380"/>
      <c r="J214" s="380"/>
      <c r="K214" s="380"/>
      <c r="L214" s="380"/>
      <c r="M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P214" s="373" t="str">
        <f t="shared" si="22"/>
        <v/>
      </c>
      <c r="AQ214" s="74"/>
      <c r="AR214" s="373" t="str">
        <f t="shared" si="23"/>
        <v/>
      </c>
      <c r="AS214" s="74"/>
      <c r="AT214" s="373" t="str">
        <f t="shared" si="24"/>
        <v/>
      </c>
      <c r="AU214" s="74"/>
      <c r="AV214" s="373" t="str">
        <f t="shared" si="25"/>
        <v/>
      </c>
      <c r="AW214" s="74"/>
      <c r="AX214" s="373" t="str">
        <f t="shared" si="26"/>
        <v/>
      </c>
      <c r="AY214" s="74"/>
      <c r="AZ214" s="373" t="str">
        <f t="shared" si="27"/>
        <v/>
      </c>
      <c r="BA214" s="74"/>
      <c r="BB214" s="373" t="str">
        <f t="shared" si="28"/>
        <v/>
      </c>
    </row>
    <row r="215" spans="1:54" ht="25.2" customHeight="1" x14ac:dyDescent="0.3">
      <c r="A215" s="73">
        <v>210</v>
      </c>
      <c r="B215" s="340"/>
      <c r="C215" s="341"/>
      <c r="D215" s="335"/>
      <c r="E215" s="336"/>
      <c r="F215" s="339"/>
      <c r="G215" s="343"/>
      <c r="H215" s="379"/>
      <c r="I215" s="380"/>
      <c r="J215" s="380"/>
      <c r="K215" s="380"/>
      <c r="L215" s="380"/>
      <c r="M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P215" s="373" t="str">
        <f t="shared" si="22"/>
        <v/>
      </c>
      <c r="AQ215" s="74"/>
      <c r="AR215" s="373" t="str">
        <f t="shared" si="23"/>
        <v/>
      </c>
      <c r="AS215" s="74"/>
      <c r="AT215" s="373" t="str">
        <f t="shared" si="24"/>
        <v/>
      </c>
      <c r="AU215" s="74"/>
      <c r="AV215" s="373" t="str">
        <f t="shared" si="25"/>
        <v/>
      </c>
      <c r="AW215" s="74"/>
      <c r="AX215" s="373" t="str">
        <f t="shared" si="26"/>
        <v/>
      </c>
      <c r="AY215" s="74"/>
      <c r="AZ215" s="373" t="str">
        <f t="shared" si="27"/>
        <v/>
      </c>
      <c r="BA215" s="74"/>
      <c r="BB215" s="373" t="str">
        <f t="shared" si="28"/>
        <v/>
      </c>
    </row>
    <row r="216" spans="1:54" ht="25.2" customHeight="1" x14ac:dyDescent="0.3">
      <c r="A216" s="73">
        <v>211</v>
      </c>
      <c r="B216" s="340"/>
      <c r="C216" s="341"/>
      <c r="D216" s="335"/>
      <c r="E216" s="336"/>
      <c r="F216" s="339"/>
      <c r="G216" s="343"/>
      <c r="H216" s="379"/>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P216" s="373" t="str">
        <f t="shared" si="22"/>
        <v/>
      </c>
      <c r="AQ216" s="74"/>
      <c r="AR216" s="373" t="str">
        <f t="shared" si="23"/>
        <v/>
      </c>
      <c r="AS216" s="74"/>
      <c r="AT216" s="373" t="str">
        <f t="shared" si="24"/>
        <v/>
      </c>
      <c r="AU216" s="74"/>
      <c r="AV216" s="373" t="str">
        <f t="shared" si="25"/>
        <v/>
      </c>
      <c r="AW216" s="74"/>
      <c r="AX216" s="373" t="str">
        <f t="shared" si="26"/>
        <v/>
      </c>
      <c r="AY216" s="74"/>
      <c r="AZ216" s="373" t="str">
        <f t="shared" si="27"/>
        <v/>
      </c>
      <c r="BA216" s="74"/>
      <c r="BB216" s="373" t="str">
        <f t="shared" si="28"/>
        <v/>
      </c>
    </row>
    <row r="217" spans="1:54" ht="25.2" customHeight="1" x14ac:dyDescent="0.3">
      <c r="A217" s="73">
        <v>212</v>
      </c>
      <c r="B217" s="340"/>
      <c r="C217" s="341"/>
      <c r="D217" s="335"/>
      <c r="E217" s="336"/>
      <c r="F217" s="339"/>
      <c r="G217" s="343"/>
      <c r="H217" s="379"/>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P217" s="373" t="str">
        <f t="shared" si="22"/>
        <v/>
      </c>
      <c r="AQ217" s="74"/>
      <c r="AR217" s="373" t="str">
        <f t="shared" si="23"/>
        <v/>
      </c>
      <c r="AS217" s="74"/>
      <c r="AT217" s="373" t="str">
        <f t="shared" si="24"/>
        <v/>
      </c>
      <c r="AU217" s="74"/>
      <c r="AV217" s="373" t="str">
        <f t="shared" si="25"/>
        <v/>
      </c>
      <c r="AW217" s="74"/>
      <c r="AX217" s="373" t="str">
        <f t="shared" si="26"/>
        <v/>
      </c>
      <c r="AY217" s="74"/>
      <c r="AZ217" s="373" t="str">
        <f t="shared" si="27"/>
        <v/>
      </c>
      <c r="BA217" s="74"/>
      <c r="BB217" s="373" t="str">
        <f t="shared" si="28"/>
        <v/>
      </c>
    </row>
    <row r="218" spans="1:54" ht="25.2" customHeight="1" x14ac:dyDescent="0.3">
      <c r="A218" s="73">
        <v>213</v>
      </c>
      <c r="B218" s="340"/>
      <c r="C218" s="341"/>
      <c r="D218" s="335"/>
      <c r="E218" s="336"/>
      <c r="F218" s="339"/>
      <c r="G218" s="343"/>
      <c r="H218" s="379"/>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P218" s="373" t="str">
        <f t="shared" si="22"/>
        <v/>
      </c>
      <c r="AQ218" s="74"/>
      <c r="AR218" s="373" t="str">
        <f t="shared" si="23"/>
        <v/>
      </c>
      <c r="AS218" s="74"/>
      <c r="AT218" s="373" t="str">
        <f t="shared" si="24"/>
        <v/>
      </c>
      <c r="AU218" s="74"/>
      <c r="AV218" s="373" t="str">
        <f t="shared" si="25"/>
        <v/>
      </c>
      <c r="AW218" s="74"/>
      <c r="AX218" s="373" t="str">
        <f t="shared" si="26"/>
        <v/>
      </c>
      <c r="AY218" s="74"/>
      <c r="AZ218" s="373" t="str">
        <f t="shared" si="27"/>
        <v/>
      </c>
      <c r="BA218" s="74"/>
      <c r="BB218" s="373" t="str">
        <f t="shared" si="28"/>
        <v/>
      </c>
    </row>
    <row r="219" spans="1:54" ht="25.2" customHeight="1" x14ac:dyDescent="0.3">
      <c r="A219" s="73">
        <v>214</v>
      </c>
      <c r="B219" s="340"/>
      <c r="C219" s="341"/>
      <c r="D219" s="335"/>
      <c r="E219" s="336"/>
      <c r="F219" s="339"/>
      <c r="G219" s="343"/>
      <c r="H219" s="379"/>
      <c r="I219" s="380"/>
      <c r="J219" s="380"/>
      <c r="K219" s="380"/>
      <c r="L219" s="380"/>
      <c r="M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P219" s="373" t="str">
        <f t="shared" si="22"/>
        <v/>
      </c>
      <c r="AQ219" s="74"/>
      <c r="AR219" s="373" t="str">
        <f t="shared" si="23"/>
        <v/>
      </c>
      <c r="AS219" s="74"/>
      <c r="AT219" s="373" t="str">
        <f t="shared" si="24"/>
        <v/>
      </c>
      <c r="AU219" s="74"/>
      <c r="AV219" s="373" t="str">
        <f t="shared" si="25"/>
        <v/>
      </c>
      <c r="AW219" s="74"/>
      <c r="AX219" s="373" t="str">
        <f t="shared" si="26"/>
        <v/>
      </c>
      <c r="AY219" s="74"/>
      <c r="AZ219" s="373" t="str">
        <f t="shared" si="27"/>
        <v/>
      </c>
      <c r="BA219" s="74"/>
      <c r="BB219" s="373" t="str">
        <f t="shared" si="28"/>
        <v/>
      </c>
    </row>
    <row r="220" spans="1:54" ht="25.2" customHeight="1" x14ac:dyDescent="0.3">
      <c r="A220" s="73">
        <v>215</v>
      </c>
      <c r="B220" s="340"/>
      <c r="C220" s="341"/>
      <c r="D220" s="335"/>
      <c r="E220" s="336"/>
      <c r="F220" s="339"/>
      <c r="G220" s="343"/>
      <c r="H220" s="379"/>
      <c r="I220" s="380"/>
      <c r="J220" s="380"/>
      <c r="K220" s="380"/>
      <c r="L220" s="380"/>
      <c r="M220" s="380"/>
      <c r="N220" s="380"/>
      <c r="O220" s="380"/>
      <c r="P220" s="380"/>
      <c r="Q220" s="380"/>
      <c r="R220" s="380"/>
      <c r="S220" s="380"/>
      <c r="T220" s="380"/>
      <c r="U220" s="380"/>
      <c r="V220" s="380"/>
      <c r="W220" s="380"/>
      <c r="X220" s="380"/>
      <c r="Y220" s="380"/>
      <c r="Z220" s="380"/>
      <c r="AA220" s="380"/>
      <c r="AB220" s="380"/>
      <c r="AC220" s="380"/>
      <c r="AD220" s="380"/>
      <c r="AE220" s="380"/>
      <c r="AF220" s="380"/>
      <c r="AG220" s="380"/>
      <c r="AH220" s="380"/>
      <c r="AI220" s="380"/>
      <c r="AJ220" s="380"/>
      <c r="AK220" s="380"/>
      <c r="AP220" s="373" t="str">
        <f t="shared" si="22"/>
        <v/>
      </c>
      <c r="AQ220" s="74"/>
      <c r="AR220" s="373" t="str">
        <f t="shared" si="23"/>
        <v/>
      </c>
      <c r="AS220" s="74"/>
      <c r="AT220" s="373" t="str">
        <f t="shared" si="24"/>
        <v/>
      </c>
      <c r="AU220" s="74"/>
      <c r="AV220" s="373" t="str">
        <f t="shared" si="25"/>
        <v/>
      </c>
      <c r="AW220" s="74"/>
      <c r="AX220" s="373" t="str">
        <f t="shared" si="26"/>
        <v/>
      </c>
      <c r="AY220" s="74"/>
      <c r="AZ220" s="373" t="str">
        <f t="shared" si="27"/>
        <v/>
      </c>
      <c r="BA220" s="74"/>
      <c r="BB220" s="373" t="str">
        <f t="shared" si="28"/>
        <v/>
      </c>
    </row>
    <row r="221" spans="1:54" ht="25.2" customHeight="1" x14ac:dyDescent="0.3">
      <c r="A221" s="73">
        <v>216</v>
      </c>
      <c r="B221" s="340"/>
      <c r="C221" s="341"/>
      <c r="D221" s="335"/>
      <c r="E221" s="336"/>
      <c r="F221" s="339"/>
      <c r="G221" s="343"/>
      <c r="H221" s="379"/>
      <c r="I221" s="380"/>
      <c r="J221" s="380"/>
      <c r="K221" s="380"/>
      <c r="L221" s="380"/>
      <c r="M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P221" s="373" t="str">
        <f t="shared" si="22"/>
        <v/>
      </c>
      <c r="AQ221" s="74"/>
      <c r="AR221" s="373" t="str">
        <f t="shared" si="23"/>
        <v/>
      </c>
      <c r="AS221" s="74"/>
      <c r="AT221" s="373" t="str">
        <f t="shared" si="24"/>
        <v/>
      </c>
      <c r="AU221" s="74"/>
      <c r="AV221" s="373" t="str">
        <f t="shared" si="25"/>
        <v/>
      </c>
      <c r="AW221" s="74"/>
      <c r="AX221" s="373" t="str">
        <f t="shared" si="26"/>
        <v/>
      </c>
      <c r="AY221" s="74"/>
      <c r="AZ221" s="373" t="str">
        <f t="shared" si="27"/>
        <v/>
      </c>
      <c r="BA221" s="74"/>
      <c r="BB221" s="373" t="str">
        <f t="shared" si="28"/>
        <v/>
      </c>
    </row>
    <row r="222" spans="1:54" ht="25.2" customHeight="1" x14ac:dyDescent="0.3">
      <c r="A222" s="73">
        <v>217</v>
      </c>
      <c r="B222" s="340"/>
      <c r="C222" s="341"/>
      <c r="D222" s="335"/>
      <c r="E222" s="336"/>
      <c r="F222" s="339"/>
      <c r="G222" s="343"/>
      <c r="H222" s="379"/>
      <c r="I222" s="380"/>
      <c r="J222" s="380"/>
      <c r="K222" s="380"/>
      <c r="L222" s="380"/>
      <c r="M222" s="380"/>
      <c r="N222" s="380"/>
      <c r="O222" s="380"/>
      <c r="P222" s="380"/>
      <c r="Q222" s="380"/>
      <c r="R222" s="380"/>
      <c r="S222" s="380"/>
      <c r="T222" s="380"/>
      <c r="U222" s="380"/>
      <c r="V222" s="380"/>
      <c r="W222" s="380"/>
      <c r="X222" s="380"/>
      <c r="Y222" s="380"/>
      <c r="Z222" s="380"/>
      <c r="AA222" s="380"/>
      <c r="AB222" s="380"/>
      <c r="AC222" s="380"/>
      <c r="AD222" s="380"/>
      <c r="AE222" s="380"/>
      <c r="AF222" s="380"/>
      <c r="AG222" s="380"/>
      <c r="AH222" s="380"/>
      <c r="AI222" s="380"/>
      <c r="AJ222" s="380"/>
      <c r="AK222" s="380"/>
      <c r="AP222" s="373" t="str">
        <f t="shared" si="22"/>
        <v/>
      </c>
      <c r="AQ222" s="74"/>
      <c r="AR222" s="373" t="str">
        <f t="shared" si="23"/>
        <v/>
      </c>
      <c r="AS222" s="74"/>
      <c r="AT222" s="373" t="str">
        <f t="shared" si="24"/>
        <v/>
      </c>
      <c r="AU222" s="74"/>
      <c r="AV222" s="373" t="str">
        <f t="shared" si="25"/>
        <v/>
      </c>
      <c r="AW222" s="74"/>
      <c r="AX222" s="373" t="str">
        <f t="shared" si="26"/>
        <v/>
      </c>
      <c r="AY222" s="74"/>
      <c r="AZ222" s="373" t="str">
        <f t="shared" si="27"/>
        <v/>
      </c>
      <c r="BA222" s="74"/>
      <c r="BB222" s="373" t="str">
        <f t="shared" si="28"/>
        <v/>
      </c>
    </row>
    <row r="223" spans="1:54" ht="25.2" customHeight="1" x14ac:dyDescent="0.3">
      <c r="A223" s="73">
        <v>218</v>
      </c>
      <c r="B223" s="340"/>
      <c r="C223" s="341"/>
      <c r="D223" s="335"/>
      <c r="E223" s="336"/>
      <c r="F223" s="339"/>
      <c r="G223" s="343"/>
      <c r="H223" s="379"/>
      <c r="I223" s="380"/>
      <c r="J223" s="380"/>
      <c r="K223" s="380"/>
      <c r="L223" s="380"/>
      <c r="M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P223" s="373" t="str">
        <f t="shared" si="22"/>
        <v/>
      </c>
      <c r="AQ223" s="74"/>
      <c r="AR223" s="373" t="str">
        <f t="shared" si="23"/>
        <v/>
      </c>
      <c r="AS223" s="74"/>
      <c r="AT223" s="373" t="str">
        <f t="shared" si="24"/>
        <v/>
      </c>
      <c r="AU223" s="74"/>
      <c r="AV223" s="373" t="str">
        <f t="shared" si="25"/>
        <v/>
      </c>
      <c r="AW223" s="74"/>
      <c r="AX223" s="373" t="str">
        <f t="shared" si="26"/>
        <v/>
      </c>
      <c r="AY223" s="74"/>
      <c r="AZ223" s="373" t="str">
        <f t="shared" si="27"/>
        <v/>
      </c>
      <c r="BA223" s="74"/>
      <c r="BB223" s="373" t="str">
        <f t="shared" si="28"/>
        <v/>
      </c>
    </row>
    <row r="224" spans="1:54" ht="25.2" customHeight="1" x14ac:dyDescent="0.3">
      <c r="A224" s="73">
        <v>219</v>
      </c>
      <c r="B224" s="340"/>
      <c r="C224" s="341"/>
      <c r="D224" s="335"/>
      <c r="E224" s="336"/>
      <c r="F224" s="339"/>
      <c r="G224" s="343"/>
      <c r="H224" s="379"/>
      <c r="I224" s="380"/>
      <c r="J224" s="380"/>
      <c r="K224" s="380"/>
      <c r="L224" s="380"/>
      <c r="M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P224" s="373" t="str">
        <f t="shared" si="22"/>
        <v/>
      </c>
      <c r="AQ224" s="74"/>
      <c r="AR224" s="373" t="str">
        <f t="shared" si="23"/>
        <v/>
      </c>
      <c r="AS224" s="74"/>
      <c r="AT224" s="373" t="str">
        <f t="shared" si="24"/>
        <v/>
      </c>
      <c r="AU224" s="74"/>
      <c r="AV224" s="373" t="str">
        <f t="shared" si="25"/>
        <v/>
      </c>
      <c r="AW224" s="74"/>
      <c r="AX224" s="373" t="str">
        <f t="shared" si="26"/>
        <v/>
      </c>
      <c r="AY224" s="74"/>
      <c r="AZ224" s="373" t="str">
        <f t="shared" si="27"/>
        <v/>
      </c>
      <c r="BA224" s="74"/>
      <c r="BB224" s="373" t="str">
        <f t="shared" si="28"/>
        <v/>
      </c>
    </row>
    <row r="225" spans="1:54" ht="25.2" customHeight="1" x14ac:dyDescent="0.3">
      <c r="A225" s="73">
        <v>220</v>
      </c>
      <c r="B225" s="340"/>
      <c r="C225" s="341"/>
      <c r="D225" s="335"/>
      <c r="E225" s="336"/>
      <c r="F225" s="339"/>
      <c r="G225" s="343"/>
      <c r="H225" s="379"/>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P225" s="373" t="str">
        <f t="shared" si="22"/>
        <v/>
      </c>
      <c r="AQ225" s="74"/>
      <c r="AR225" s="373" t="str">
        <f t="shared" si="23"/>
        <v/>
      </c>
      <c r="AS225" s="74"/>
      <c r="AT225" s="373" t="str">
        <f t="shared" si="24"/>
        <v/>
      </c>
      <c r="AU225" s="74"/>
      <c r="AV225" s="373" t="str">
        <f t="shared" si="25"/>
        <v/>
      </c>
      <c r="AW225" s="74"/>
      <c r="AX225" s="373" t="str">
        <f t="shared" si="26"/>
        <v/>
      </c>
      <c r="AY225" s="74"/>
      <c r="AZ225" s="373" t="str">
        <f t="shared" si="27"/>
        <v/>
      </c>
      <c r="BA225" s="74"/>
      <c r="BB225" s="373" t="str">
        <f t="shared" si="28"/>
        <v/>
      </c>
    </row>
    <row r="226" spans="1:54" ht="25.2" customHeight="1" x14ac:dyDescent="0.3">
      <c r="A226" s="73">
        <v>221</v>
      </c>
      <c r="B226" s="340"/>
      <c r="C226" s="341"/>
      <c r="D226" s="335"/>
      <c r="E226" s="336"/>
      <c r="F226" s="339"/>
      <c r="G226" s="343"/>
      <c r="H226" s="379"/>
      <c r="I226" s="380"/>
      <c r="J226" s="380"/>
      <c r="K226" s="380"/>
      <c r="L226" s="380"/>
      <c r="M226" s="380"/>
      <c r="N226" s="380"/>
      <c r="O226" s="380"/>
      <c r="P226" s="380"/>
      <c r="Q226" s="380"/>
      <c r="R226" s="380"/>
      <c r="S226" s="380"/>
      <c r="T226" s="380"/>
      <c r="U226" s="380"/>
      <c r="V226" s="380"/>
      <c r="W226" s="380"/>
      <c r="X226" s="380"/>
      <c r="Y226" s="380"/>
      <c r="Z226" s="380"/>
      <c r="AA226" s="380"/>
      <c r="AB226" s="380"/>
      <c r="AC226" s="380"/>
      <c r="AD226" s="380"/>
      <c r="AE226" s="380"/>
      <c r="AF226" s="380"/>
      <c r="AG226" s="380"/>
      <c r="AH226" s="380"/>
      <c r="AI226" s="380"/>
      <c r="AJ226" s="380"/>
      <c r="AK226" s="380"/>
      <c r="AP226" s="373" t="str">
        <f t="shared" si="22"/>
        <v/>
      </c>
      <c r="AQ226" s="74"/>
      <c r="AR226" s="373" t="str">
        <f t="shared" si="23"/>
        <v/>
      </c>
      <c r="AS226" s="74"/>
      <c r="AT226" s="373" t="str">
        <f t="shared" si="24"/>
        <v/>
      </c>
      <c r="AU226" s="74"/>
      <c r="AV226" s="373" t="str">
        <f t="shared" si="25"/>
        <v/>
      </c>
      <c r="AW226" s="74"/>
      <c r="AX226" s="373" t="str">
        <f t="shared" si="26"/>
        <v/>
      </c>
      <c r="AY226" s="74"/>
      <c r="AZ226" s="373" t="str">
        <f t="shared" si="27"/>
        <v/>
      </c>
      <c r="BA226" s="74"/>
      <c r="BB226" s="373" t="str">
        <f t="shared" si="28"/>
        <v/>
      </c>
    </row>
    <row r="227" spans="1:54" ht="25.2" customHeight="1" x14ac:dyDescent="0.3">
      <c r="A227" s="73">
        <v>222</v>
      </c>
      <c r="B227" s="340"/>
      <c r="C227" s="341"/>
      <c r="D227" s="335"/>
      <c r="E227" s="336"/>
      <c r="F227" s="339"/>
      <c r="G227" s="343"/>
      <c r="H227" s="379"/>
      <c r="I227" s="380"/>
      <c r="J227" s="380"/>
      <c r="K227" s="380"/>
      <c r="L227" s="380"/>
      <c r="M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P227" s="373" t="str">
        <f t="shared" si="22"/>
        <v/>
      </c>
      <c r="AQ227" s="74"/>
      <c r="AR227" s="373" t="str">
        <f t="shared" si="23"/>
        <v/>
      </c>
      <c r="AS227" s="74"/>
      <c r="AT227" s="373" t="str">
        <f t="shared" si="24"/>
        <v/>
      </c>
      <c r="AU227" s="74"/>
      <c r="AV227" s="373" t="str">
        <f t="shared" si="25"/>
        <v/>
      </c>
      <c r="AW227" s="74"/>
      <c r="AX227" s="373" t="str">
        <f t="shared" si="26"/>
        <v/>
      </c>
      <c r="AY227" s="74"/>
      <c r="AZ227" s="373" t="str">
        <f t="shared" si="27"/>
        <v/>
      </c>
      <c r="BA227" s="74"/>
      <c r="BB227" s="373" t="str">
        <f t="shared" si="28"/>
        <v/>
      </c>
    </row>
    <row r="228" spans="1:54" ht="25.2" customHeight="1" x14ac:dyDescent="0.3">
      <c r="A228" s="73">
        <v>223</v>
      </c>
      <c r="B228" s="340"/>
      <c r="C228" s="341"/>
      <c r="D228" s="335"/>
      <c r="E228" s="336"/>
      <c r="F228" s="339"/>
      <c r="G228" s="343"/>
      <c r="H228" s="379"/>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P228" s="373" t="str">
        <f t="shared" si="22"/>
        <v/>
      </c>
      <c r="AQ228" s="74"/>
      <c r="AR228" s="373" t="str">
        <f t="shared" si="23"/>
        <v/>
      </c>
      <c r="AS228" s="74"/>
      <c r="AT228" s="373" t="str">
        <f t="shared" si="24"/>
        <v/>
      </c>
      <c r="AU228" s="74"/>
      <c r="AV228" s="373" t="str">
        <f t="shared" si="25"/>
        <v/>
      </c>
      <c r="AW228" s="74"/>
      <c r="AX228" s="373" t="str">
        <f t="shared" si="26"/>
        <v/>
      </c>
      <c r="AY228" s="74"/>
      <c r="AZ228" s="373" t="str">
        <f t="shared" si="27"/>
        <v/>
      </c>
      <c r="BA228" s="74"/>
      <c r="BB228" s="373" t="str">
        <f t="shared" si="28"/>
        <v/>
      </c>
    </row>
    <row r="229" spans="1:54" ht="25.2" customHeight="1" x14ac:dyDescent="0.3">
      <c r="A229" s="73">
        <v>224</v>
      </c>
      <c r="B229" s="340"/>
      <c r="C229" s="341"/>
      <c r="D229" s="335"/>
      <c r="E229" s="336"/>
      <c r="F229" s="339"/>
      <c r="G229" s="343"/>
      <c r="H229" s="379"/>
      <c r="I229" s="380"/>
      <c r="J229" s="380"/>
      <c r="K229" s="380"/>
      <c r="L229" s="380"/>
      <c r="M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P229" s="373" t="str">
        <f t="shared" si="22"/>
        <v/>
      </c>
      <c r="AQ229" s="74"/>
      <c r="AR229" s="373" t="str">
        <f t="shared" si="23"/>
        <v/>
      </c>
      <c r="AS229" s="74"/>
      <c r="AT229" s="373" t="str">
        <f t="shared" si="24"/>
        <v/>
      </c>
      <c r="AU229" s="74"/>
      <c r="AV229" s="373" t="str">
        <f t="shared" si="25"/>
        <v/>
      </c>
      <c r="AW229" s="74"/>
      <c r="AX229" s="373" t="str">
        <f t="shared" si="26"/>
        <v/>
      </c>
      <c r="AY229" s="74"/>
      <c r="AZ229" s="373" t="str">
        <f t="shared" si="27"/>
        <v/>
      </c>
      <c r="BA229" s="74"/>
      <c r="BB229" s="373" t="str">
        <f t="shared" si="28"/>
        <v/>
      </c>
    </row>
    <row r="230" spans="1:54" ht="25.2" customHeight="1" x14ac:dyDescent="0.3">
      <c r="A230" s="73">
        <v>225</v>
      </c>
      <c r="B230" s="340"/>
      <c r="C230" s="341"/>
      <c r="D230" s="335"/>
      <c r="E230" s="336"/>
      <c r="F230" s="339"/>
      <c r="G230" s="343"/>
      <c r="H230" s="379"/>
      <c r="I230" s="380"/>
      <c r="J230" s="380"/>
      <c r="K230" s="380"/>
      <c r="L230" s="380"/>
      <c r="M230" s="380"/>
      <c r="N230" s="380"/>
      <c r="O230" s="380"/>
      <c r="P230" s="380"/>
      <c r="Q230" s="380"/>
      <c r="R230" s="380"/>
      <c r="S230" s="380"/>
      <c r="T230" s="380"/>
      <c r="U230" s="380"/>
      <c r="V230" s="380"/>
      <c r="W230" s="380"/>
      <c r="X230" s="380"/>
      <c r="Y230" s="380"/>
      <c r="Z230" s="380"/>
      <c r="AA230" s="380"/>
      <c r="AB230" s="380"/>
      <c r="AC230" s="380"/>
      <c r="AD230" s="380"/>
      <c r="AE230" s="380"/>
      <c r="AF230" s="380"/>
      <c r="AG230" s="380"/>
      <c r="AH230" s="380"/>
      <c r="AI230" s="380"/>
      <c r="AJ230" s="380"/>
      <c r="AK230" s="380"/>
      <c r="AP230" s="373" t="str">
        <f t="shared" si="22"/>
        <v/>
      </c>
      <c r="AQ230" s="74"/>
      <c r="AR230" s="373" t="str">
        <f t="shared" si="23"/>
        <v/>
      </c>
      <c r="AS230" s="74"/>
      <c r="AT230" s="373" t="str">
        <f t="shared" si="24"/>
        <v/>
      </c>
      <c r="AU230" s="74"/>
      <c r="AV230" s="373" t="str">
        <f t="shared" si="25"/>
        <v/>
      </c>
      <c r="AW230" s="74"/>
      <c r="AX230" s="373" t="str">
        <f t="shared" si="26"/>
        <v/>
      </c>
      <c r="AY230" s="74"/>
      <c r="AZ230" s="373" t="str">
        <f t="shared" si="27"/>
        <v/>
      </c>
      <c r="BA230" s="74"/>
      <c r="BB230" s="373" t="str">
        <f t="shared" si="28"/>
        <v/>
      </c>
    </row>
    <row r="231" spans="1:54" ht="25.2" customHeight="1" x14ac:dyDescent="0.3">
      <c r="A231" s="73">
        <v>226</v>
      </c>
      <c r="B231" s="340"/>
      <c r="C231" s="341"/>
      <c r="D231" s="335"/>
      <c r="E231" s="336"/>
      <c r="F231" s="339"/>
      <c r="G231" s="343"/>
      <c r="H231" s="379"/>
      <c r="I231" s="380"/>
      <c r="J231" s="380"/>
      <c r="K231" s="380"/>
      <c r="L231" s="380"/>
      <c r="M231" s="380"/>
      <c r="N231" s="380"/>
      <c r="O231" s="380"/>
      <c r="P231" s="380"/>
      <c r="Q231" s="380"/>
      <c r="R231" s="380"/>
      <c r="S231" s="380"/>
      <c r="T231" s="380"/>
      <c r="U231" s="380"/>
      <c r="V231" s="380"/>
      <c r="W231" s="380"/>
      <c r="X231" s="380"/>
      <c r="Y231" s="380"/>
      <c r="Z231" s="380"/>
      <c r="AA231" s="380"/>
      <c r="AB231" s="380"/>
      <c r="AC231" s="380"/>
      <c r="AD231" s="380"/>
      <c r="AE231" s="380"/>
      <c r="AF231" s="380"/>
      <c r="AG231" s="380"/>
      <c r="AH231" s="380"/>
      <c r="AI231" s="380"/>
      <c r="AJ231" s="380"/>
      <c r="AK231" s="380"/>
      <c r="AP231" s="373" t="str">
        <f t="shared" si="22"/>
        <v/>
      </c>
      <c r="AQ231" s="74"/>
      <c r="AR231" s="373" t="str">
        <f t="shared" si="23"/>
        <v/>
      </c>
      <c r="AS231" s="74"/>
      <c r="AT231" s="373" t="str">
        <f t="shared" si="24"/>
        <v/>
      </c>
      <c r="AU231" s="74"/>
      <c r="AV231" s="373" t="str">
        <f t="shared" si="25"/>
        <v/>
      </c>
      <c r="AW231" s="74"/>
      <c r="AX231" s="373" t="str">
        <f t="shared" si="26"/>
        <v/>
      </c>
      <c r="AY231" s="74"/>
      <c r="AZ231" s="373" t="str">
        <f t="shared" si="27"/>
        <v/>
      </c>
      <c r="BA231" s="74"/>
      <c r="BB231" s="373" t="str">
        <f t="shared" si="28"/>
        <v/>
      </c>
    </row>
    <row r="232" spans="1:54" ht="25.2" customHeight="1" x14ac:dyDescent="0.3">
      <c r="A232" s="73">
        <v>227</v>
      </c>
      <c r="B232" s="340"/>
      <c r="C232" s="341"/>
      <c r="D232" s="335"/>
      <c r="E232" s="336"/>
      <c r="F232" s="339"/>
      <c r="G232" s="343"/>
      <c r="H232" s="379"/>
      <c r="I232" s="380"/>
      <c r="J232" s="380"/>
      <c r="K232" s="380"/>
      <c r="L232" s="380"/>
      <c r="M232" s="380"/>
      <c r="N232" s="380"/>
      <c r="O232" s="380"/>
      <c r="P232" s="380"/>
      <c r="Q232" s="380"/>
      <c r="R232" s="380"/>
      <c r="S232" s="380"/>
      <c r="T232" s="380"/>
      <c r="U232" s="380"/>
      <c r="V232" s="380"/>
      <c r="W232" s="380"/>
      <c r="X232" s="380"/>
      <c r="Y232" s="380"/>
      <c r="Z232" s="380"/>
      <c r="AA232" s="380"/>
      <c r="AB232" s="380"/>
      <c r="AC232" s="380"/>
      <c r="AD232" s="380"/>
      <c r="AE232" s="380"/>
      <c r="AF232" s="380"/>
      <c r="AG232" s="380"/>
      <c r="AH232" s="380"/>
      <c r="AI232" s="380"/>
      <c r="AJ232" s="380"/>
      <c r="AK232" s="380"/>
      <c r="AP232" s="373" t="str">
        <f t="shared" si="22"/>
        <v/>
      </c>
      <c r="AQ232" s="74"/>
      <c r="AR232" s="373" t="str">
        <f t="shared" si="23"/>
        <v/>
      </c>
      <c r="AS232" s="74"/>
      <c r="AT232" s="373" t="str">
        <f t="shared" si="24"/>
        <v/>
      </c>
      <c r="AU232" s="74"/>
      <c r="AV232" s="373" t="str">
        <f t="shared" si="25"/>
        <v/>
      </c>
      <c r="AW232" s="74"/>
      <c r="AX232" s="373" t="str">
        <f t="shared" si="26"/>
        <v/>
      </c>
      <c r="AY232" s="74"/>
      <c r="AZ232" s="373" t="str">
        <f t="shared" si="27"/>
        <v/>
      </c>
      <c r="BA232" s="74"/>
      <c r="BB232" s="373" t="str">
        <f t="shared" si="28"/>
        <v/>
      </c>
    </row>
    <row r="233" spans="1:54" ht="25.2" customHeight="1" x14ac:dyDescent="0.3">
      <c r="A233" s="73">
        <v>228</v>
      </c>
      <c r="B233" s="340"/>
      <c r="C233" s="341"/>
      <c r="D233" s="335"/>
      <c r="E233" s="336"/>
      <c r="F233" s="339"/>
      <c r="G233" s="343"/>
      <c r="H233" s="379"/>
      <c r="I233" s="380"/>
      <c r="J233" s="380"/>
      <c r="K233" s="380"/>
      <c r="L233" s="380"/>
      <c r="M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P233" s="373" t="str">
        <f t="shared" si="22"/>
        <v/>
      </c>
      <c r="AQ233" s="74"/>
      <c r="AR233" s="373" t="str">
        <f t="shared" si="23"/>
        <v/>
      </c>
      <c r="AS233" s="74"/>
      <c r="AT233" s="373" t="str">
        <f t="shared" si="24"/>
        <v/>
      </c>
      <c r="AU233" s="74"/>
      <c r="AV233" s="373" t="str">
        <f t="shared" si="25"/>
        <v/>
      </c>
      <c r="AW233" s="74"/>
      <c r="AX233" s="373" t="str">
        <f t="shared" si="26"/>
        <v/>
      </c>
      <c r="AY233" s="74"/>
      <c r="AZ233" s="373" t="str">
        <f t="shared" si="27"/>
        <v/>
      </c>
      <c r="BA233" s="74"/>
      <c r="BB233" s="373" t="str">
        <f t="shared" si="28"/>
        <v/>
      </c>
    </row>
    <row r="234" spans="1:54" ht="25.2" customHeight="1" x14ac:dyDescent="0.3">
      <c r="A234" s="73">
        <v>229</v>
      </c>
      <c r="B234" s="340"/>
      <c r="C234" s="341"/>
      <c r="D234" s="335"/>
      <c r="E234" s="336"/>
      <c r="F234" s="339"/>
      <c r="G234" s="343"/>
      <c r="H234" s="379"/>
      <c r="I234" s="380"/>
      <c r="J234" s="380"/>
      <c r="K234" s="380"/>
      <c r="L234" s="380"/>
      <c r="M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P234" s="373" t="str">
        <f t="shared" si="22"/>
        <v/>
      </c>
      <c r="AQ234" s="74"/>
      <c r="AR234" s="373" t="str">
        <f t="shared" si="23"/>
        <v/>
      </c>
      <c r="AS234" s="74"/>
      <c r="AT234" s="373" t="str">
        <f t="shared" si="24"/>
        <v/>
      </c>
      <c r="AU234" s="74"/>
      <c r="AV234" s="373" t="str">
        <f t="shared" si="25"/>
        <v/>
      </c>
      <c r="AW234" s="74"/>
      <c r="AX234" s="373" t="str">
        <f t="shared" si="26"/>
        <v/>
      </c>
      <c r="AY234" s="74"/>
      <c r="AZ234" s="373" t="str">
        <f t="shared" si="27"/>
        <v/>
      </c>
      <c r="BA234" s="74"/>
      <c r="BB234" s="373" t="str">
        <f t="shared" si="28"/>
        <v/>
      </c>
    </row>
    <row r="235" spans="1:54" ht="25.2" customHeight="1" x14ac:dyDescent="0.3">
      <c r="A235" s="73">
        <v>230</v>
      </c>
      <c r="B235" s="340"/>
      <c r="C235" s="341"/>
      <c r="D235" s="335"/>
      <c r="E235" s="336"/>
      <c r="F235" s="339"/>
      <c r="G235" s="343"/>
      <c r="H235" s="379"/>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380"/>
      <c r="AE235" s="380"/>
      <c r="AF235" s="380"/>
      <c r="AG235" s="380"/>
      <c r="AH235" s="380"/>
      <c r="AI235" s="380"/>
      <c r="AJ235" s="380"/>
      <c r="AK235" s="380"/>
      <c r="AP235" s="373" t="str">
        <f t="shared" si="22"/>
        <v/>
      </c>
      <c r="AQ235" s="74"/>
      <c r="AR235" s="373" t="str">
        <f t="shared" si="23"/>
        <v/>
      </c>
      <c r="AS235" s="74"/>
      <c r="AT235" s="373" t="str">
        <f t="shared" si="24"/>
        <v/>
      </c>
      <c r="AU235" s="74"/>
      <c r="AV235" s="373" t="str">
        <f t="shared" si="25"/>
        <v/>
      </c>
      <c r="AW235" s="74"/>
      <c r="AX235" s="373" t="str">
        <f t="shared" si="26"/>
        <v/>
      </c>
      <c r="AY235" s="74"/>
      <c r="AZ235" s="373" t="str">
        <f t="shared" si="27"/>
        <v/>
      </c>
      <c r="BA235" s="74"/>
      <c r="BB235" s="373" t="str">
        <f t="shared" si="28"/>
        <v/>
      </c>
    </row>
    <row r="236" spans="1:54" ht="25.2" customHeight="1" x14ac:dyDescent="0.3">
      <c r="A236" s="73">
        <v>231</v>
      </c>
      <c r="B236" s="340"/>
      <c r="C236" s="341"/>
      <c r="D236" s="335"/>
      <c r="E236" s="336"/>
      <c r="F236" s="339"/>
      <c r="G236" s="343"/>
      <c r="H236" s="379"/>
      <c r="I236" s="380"/>
      <c r="J236" s="380"/>
      <c r="K236" s="380"/>
      <c r="L236" s="380"/>
      <c r="M236" s="380"/>
      <c r="N236" s="380"/>
      <c r="O236" s="380"/>
      <c r="P236" s="380"/>
      <c r="Q236" s="380"/>
      <c r="R236" s="380"/>
      <c r="S236" s="380"/>
      <c r="T236" s="380"/>
      <c r="U236" s="380"/>
      <c r="V236" s="380"/>
      <c r="W236" s="380"/>
      <c r="X236" s="380"/>
      <c r="Y236" s="380"/>
      <c r="Z236" s="380"/>
      <c r="AA236" s="380"/>
      <c r="AB236" s="380"/>
      <c r="AC236" s="380"/>
      <c r="AD236" s="380"/>
      <c r="AE236" s="380"/>
      <c r="AF236" s="380"/>
      <c r="AG236" s="380"/>
      <c r="AH236" s="380"/>
      <c r="AI236" s="380"/>
      <c r="AJ236" s="380"/>
      <c r="AK236" s="380"/>
      <c r="AP236" s="373" t="str">
        <f t="shared" si="22"/>
        <v/>
      </c>
      <c r="AQ236" s="74"/>
      <c r="AR236" s="373" t="str">
        <f t="shared" si="23"/>
        <v/>
      </c>
      <c r="AS236" s="74"/>
      <c r="AT236" s="373" t="str">
        <f t="shared" si="24"/>
        <v/>
      </c>
      <c r="AU236" s="74"/>
      <c r="AV236" s="373" t="str">
        <f t="shared" si="25"/>
        <v/>
      </c>
      <c r="AW236" s="74"/>
      <c r="AX236" s="373" t="str">
        <f t="shared" si="26"/>
        <v/>
      </c>
      <c r="AY236" s="74"/>
      <c r="AZ236" s="373" t="str">
        <f t="shared" si="27"/>
        <v/>
      </c>
      <c r="BA236" s="74"/>
      <c r="BB236" s="373" t="str">
        <f t="shared" si="28"/>
        <v/>
      </c>
    </row>
    <row r="237" spans="1:54" ht="25.2" customHeight="1" x14ac:dyDescent="0.3">
      <c r="A237" s="73">
        <v>232</v>
      </c>
      <c r="B237" s="340"/>
      <c r="C237" s="341"/>
      <c r="D237" s="335"/>
      <c r="E237" s="336"/>
      <c r="F237" s="339"/>
      <c r="G237" s="343"/>
      <c r="H237" s="379"/>
      <c r="I237" s="380"/>
      <c r="J237" s="380"/>
      <c r="K237" s="380"/>
      <c r="L237" s="380"/>
      <c r="M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P237" s="373" t="str">
        <f t="shared" si="22"/>
        <v/>
      </c>
      <c r="AQ237" s="74"/>
      <c r="AR237" s="373" t="str">
        <f t="shared" si="23"/>
        <v/>
      </c>
      <c r="AS237" s="74"/>
      <c r="AT237" s="373" t="str">
        <f t="shared" si="24"/>
        <v/>
      </c>
      <c r="AU237" s="74"/>
      <c r="AV237" s="373" t="str">
        <f t="shared" si="25"/>
        <v/>
      </c>
      <c r="AW237" s="74"/>
      <c r="AX237" s="373" t="str">
        <f t="shared" si="26"/>
        <v/>
      </c>
      <c r="AY237" s="74"/>
      <c r="AZ237" s="373" t="str">
        <f t="shared" si="27"/>
        <v/>
      </c>
      <c r="BA237" s="74"/>
      <c r="BB237" s="373" t="str">
        <f t="shared" si="28"/>
        <v/>
      </c>
    </row>
    <row r="238" spans="1:54" ht="25.2" customHeight="1" x14ac:dyDescent="0.3">
      <c r="A238" s="73">
        <v>233</v>
      </c>
      <c r="B238" s="340"/>
      <c r="C238" s="341"/>
      <c r="D238" s="335"/>
      <c r="E238" s="336"/>
      <c r="F238" s="339"/>
      <c r="G238" s="343"/>
      <c r="H238" s="379"/>
      <c r="I238" s="380"/>
      <c r="J238" s="380"/>
      <c r="K238" s="380"/>
      <c r="L238" s="380"/>
      <c r="M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P238" s="373" t="str">
        <f t="shared" si="22"/>
        <v/>
      </c>
      <c r="AQ238" s="74"/>
      <c r="AR238" s="373" t="str">
        <f t="shared" si="23"/>
        <v/>
      </c>
      <c r="AS238" s="74"/>
      <c r="AT238" s="373" t="str">
        <f t="shared" si="24"/>
        <v/>
      </c>
      <c r="AU238" s="74"/>
      <c r="AV238" s="373" t="str">
        <f t="shared" si="25"/>
        <v/>
      </c>
      <c r="AW238" s="74"/>
      <c r="AX238" s="373" t="str">
        <f t="shared" si="26"/>
        <v/>
      </c>
      <c r="AY238" s="74"/>
      <c r="AZ238" s="373" t="str">
        <f t="shared" si="27"/>
        <v/>
      </c>
      <c r="BA238" s="74"/>
      <c r="BB238" s="373" t="str">
        <f t="shared" si="28"/>
        <v/>
      </c>
    </row>
    <row r="239" spans="1:54" ht="25.2" customHeight="1" x14ac:dyDescent="0.3">
      <c r="A239" s="73">
        <v>234</v>
      </c>
      <c r="B239" s="340"/>
      <c r="C239" s="341"/>
      <c r="D239" s="335"/>
      <c r="E239" s="336"/>
      <c r="F239" s="339"/>
      <c r="G239" s="343"/>
      <c r="H239" s="379"/>
      <c r="I239" s="380"/>
      <c r="J239" s="380"/>
      <c r="K239" s="380"/>
      <c r="L239" s="380"/>
      <c r="M239" s="380"/>
      <c r="N239" s="380"/>
      <c r="O239" s="380"/>
      <c r="P239" s="380"/>
      <c r="Q239" s="380"/>
      <c r="R239" s="380"/>
      <c r="S239" s="380"/>
      <c r="T239" s="380"/>
      <c r="U239" s="380"/>
      <c r="V239" s="380"/>
      <c r="W239" s="380"/>
      <c r="X239" s="380"/>
      <c r="Y239" s="380"/>
      <c r="Z239" s="380"/>
      <c r="AA239" s="380"/>
      <c r="AB239" s="380"/>
      <c r="AC239" s="380"/>
      <c r="AD239" s="380"/>
      <c r="AE239" s="380"/>
      <c r="AF239" s="380"/>
      <c r="AG239" s="380"/>
      <c r="AH239" s="380"/>
      <c r="AI239" s="380"/>
      <c r="AJ239" s="380"/>
      <c r="AK239" s="380"/>
      <c r="AP239" s="373" t="str">
        <f t="shared" si="22"/>
        <v/>
      </c>
      <c r="AQ239" s="74"/>
      <c r="AR239" s="373" t="str">
        <f t="shared" si="23"/>
        <v/>
      </c>
      <c r="AS239" s="74"/>
      <c r="AT239" s="373" t="str">
        <f t="shared" si="24"/>
        <v/>
      </c>
      <c r="AU239" s="74"/>
      <c r="AV239" s="373" t="str">
        <f t="shared" si="25"/>
        <v/>
      </c>
      <c r="AW239" s="74"/>
      <c r="AX239" s="373" t="str">
        <f t="shared" si="26"/>
        <v/>
      </c>
      <c r="AY239" s="74"/>
      <c r="AZ239" s="373" t="str">
        <f t="shared" si="27"/>
        <v/>
      </c>
      <c r="BA239" s="74"/>
      <c r="BB239" s="373" t="str">
        <f t="shared" si="28"/>
        <v/>
      </c>
    </row>
    <row r="240" spans="1:54" ht="25.2" customHeight="1" x14ac:dyDescent="0.3">
      <c r="A240" s="73">
        <v>235</v>
      </c>
      <c r="B240" s="340"/>
      <c r="C240" s="341"/>
      <c r="D240" s="335"/>
      <c r="E240" s="336"/>
      <c r="F240" s="339"/>
      <c r="G240" s="343"/>
      <c r="H240" s="379"/>
      <c r="I240" s="380"/>
      <c r="J240" s="380"/>
      <c r="K240" s="380"/>
      <c r="L240" s="380"/>
      <c r="M240" s="380"/>
      <c r="N240" s="380"/>
      <c r="O240" s="380"/>
      <c r="P240" s="380"/>
      <c r="Q240" s="380"/>
      <c r="R240" s="380"/>
      <c r="S240" s="380"/>
      <c r="T240" s="380"/>
      <c r="U240" s="380"/>
      <c r="V240" s="380"/>
      <c r="W240" s="380"/>
      <c r="X240" s="380"/>
      <c r="Y240" s="380"/>
      <c r="Z240" s="380"/>
      <c r="AA240" s="380"/>
      <c r="AB240" s="380"/>
      <c r="AC240" s="380"/>
      <c r="AD240" s="380"/>
      <c r="AE240" s="380"/>
      <c r="AF240" s="380"/>
      <c r="AG240" s="380"/>
      <c r="AH240" s="380"/>
      <c r="AI240" s="380"/>
      <c r="AJ240" s="380"/>
      <c r="AK240" s="380"/>
      <c r="AP240" s="373" t="str">
        <f t="shared" si="22"/>
        <v/>
      </c>
      <c r="AQ240" s="74"/>
      <c r="AR240" s="373" t="str">
        <f t="shared" si="23"/>
        <v/>
      </c>
      <c r="AS240" s="74"/>
      <c r="AT240" s="373" t="str">
        <f t="shared" si="24"/>
        <v/>
      </c>
      <c r="AU240" s="74"/>
      <c r="AV240" s="373" t="str">
        <f t="shared" si="25"/>
        <v/>
      </c>
      <c r="AW240" s="74"/>
      <c r="AX240" s="373" t="str">
        <f t="shared" si="26"/>
        <v/>
      </c>
      <c r="AY240" s="74"/>
      <c r="AZ240" s="373" t="str">
        <f t="shared" si="27"/>
        <v/>
      </c>
      <c r="BA240" s="74"/>
      <c r="BB240" s="373" t="str">
        <f t="shared" si="28"/>
        <v/>
      </c>
    </row>
    <row r="241" spans="1:54" ht="25.2" customHeight="1" x14ac:dyDescent="0.3">
      <c r="A241" s="73">
        <v>236</v>
      </c>
      <c r="B241" s="340"/>
      <c r="C241" s="341"/>
      <c r="D241" s="335"/>
      <c r="E241" s="336"/>
      <c r="F241" s="339"/>
      <c r="G241" s="343"/>
      <c r="H241" s="379"/>
      <c r="I241" s="380"/>
      <c r="J241" s="380"/>
      <c r="K241" s="380"/>
      <c r="L241" s="380"/>
      <c r="M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P241" s="373" t="str">
        <f t="shared" si="22"/>
        <v/>
      </c>
      <c r="AQ241" s="74"/>
      <c r="AR241" s="373" t="str">
        <f t="shared" si="23"/>
        <v/>
      </c>
      <c r="AS241" s="74"/>
      <c r="AT241" s="373" t="str">
        <f t="shared" si="24"/>
        <v/>
      </c>
      <c r="AU241" s="74"/>
      <c r="AV241" s="373" t="str">
        <f t="shared" si="25"/>
        <v/>
      </c>
      <c r="AW241" s="74"/>
      <c r="AX241" s="373" t="str">
        <f t="shared" si="26"/>
        <v/>
      </c>
      <c r="AY241" s="74"/>
      <c r="AZ241" s="373" t="str">
        <f t="shared" si="27"/>
        <v/>
      </c>
      <c r="BA241" s="74"/>
      <c r="BB241" s="373" t="str">
        <f t="shared" si="28"/>
        <v/>
      </c>
    </row>
    <row r="242" spans="1:54" ht="25.2" customHeight="1" x14ac:dyDescent="0.3">
      <c r="A242" s="73">
        <v>237</v>
      </c>
      <c r="B242" s="340"/>
      <c r="C242" s="341"/>
      <c r="D242" s="335"/>
      <c r="E242" s="336"/>
      <c r="F242" s="339"/>
      <c r="G242" s="343"/>
      <c r="H242" s="379"/>
      <c r="I242" s="380"/>
      <c r="J242" s="380"/>
      <c r="K242" s="380"/>
      <c r="L242" s="380"/>
      <c r="M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P242" s="373" t="str">
        <f t="shared" si="22"/>
        <v/>
      </c>
      <c r="AQ242" s="74"/>
      <c r="AR242" s="373" t="str">
        <f t="shared" si="23"/>
        <v/>
      </c>
      <c r="AS242" s="74"/>
      <c r="AT242" s="373" t="str">
        <f t="shared" si="24"/>
        <v/>
      </c>
      <c r="AU242" s="74"/>
      <c r="AV242" s="373" t="str">
        <f t="shared" si="25"/>
        <v/>
      </c>
      <c r="AW242" s="74"/>
      <c r="AX242" s="373" t="str">
        <f t="shared" si="26"/>
        <v/>
      </c>
      <c r="AY242" s="74"/>
      <c r="AZ242" s="373" t="str">
        <f t="shared" si="27"/>
        <v/>
      </c>
      <c r="BA242" s="74"/>
      <c r="BB242" s="373" t="str">
        <f t="shared" si="28"/>
        <v/>
      </c>
    </row>
    <row r="243" spans="1:54" ht="25.2" customHeight="1" x14ac:dyDescent="0.3">
      <c r="A243" s="73">
        <v>238</v>
      </c>
      <c r="B243" s="340"/>
      <c r="C243" s="341"/>
      <c r="D243" s="335"/>
      <c r="E243" s="336"/>
      <c r="F243" s="339"/>
      <c r="G243" s="343"/>
      <c r="H243" s="379"/>
      <c r="I243" s="380"/>
      <c r="J243" s="380"/>
      <c r="K243" s="380"/>
      <c r="L243" s="380"/>
      <c r="M243" s="380"/>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P243" s="373" t="str">
        <f t="shared" si="22"/>
        <v/>
      </c>
      <c r="AQ243" s="74"/>
      <c r="AR243" s="373" t="str">
        <f t="shared" si="23"/>
        <v/>
      </c>
      <c r="AS243" s="74"/>
      <c r="AT243" s="373" t="str">
        <f t="shared" si="24"/>
        <v/>
      </c>
      <c r="AU243" s="74"/>
      <c r="AV243" s="373" t="str">
        <f t="shared" si="25"/>
        <v/>
      </c>
      <c r="AW243" s="74"/>
      <c r="AX243" s="373" t="str">
        <f t="shared" si="26"/>
        <v/>
      </c>
      <c r="AY243" s="74"/>
      <c r="AZ243" s="373" t="str">
        <f t="shared" si="27"/>
        <v/>
      </c>
      <c r="BA243" s="74"/>
      <c r="BB243" s="373" t="str">
        <f t="shared" si="28"/>
        <v/>
      </c>
    </row>
    <row r="244" spans="1:54" ht="25.2" customHeight="1" x14ac:dyDescent="0.3">
      <c r="A244" s="73">
        <v>239</v>
      </c>
      <c r="B244" s="340"/>
      <c r="C244" s="341"/>
      <c r="D244" s="335"/>
      <c r="E244" s="336"/>
      <c r="F244" s="339"/>
      <c r="G244" s="343"/>
      <c r="H244" s="379"/>
      <c r="I244" s="380"/>
      <c r="J244" s="380"/>
      <c r="K244" s="380"/>
      <c r="L244" s="380"/>
      <c r="M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P244" s="373" t="str">
        <f t="shared" si="22"/>
        <v/>
      </c>
      <c r="AQ244" s="74"/>
      <c r="AR244" s="373" t="str">
        <f t="shared" si="23"/>
        <v/>
      </c>
      <c r="AS244" s="74"/>
      <c r="AT244" s="373" t="str">
        <f t="shared" si="24"/>
        <v/>
      </c>
      <c r="AU244" s="74"/>
      <c r="AV244" s="373" t="str">
        <f t="shared" si="25"/>
        <v/>
      </c>
      <c r="AW244" s="74"/>
      <c r="AX244" s="373" t="str">
        <f t="shared" si="26"/>
        <v/>
      </c>
      <c r="AY244" s="74"/>
      <c r="AZ244" s="373" t="str">
        <f t="shared" si="27"/>
        <v/>
      </c>
      <c r="BA244" s="74"/>
      <c r="BB244" s="373" t="str">
        <f t="shared" si="28"/>
        <v/>
      </c>
    </row>
    <row r="245" spans="1:54" ht="25.2" customHeight="1" x14ac:dyDescent="0.3">
      <c r="A245" s="73">
        <v>240</v>
      </c>
      <c r="B245" s="340"/>
      <c r="C245" s="341"/>
      <c r="D245" s="335"/>
      <c r="E245" s="336"/>
      <c r="F245" s="339"/>
      <c r="G245" s="343"/>
      <c r="H245" s="379"/>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P245" s="373" t="str">
        <f t="shared" si="22"/>
        <v/>
      </c>
      <c r="AQ245" s="74"/>
      <c r="AR245" s="373" t="str">
        <f t="shared" si="23"/>
        <v/>
      </c>
      <c r="AS245" s="74"/>
      <c r="AT245" s="373" t="str">
        <f t="shared" si="24"/>
        <v/>
      </c>
      <c r="AU245" s="74"/>
      <c r="AV245" s="373" t="str">
        <f t="shared" si="25"/>
        <v/>
      </c>
      <c r="AW245" s="74"/>
      <c r="AX245" s="373" t="str">
        <f t="shared" si="26"/>
        <v/>
      </c>
      <c r="AY245" s="74"/>
      <c r="AZ245" s="373" t="str">
        <f t="shared" si="27"/>
        <v/>
      </c>
      <c r="BA245" s="74"/>
      <c r="BB245" s="373" t="str">
        <f t="shared" si="28"/>
        <v/>
      </c>
    </row>
    <row r="246" spans="1:54" ht="25.2" customHeight="1" x14ac:dyDescent="0.3">
      <c r="A246" s="73">
        <v>241</v>
      </c>
      <c r="B246" s="340"/>
      <c r="C246" s="341"/>
      <c r="D246" s="335"/>
      <c r="E246" s="336"/>
      <c r="F246" s="339"/>
      <c r="G246" s="343"/>
      <c r="H246" s="379"/>
      <c r="I246" s="380"/>
      <c r="J246" s="380"/>
      <c r="K246" s="380"/>
      <c r="L246" s="380"/>
      <c r="M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P246" s="373" t="str">
        <f t="shared" si="22"/>
        <v/>
      </c>
      <c r="AQ246" s="74"/>
      <c r="AR246" s="373" t="str">
        <f t="shared" si="23"/>
        <v/>
      </c>
      <c r="AS246" s="74"/>
      <c r="AT246" s="373" t="str">
        <f t="shared" si="24"/>
        <v/>
      </c>
      <c r="AU246" s="74"/>
      <c r="AV246" s="373" t="str">
        <f t="shared" si="25"/>
        <v/>
      </c>
      <c r="AW246" s="74"/>
      <c r="AX246" s="373" t="str">
        <f t="shared" si="26"/>
        <v/>
      </c>
      <c r="AY246" s="74"/>
      <c r="AZ246" s="373" t="str">
        <f t="shared" si="27"/>
        <v/>
      </c>
      <c r="BA246" s="74"/>
      <c r="BB246" s="373" t="str">
        <f t="shared" si="28"/>
        <v/>
      </c>
    </row>
    <row r="247" spans="1:54" ht="25.2" customHeight="1" x14ac:dyDescent="0.3">
      <c r="A247" s="73">
        <v>242</v>
      </c>
      <c r="B247" s="340"/>
      <c r="C247" s="341"/>
      <c r="D247" s="335"/>
      <c r="E247" s="336"/>
      <c r="F247" s="339"/>
      <c r="G247" s="343"/>
      <c r="H247" s="379"/>
      <c r="I247" s="380"/>
      <c r="J247" s="380"/>
      <c r="K247" s="380"/>
      <c r="L247" s="380"/>
      <c r="M247" s="380"/>
      <c r="N247" s="380"/>
      <c r="O247" s="380"/>
      <c r="P247" s="380"/>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P247" s="373" t="str">
        <f t="shared" si="22"/>
        <v/>
      </c>
      <c r="AQ247" s="74"/>
      <c r="AR247" s="373" t="str">
        <f t="shared" si="23"/>
        <v/>
      </c>
      <c r="AS247" s="74"/>
      <c r="AT247" s="373" t="str">
        <f t="shared" si="24"/>
        <v/>
      </c>
      <c r="AU247" s="74"/>
      <c r="AV247" s="373" t="str">
        <f t="shared" si="25"/>
        <v/>
      </c>
      <c r="AW247" s="74"/>
      <c r="AX247" s="373" t="str">
        <f t="shared" si="26"/>
        <v/>
      </c>
      <c r="AY247" s="74"/>
      <c r="AZ247" s="373" t="str">
        <f t="shared" si="27"/>
        <v/>
      </c>
      <c r="BA247" s="74"/>
      <c r="BB247" s="373" t="str">
        <f t="shared" si="28"/>
        <v/>
      </c>
    </row>
    <row r="248" spans="1:54" ht="25.2" customHeight="1" x14ac:dyDescent="0.3">
      <c r="A248" s="73">
        <v>243</v>
      </c>
      <c r="B248" s="340"/>
      <c r="C248" s="341"/>
      <c r="D248" s="335"/>
      <c r="E248" s="336"/>
      <c r="F248" s="339"/>
      <c r="G248" s="343"/>
      <c r="H248" s="379"/>
      <c r="I248" s="380"/>
      <c r="J248" s="380"/>
      <c r="K248" s="380"/>
      <c r="L248" s="380"/>
      <c r="M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P248" s="373" t="str">
        <f t="shared" si="22"/>
        <v/>
      </c>
      <c r="AQ248" s="74"/>
      <c r="AR248" s="373" t="str">
        <f t="shared" si="23"/>
        <v/>
      </c>
      <c r="AS248" s="74"/>
      <c r="AT248" s="373" t="str">
        <f t="shared" si="24"/>
        <v/>
      </c>
      <c r="AU248" s="74"/>
      <c r="AV248" s="373" t="str">
        <f t="shared" si="25"/>
        <v/>
      </c>
      <c r="AW248" s="74"/>
      <c r="AX248" s="373" t="str">
        <f t="shared" si="26"/>
        <v/>
      </c>
      <c r="AY248" s="74"/>
      <c r="AZ248" s="373" t="str">
        <f t="shared" si="27"/>
        <v/>
      </c>
      <c r="BA248" s="74"/>
      <c r="BB248" s="373" t="str">
        <f t="shared" si="28"/>
        <v/>
      </c>
    </row>
    <row r="249" spans="1:54" ht="25.2" customHeight="1" x14ac:dyDescent="0.3">
      <c r="A249" s="73">
        <v>244</v>
      </c>
      <c r="B249" s="340"/>
      <c r="C249" s="341"/>
      <c r="D249" s="335"/>
      <c r="E249" s="336"/>
      <c r="F249" s="339"/>
      <c r="G249" s="343"/>
      <c r="H249" s="379"/>
      <c r="I249" s="380"/>
      <c r="J249" s="380"/>
      <c r="K249" s="380"/>
      <c r="L249" s="380"/>
      <c r="M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P249" s="373" t="str">
        <f t="shared" si="22"/>
        <v/>
      </c>
      <c r="AQ249" s="74"/>
      <c r="AR249" s="373" t="str">
        <f t="shared" si="23"/>
        <v/>
      </c>
      <c r="AS249" s="74"/>
      <c r="AT249" s="373" t="str">
        <f t="shared" si="24"/>
        <v/>
      </c>
      <c r="AU249" s="74"/>
      <c r="AV249" s="373" t="str">
        <f t="shared" si="25"/>
        <v/>
      </c>
      <c r="AW249" s="74"/>
      <c r="AX249" s="373" t="str">
        <f t="shared" si="26"/>
        <v/>
      </c>
      <c r="AY249" s="74"/>
      <c r="AZ249" s="373" t="str">
        <f t="shared" si="27"/>
        <v/>
      </c>
      <c r="BA249" s="74"/>
      <c r="BB249" s="373" t="str">
        <f t="shared" si="28"/>
        <v/>
      </c>
    </row>
    <row r="250" spans="1:54" ht="25.2" customHeight="1" x14ac:dyDescent="0.3">
      <c r="A250" s="73">
        <v>245</v>
      </c>
      <c r="B250" s="340"/>
      <c r="C250" s="341"/>
      <c r="D250" s="335"/>
      <c r="E250" s="336"/>
      <c r="F250" s="339"/>
      <c r="G250" s="343"/>
      <c r="H250" s="379"/>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P250" s="373" t="str">
        <f t="shared" si="22"/>
        <v/>
      </c>
      <c r="AQ250" s="74"/>
      <c r="AR250" s="373" t="str">
        <f t="shared" si="23"/>
        <v/>
      </c>
      <c r="AS250" s="74"/>
      <c r="AT250" s="373" t="str">
        <f t="shared" si="24"/>
        <v/>
      </c>
      <c r="AU250" s="74"/>
      <c r="AV250" s="373" t="str">
        <f t="shared" si="25"/>
        <v/>
      </c>
      <c r="AW250" s="74"/>
      <c r="AX250" s="373" t="str">
        <f t="shared" si="26"/>
        <v/>
      </c>
      <c r="AY250" s="74"/>
      <c r="AZ250" s="373" t="str">
        <f t="shared" si="27"/>
        <v/>
      </c>
      <c r="BA250" s="74"/>
      <c r="BB250" s="373" t="str">
        <f t="shared" si="28"/>
        <v/>
      </c>
    </row>
    <row r="251" spans="1:54" ht="25.2" customHeight="1" x14ac:dyDescent="0.3">
      <c r="A251" s="73">
        <v>246</v>
      </c>
      <c r="B251" s="340"/>
      <c r="C251" s="341"/>
      <c r="D251" s="335"/>
      <c r="E251" s="336"/>
      <c r="F251" s="339"/>
      <c r="G251" s="343"/>
      <c r="H251" s="379"/>
      <c r="I251" s="380"/>
      <c r="J251" s="380"/>
      <c r="K251" s="380"/>
      <c r="L251" s="380"/>
      <c r="M251" s="380"/>
      <c r="N251" s="380"/>
      <c r="O251" s="380"/>
      <c r="P251" s="380"/>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P251" s="373" t="str">
        <f t="shared" si="22"/>
        <v/>
      </c>
      <c r="AQ251" s="74"/>
      <c r="AR251" s="373" t="str">
        <f t="shared" si="23"/>
        <v/>
      </c>
      <c r="AS251" s="74"/>
      <c r="AT251" s="373" t="str">
        <f t="shared" si="24"/>
        <v/>
      </c>
      <c r="AU251" s="74"/>
      <c r="AV251" s="373" t="str">
        <f t="shared" si="25"/>
        <v/>
      </c>
      <c r="AW251" s="74"/>
      <c r="AX251" s="373" t="str">
        <f t="shared" si="26"/>
        <v/>
      </c>
      <c r="AY251" s="74"/>
      <c r="AZ251" s="373" t="str">
        <f t="shared" si="27"/>
        <v/>
      </c>
      <c r="BA251" s="74"/>
      <c r="BB251" s="373" t="str">
        <f t="shared" si="28"/>
        <v/>
      </c>
    </row>
    <row r="252" spans="1:54" ht="25.2" customHeight="1" x14ac:dyDescent="0.3">
      <c r="A252" s="73">
        <v>247</v>
      </c>
      <c r="B252" s="340"/>
      <c r="C252" s="341"/>
      <c r="D252" s="335"/>
      <c r="E252" s="336"/>
      <c r="F252" s="339"/>
      <c r="G252" s="343"/>
      <c r="H252" s="379"/>
      <c r="I252" s="380"/>
      <c r="J252" s="380"/>
      <c r="K252" s="380"/>
      <c r="L252" s="380"/>
      <c r="M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P252" s="373" t="str">
        <f t="shared" si="22"/>
        <v/>
      </c>
      <c r="AQ252" s="74"/>
      <c r="AR252" s="373" t="str">
        <f t="shared" si="23"/>
        <v/>
      </c>
      <c r="AS252" s="74"/>
      <c r="AT252" s="373" t="str">
        <f t="shared" si="24"/>
        <v/>
      </c>
      <c r="AU252" s="74"/>
      <c r="AV252" s="373" t="str">
        <f t="shared" si="25"/>
        <v/>
      </c>
      <c r="AW252" s="74"/>
      <c r="AX252" s="373" t="str">
        <f t="shared" si="26"/>
        <v/>
      </c>
      <c r="AY252" s="74"/>
      <c r="AZ252" s="373" t="str">
        <f t="shared" si="27"/>
        <v/>
      </c>
      <c r="BA252" s="74"/>
      <c r="BB252" s="373" t="str">
        <f t="shared" si="28"/>
        <v/>
      </c>
    </row>
    <row r="253" spans="1:54" ht="25.2" customHeight="1" x14ac:dyDescent="0.3">
      <c r="A253" s="73">
        <v>248</v>
      </c>
      <c r="B253" s="340"/>
      <c r="C253" s="341"/>
      <c r="D253" s="335"/>
      <c r="E253" s="336"/>
      <c r="F253" s="339"/>
      <c r="G253" s="343"/>
      <c r="H253" s="379"/>
      <c r="I253" s="380"/>
      <c r="J253" s="380"/>
      <c r="K253" s="380"/>
      <c r="L253" s="380"/>
      <c r="M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P253" s="373" t="str">
        <f t="shared" si="22"/>
        <v/>
      </c>
      <c r="AQ253" s="74"/>
      <c r="AR253" s="373" t="str">
        <f t="shared" si="23"/>
        <v/>
      </c>
      <c r="AS253" s="74"/>
      <c r="AT253" s="373" t="str">
        <f t="shared" si="24"/>
        <v/>
      </c>
      <c r="AU253" s="74"/>
      <c r="AV253" s="373" t="str">
        <f t="shared" si="25"/>
        <v/>
      </c>
      <c r="AW253" s="74"/>
      <c r="AX253" s="373" t="str">
        <f t="shared" si="26"/>
        <v/>
      </c>
      <c r="AY253" s="74"/>
      <c r="AZ253" s="373" t="str">
        <f t="shared" si="27"/>
        <v/>
      </c>
      <c r="BA253" s="74"/>
      <c r="BB253" s="373" t="str">
        <f t="shared" si="28"/>
        <v/>
      </c>
    </row>
    <row r="254" spans="1:54" ht="25.2" customHeight="1" x14ac:dyDescent="0.3">
      <c r="A254" s="73">
        <v>249</v>
      </c>
      <c r="B254" s="340"/>
      <c r="C254" s="341"/>
      <c r="D254" s="335"/>
      <c r="E254" s="336"/>
      <c r="F254" s="339"/>
      <c r="G254" s="343"/>
      <c r="H254" s="379"/>
      <c r="I254" s="380"/>
      <c r="J254" s="380"/>
      <c r="K254" s="380"/>
      <c r="L254" s="380"/>
      <c r="M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P254" s="373" t="str">
        <f t="shared" si="22"/>
        <v/>
      </c>
      <c r="AQ254" s="74"/>
      <c r="AR254" s="373" t="str">
        <f t="shared" si="23"/>
        <v/>
      </c>
      <c r="AS254" s="74"/>
      <c r="AT254" s="373" t="str">
        <f t="shared" si="24"/>
        <v/>
      </c>
      <c r="AU254" s="74"/>
      <c r="AV254" s="373" t="str">
        <f t="shared" si="25"/>
        <v/>
      </c>
      <c r="AW254" s="74"/>
      <c r="AX254" s="373" t="str">
        <f t="shared" si="26"/>
        <v/>
      </c>
      <c r="AY254" s="74"/>
      <c r="AZ254" s="373" t="str">
        <f t="shared" si="27"/>
        <v/>
      </c>
      <c r="BA254" s="74"/>
      <c r="BB254" s="373" t="str">
        <f t="shared" si="28"/>
        <v/>
      </c>
    </row>
    <row r="255" spans="1:54" ht="25.2" customHeight="1" x14ac:dyDescent="0.3">
      <c r="A255" s="73">
        <v>250</v>
      </c>
      <c r="B255" s="340"/>
      <c r="C255" s="341"/>
      <c r="D255" s="335"/>
      <c r="E255" s="336"/>
      <c r="F255" s="339"/>
      <c r="G255" s="343"/>
      <c r="H255" s="379"/>
      <c r="I255" s="380"/>
      <c r="J255" s="380"/>
      <c r="K255" s="380"/>
      <c r="L255" s="380"/>
      <c r="M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0"/>
      <c r="AP255" s="373" t="str">
        <f t="shared" si="22"/>
        <v/>
      </c>
      <c r="AQ255" s="74"/>
      <c r="AR255" s="373" t="str">
        <f t="shared" si="23"/>
        <v/>
      </c>
      <c r="AS255" s="74"/>
      <c r="AT255" s="373" t="str">
        <f t="shared" si="24"/>
        <v/>
      </c>
      <c r="AU255" s="74"/>
      <c r="AV255" s="373" t="str">
        <f t="shared" si="25"/>
        <v/>
      </c>
      <c r="AW255" s="74"/>
      <c r="AX255" s="373" t="str">
        <f t="shared" si="26"/>
        <v/>
      </c>
      <c r="AY255" s="74"/>
      <c r="AZ255" s="373" t="str">
        <f t="shared" si="27"/>
        <v/>
      </c>
      <c r="BA255" s="74"/>
      <c r="BB255" s="373" t="str">
        <f t="shared" si="28"/>
        <v/>
      </c>
    </row>
    <row r="256" spans="1:54" ht="25.2" customHeight="1" x14ac:dyDescent="0.3">
      <c r="A256" s="73">
        <v>251</v>
      </c>
      <c r="B256" s="340"/>
      <c r="C256" s="341"/>
      <c r="D256" s="335"/>
      <c r="E256" s="336"/>
      <c r="F256" s="339"/>
      <c r="G256" s="343"/>
      <c r="H256" s="379"/>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P256" s="373" t="str">
        <f t="shared" si="22"/>
        <v/>
      </c>
      <c r="AQ256" s="74"/>
      <c r="AR256" s="373" t="str">
        <f t="shared" si="23"/>
        <v/>
      </c>
      <c r="AS256" s="74"/>
      <c r="AT256" s="373" t="str">
        <f t="shared" si="24"/>
        <v/>
      </c>
      <c r="AU256" s="74"/>
      <c r="AV256" s="373" t="str">
        <f t="shared" si="25"/>
        <v/>
      </c>
      <c r="AW256" s="74"/>
      <c r="AX256" s="373" t="str">
        <f t="shared" si="26"/>
        <v/>
      </c>
      <c r="AY256" s="74"/>
      <c r="AZ256" s="373" t="str">
        <f t="shared" si="27"/>
        <v/>
      </c>
      <c r="BA256" s="74"/>
      <c r="BB256" s="373" t="str">
        <f t="shared" si="28"/>
        <v/>
      </c>
    </row>
    <row r="257" spans="1:54" ht="25.2" customHeight="1" x14ac:dyDescent="0.3">
      <c r="A257" s="73">
        <v>252</v>
      </c>
      <c r="B257" s="340"/>
      <c r="C257" s="341"/>
      <c r="D257" s="335"/>
      <c r="E257" s="336"/>
      <c r="F257" s="339"/>
      <c r="G257" s="343"/>
      <c r="H257" s="379"/>
      <c r="I257" s="380"/>
      <c r="J257" s="380"/>
      <c r="K257" s="380"/>
      <c r="L257" s="380"/>
      <c r="M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P257" s="373" t="str">
        <f t="shared" si="22"/>
        <v/>
      </c>
      <c r="AQ257" s="74"/>
      <c r="AR257" s="373" t="str">
        <f t="shared" si="23"/>
        <v/>
      </c>
      <c r="AS257" s="74"/>
      <c r="AT257" s="373" t="str">
        <f t="shared" si="24"/>
        <v/>
      </c>
      <c r="AU257" s="74"/>
      <c r="AV257" s="373" t="str">
        <f t="shared" si="25"/>
        <v/>
      </c>
      <c r="AW257" s="74"/>
      <c r="AX257" s="373" t="str">
        <f t="shared" si="26"/>
        <v/>
      </c>
      <c r="AY257" s="74"/>
      <c r="AZ257" s="373" t="str">
        <f t="shared" si="27"/>
        <v/>
      </c>
      <c r="BA257" s="74"/>
      <c r="BB257" s="373" t="str">
        <f t="shared" si="28"/>
        <v/>
      </c>
    </row>
    <row r="258" spans="1:54" ht="25.2" customHeight="1" x14ac:dyDescent="0.3">
      <c r="A258" s="73">
        <v>253</v>
      </c>
      <c r="B258" s="340"/>
      <c r="C258" s="341"/>
      <c r="D258" s="335"/>
      <c r="E258" s="336"/>
      <c r="F258" s="339"/>
      <c r="G258" s="343"/>
      <c r="H258" s="379"/>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P258" s="373" t="str">
        <f t="shared" si="22"/>
        <v/>
      </c>
      <c r="AQ258" s="74"/>
      <c r="AR258" s="373" t="str">
        <f t="shared" si="23"/>
        <v/>
      </c>
      <c r="AS258" s="74"/>
      <c r="AT258" s="373" t="str">
        <f t="shared" si="24"/>
        <v/>
      </c>
      <c r="AU258" s="74"/>
      <c r="AV258" s="373" t="str">
        <f t="shared" si="25"/>
        <v/>
      </c>
      <c r="AW258" s="74"/>
      <c r="AX258" s="373" t="str">
        <f t="shared" si="26"/>
        <v/>
      </c>
      <c r="AY258" s="74"/>
      <c r="AZ258" s="373" t="str">
        <f t="shared" si="27"/>
        <v/>
      </c>
      <c r="BA258" s="74"/>
      <c r="BB258" s="373" t="str">
        <f t="shared" si="28"/>
        <v/>
      </c>
    </row>
    <row r="259" spans="1:54" ht="25.2" customHeight="1" x14ac:dyDescent="0.3">
      <c r="A259" s="73">
        <v>254</v>
      </c>
      <c r="B259" s="340"/>
      <c r="C259" s="341"/>
      <c r="D259" s="335"/>
      <c r="E259" s="336"/>
      <c r="F259" s="339"/>
      <c r="G259" s="343"/>
      <c r="H259" s="379"/>
      <c r="I259" s="380"/>
      <c r="J259" s="380"/>
      <c r="K259" s="380"/>
      <c r="L259" s="380"/>
      <c r="M259" s="380"/>
      <c r="N259" s="380"/>
      <c r="O259" s="380"/>
      <c r="P259" s="380"/>
      <c r="Q259" s="380"/>
      <c r="R259" s="380"/>
      <c r="S259" s="380"/>
      <c r="T259" s="380"/>
      <c r="U259" s="380"/>
      <c r="V259" s="380"/>
      <c r="W259" s="380"/>
      <c r="X259" s="380"/>
      <c r="Y259" s="380"/>
      <c r="Z259" s="380"/>
      <c r="AA259" s="380"/>
      <c r="AB259" s="380"/>
      <c r="AC259" s="380"/>
      <c r="AD259" s="380"/>
      <c r="AE259" s="380"/>
      <c r="AF259" s="380"/>
      <c r="AG259" s="380"/>
      <c r="AH259" s="380"/>
      <c r="AI259" s="380"/>
      <c r="AJ259" s="380"/>
      <c r="AK259" s="380"/>
      <c r="AP259" s="373" t="str">
        <f t="shared" si="22"/>
        <v/>
      </c>
      <c r="AQ259" s="74"/>
      <c r="AR259" s="373" t="str">
        <f t="shared" si="23"/>
        <v/>
      </c>
      <c r="AS259" s="74"/>
      <c r="AT259" s="373" t="str">
        <f t="shared" si="24"/>
        <v/>
      </c>
      <c r="AU259" s="74"/>
      <c r="AV259" s="373" t="str">
        <f t="shared" si="25"/>
        <v/>
      </c>
      <c r="AW259" s="74"/>
      <c r="AX259" s="373" t="str">
        <f t="shared" si="26"/>
        <v/>
      </c>
      <c r="AY259" s="74"/>
      <c r="AZ259" s="373" t="str">
        <f t="shared" si="27"/>
        <v/>
      </c>
      <c r="BA259" s="74"/>
      <c r="BB259" s="373" t="str">
        <f t="shared" si="28"/>
        <v/>
      </c>
    </row>
    <row r="260" spans="1:54" ht="25.2" customHeight="1" x14ac:dyDescent="0.3">
      <c r="A260" s="73">
        <v>255</v>
      </c>
      <c r="B260" s="340"/>
      <c r="C260" s="341"/>
      <c r="D260" s="335"/>
      <c r="E260" s="336"/>
      <c r="F260" s="339"/>
      <c r="G260" s="343"/>
      <c r="H260" s="379"/>
      <c r="I260" s="380"/>
      <c r="J260" s="380"/>
      <c r="K260" s="380"/>
      <c r="L260" s="380"/>
      <c r="M260" s="380"/>
      <c r="N260" s="380"/>
      <c r="O260" s="380"/>
      <c r="P260" s="380"/>
      <c r="Q260" s="380"/>
      <c r="R260" s="380"/>
      <c r="S260" s="380"/>
      <c r="T260" s="380"/>
      <c r="U260" s="380"/>
      <c r="V260" s="380"/>
      <c r="W260" s="380"/>
      <c r="X260" s="380"/>
      <c r="Y260" s="380"/>
      <c r="Z260" s="380"/>
      <c r="AA260" s="380"/>
      <c r="AB260" s="380"/>
      <c r="AC260" s="380"/>
      <c r="AD260" s="380"/>
      <c r="AE260" s="380"/>
      <c r="AF260" s="380"/>
      <c r="AG260" s="380"/>
      <c r="AH260" s="380"/>
      <c r="AI260" s="380"/>
      <c r="AJ260" s="380"/>
      <c r="AK260" s="380"/>
      <c r="AP260" s="373" t="str">
        <f t="shared" si="22"/>
        <v/>
      </c>
      <c r="AQ260" s="74"/>
      <c r="AR260" s="373" t="str">
        <f t="shared" si="23"/>
        <v/>
      </c>
      <c r="AS260" s="74"/>
      <c r="AT260" s="373" t="str">
        <f t="shared" si="24"/>
        <v/>
      </c>
      <c r="AU260" s="74"/>
      <c r="AV260" s="373" t="str">
        <f t="shared" si="25"/>
        <v/>
      </c>
      <c r="AW260" s="74"/>
      <c r="AX260" s="373" t="str">
        <f t="shared" si="26"/>
        <v/>
      </c>
      <c r="AY260" s="74"/>
      <c r="AZ260" s="373" t="str">
        <f t="shared" si="27"/>
        <v/>
      </c>
      <c r="BA260" s="74"/>
      <c r="BB260" s="373" t="str">
        <f t="shared" si="28"/>
        <v/>
      </c>
    </row>
    <row r="261" spans="1:54" ht="25.2" customHeight="1" x14ac:dyDescent="0.3">
      <c r="A261" s="73">
        <v>256</v>
      </c>
      <c r="B261" s="340"/>
      <c r="C261" s="341"/>
      <c r="D261" s="335"/>
      <c r="E261" s="336"/>
      <c r="F261" s="339"/>
      <c r="G261" s="343"/>
      <c r="H261" s="379"/>
      <c r="I261" s="380"/>
      <c r="J261" s="380"/>
      <c r="K261" s="380"/>
      <c r="L261" s="380"/>
      <c r="M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P261" s="373" t="str">
        <f t="shared" si="22"/>
        <v/>
      </c>
      <c r="AQ261" s="74"/>
      <c r="AR261" s="373" t="str">
        <f t="shared" si="23"/>
        <v/>
      </c>
      <c r="AS261" s="74"/>
      <c r="AT261" s="373" t="str">
        <f t="shared" si="24"/>
        <v/>
      </c>
      <c r="AU261" s="74"/>
      <c r="AV261" s="373" t="str">
        <f t="shared" si="25"/>
        <v/>
      </c>
      <c r="AW261" s="74"/>
      <c r="AX261" s="373" t="str">
        <f t="shared" si="26"/>
        <v/>
      </c>
      <c r="AY261" s="74"/>
      <c r="AZ261" s="373" t="str">
        <f t="shared" si="27"/>
        <v/>
      </c>
      <c r="BA261" s="74"/>
      <c r="BB261" s="373" t="str">
        <f t="shared" si="28"/>
        <v/>
      </c>
    </row>
    <row r="262" spans="1:54" ht="25.2" customHeight="1" x14ac:dyDescent="0.3">
      <c r="A262" s="73">
        <v>257</v>
      </c>
      <c r="B262" s="340"/>
      <c r="C262" s="341"/>
      <c r="D262" s="335"/>
      <c r="E262" s="336"/>
      <c r="F262" s="339"/>
      <c r="G262" s="343"/>
      <c r="H262" s="379"/>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P262" s="373" t="str">
        <f t="shared" si="22"/>
        <v/>
      </c>
      <c r="AQ262" s="74"/>
      <c r="AR262" s="373" t="str">
        <f t="shared" si="23"/>
        <v/>
      </c>
      <c r="AS262" s="74"/>
      <c r="AT262" s="373" t="str">
        <f t="shared" si="24"/>
        <v/>
      </c>
      <c r="AU262" s="74"/>
      <c r="AV262" s="373" t="str">
        <f t="shared" si="25"/>
        <v/>
      </c>
      <c r="AW262" s="74"/>
      <c r="AX262" s="373" t="str">
        <f t="shared" si="26"/>
        <v/>
      </c>
      <c r="AY262" s="74"/>
      <c r="AZ262" s="373" t="str">
        <f t="shared" si="27"/>
        <v/>
      </c>
      <c r="BA262" s="74"/>
      <c r="BB262" s="373" t="str">
        <f t="shared" si="28"/>
        <v/>
      </c>
    </row>
    <row r="263" spans="1:54" ht="25.2" customHeight="1" x14ac:dyDescent="0.3">
      <c r="A263" s="73">
        <v>258</v>
      </c>
      <c r="B263" s="340"/>
      <c r="C263" s="341"/>
      <c r="D263" s="335"/>
      <c r="E263" s="336"/>
      <c r="F263" s="339"/>
      <c r="G263" s="343"/>
      <c r="H263" s="379"/>
      <c r="I263" s="380"/>
      <c r="J263" s="380"/>
      <c r="K263" s="380"/>
      <c r="L263" s="380"/>
      <c r="M263" s="380"/>
      <c r="N263" s="380"/>
      <c r="O263" s="380"/>
      <c r="P263" s="380"/>
      <c r="Q263" s="380"/>
      <c r="R263" s="380"/>
      <c r="S263" s="380"/>
      <c r="T263" s="380"/>
      <c r="U263" s="380"/>
      <c r="V263" s="380"/>
      <c r="W263" s="380"/>
      <c r="X263" s="380"/>
      <c r="Y263" s="380"/>
      <c r="Z263" s="380"/>
      <c r="AA263" s="380"/>
      <c r="AB263" s="380"/>
      <c r="AC263" s="380"/>
      <c r="AD263" s="380"/>
      <c r="AE263" s="380"/>
      <c r="AF263" s="380"/>
      <c r="AG263" s="380"/>
      <c r="AH263" s="380"/>
      <c r="AI263" s="380"/>
      <c r="AJ263" s="380"/>
      <c r="AK263" s="380"/>
      <c r="AP263" s="373" t="str">
        <f t="shared" ref="AP263:AP326" si="29">IF($F263&lt;&gt;"",IF(LEFT($G263,6)="Děti v",$F263,""),"")</f>
        <v/>
      </c>
      <c r="AQ263" s="74"/>
      <c r="AR263" s="373" t="str">
        <f t="shared" ref="AR263:AR326" si="30">IF($F263&lt;&gt;"",IF(LEFT($G263,6)="Žáci Z",$F263,""),"")</f>
        <v/>
      </c>
      <c r="AS263" s="74"/>
      <c r="AT263" s="373" t="str">
        <f t="shared" ref="AT263:AT326" si="31">IF($F263&lt;&gt;"",IF(LEFT($G263,6)="Žáci S",$F263,""),"")</f>
        <v/>
      </c>
      <c r="AU263" s="74"/>
      <c r="AV263" s="373" t="str">
        <f t="shared" ref="AV263:AV326" si="32">IF($F263&lt;&gt;"",IF(LEFT($G263,6)="Děti a",$F263,""),"")</f>
        <v/>
      </c>
      <c r="AW263" s="74"/>
      <c r="AX263" s="373" t="str">
        <f t="shared" ref="AX263:AX326" si="33">IF($F263&lt;&gt;"",IF(LEFT($G263,1)="P",$F263,""),"")</f>
        <v/>
      </c>
      <c r="AY263" s="74"/>
      <c r="AZ263" s="373" t="str">
        <f t="shared" ref="AZ263:AZ326" si="34">IF($F263&lt;&gt;"",IF(LEFT($G263,1)="R",$F263,""),"")</f>
        <v/>
      </c>
      <c r="BA263" s="74"/>
      <c r="BB263" s="373" t="str">
        <f t="shared" ref="BB263:BB326" si="35">IF($F263&lt;&gt;"",IF(LEFT($G263,1)="V",$F263,""),"")</f>
        <v/>
      </c>
    </row>
    <row r="264" spans="1:54" ht="25.2" customHeight="1" x14ac:dyDescent="0.3">
      <c r="A264" s="73">
        <v>259</v>
      </c>
      <c r="B264" s="340"/>
      <c r="C264" s="341"/>
      <c r="D264" s="335"/>
      <c r="E264" s="336"/>
      <c r="F264" s="339"/>
      <c r="G264" s="343"/>
      <c r="H264" s="379"/>
      <c r="I264" s="380"/>
      <c r="J264" s="380"/>
      <c r="K264" s="380"/>
      <c r="L264" s="380"/>
      <c r="M264" s="380"/>
      <c r="N264" s="380"/>
      <c r="O264" s="380"/>
      <c r="P264" s="380"/>
      <c r="Q264" s="380"/>
      <c r="R264" s="380"/>
      <c r="S264" s="380"/>
      <c r="T264" s="380"/>
      <c r="U264" s="380"/>
      <c r="V264" s="380"/>
      <c r="W264" s="380"/>
      <c r="X264" s="380"/>
      <c r="Y264" s="380"/>
      <c r="Z264" s="380"/>
      <c r="AA264" s="380"/>
      <c r="AB264" s="380"/>
      <c r="AC264" s="380"/>
      <c r="AD264" s="380"/>
      <c r="AE264" s="380"/>
      <c r="AF264" s="380"/>
      <c r="AG264" s="380"/>
      <c r="AH264" s="380"/>
      <c r="AI264" s="380"/>
      <c r="AJ264" s="380"/>
      <c r="AK264" s="380"/>
      <c r="AP264" s="373" t="str">
        <f t="shared" si="29"/>
        <v/>
      </c>
      <c r="AQ264" s="74"/>
      <c r="AR264" s="373" t="str">
        <f t="shared" si="30"/>
        <v/>
      </c>
      <c r="AS264" s="74"/>
      <c r="AT264" s="373" t="str">
        <f t="shared" si="31"/>
        <v/>
      </c>
      <c r="AU264" s="74"/>
      <c r="AV264" s="373" t="str">
        <f t="shared" si="32"/>
        <v/>
      </c>
      <c r="AW264" s="74"/>
      <c r="AX264" s="373" t="str">
        <f t="shared" si="33"/>
        <v/>
      </c>
      <c r="AY264" s="74"/>
      <c r="AZ264" s="373" t="str">
        <f t="shared" si="34"/>
        <v/>
      </c>
      <c r="BA264" s="74"/>
      <c r="BB264" s="373" t="str">
        <f t="shared" si="35"/>
        <v/>
      </c>
    </row>
    <row r="265" spans="1:54" ht="25.2" customHeight="1" x14ac:dyDescent="0.3">
      <c r="A265" s="73">
        <v>260</v>
      </c>
      <c r="B265" s="340"/>
      <c r="C265" s="341"/>
      <c r="D265" s="335"/>
      <c r="E265" s="336"/>
      <c r="F265" s="339"/>
      <c r="G265" s="343"/>
      <c r="H265" s="379"/>
      <c r="I265" s="380"/>
      <c r="J265" s="380"/>
      <c r="K265" s="380"/>
      <c r="L265" s="380"/>
      <c r="M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P265" s="373" t="str">
        <f t="shared" si="29"/>
        <v/>
      </c>
      <c r="AQ265" s="74"/>
      <c r="AR265" s="373" t="str">
        <f t="shared" si="30"/>
        <v/>
      </c>
      <c r="AS265" s="74"/>
      <c r="AT265" s="373" t="str">
        <f t="shared" si="31"/>
        <v/>
      </c>
      <c r="AU265" s="74"/>
      <c r="AV265" s="373" t="str">
        <f t="shared" si="32"/>
        <v/>
      </c>
      <c r="AW265" s="74"/>
      <c r="AX265" s="373" t="str">
        <f t="shared" si="33"/>
        <v/>
      </c>
      <c r="AY265" s="74"/>
      <c r="AZ265" s="373" t="str">
        <f t="shared" si="34"/>
        <v/>
      </c>
      <c r="BA265" s="74"/>
      <c r="BB265" s="373" t="str">
        <f t="shared" si="35"/>
        <v/>
      </c>
    </row>
    <row r="266" spans="1:54" ht="25.2" customHeight="1" x14ac:dyDescent="0.3">
      <c r="A266" s="73">
        <v>261</v>
      </c>
      <c r="B266" s="340"/>
      <c r="C266" s="341"/>
      <c r="D266" s="335"/>
      <c r="E266" s="336"/>
      <c r="F266" s="339"/>
      <c r="G266" s="343"/>
      <c r="H266" s="379"/>
      <c r="I266" s="380"/>
      <c r="J266" s="380"/>
      <c r="K266" s="380"/>
      <c r="L266" s="380"/>
      <c r="M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P266" s="373" t="str">
        <f t="shared" si="29"/>
        <v/>
      </c>
      <c r="AQ266" s="74"/>
      <c r="AR266" s="373" t="str">
        <f t="shared" si="30"/>
        <v/>
      </c>
      <c r="AS266" s="74"/>
      <c r="AT266" s="373" t="str">
        <f t="shared" si="31"/>
        <v/>
      </c>
      <c r="AU266" s="74"/>
      <c r="AV266" s="373" t="str">
        <f t="shared" si="32"/>
        <v/>
      </c>
      <c r="AW266" s="74"/>
      <c r="AX266" s="373" t="str">
        <f t="shared" si="33"/>
        <v/>
      </c>
      <c r="AY266" s="74"/>
      <c r="AZ266" s="373" t="str">
        <f t="shared" si="34"/>
        <v/>
      </c>
      <c r="BA266" s="74"/>
      <c r="BB266" s="373" t="str">
        <f t="shared" si="35"/>
        <v/>
      </c>
    </row>
    <row r="267" spans="1:54" ht="25.2" customHeight="1" x14ac:dyDescent="0.3">
      <c r="A267" s="73">
        <v>262</v>
      </c>
      <c r="B267" s="340"/>
      <c r="C267" s="341"/>
      <c r="D267" s="335"/>
      <c r="E267" s="336"/>
      <c r="F267" s="339"/>
      <c r="G267" s="343"/>
      <c r="H267" s="379"/>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0"/>
      <c r="AJ267" s="380"/>
      <c r="AK267" s="380"/>
      <c r="AP267" s="373" t="str">
        <f t="shared" si="29"/>
        <v/>
      </c>
      <c r="AQ267" s="74"/>
      <c r="AR267" s="373" t="str">
        <f t="shared" si="30"/>
        <v/>
      </c>
      <c r="AS267" s="74"/>
      <c r="AT267" s="373" t="str">
        <f t="shared" si="31"/>
        <v/>
      </c>
      <c r="AU267" s="74"/>
      <c r="AV267" s="373" t="str">
        <f t="shared" si="32"/>
        <v/>
      </c>
      <c r="AW267" s="74"/>
      <c r="AX267" s="373" t="str">
        <f t="shared" si="33"/>
        <v/>
      </c>
      <c r="AY267" s="74"/>
      <c r="AZ267" s="373" t="str">
        <f t="shared" si="34"/>
        <v/>
      </c>
      <c r="BA267" s="74"/>
      <c r="BB267" s="373" t="str">
        <f t="shared" si="35"/>
        <v/>
      </c>
    </row>
    <row r="268" spans="1:54" ht="25.2" customHeight="1" x14ac:dyDescent="0.3">
      <c r="A268" s="73">
        <v>263</v>
      </c>
      <c r="B268" s="340"/>
      <c r="C268" s="341"/>
      <c r="D268" s="335"/>
      <c r="E268" s="336"/>
      <c r="F268" s="339"/>
      <c r="G268" s="343"/>
      <c r="H268" s="379"/>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380"/>
      <c r="AE268" s="380"/>
      <c r="AF268" s="380"/>
      <c r="AG268" s="380"/>
      <c r="AH268" s="380"/>
      <c r="AI268" s="380"/>
      <c r="AJ268" s="380"/>
      <c r="AK268" s="380"/>
      <c r="AP268" s="373" t="str">
        <f t="shared" si="29"/>
        <v/>
      </c>
      <c r="AQ268" s="74"/>
      <c r="AR268" s="373" t="str">
        <f t="shared" si="30"/>
        <v/>
      </c>
      <c r="AS268" s="74"/>
      <c r="AT268" s="373" t="str">
        <f t="shared" si="31"/>
        <v/>
      </c>
      <c r="AU268" s="74"/>
      <c r="AV268" s="373" t="str">
        <f t="shared" si="32"/>
        <v/>
      </c>
      <c r="AW268" s="74"/>
      <c r="AX268" s="373" t="str">
        <f t="shared" si="33"/>
        <v/>
      </c>
      <c r="AY268" s="74"/>
      <c r="AZ268" s="373" t="str">
        <f t="shared" si="34"/>
        <v/>
      </c>
      <c r="BA268" s="74"/>
      <c r="BB268" s="373" t="str">
        <f t="shared" si="35"/>
        <v/>
      </c>
    </row>
    <row r="269" spans="1:54" ht="25.2" customHeight="1" x14ac:dyDescent="0.3">
      <c r="A269" s="73">
        <v>264</v>
      </c>
      <c r="B269" s="340"/>
      <c r="C269" s="341"/>
      <c r="D269" s="335"/>
      <c r="E269" s="336"/>
      <c r="F269" s="339"/>
      <c r="G269" s="343"/>
      <c r="H269" s="379"/>
      <c r="I269" s="380"/>
      <c r="J269" s="380"/>
      <c r="K269" s="380"/>
      <c r="L269" s="380"/>
      <c r="M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P269" s="373" t="str">
        <f t="shared" si="29"/>
        <v/>
      </c>
      <c r="AQ269" s="74"/>
      <c r="AR269" s="373" t="str">
        <f t="shared" si="30"/>
        <v/>
      </c>
      <c r="AS269" s="74"/>
      <c r="AT269" s="373" t="str">
        <f t="shared" si="31"/>
        <v/>
      </c>
      <c r="AU269" s="74"/>
      <c r="AV269" s="373" t="str">
        <f t="shared" si="32"/>
        <v/>
      </c>
      <c r="AW269" s="74"/>
      <c r="AX269" s="373" t="str">
        <f t="shared" si="33"/>
        <v/>
      </c>
      <c r="AY269" s="74"/>
      <c r="AZ269" s="373" t="str">
        <f t="shared" si="34"/>
        <v/>
      </c>
      <c r="BA269" s="74"/>
      <c r="BB269" s="373" t="str">
        <f t="shared" si="35"/>
        <v/>
      </c>
    </row>
    <row r="270" spans="1:54" ht="25.2" customHeight="1" x14ac:dyDescent="0.3">
      <c r="A270" s="73">
        <v>265</v>
      </c>
      <c r="B270" s="340"/>
      <c r="C270" s="341"/>
      <c r="D270" s="335"/>
      <c r="E270" s="336"/>
      <c r="F270" s="339"/>
      <c r="G270" s="343"/>
      <c r="H270" s="379"/>
      <c r="I270" s="380"/>
      <c r="J270" s="380"/>
      <c r="K270" s="380"/>
      <c r="L270" s="380"/>
      <c r="M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P270" s="373" t="str">
        <f t="shared" si="29"/>
        <v/>
      </c>
      <c r="AQ270" s="74"/>
      <c r="AR270" s="373" t="str">
        <f t="shared" si="30"/>
        <v/>
      </c>
      <c r="AS270" s="74"/>
      <c r="AT270" s="373" t="str">
        <f t="shared" si="31"/>
        <v/>
      </c>
      <c r="AU270" s="74"/>
      <c r="AV270" s="373" t="str">
        <f t="shared" si="32"/>
        <v/>
      </c>
      <c r="AW270" s="74"/>
      <c r="AX270" s="373" t="str">
        <f t="shared" si="33"/>
        <v/>
      </c>
      <c r="AY270" s="74"/>
      <c r="AZ270" s="373" t="str">
        <f t="shared" si="34"/>
        <v/>
      </c>
      <c r="BA270" s="74"/>
      <c r="BB270" s="373" t="str">
        <f t="shared" si="35"/>
        <v/>
      </c>
    </row>
    <row r="271" spans="1:54" ht="25.2" customHeight="1" x14ac:dyDescent="0.3">
      <c r="A271" s="73">
        <v>266</v>
      </c>
      <c r="B271" s="340"/>
      <c r="C271" s="341"/>
      <c r="D271" s="335"/>
      <c r="E271" s="336"/>
      <c r="F271" s="339"/>
      <c r="G271" s="343"/>
      <c r="H271" s="379"/>
      <c r="I271" s="380"/>
      <c r="J271" s="380"/>
      <c r="K271" s="380"/>
      <c r="L271" s="380"/>
      <c r="M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P271" s="373" t="str">
        <f t="shared" si="29"/>
        <v/>
      </c>
      <c r="AQ271" s="74"/>
      <c r="AR271" s="373" t="str">
        <f t="shared" si="30"/>
        <v/>
      </c>
      <c r="AS271" s="74"/>
      <c r="AT271" s="373" t="str">
        <f t="shared" si="31"/>
        <v/>
      </c>
      <c r="AU271" s="74"/>
      <c r="AV271" s="373" t="str">
        <f t="shared" si="32"/>
        <v/>
      </c>
      <c r="AW271" s="74"/>
      <c r="AX271" s="373" t="str">
        <f t="shared" si="33"/>
        <v/>
      </c>
      <c r="AY271" s="74"/>
      <c r="AZ271" s="373" t="str">
        <f t="shared" si="34"/>
        <v/>
      </c>
      <c r="BA271" s="74"/>
      <c r="BB271" s="373" t="str">
        <f t="shared" si="35"/>
        <v/>
      </c>
    </row>
    <row r="272" spans="1:54" ht="25.2" customHeight="1" x14ac:dyDescent="0.3">
      <c r="A272" s="73">
        <v>267</v>
      </c>
      <c r="B272" s="340"/>
      <c r="C272" s="341"/>
      <c r="D272" s="335"/>
      <c r="E272" s="336"/>
      <c r="F272" s="339"/>
      <c r="G272" s="343"/>
      <c r="H272" s="379"/>
      <c r="I272" s="380"/>
      <c r="J272" s="380"/>
      <c r="K272" s="380"/>
      <c r="L272" s="380"/>
      <c r="M272" s="380"/>
      <c r="N272" s="380"/>
      <c r="O272" s="380"/>
      <c r="P272" s="380"/>
      <c r="Q272" s="380"/>
      <c r="R272" s="380"/>
      <c r="S272" s="380"/>
      <c r="T272" s="380"/>
      <c r="U272" s="380"/>
      <c r="V272" s="380"/>
      <c r="W272" s="380"/>
      <c r="X272" s="380"/>
      <c r="Y272" s="380"/>
      <c r="Z272" s="380"/>
      <c r="AA272" s="380"/>
      <c r="AB272" s="380"/>
      <c r="AC272" s="380"/>
      <c r="AD272" s="380"/>
      <c r="AE272" s="380"/>
      <c r="AF272" s="380"/>
      <c r="AG272" s="380"/>
      <c r="AH272" s="380"/>
      <c r="AI272" s="380"/>
      <c r="AJ272" s="380"/>
      <c r="AK272" s="380"/>
      <c r="AP272" s="373" t="str">
        <f t="shared" si="29"/>
        <v/>
      </c>
      <c r="AQ272" s="74"/>
      <c r="AR272" s="373" t="str">
        <f t="shared" si="30"/>
        <v/>
      </c>
      <c r="AS272" s="74"/>
      <c r="AT272" s="373" t="str">
        <f t="shared" si="31"/>
        <v/>
      </c>
      <c r="AU272" s="74"/>
      <c r="AV272" s="373" t="str">
        <f t="shared" si="32"/>
        <v/>
      </c>
      <c r="AW272" s="74"/>
      <c r="AX272" s="373" t="str">
        <f t="shared" si="33"/>
        <v/>
      </c>
      <c r="AY272" s="74"/>
      <c r="AZ272" s="373" t="str">
        <f t="shared" si="34"/>
        <v/>
      </c>
      <c r="BA272" s="74"/>
      <c r="BB272" s="373" t="str">
        <f t="shared" si="35"/>
        <v/>
      </c>
    </row>
    <row r="273" spans="1:54" ht="25.2" customHeight="1" x14ac:dyDescent="0.3">
      <c r="A273" s="73">
        <v>268</v>
      </c>
      <c r="B273" s="340"/>
      <c r="C273" s="341"/>
      <c r="D273" s="335"/>
      <c r="E273" s="336"/>
      <c r="F273" s="339"/>
      <c r="G273" s="343"/>
      <c r="H273" s="379"/>
      <c r="I273" s="380"/>
      <c r="J273" s="380"/>
      <c r="K273" s="380"/>
      <c r="L273" s="380"/>
      <c r="M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P273" s="373" t="str">
        <f t="shared" si="29"/>
        <v/>
      </c>
      <c r="AQ273" s="74"/>
      <c r="AR273" s="373" t="str">
        <f t="shared" si="30"/>
        <v/>
      </c>
      <c r="AS273" s="74"/>
      <c r="AT273" s="373" t="str">
        <f t="shared" si="31"/>
        <v/>
      </c>
      <c r="AU273" s="74"/>
      <c r="AV273" s="373" t="str">
        <f t="shared" si="32"/>
        <v/>
      </c>
      <c r="AW273" s="74"/>
      <c r="AX273" s="373" t="str">
        <f t="shared" si="33"/>
        <v/>
      </c>
      <c r="AY273" s="74"/>
      <c r="AZ273" s="373" t="str">
        <f t="shared" si="34"/>
        <v/>
      </c>
      <c r="BA273" s="74"/>
      <c r="BB273" s="373" t="str">
        <f t="shared" si="35"/>
        <v/>
      </c>
    </row>
    <row r="274" spans="1:54" ht="25.2" customHeight="1" x14ac:dyDescent="0.3">
      <c r="A274" s="73">
        <v>269</v>
      </c>
      <c r="B274" s="340"/>
      <c r="C274" s="341"/>
      <c r="D274" s="335"/>
      <c r="E274" s="336"/>
      <c r="F274" s="339"/>
      <c r="G274" s="343"/>
      <c r="H274" s="379"/>
      <c r="I274" s="380"/>
      <c r="J274" s="380"/>
      <c r="K274" s="380"/>
      <c r="L274" s="380"/>
      <c r="M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P274" s="373" t="str">
        <f t="shared" si="29"/>
        <v/>
      </c>
      <c r="AQ274" s="74"/>
      <c r="AR274" s="373" t="str">
        <f t="shared" si="30"/>
        <v/>
      </c>
      <c r="AS274" s="74"/>
      <c r="AT274" s="373" t="str">
        <f t="shared" si="31"/>
        <v/>
      </c>
      <c r="AU274" s="74"/>
      <c r="AV274" s="373" t="str">
        <f t="shared" si="32"/>
        <v/>
      </c>
      <c r="AW274" s="74"/>
      <c r="AX274" s="373" t="str">
        <f t="shared" si="33"/>
        <v/>
      </c>
      <c r="AY274" s="74"/>
      <c r="AZ274" s="373" t="str">
        <f t="shared" si="34"/>
        <v/>
      </c>
      <c r="BA274" s="74"/>
      <c r="BB274" s="373" t="str">
        <f t="shared" si="35"/>
        <v/>
      </c>
    </row>
    <row r="275" spans="1:54" ht="25.2" customHeight="1" x14ac:dyDescent="0.3">
      <c r="A275" s="73">
        <v>270</v>
      </c>
      <c r="B275" s="340"/>
      <c r="C275" s="341"/>
      <c r="D275" s="335"/>
      <c r="E275" s="336"/>
      <c r="F275" s="339"/>
      <c r="G275" s="343"/>
      <c r="H275" s="379"/>
      <c r="I275" s="380"/>
      <c r="J275" s="380"/>
      <c r="K275" s="380"/>
      <c r="L275" s="380"/>
      <c r="M275" s="380"/>
      <c r="N275" s="380"/>
      <c r="O275" s="380"/>
      <c r="P275" s="380"/>
      <c r="Q275" s="380"/>
      <c r="R275" s="380"/>
      <c r="S275" s="380"/>
      <c r="T275" s="380"/>
      <c r="U275" s="380"/>
      <c r="V275" s="380"/>
      <c r="W275" s="380"/>
      <c r="X275" s="380"/>
      <c r="Y275" s="380"/>
      <c r="Z275" s="380"/>
      <c r="AA275" s="380"/>
      <c r="AB275" s="380"/>
      <c r="AC275" s="380"/>
      <c r="AD275" s="380"/>
      <c r="AE275" s="380"/>
      <c r="AF275" s="380"/>
      <c r="AG275" s="380"/>
      <c r="AH275" s="380"/>
      <c r="AI275" s="380"/>
      <c r="AJ275" s="380"/>
      <c r="AK275" s="380"/>
      <c r="AP275" s="373" t="str">
        <f t="shared" si="29"/>
        <v/>
      </c>
      <c r="AQ275" s="74"/>
      <c r="AR275" s="373" t="str">
        <f t="shared" si="30"/>
        <v/>
      </c>
      <c r="AS275" s="74"/>
      <c r="AT275" s="373" t="str">
        <f t="shared" si="31"/>
        <v/>
      </c>
      <c r="AU275" s="74"/>
      <c r="AV275" s="373" t="str">
        <f t="shared" si="32"/>
        <v/>
      </c>
      <c r="AW275" s="74"/>
      <c r="AX275" s="373" t="str">
        <f t="shared" si="33"/>
        <v/>
      </c>
      <c r="AY275" s="74"/>
      <c r="AZ275" s="373" t="str">
        <f t="shared" si="34"/>
        <v/>
      </c>
      <c r="BA275" s="74"/>
      <c r="BB275" s="373" t="str">
        <f t="shared" si="35"/>
        <v/>
      </c>
    </row>
    <row r="276" spans="1:54" ht="25.2" customHeight="1" x14ac:dyDescent="0.3">
      <c r="A276" s="73">
        <v>271</v>
      </c>
      <c r="B276" s="340"/>
      <c r="C276" s="341"/>
      <c r="D276" s="335"/>
      <c r="E276" s="336"/>
      <c r="F276" s="339"/>
      <c r="G276" s="343"/>
      <c r="H276" s="379"/>
      <c r="I276" s="380"/>
      <c r="J276" s="380"/>
      <c r="K276" s="380"/>
      <c r="L276" s="380"/>
      <c r="M276" s="380"/>
      <c r="N276" s="380"/>
      <c r="O276" s="380"/>
      <c r="P276" s="380"/>
      <c r="Q276" s="380"/>
      <c r="R276" s="380"/>
      <c r="S276" s="380"/>
      <c r="T276" s="380"/>
      <c r="U276" s="380"/>
      <c r="V276" s="380"/>
      <c r="W276" s="380"/>
      <c r="X276" s="380"/>
      <c r="Y276" s="380"/>
      <c r="Z276" s="380"/>
      <c r="AA276" s="380"/>
      <c r="AB276" s="380"/>
      <c r="AC276" s="380"/>
      <c r="AD276" s="380"/>
      <c r="AE276" s="380"/>
      <c r="AF276" s="380"/>
      <c r="AG276" s="380"/>
      <c r="AH276" s="380"/>
      <c r="AI276" s="380"/>
      <c r="AJ276" s="380"/>
      <c r="AK276" s="380"/>
      <c r="AP276" s="373" t="str">
        <f t="shared" si="29"/>
        <v/>
      </c>
      <c r="AQ276" s="74"/>
      <c r="AR276" s="373" t="str">
        <f t="shared" si="30"/>
        <v/>
      </c>
      <c r="AS276" s="74"/>
      <c r="AT276" s="373" t="str">
        <f t="shared" si="31"/>
        <v/>
      </c>
      <c r="AU276" s="74"/>
      <c r="AV276" s="373" t="str">
        <f t="shared" si="32"/>
        <v/>
      </c>
      <c r="AW276" s="74"/>
      <c r="AX276" s="373" t="str">
        <f t="shared" si="33"/>
        <v/>
      </c>
      <c r="AY276" s="74"/>
      <c r="AZ276" s="373" t="str">
        <f t="shared" si="34"/>
        <v/>
      </c>
      <c r="BA276" s="74"/>
      <c r="BB276" s="373" t="str">
        <f t="shared" si="35"/>
        <v/>
      </c>
    </row>
    <row r="277" spans="1:54" ht="25.2" customHeight="1" x14ac:dyDescent="0.3">
      <c r="A277" s="73">
        <v>272</v>
      </c>
      <c r="B277" s="340"/>
      <c r="C277" s="341"/>
      <c r="D277" s="335"/>
      <c r="E277" s="336"/>
      <c r="F277" s="339"/>
      <c r="G277" s="343"/>
      <c r="H277" s="379"/>
      <c r="I277" s="380"/>
      <c r="J277" s="380"/>
      <c r="K277" s="380"/>
      <c r="L277" s="380"/>
      <c r="M277" s="380"/>
      <c r="N277" s="380"/>
      <c r="O277" s="380"/>
      <c r="P277" s="380"/>
      <c r="Q277" s="380"/>
      <c r="R277" s="380"/>
      <c r="S277" s="380"/>
      <c r="T277" s="380"/>
      <c r="U277" s="380"/>
      <c r="V277" s="380"/>
      <c r="W277" s="380"/>
      <c r="X277" s="380"/>
      <c r="Y277" s="380"/>
      <c r="Z277" s="380"/>
      <c r="AA277" s="380"/>
      <c r="AB277" s="380"/>
      <c r="AC277" s="380"/>
      <c r="AD277" s="380"/>
      <c r="AE277" s="380"/>
      <c r="AF277" s="380"/>
      <c r="AG277" s="380"/>
      <c r="AH277" s="380"/>
      <c r="AI277" s="380"/>
      <c r="AJ277" s="380"/>
      <c r="AK277" s="380"/>
      <c r="AP277" s="373" t="str">
        <f t="shared" si="29"/>
        <v/>
      </c>
      <c r="AQ277" s="74"/>
      <c r="AR277" s="373" t="str">
        <f t="shared" si="30"/>
        <v/>
      </c>
      <c r="AS277" s="74"/>
      <c r="AT277" s="373" t="str">
        <f t="shared" si="31"/>
        <v/>
      </c>
      <c r="AU277" s="74"/>
      <c r="AV277" s="373" t="str">
        <f t="shared" si="32"/>
        <v/>
      </c>
      <c r="AW277" s="74"/>
      <c r="AX277" s="373" t="str">
        <f t="shared" si="33"/>
        <v/>
      </c>
      <c r="AY277" s="74"/>
      <c r="AZ277" s="373" t="str">
        <f t="shared" si="34"/>
        <v/>
      </c>
      <c r="BA277" s="74"/>
      <c r="BB277" s="373" t="str">
        <f t="shared" si="35"/>
        <v/>
      </c>
    </row>
    <row r="278" spans="1:54" ht="25.2" customHeight="1" x14ac:dyDescent="0.3">
      <c r="A278" s="73">
        <v>273</v>
      </c>
      <c r="B278" s="340"/>
      <c r="C278" s="341"/>
      <c r="D278" s="335"/>
      <c r="E278" s="336"/>
      <c r="F278" s="339"/>
      <c r="G278" s="343"/>
      <c r="H278" s="379"/>
      <c r="I278" s="380"/>
      <c r="J278" s="380"/>
      <c r="K278" s="380"/>
      <c r="L278" s="380"/>
      <c r="M278" s="380"/>
      <c r="N278" s="380"/>
      <c r="O278" s="380"/>
      <c r="P278" s="380"/>
      <c r="Q278" s="380"/>
      <c r="R278" s="380"/>
      <c r="S278" s="380"/>
      <c r="T278" s="380"/>
      <c r="U278" s="380"/>
      <c r="V278" s="380"/>
      <c r="W278" s="380"/>
      <c r="X278" s="380"/>
      <c r="Y278" s="380"/>
      <c r="Z278" s="380"/>
      <c r="AA278" s="380"/>
      <c r="AB278" s="380"/>
      <c r="AC278" s="380"/>
      <c r="AD278" s="380"/>
      <c r="AE278" s="380"/>
      <c r="AF278" s="380"/>
      <c r="AG278" s="380"/>
      <c r="AH278" s="380"/>
      <c r="AI278" s="380"/>
      <c r="AJ278" s="380"/>
      <c r="AK278" s="380"/>
      <c r="AP278" s="373" t="str">
        <f t="shared" si="29"/>
        <v/>
      </c>
      <c r="AQ278" s="74"/>
      <c r="AR278" s="373" t="str">
        <f t="shared" si="30"/>
        <v/>
      </c>
      <c r="AS278" s="74"/>
      <c r="AT278" s="373" t="str">
        <f t="shared" si="31"/>
        <v/>
      </c>
      <c r="AU278" s="74"/>
      <c r="AV278" s="373" t="str">
        <f t="shared" si="32"/>
        <v/>
      </c>
      <c r="AW278" s="74"/>
      <c r="AX278" s="373" t="str">
        <f t="shared" si="33"/>
        <v/>
      </c>
      <c r="AY278" s="74"/>
      <c r="AZ278" s="373" t="str">
        <f t="shared" si="34"/>
        <v/>
      </c>
      <c r="BA278" s="74"/>
      <c r="BB278" s="373" t="str">
        <f t="shared" si="35"/>
        <v/>
      </c>
    </row>
    <row r="279" spans="1:54" ht="25.2" customHeight="1" x14ac:dyDescent="0.3">
      <c r="A279" s="73">
        <v>274</v>
      </c>
      <c r="B279" s="340"/>
      <c r="C279" s="341"/>
      <c r="D279" s="335"/>
      <c r="E279" s="336"/>
      <c r="F279" s="339"/>
      <c r="G279" s="343"/>
      <c r="H279" s="379"/>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P279" s="373" t="str">
        <f t="shared" si="29"/>
        <v/>
      </c>
      <c r="AQ279" s="74"/>
      <c r="AR279" s="373" t="str">
        <f t="shared" si="30"/>
        <v/>
      </c>
      <c r="AS279" s="74"/>
      <c r="AT279" s="373" t="str">
        <f t="shared" si="31"/>
        <v/>
      </c>
      <c r="AU279" s="74"/>
      <c r="AV279" s="373" t="str">
        <f t="shared" si="32"/>
        <v/>
      </c>
      <c r="AW279" s="74"/>
      <c r="AX279" s="373" t="str">
        <f t="shared" si="33"/>
        <v/>
      </c>
      <c r="AY279" s="74"/>
      <c r="AZ279" s="373" t="str">
        <f t="shared" si="34"/>
        <v/>
      </c>
      <c r="BA279" s="74"/>
      <c r="BB279" s="373" t="str">
        <f t="shared" si="35"/>
        <v/>
      </c>
    </row>
    <row r="280" spans="1:54" ht="25.2" customHeight="1" x14ac:dyDescent="0.3">
      <c r="A280" s="73">
        <v>275</v>
      </c>
      <c r="B280" s="340"/>
      <c r="C280" s="341"/>
      <c r="D280" s="335"/>
      <c r="E280" s="336"/>
      <c r="F280" s="339"/>
      <c r="G280" s="343"/>
      <c r="H280" s="379"/>
      <c r="I280" s="380"/>
      <c r="J280" s="380"/>
      <c r="K280" s="380"/>
      <c r="L280" s="380"/>
      <c r="M280" s="380"/>
      <c r="N280" s="380"/>
      <c r="O280" s="380"/>
      <c r="P280" s="380"/>
      <c r="Q280" s="380"/>
      <c r="R280" s="380"/>
      <c r="S280" s="380"/>
      <c r="T280" s="380"/>
      <c r="U280" s="380"/>
      <c r="V280" s="380"/>
      <c r="W280" s="380"/>
      <c r="X280" s="380"/>
      <c r="Y280" s="380"/>
      <c r="Z280" s="380"/>
      <c r="AA280" s="380"/>
      <c r="AB280" s="380"/>
      <c r="AC280" s="380"/>
      <c r="AD280" s="380"/>
      <c r="AE280" s="380"/>
      <c r="AF280" s="380"/>
      <c r="AG280" s="380"/>
      <c r="AH280" s="380"/>
      <c r="AI280" s="380"/>
      <c r="AJ280" s="380"/>
      <c r="AK280" s="380"/>
      <c r="AP280" s="373" t="str">
        <f t="shared" si="29"/>
        <v/>
      </c>
      <c r="AQ280" s="74"/>
      <c r="AR280" s="373" t="str">
        <f t="shared" si="30"/>
        <v/>
      </c>
      <c r="AS280" s="74"/>
      <c r="AT280" s="373" t="str">
        <f t="shared" si="31"/>
        <v/>
      </c>
      <c r="AU280" s="74"/>
      <c r="AV280" s="373" t="str">
        <f t="shared" si="32"/>
        <v/>
      </c>
      <c r="AW280" s="74"/>
      <c r="AX280" s="373" t="str">
        <f t="shared" si="33"/>
        <v/>
      </c>
      <c r="AY280" s="74"/>
      <c r="AZ280" s="373" t="str">
        <f t="shared" si="34"/>
        <v/>
      </c>
      <c r="BA280" s="74"/>
      <c r="BB280" s="373" t="str">
        <f t="shared" si="35"/>
        <v/>
      </c>
    </row>
    <row r="281" spans="1:54" ht="25.2" customHeight="1" x14ac:dyDescent="0.3">
      <c r="A281" s="73">
        <v>276</v>
      </c>
      <c r="B281" s="340"/>
      <c r="C281" s="341"/>
      <c r="D281" s="335"/>
      <c r="E281" s="336"/>
      <c r="F281" s="339"/>
      <c r="G281" s="343"/>
      <c r="H281" s="379"/>
      <c r="I281" s="380"/>
      <c r="J281" s="380"/>
      <c r="K281" s="380"/>
      <c r="L281" s="380"/>
      <c r="M281" s="380"/>
      <c r="N281" s="380"/>
      <c r="O281" s="380"/>
      <c r="P281" s="380"/>
      <c r="Q281" s="380"/>
      <c r="R281" s="380"/>
      <c r="S281" s="380"/>
      <c r="T281" s="380"/>
      <c r="U281" s="380"/>
      <c r="V281" s="380"/>
      <c r="W281" s="380"/>
      <c r="X281" s="380"/>
      <c r="Y281" s="380"/>
      <c r="Z281" s="380"/>
      <c r="AA281" s="380"/>
      <c r="AB281" s="380"/>
      <c r="AC281" s="380"/>
      <c r="AD281" s="380"/>
      <c r="AE281" s="380"/>
      <c r="AF281" s="380"/>
      <c r="AG281" s="380"/>
      <c r="AH281" s="380"/>
      <c r="AI281" s="380"/>
      <c r="AJ281" s="380"/>
      <c r="AK281" s="380"/>
      <c r="AP281" s="373" t="str">
        <f t="shared" si="29"/>
        <v/>
      </c>
      <c r="AQ281" s="74"/>
      <c r="AR281" s="373" t="str">
        <f t="shared" si="30"/>
        <v/>
      </c>
      <c r="AS281" s="74"/>
      <c r="AT281" s="373" t="str">
        <f t="shared" si="31"/>
        <v/>
      </c>
      <c r="AU281" s="74"/>
      <c r="AV281" s="373" t="str">
        <f t="shared" si="32"/>
        <v/>
      </c>
      <c r="AW281" s="74"/>
      <c r="AX281" s="373" t="str">
        <f t="shared" si="33"/>
        <v/>
      </c>
      <c r="AY281" s="74"/>
      <c r="AZ281" s="373" t="str">
        <f t="shared" si="34"/>
        <v/>
      </c>
      <c r="BA281" s="74"/>
      <c r="BB281" s="373" t="str">
        <f t="shared" si="35"/>
        <v/>
      </c>
    </row>
    <row r="282" spans="1:54" ht="25.2" customHeight="1" x14ac:dyDescent="0.3">
      <c r="A282" s="73">
        <v>277</v>
      </c>
      <c r="B282" s="340"/>
      <c r="C282" s="341"/>
      <c r="D282" s="335"/>
      <c r="E282" s="336"/>
      <c r="F282" s="339"/>
      <c r="G282" s="343"/>
      <c r="H282" s="379"/>
      <c r="I282" s="380"/>
      <c r="J282" s="380"/>
      <c r="K282" s="380"/>
      <c r="L282" s="380"/>
      <c r="M282" s="380"/>
      <c r="N282" s="380"/>
      <c r="O282" s="380"/>
      <c r="P282" s="380"/>
      <c r="Q282" s="380"/>
      <c r="R282" s="380"/>
      <c r="S282" s="380"/>
      <c r="T282" s="380"/>
      <c r="U282" s="380"/>
      <c r="V282" s="380"/>
      <c r="W282" s="380"/>
      <c r="X282" s="380"/>
      <c r="Y282" s="380"/>
      <c r="Z282" s="380"/>
      <c r="AA282" s="380"/>
      <c r="AB282" s="380"/>
      <c r="AC282" s="380"/>
      <c r="AD282" s="380"/>
      <c r="AE282" s="380"/>
      <c r="AF282" s="380"/>
      <c r="AG282" s="380"/>
      <c r="AH282" s="380"/>
      <c r="AI282" s="380"/>
      <c r="AJ282" s="380"/>
      <c r="AK282" s="380"/>
      <c r="AP282" s="373" t="str">
        <f t="shared" si="29"/>
        <v/>
      </c>
      <c r="AQ282" s="74"/>
      <c r="AR282" s="373" t="str">
        <f t="shared" si="30"/>
        <v/>
      </c>
      <c r="AS282" s="74"/>
      <c r="AT282" s="373" t="str">
        <f t="shared" si="31"/>
        <v/>
      </c>
      <c r="AU282" s="74"/>
      <c r="AV282" s="373" t="str">
        <f t="shared" si="32"/>
        <v/>
      </c>
      <c r="AW282" s="74"/>
      <c r="AX282" s="373" t="str">
        <f t="shared" si="33"/>
        <v/>
      </c>
      <c r="AY282" s="74"/>
      <c r="AZ282" s="373" t="str">
        <f t="shared" si="34"/>
        <v/>
      </c>
      <c r="BA282" s="74"/>
      <c r="BB282" s="373" t="str">
        <f t="shared" si="35"/>
        <v/>
      </c>
    </row>
    <row r="283" spans="1:54" ht="25.2" customHeight="1" x14ac:dyDescent="0.3">
      <c r="A283" s="73">
        <v>278</v>
      </c>
      <c r="B283" s="340"/>
      <c r="C283" s="341"/>
      <c r="D283" s="335"/>
      <c r="E283" s="336"/>
      <c r="F283" s="339"/>
      <c r="G283" s="343"/>
      <c r="H283" s="379"/>
      <c r="I283" s="380"/>
      <c r="J283" s="380"/>
      <c r="K283" s="380"/>
      <c r="L283" s="380"/>
      <c r="M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P283" s="373" t="str">
        <f t="shared" si="29"/>
        <v/>
      </c>
      <c r="AQ283" s="74"/>
      <c r="AR283" s="373" t="str">
        <f t="shared" si="30"/>
        <v/>
      </c>
      <c r="AS283" s="74"/>
      <c r="AT283" s="373" t="str">
        <f t="shared" si="31"/>
        <v/>
      </c>
      <c r="AU283" s="74"/>
      <c r="AV283" s="373" t="str">
        <f t="shared" si="32"/>
        <v/>
      </c>
      <c r="AW283" s="74"/>
      <c r="AX283" s="373" t="str">
        <f t="shared" si="33"/>
        <v/>
      </c>
      <c r="AY283" s="74"/>
      <c r="AZ283" s="373" t="str">
        <f t="shared" si="34"/>
        <v/>
      </c>
      <c r="BA283" s="74"/>
      <c r="BB283" s="373" t="str">
        <f t="shared" si="35"/>
        <v/>
      </c>
    </row>
    <row r="284" spans="1:54" ht="25.2" customHeight="1" x14ac:dyDescent="0.3">
      <c r="A284" s="73">
        <v>279</v>
      </c>
      <c r="B284" s="340"/>
      <c r="C284" s="341"/>
      <c r="D284" s="335"/>
      <c r="E284" s="336"/>
      <c r="F284" s="339"/>
      <c r="G284" s="343"/>
      <c r="H284" s="379"/>
      <c r="I284" s="380"/>
      <c r="J284" s="380"/>
      <c r="K284" s="380"/>
      <c r="L284" s="380"/>
      <c r="M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P284" s="373" t="str">
        <f t="shared" si="29"/>
        <v/>
      </c>
      <c r="AQ284" s="74"/>
      <c r="AR284" s="373" t="str">
        <f t="shared" si="30"/>
        <v/>
      </c>
      <c r="AS284" s="74"/>
      <c r="AT284" s="373" t="str">
        <f t="shared" si="31"/>
        <v/>
      </c>
      <c r="AU284" s="74"/>
      <c r="AV284" s="373" t="str">
        <f t="shared" si="32"/>
        <v/>
      </c>
      <c r="AW284" s="74"/>
      <c r="AX284" s="373" t="str">
        <f t="shared" si="33"/>
        <v/>
      </c>
      <c r="AY284" s="74"/>
      <c r="AZ284" s="373" t="str">
        <f t="shared" si="34"/>
        <v/>
      </c>
      <c r="BA284" s="74"/>
      <c r="BB284" s="373" t="str">
        <f t="shared" si="35"/>
        <v/>
      </c>
    </row>
    <row r="285" spans="1:54" ht="25.2" customHeight="1" x14ac:dyDescent="0.3">
      <c r="A285" s="73">
        <v>280</v>
      </c>
      <c r="B285" s="340"/>
      <c r="C285" s="341"/>
      <c r="D285" s="335"/>
      <c r="E285" s="336"/>
      <c r="F285" s="339"/>
      <c r="G285" s="343"/>
      <c r="H285" s="379"/>
      <c r="I285" s="380"/>
      <c r="J285" s="380"/>
      <c r="K285" s="380"/>
      <c r="L285" s="380"/>
      <c r="M285" s="380"/>
      <c r="N285" s="380"/>
      <c r="O285" s="380"/>
      <c r="P285" s="380"/>
      <c r="Q285" s="380"/>
      <c r="R285" s="380"/>
      <c r="S285" s="380"/>
      <c r="T285" s="380"/>
      <c r="U285" s="380"/>
      <c r="V285" s="380"/>
      <c r="W285" s="380"/>
      <c r="X285" s="380"/>
      <c r="Y285" s="380"/>
      <c r="Z285" s="380"/>
      <c r="AA285" s="380"/>
      <c r="AB285" s="380"/>
      <c r="AC285" s="380"/>
      <c r="AD285" s="380"/>
      <c r="AE285" s="380"/>
      <c r="AF285" s="380"/>
      <c r="AG285" s="380"/>
      <c r="AH285" s="380"/>
      <c r="AI285" s="380"/>
      <c r="AJ285" s="380"/>
      <c r="AK285" s="380"/>
      <c r="AP285" s="373" t="str">
        <f t="shared" si="29"/>
        <v/>
      </c>
      <c r="AQ285" s="74"/>
      <c r="AR285" s="373" t="str">
        <f t="shared" si="30"/>
        <v/>
      </c>
      <c r="AS285" s="74"/>
      <c r="AT285" s="373" t="str">
        <f t="shared" si="31"/>
        <v/>
      </c>
      <c r="AU285" s="74"/>
      <c r="AV285" s="373" t="str">
        <f t="shared" si="32"/>
        <v/>
      </c>
      <c r="AW285" s="74"/>
      <c r="AX285" s="373" t="str">
        <f t="shared" si="33"/>
        <v/>
      </c>
      <c r="AY285" s="74"/>
      <c r="AZ285" s="373" t="str">
        <f t="shared" si="34"/>
        <v/>
      </c>
      <c r="BA285" s="74"/>
      <c r="BB285" s="373" t="str">
        <f t="shared" si="35"/>
        <v/>
      </c>
    </row>
    <row r="286" spans="1:54" ht="25.2" customHeight="1" x14ac:dyDescent="0.3">
      <c r="A286" s="73">
        <v>281</v>
      </c>
      <c r="B286" s="340"/>
      <c r="C286" s="341"/>
      <c r="D286" s="335"/>
      <c r="E286" s="336"/>
      <c r="F286" s="339"/>
      <c r="G286" s="343"/>
      <c r="H286" s="379"/>
      <c r="I286" s="380"/>
      <c r="J286" s="380"/>
      <c r="K286" s="380"/>
      <c r="L286" s="380"/>
      <c r="M286" s="380"/>
      <c r="N286" s="380"/>
      <c r="O286" s="380"/>
      <c r="P286" s="380"/>
      <c r="Q286" s="380"/>
      <c r="R286" s="380"/>
      <c r="S286" s="380"/>
      <c r="T286" s="380"/>
      <c r="U286" s="380"/>
      <c r="V286" s="380"/>
      <c r="W286" s="380"/>
      <c r="X286" s="380"/>
      <c r="Y286" s="380"/>
      <c r="Z286" s="380"/>
      <c r="AA286" s="380"/>
      <c r="AB286" s="380"/>
      <c r="AC286" s="380"/>
      <c r="AD286" s="380"/>
      <c r="AE286" s="380"/>
      <c r="AF286" s="380"/>
      <c r="AG286" s="380"/>
      <c r="AH286" s="380"/>
      <c r="AI286" s="380"/>
      <c r="AJ286" s="380"/>
      <c r="AK286" s="380"/>
      <c r="AP286" s="373" t="str">
        <f t="shared" si="29"/>
        <v/>
      </c>
      <c r="AQ286" s="74"/>
      <c r="AR286" s="373" t="str">
        <f t="shared" si="30"/>
        <v/>
      </c>
      <c r="AS286" s="74"/>
      <c r="AT286" s="373" t="str">
        <f t="shared" si="31"/>
        <v/>
      </c>
      <c r="AU286" s="74"/>
      <c r="AV286" s="373" t="str">
        <f t="shared" si="32"/>
        <v/>
      </c>
      <c r="AW286" s="74"/>
      <c r="AX286" s="373" t="str">
        <f t="shared" si="33"/>
        <v/>
      </c>
      <c r="AY286" s="74"/>
      <c r="AZ286" s="373" t="str">
        <f t="shared" si="34"/>
        <v/>
      </c>
      <c r="BA286" s="74"/>
      <c r="BB286" s="373" t="str">
        <f t="shared" si="35"/>
        <v/>
      </c>
    </row>
    <row r="287" spans="1:54" ht="25.2" customHeight="1" x14ac:dyDescent="0.3">
      <c r="A287" s="73">
        <v>282</v>
      </c>
      <c r="B287" s="340"/>
      <c r="C287" s="341"/>
      <c r="D287" s="335"/>
      <c r="E287" s="336"/>
      <c r="F287" s="339"/>
      <c r="G287" s="343"/>
      <c r="H287" s="379"/>
      <c r="I287" s="380"/>
      <c r="J287" s="380"/>
      <c r="K287" s="380"/>
      <c r="L287" s="380"/>
      <c r="M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P287" s="373" t="str">
        <f t="shared" si="29"/>
        <v/>
      </c>
      <c r="AQ287" s="74"/>
      <c r="AR287" s="373" t="str">
        <f t="shared" si="30"/>
        <v/>
      </c>
      <c r="AS287" s="74"/>
      <c r="AT287" s="373" t="str">
        <f t="shared" si="31"/>
        <v/>
      </c>
      <c r="AU287" s="74"/>
      <c r="AV287" s="373" t="str">
        <f t="shared" si="32"/>
        <v/>
      </c>
      <c r="AW287" s="74"/>
      <c r="AX287" s="373" t="str">
        <f t="shared" si="33"/>
        <v/>
      </c>
      <c r="AY287" s="74"/>
      <c r="AZ287" s="373" t="str">
        <f t="shared" si="34"/>
        <v/>
      </c>
      <c r="BA287" s="74"/>
      <c r="BB287" s="373" t="str">
        <f t="shared" si="35"/>
        <v/>
      </c>
    </row>
    <row r="288" spans="1:54" ht="25.2" customHeight="1" x14ac:dyDescent="0.3">
      <c r="A288" s="73">
        <v>283</v>
      </c>
      <c r="B288" s="340"/>
      <c r="C288" s="341"/>
      <c r="D288" s="335"/>
      <c r="E288" s="336"/>
      <c r="F288" s="339"/>
      <c r="G288" s="343"/>
      <c r="H288" s="379"/>
      <c r="I288" s="380"/>
      <c r="J288" s="380"/>
      <c r="K288" s="380"/>
      <c r="L288" s="380"/>
      <c r="M288" s="380"/>
      <c r="N288" s="380"/>
      <c r="O288" s="380"/>
      <c r="P288" s="380"/>
      <c r="Q288" s="380"/>
      <c r="R288" s="380"/>
      <c r="S288" s="380"/>
      <c r="T288" s="380"/>
      <c r="U288" s="380"/>
      <c r="V288" s="380"/>
      <c r="W288" s="380"/>
      <c r="X288" s="380"/>
      <c r="Y288" s="380"/>
      <c r="Z288" s="380"/>
      <c r="AA288" s="380"/>
      <c r="AB288" s="380"/>
      <c r="AC288" s="380"/>
      <c r="AD288" s="380"/>
      <c r="AE288" s="380"/>
      <c r="AF288" s="380"/>
      <c r="AG288" s="380"/>
      <c r="AH288" s="380"/>
      <c r="AI288" s="380"/>
      <c r="AJ288" s="380"/>
      <c r="AK288" s="380"/>
      <c r="AP288" s="373" t="str">
        <f t="shared" si="29"/>
        <v/>
      </c>
      <c r="AQ288" s="74"/>
      <c r="AR288" s="373" t="str">
        <f t="shared" si="30"/>
        <v/>
      </c>
      <c r="AS288" s="74"/>
      <c r="AT288" s="373" t="str">
        <f t="shared" si="31"/>
        <v/>
      </c>
      <c r="AU288" s="74"/>
      <c r="AV288" s="373" t="str">
        <f t="shared" si="32"/>
        <v/>
      </c>
      <c r="AW288" s="74"/>
      <c r="AX288" s="373" t="str">
        <f t="shared" si="33"/>
        <v/>
      </c>
      <c r="AY288" s="74"/>
      <c r="AZ288" s="373" t="str">
        <f t="shared" si="34"/>
        <v/>
      </c>
      <c r="BA288" s="74"/>
      <c r="BB288" s="373" t="str">
        <f t="shared" si="35"/>
        <v/>
      </c>
    </row>
    <row r="289" spans="1:54" ht="25.2" customHeight="1" x14ac:dyDescent="0.3">
      <c r="A289" s="73">
        <v>284</v>
      </c>
      <c r="B289" s="340"/>
      <c r="C289" s="341"/>
      <c r="D289" s="335"/>
      <c r="E289" s="336"/>
      <c r="F289" s="339"/>
      <c r="G289" s="343"/>
      <c r="H289" s="379"/>
      <c r="I289" s="380"/>
      <c r="J289" s="380"/>
      <c r="K289" s="380"/>
      <c r="L289" s="380"/>
      <c r="M289" s="380"/>
      <c r="N289" s="380"/>
      <c r="O289" s="380"/>
      <c r="P289" s="380"/>
      <c r="Q289" s="380"/>
      <c r="R289" s="380"/>
      <c r="S289" s="380"/>
      <c r="T289" s="380"/>
      <c r="U289" s="380"/>
      <c r="V289" s="380"/>
      <c r="W289" s="380"/>
      <c r="X289" s="380"/>
      <c r="Y289" s="380"/>
      <c r="Z289" s="380"/>
      <c r="AA289" s="380"/>
      <c r="AB289" s="380"/>
      <c r="AC289" s="380"/>
      <c r="AD289" s="380"/>
      <c r="AE289" s="380"/>
      <c r="AF289" s="380"/>
      <c r="AG289" s="380"/>
      <c r="AH289" s="380"/>
      <c r="AI289" s="380"/>
      <c r="AJ289" s="380"/>
      <c r="AK289" s="380"/>
      <c r="AP289" s="373" t="str">
        <f t="shared" si="29"/>
        <v/>
      </c>
      <c r="AQ289" s="74"/>
      <c r="AR289" s="373" t="str">
        <f t="shared" si="30"/>
        <v/>
      </c>
      <c r="AS289" s="74"/>
      <c r="AT289" s="373" t="str">
        <f t="shared" si="31"/>
        <v/>
      </c>
      <c r="AU289" s="74"/>
      <c r="AV289" s="373" t="str">
        <f t="shared" si="32"/>
        <v/>
      </c>
      <c r="AW289" s="74"/>
      <c r="AX289" s="373" t="str">
        <f t="shared" si="33"/>
        <v/>
      </c>
      <c r="AY289" s="74"/>
      <c r="AZ289" s="373" t="str">
        <f t="shared" si="34"/>
        <v/>
      </c>
      <c r="BA289" s="74"/>
      <c r="BB289" s="373" t="str">
        <f t="shared" si="35"/>
        <v/>
      </c>
    </row>
    <row r="290" spans="1:54" ht="25.2" customHeight="1" x14ac:dyDescent="0.3">
      <c r="A290" s="73">
        <v>285</v>
      </c>
      <c r="B290" s="340"/>
      <c r="C290" s="341"/>
      <c r="D290" s="335"/>
      <c r="E290" s="336"/>
      <c r="F290" s="339"/>
      <c r="G290" s="343"/>
      <c r="H290" s="379"/>
      <c r="I290" s="380"/>
      <c r="J290" s="380"/>
      <c r="K290" s="380"/>
      <c r="L290" s="380"/>
      <c r="M290" s="380"/>
      <c r="N290" s="380"/>
      <c r="O290" s="380"/>
      <c r="P290" s="380"/>
      <c r="Q290" s="380"/>
      <c r="R290" s="380"/>
      <c r="S290" s="380"/>
      <c r="T290" s="380"/>
      <c r="U290" s="380"/>
      <c r="V290" s="380"/>
      <c r="W290" s="380"/>
      <c r="X290" s="380"/>
      <c r="Y290" s="380"/>
      <c r="Z290" s="380"/>
      <c r="AA290" s="380"/>
      <c r="AB290" s="380"/>
      <c r="AC290" s="380"/>
      <c r="AD290" s="380"/>
      <c r="AE290" s="380"/>
      <c r="AF290" s="380"/>
      <c r="AG290" s="380"/>
      <c r="AH290" s="380"/>
      <c r="AI290" s="380"/>
      <c r="AJ290" s="380"/>
      <c r="AK290" s="380"/>
      <c r="AP290" s="373" t="str">
        <f t="shared" si="29"/>
        <v/>
      </c>
      <c r="AQ290" s="74"/>
      <c r="AR290" s="373" t="str">
        <f t="shared" si="30"/>
        <v/>
      </c>
      <c r="AS290" s="74"/>
      <c r="AT290" s="373" t="str">
        <f t="shared" si="31"/>
        <v/>
      </c>
      <c r="AU290" s="74"/>
      <c r="AV290" s="373" t="str">
        <f t="shared" si="32"/>
        <v/>
      </c>
      <c r="AW290" s="74"/>
      <c r="AX290" s="373" t="str">
        <f t="shared" si="33"/>
        <v/>
      </c>
      <c r="AY290" s="74"/>
      <c r="AZ290" s="373" t="str">
        <f t="shared" si="34"/>
        <v/>
      </c>
      <c r="BA290" s="74"/>
      <c r="BB290" s="373" t="str">
        <f t="shared" si="35"/>
        <v/>
      </c>
    </row>
    <row r="291" spans="1:54" ht="25.2" customHeight="1" x14ac:dyDescent="0.3">
      <c r="A291" s="73">
        <v>286</v>
      </c>
      <c r="B291" s="340"/>
      <c r="C291" s="341"/>
      <c r="D291" s="335"/>
      <c r="E291" s="336"/>
      <c r="F291" s="339"/>
      <c r="G291" s="343"/>
      <c r="H291" s="379"/>
      <c r="I291" s="380"/>
      <c r="J291" s="380"/>
      <c r="K291" s="380"/>
      <c r="L291" s="380"/>
      <c r="M291" s="380"/>
      <c r="N291" s="380"/>
      <c r="O291" s="380"/>
      <c r="P291" s="380"/>
      <c r="Q291" s="380"/>
      <c r="R291" s="380"/>
      <c r="S291" s="380"/>
      <c r="T291" s="380"/>
      <c r="U291" s="380"/>
      <c r="V291" s="380"/>
      <c r="W291" s="380"/>
      <c r="X291" s="380"/>
      <c r="Y291" s="380"/>
      <c r="Z291" s="380"/>
      <c r="AA291" s="380"/>
      <c r="AB291" s="380"/>
      <c r="AC291" s="380"/>
      <c r="AD291" s="380"/>
      <c r="AE291" s="380"/>
      <c r="AF291" s="380"/>
      <c r="AG291" s="380"/>
      <c r="AH291" s="380"/>
      <c r="AI291" s="380"/>
      <c r="AJ291" s="380"/>
      <c r="AK291" s="380"/>
      <c r="AP291" s="373" t="str">
        <f t="shared" si="29"/>
        <v/>
      </c>
      <c r="AQ291" s="74"/>
      <c r="AR291" s="373" t="str">
        <f t="shared" si="30"/>
        <v/>
      </c>
      <c r="AS291" s="74"/>
      <c r="AT291" s="373" t="str">
        <f t="shared" si="31"/>
        <v/>
      </c>
      <c r="AU291" s="74"/>
      <c r="AV291" s="373" t="str">
        <f t="shared" si="32"/>
        <v/>
      </c>
      <c r="AW291" s="74"/>
      <c r="AX291" s="373" t="str">
        <f t="shared" si="33"/>
        <v/>
      </c>
      <c r="AY291" s="74"/>
      <c r="AZ291" s="373" t="str">
        <f t="shared" si="34"/>
        <v/>
      </c>
      <c r="BA291" s="74"/>
      <c r="BB291" s="373" t="str">
        <f t="shared" si="35"/>
        <v/>
      </c>
    </row>
    <row r="292" spans="1:54" ht="25.2" customHeight="1" x14ac:dyDescent="0.3">
      <c r="A292" s="73">
        <v>287</v>
      </c>
      <c r="B292" s="340"/>
      <c r="C292" s="341"/>
      <c r="D292" s="335"/>
      <c r="E292" s="336"/>
      <c r="F292" s="339"/>
      <c r="G292" s="343"/>
      <c r="H292" s="379"/>
      <c r="I292" s="380"/>
      <c r="J292" s="380"/>
      <c r="K292" s="380"/>
      <c r="L292" s="380"/>
      <c r="M292" s="380"/>
      <c r="N292" s="380"/>
      <c r="O292" s="380"/>
      <c r="P292" s="380"/>
      <c r="Q292" s="380"/>
      <c r="R292" s="380"/>
      <c r="S292" s="380"/>
      <c r="T292" s="380"/>
      <c r="U292" s="380"/>
      <c r="V292" s="380"/>
      <c r="W292" s="380"/>
      <c r="X292" s="380"/>
      <c r="Y292" s="380"/>
      <c r="Z292" s="380"/>
      <c r="AA292" s="380"/>
      <c r="AB292" s="380"/>
      <c r="AC292" s="380"/>
      <c r="AD292" s="380"/>
      <c r="AE292" s="380"/>
      <c r="AF292" s="380"/>
      <c r="AG292" s="380"/>
      <c r="AH292" s="380"/>
      <c r="AI292" s="380"/>
      <c r="AJ292" s="380"/>
      <c r="AK292" s="380"/>
      <c r="AP292" s="373" t="str">
        <f t="shared" si="29"/>
        <v/>
      </c>
      <c r="AQ292" s="74"/>
      <c r="AR292" s="373" t="str">
        <f t="shared" si="30"/>
        <v/>
      </c>
      <c r="AS292" s="74"/>
      <c r="AT292" s="373" t="str">
        <f t="shared" si="31"/>
        <v/>
      </c>
      <c r="AU292" s="74"/>
      <c r="AV292" s="373" t="str">
        <f t="shared" si="32"/>
        <v/>
      </c>
      <c r="AW292" s="74"/>
      <c r="AX292" s="373" t="str">
        <f t="shared" si="33"/>
        <v/>
      </c>
      <c r="AY292" s="74"/>
      <c r="AZ292" s="373" t="str">
        <f t="shared" si="34"/>
        <v/>
      </c>
      <c r="BA292" s="74"/>
      <c r="BB292" s="373" t="str">
        <f t="shared" si="35"/>
        <v/>
      </c>
    </row>
    <row r="293" spans="1:54" ht="25.2" customHeight="1" x14ac:dyDescent="0.3">
      <c r="A293" s="73">
        <v>288</v>
      </c>
      <c r="B293" s="340"/>
      <c r="C293" s="341"/>
      <c r="D293" s="335"/>
      <c r="E293" s="336"/>
      <c r="F293" s="339"/>
      <c r="G293" s="343"/>
      <c r="H293" s="379"/>
      <c r="I293" s="380"/>
      <c r="J293" s="380"/>
      <c r="K293" s="380"/>
      <c r="L293" s="380"/>
      <c r="M293" s="380"/>
      <c r="N293" s="380"/>
      <c r="O293" s="380"/>
      <c r="P293" s="380"/>
      <c r="Q293" s="380"/>
      <c r="R293" s="380"/>
      <c r="S293" s="380"/>
      <c r="T293" s="380"/>
      <c r="U293" s="380"/>
      <c r="V293" s="380"/>
      <c r="W293" s="380"/>
      <c r="X293" s="380"/>
      <c r="Y293" s="380"/>
      <c r="Z293" s="380"/>
      <c r="AA293" s="380"/>
      <c r="AB293" s="380"/>
      <c r="AC293" s="380"/>
      <c r="AD293" s="380"/>
      <c r="AE293" s="380"/>
      <c r="AF293" s="380"/>
      <c r="AG293" s="380"/>
      <c r="AH293" s="380"/>
      <c r="AI293" s="380"/>
      <c r="AJ293" s="380"/>
      <c r="AK293" s="380"/>
      <c r="AP293" s="373" t="str">
        <f t="shared" si="29"/>
        <v/>
      </c>
      <c r="AQ293" s="74"/>
      <c r="AR293" s="373" t="str">
        <f t="shared" si="30"/>
        <v/>
      </c>
      <c r="AS293" s="74"/>
      <c r="AT293" s="373" t="str">
        <f t="shared" si="31"/>
        <v/>
      </c>
      <c r="AU293" s="74"/>
      <c r="AV293" s="373" t="str">
        <f t="shared" si="32"/>
        <v/>
      </c>
      <c r="AW293" s="74"/>
      <c r="AX293" s="373" t="str">
        <f t="shared" si="33"/>
        <v/>
      </c>
      <c r="AY293" s="74"/>
      <c r="AZ293" s="373" t="str">
        <f t="shared" si="34"/>
        <v/>
      </c>
      <c r="BA293" s="74"/>
      <c r="BB293" s="373" t="str">
        <f t="shared" si="35"/>
        <v/>
      </c>
    </row>
    <row r="294" spans="1:54" ht="25.2" customHeight="1" x14ac:dyDescent="0.3">
      <c r="A294" s="73">
        <v>289</v>
      </c>
      <c r="B294" s="340"/>
      <c r="C294" s="341"/>
      <c r="D294" s="335"/>
      <c r="E294" s="336"/>
      <c r="F294" s="339"/>
      <c r="G294" s="343"/>
      <c r="H294" s="379"/>
      <c r="I294" s="380"/>
      <c r="J294" s="380"/>
      <c r="K294" s="380"/>
      <c r="L294" s="380"/>
      <c r="M294" s="380"/>
      <c r="N294" s="380"/>
      <c r="O294" s="380"/>
      <c r="P294" s="380"/>
      <c r="Q294" s="380"/>
      <c r="R294" s="380"/>
      <c r="S294" s="380"/>
      <c r="T294" s="380"/>
      <c r="U294" s="380"/>
      <c r="V294" s="380"/>
      <c r="W294" s="380"/>
      <c r="X294" s="380"/>
      <c r="Y294" s="380"/>
      <c r="Z294" s="380"/>
      <c r="AA294" s="380"/>
      <c r="AB294" s="380"/>
      <c r="AC294" s="380"/>
      <c r="AD294" s="380"/>
      <c r="AE294" s="380"/>
      <c r="AF294" s="380"/>
      <c r="AG294" s="380"/>
      <c r="AH294" s="380"/>
      <c r="AI294" s="380"/>
      <c r="AJ294" s="380"/>
      <c r="AK294" s="380"/>
      <c r="AP294" s="373" t="str">
        <f t="shared" si="29"/>
        <v/>
      </c>
      <c r="AQ294" s="74"/>
      <c r="AR294" s="373" t="str">
        <f t="shared" si="30"/>
        <v/>
      </c>
      <c r="AS294" s="74"/>
      <c r="AT294" s="373" t="str">
        <f t="shared" si="31"/>
        <v/>
      </c>
      <c r="AU294" s="74"/>
      <c r="AV294" s="373" t="str">
        <f t="shared" si="32"/>
        <v/>
      </c>
      <c r="AW294" s="74"/>
      <c r="AX294" s="373" t="str">
        <f t="shared" si="33"/>
        <v/>
      </c>
      <c r="AY294" s="74"/>
      <c r="AZ294" s="373" t="str">
        <f t="shared" si="34"/>
        <v/>
      </c>
      <c r="BA294" s="74"/>
      <c r="BB294" s="373" t="str">
        <f t="shared" si="35"/>
        <v/>
      </c>
    </row>
    <row r="295" spans="1:54" ht="25.2" customHeight="1" x14ac:dyDescent="0.3">
      <c r="A295" s="73">
        <v>290</v>
      </c>
      <c r="B295" s="340"/>
      <c r="C295" s="341"/>
      <c r="D295" s="335"/>
      <c r="E295" s="336"/>
      <c r="F295" s="339"/>
      <c r="G295" s="343"/>
      <c r="H295" s="379"/>
      <c r="I295" s="380"/>
      <c r="J295" s="380"/>
      <c r="K295" s="380"/>
      <c r="L295" s="380"/>
      <c r="M295" s="380"/>
      <c r="N295" s="380"/>
      <c r="O295" s="380"/>
      <c r="P295" s="380"/>
      <c r="Q295" s="380"/>
      <c r="R295" s="380"/>
      <c r="S295" s="380"/>
      <c r="T295" s="380"/>
      <c r="U295" s="380"/>
      <c r="V295" s="380"/>
      <c r="W295" s="380"/>
      <c r="X295" s="380"/>
      <c r="Y295" s="380"/>
      <c r="Z295" s="380"/>
      <c r="AA295" s="380"/>
      <c r="AB295" s="380"/>
      <c r="AC295" s="380"/>
      <c r="AD295" s="380"/>
      <c r="AE295" s="380"/>
      <c r="AF295" s="380"/>
      <c r="AG295" s="380"/>
      <c r="AH295" s="380"/>
      <c r="AI295" s="380"/>
      <c r="AJ295" s="380"/>
      <c r="AK295" s="380"/>
      <c r="AP295" s="373" t="str">
        <f t="shared" si="29"/>
        <v/>
      </c>
      <c r="AQ295" s="74"/>
      <c r="AR295" s="373" t="str">
        <f t="shared" si="30"/>
        <v/>
      </c>
      <c r="AS295" s="74"/>
      <c r="AT295" s="373" t="str">
        <f t="shared" si="31"/>
        <v/>
      </c>
      <c r="AU295" s="74"/>
      <c r="AV295" s="373" t="str">
        <f t="shared" si="32"/>
        <v/>
      </c>
      <c r="AW295" s="74"/>
      <c r="AX295" s="373" t="str">
        <f t="shared" si="33"/>
        <v/>
      </c>
      <c r="AY295" s="74"/>
      <c r="AZ295" s="373" t="str">
        <f t="shared" si="34"/>
        <v/>
      </c>
      <c r="BA295" s="74"/>
      <c r="BB295" s="373" t="str">
        <f t="shared" si="35"/>
        <v/>
      </c>
    </row>
    <row r="296" spans="1:54" ht="25.2" customHeight="1" x14ac:dyDescent="0.3">
      <c r="A296" s="73">
        <v>291</v>
      </c>
      <c r="B296" s="340"/>
      <c r="C296" s="341"/>
      <c r="D296" s="335"/>
      <c r="E296" s="336"/>
      <c r="F296" s="339"/>
      <c r="G296" s="343"/>
      <c r="H296" s="379"/>
      <c r="I296" s="380"/>
      <c r="J296" s="380"/>
      <c r="K296" s="380"/>
      <c r="L296" s="380"/>
      <c r="M296" s="380"/>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c r="AI296" s="380"/>
      <c r="AJ296" s="380"/>
      <c r="AK296" s="380"/>
      <c r="AP296" s="373" t="str">
        <f t="shared" si="29"/>
        <v/>
      </c>
      <c r="AQ296" s="74"/>
      <c r="AR296" s="373" t="str">
        <f t="shared" si="30"/>
        <v/>
      </c>
      <c r="AS296" s="74"/>
      <c r="AT296" s="373" t="str">
        <f t="shared" si="31"/>
        <v/>
      </c>
      <c r="AU296" s="74"/>
      <c r="AV296" s="373" t="str">
        <f t="shared" si="32"/>
        <v/>
      </c>
      <c r="AW296" s="74"/>
      <c r="AX296" s="373" t="str">
        <f t="shared" si="33"/>
        <v/>
      </c>
      <c r="AY296" s="74"/>
      <c r="AZ296" s="373" t="str">
        <f t="shared" si="34"/>
        <v/>
      </c>
      <c r="BA296" s="74"/>
      <c r="BB296" s="373" t="str">
        <f t="shared" si="35"/>
        <v/>
      </c>
    </row>
    <row r="297" spans="1:54" ht="25.2" customHeight="1" x14ac:dyDescent="0.3">
      <c r="A297" s="73">
        <v>292</v>
      </c>
      <c r="B297" s="340"/>
      <c r="C297" s="341"/>
      <c r="D297" s="335"/>
      <c r="E297" s="336"/>
      <c r="F297" s="339"/>
      <c r="G297" s="343"/>
      <c r="H297" s="379"/>
      <c r="I297" s="380"/>
      <c r="J297" s="380"/>
      <c r="K297" s="380"/>
      <c r="L297" s="380"/>
      <c r="M297" s="380"/>
      <c r="N297" s="380"/>
      <c r="O297" s="380"/>
      <c r="P297" s="380"/>
      <c r="Q297" s="380"/>
      <c r="R297" s="380"/>
      <c r="S297" s="380"/>
      <c r="T297" s="380"/>
      <c r="U297" s="380"/>
      <c r="V297" s="380"/>
      <c r="W297" s="380"/>
      <c r="X297" s="380"/>
      <c r="Y297" s="380"/>
      <c r="Z297" s="380"/>
      <c r="AA297" s="380"/>
      <c r="AB297" s="380"/>
      <c r="AC297" s="380"/>
      <c r="AD297" s="380"/>
      <c r="AE297" s="380"/>
      <c r="AF297" s="380"/>
      <c r="AG297" s="380"/>
      <c r="AH297" s="380"/>
      <c r="AI297" s="380"/>
      <c r="AJ297" s="380"/>
      <c r="AK297" s="380"/>
      <c r="AP297" s="373" t="str">
        <f t="shared" si="29"/>
        <v/>
      </c>
      <c r="AQ297" s="74"/>
      <c r="AR297" s="373" t="str">
        <f t="shared" si="30"/>
        <v/>
      </c>
      <c r="AS297" s="74"/>
      <c r="AT297" s="373" t="str">
        <f t="shared" si="31"/>
        <v/>
      </c>
      <c r="AU297" s="74"/>
      <c r="AV297" s="373" t="str">
        <f t="shared" si="32"/>
        <v/>
      </c>
      <c r="AW297" s="74"/>
      <c r="AX297" s="373" t="str">
        <f t="shared" si="33"/>
        <v/>
      </c>
      <c r="AY297" s="74"/>
      <c r="AZ297" s="373" t="str">
        <f t="shared" si="34"/>
        <v/>
      </c>
      <c r="BA297" s="74"/>
      <c r="BB297" s="373" t="str">
        <f t="shared" si="35"/>
        <v/>
      </c>
    </row>
    <row r="298" spans="1:54" ht="25.2" customHeight="1" x14ac:dyDescent="0.3">
      <c r="A298" s="73">
        <v>293</v>
      </c>
      <c r="B298" s="340"/>
      <c r="C298" s="341"/>
      <c r="D298" s="335"/>
      <c r="E298" s="336"/>
      <c r="F298" s="339"/>
      <c r="G298" s="343"/>
      <c r="H298" s="379"/>
      <c r="I298" s="380"/>
      <c r="J298" s="380"/>
      <c r="K298" s="380"/>
      <c r="L298" s="380"/>
      <c r="M298" s="380"/>
      <c r="N298" s="380"/>
      <c r="O298" s="380"/>
      <c r="P298" s="380"/>
      <c r="Q298" s="380"/>
      <c r="R298" s="380"/>
      <c r="S298" s="380"/>
      <c r="T298" s="380"/>
      <c r="U298" s="380"/>
      <c r="V298" s="380"/>
      <c r="W298" s="380"/>
      <c r="X298" s="380"/>
      <c r="Y298" s="380"/>
      <c r="Z298" s="380"/>
      <c r="AA298" s="380"/>
      <c r="AB298" s="380"/>
      <c r="AC298" s="380"/>
      <c r="AD298" s="380"/>
      <c r="AE298" s="380"/>
      <c r="AF298" s="380"/>
      <c r="AG298" s="380"/>
      <c r="AH298" s="380"/>
      <c r="AI298" s="380"/>
      <c r="AJ298" s="380"/>
      <c r="AK298" s="380"/>
      <c r="AP298" s="373" t="str">
        <f t="shared" si="29"/>
        <v/>
      </c>
      <c r="AQ298" s="74"/>
      <c r="AR298" s="373" t="str">
        <f t="shared" si="30"/>
        <v/>
      </c>
      <c r="AS298" s="74"/>
      <c r="AT298" s="373" t="str">
        <f t="shared" si="31"/>
        <v/>
      </c>
      <c r="AU298" s="74"/>
      <c r="AV298" s="373" t="str">
        <f t="shared" si="32"/>
        <v/>
      </c>
      <c r="AW298" s="74"/>
      <c r="AX298" s="373" t="str">
        <f t="shared" si="33"/>
        <v/>
      </c>
      <c r="AY298" s="74"/>
      <c r="AZ298" s="373" t="str">
        <f t="shared" si="34"/>
        <v/>
      </c>
      <c r="BA298" s="74"/>
      <c r="BB298" s="373" t="str">
        <f t="shared" si="35"/>
        <v/>
      </c>
    </row>
    <row r="299" spans="1:54" ht="25.2" customHeight="1" x14ac:dyDescent="0.3">
      <c r="A299" s="73">
        <v>294</v>
      </c>
      <c r="B299" s="340"/>
      <c r="C299" s="341"/>
      <c r="D299" s="335"/>
      <c r="E299" s="336"/>
      <c r="F299" s="339"/>
      <c r="G299" s="343"/>
      <c r="H299" s="379"/>
      <c r="I299" s="380"/>
      <c r="J299" s="380"/>
      <c r="K299" s="380"/>
      <c r="L299" s="380"/>
      <c r="M299" s="380"/>
      <c r="N299" s="380"/>
      <c r="O299" s="380"/>
      <c r="P299" s="380"/>
      <c r="Q299" s="380"/>
      <c r="R299" s="380"/>
      <c r="S299" s="380"/>
      <c r="T299" s="380"/>
      <c r="U299" s="380"/>
      <c r="V299" s="380"/>
      <c r="W299" s="380"/>
      <c r="X299" s="380"/>
      <c r="Y299" s="380"/>
      <c r="Z299" s="380"/>
      <c r="AA299" s="380"/>
      <c r="AB299" s="380"/>
      <c r="AC299" s="380"/>
      <c r="AD299" s="380"/>
      <c r="AE299" s="380"/>
      <c r="AF299" s="380"/>
      <c r="AG299" s="380"/>
      <c r="AH299" s="380"/>
      <c r="AI299" s="380"/>
      <c r="AJ299" s="380"/>
      <c r="AK299" s="380"/>
      <c r="AP299" s="373" t="str">
        <f t="shared" si="29"/>
        <v/>
      </c>
      <c r="AQ299" s="74"/>
      <c r="AR299" s="373" t="str">
        <f t="shared" si="30"/>
        <v/>
      </c>
      <c r="AS299" s="74"/>
      <c r="AT299" s="373" t="str">
        <f t="shared" si="31"/>
        <v/>
      </c>
      <c r="AU299" s="74"/>
      <c r="AV299" s="373" t="str">
        <f t="shared" si="32"/>
        <v/>
      </c>
      <c r="AW299" s="74"/>
      <c r="AX299" s="373" t="str">
        <f t="shared" si="33"/>
        <v/>
      </c>
      <c r="AY299" s="74"/>
      <c r="AZ299" s="373" t="str">
        <f t="shared" si="34"/>
        <v/>
      </c>
      <c r="BA299" s="74"/>
      <c r="BB299" s="373" t="str">
        <f t="shared" si="35"/>
        <v/>
      </c>
    </row>
    <row r="300" spans="1:54" ht="25.2" customHeight="1" x14ac:dyDescent="0.3">
      <c r="A300" s="73">
        <v>295</v>
      </c>
      <c r="B300" s="340"/>
      <c r="C300" s="341"/>
      <c r="D300" s="335"/>
      <c r="E300" s="336"/>
      <c r="F300" s="339"/>
      <c r="G300" s="343"/>
      <c r="H300" s="379"/>
      <c r="I300" s="380"/>
      <c r="J300" s="380"/>
      <c r="K300" s="380"/>
      <c r="L300" s="380"/>
      <c r="M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P300" s="373" t="str">
        <f t="shared" si="29"/>
        <v/>
      </c>
      <c r="AQ300" s="74"/>
      <c r="AR300" s="373" t="str">
        <f t="shared" si="30"/>
        <v/>
      </c>
      <c r="AS300" s="74"/>
      <c r="AT300" s="373" t="str">
        <f t="shared" si="31"/>
        <v/>
      </c>
      <c r="AU300" s="74"/>
      <c r="AV300" s="373" t="str">
        <f t="shared" si="32"/>
        <v/>
      </c>
      <c r="AW300" s="74"/>
      <c r="AX300" s="373" t="str">
        <f t="shared" si="33"/>
        <v/>
      </c>
      <c r="AY300" s="74"/>
      <c r="AZ300" s="373" t="str">
        <f t="shared" si="34"/>
        <v/>
      </c>
      <c r="BA300" s="74"/>
      <c r="BB300" s="373" t="str">
        <f t="shared" si="35"/>
        <v/>
      </c>
    </row>
    <row r="301" spans="1:54" ht="25.2" customHeight="1" x14ac:dyDescent="0.3">
      <c r="A301" s="73">
        <v>296</v>
      </c>
      <c r="B301" s="340"/>
      <c r="C301" s="341"/>
      <c r="D301" s="335"/>
      <c r="E301" s="336"/>
      <c r="F301" s="339"/>
      <c r="G301" s="343"/>
      <c r="H301" s="379"/>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P301" s="373" t="str">
        <f t="shared" si="29"/>
        <v/>
      </c>
      <c r="AQ301" s="74"/>
      <c r="AR301" s="373" t="str">
        <f t="shared" si="30"/>
        <v/>
      </c>
      <c r="AS301" s="74"/>
      <c r="AT301" s="373" t="str">
        <f t="shared" si="31"/>
        <v/>
      </c>
      <c r="AU301" s="74"/>
      <c r="AV301" s="373" t="str">
        <f t="shared" si="32"/>
        <v/>
      </c>
      <c r="AW301" s="74"/>
      <c r="AX301" s="373" t="str">
        <f t="shared" si="33"/>
        <v/>
      </c>
      <c r="AY301" s="74"/>
      <c r="AZ301" s="373" t="str">
        <f t="shared" si="34"/>
        <v/>
      </c>
      <c r="BA301" s="74"/>
      <c r="BB301" s="373" t="str">
        <f t="shared" si="35"/>
        <v/>
      </c>
    </row>
    <row r="302" spans="1:54" ht="25.2" customHeight="1" x14ac:dyDescent="0.3">
      <c r="A302" s="73">
        <v>297</v>
      </c>
      <c r="B302" s="340"/>
      <c r="C302" s="341"/>
      <c r="D302" s="335"/>
      <c r="E302" s="336"/>
      <c r="F302" s="339"/>
      <c r="G302" s="343"/>
      <c r="H302" s="379"/>
      <c r="I302" s="380"/>
      <c r="J302" s="380"/>
      <c r="K302" s="380"/>
      <c r="L302" s="380"/>
      <c r="M302" s="380"/>
      <c r="N302" s="380"/>
      <c r="O302" s="380"/>
      <c r="P302" s="380"/>
      <c r="Q302" s="380"/>
      <c r="R302" s="380"/>
      <c r="S302" s="380"/>
      <c r="T302" s="380"/>
      <c r="U302" s="380"/>
      <c r="V302" s="380"/>
      <c r="W302" s="380"/>
      <c r="X302" s="380"/>
      <c r="Y302" s="380"/>
      <c r="Z302" s="380"/>
      <c r="AA302" s="380"/>
      <c r="AB302" s="380"/>
      <c r="AC302" s="380"/>
      <c r="AD302" s="380"/>
      <c r="AE302" s="380"/>
      <c r="AF302" s="380"/>
      <c r="AG302" s="380"/>
      <c r="AH302" s="380"/>
      <c r="AI302" s="380"/>
      <c r="AJ302" s="380"/>
      <c r="AK302" s="380"/>
      <c r="AP302" s="373" t="str">
        <f t="shared" si="29"/>
        <v/>
      </c>
      <c r="AQ302" s="74"/>
      <c r="AR302" s="373" t="str">
        <f t="shared" si="30"/>
        <v/>
      </c>
      <c r="AS302" s="74"/>
      <c r="AT302" s="373" t="str">
        <f t="shared" si="31"/>
        <v/>
      </c>
      <c r="AU302" s="74"/>
      <c r="AV302" s="373" t="str">
        <f t="shared" si="32"/>
        <v/>
      </c>
      <c r="AW302" s="74"/>
      <c r="AX302" s="373" t="str">
        <f t="shared" si="33"/>
        <v/>
      </c>
      <c r="AY302" s="74"/>
      <c r="AZ302" s="373" t="str">
        <f t="shared" si="34"/>
        <v/>
      </c>
      <c r="BA302" s="74"/>
      <c r="BB302" s="373" t="str">
        <f t="shared" si="35"/>
        <v/>
      </c>
    </row>
    <row r="303" spans="1:54" ht="25.2" customHeight="1" x14ac:dyDescent="0.3">
      <c r="A303" s="73">
        <v>298</v>
      </c>
      <c r="B303" s="340"/>
      <c r="C303" s="341"/>
      <c r="D303" s="335"/>
      <c r="E303" s="336"/>
      <c r="F303" s="339"/>
      <c r="G303" s="343"/>
      <c r="H303" s="379"/>
      <c r="I303" s="380"/>
      <c r="J303" s="380"/>
      <c r="K303" s="380"/>
      <c r="L303" s="380"/>
      <c r="M303" s="380"/>
      <c r="N303" s="380"/>
      <c r="O303" s="380"/>
      <c r="P303" s="380"/>
      <c r="Q303" s="380"/>
      <c r="R303" s="380"/>
      <c r="S303" s="380"/>
      <c r="T303" s="380"/>
      <c r="U303" s="380"/>
      <c r="V303" s="380"/>
      <c r="W303" s="380"/>
      <c r="X303" s="380"/>
      <c r="Y303" s="380"/>
      <c r="Z303" s="380"/>
      <c r="AA303" s="380"/>
      <c r="AB303" s="380"/>
      <c r="AC303" s="380"/>
      <c r="AD303" s="380"/>
      <c r="AE303" s="380"/>
      <c r="AF303" s="380"/>
      <c r="AG303" s="380"/>
      <c r="AH303" s="380"/>
      <c r="AI303" s="380"/>
      <c r="AJ303" s="380"/>
      <c r="AK303" s="380"/>
      <c r="AP303" s="373" t="str">
        <f t="shared" si="29"/>
        <v/>
      </c>
      <c r="AQ303" s="74"/>
      <c r="AR303" s="373" t="str">
        <f t="shared" si="30"/>
        <v/>
      </c>
      <c r="AS303" s="74"/>
      <c r="AT303" s="373" t="str">
        <f t="shared" si="31"/>
        <v/>
      </c>
      <c r="AU303" s="74"/>
      <c r="AV303" s="373" t="str">
        <f t="shared" si="32"/>
        <v/>
      </c>
      <c r="AW303" s="74"/>
      <c r="AX303" s="373" t="str">
        <f t="shared" si="33"/>
        <v/>
      </c>
      <c r="AY303" s="74"/>
      <c r="AZ303" s="373" t="str">
        <f t="shared" si="34"/>
        <v/>
      </c>
      <c r="BA303" s="74"/>
      <c r="BB303" s="373" t="str">
        <f t="shared" si="35"/>
        <v/>
      </c>
    </row>
    <row r="304" spans="1:54" ht="25.2" customHeight="1" x14ac:dyDescent="0.3">
      <c r="A304" s="73">
        <v>299</v>
      </c>
      <c r="B304" s="340"/>
      <c r="C304" s="341"/>
      <c r="D304" s="335"/>
      <c r="E304" s="336"/>
      <c r="F304" s="339"/>
      <c r="G304" s="343"/>
      <c r="H304" s="379"/>
      <c r="I304" s="380"/>
      <c r="J304" s="380"/>
      <c r="K304" s="380"/>
      <c r="L304" s="380"/>
      <c r="M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P304" s="373" t="str">
        <f t="shared" si="29"/>
        <v/>
      </c>
      <c r="AQ304" s="74"/>
      <c r="AR304" s="373" t="str">
        <f t="shared" si="30"/>
        <v/>
      </c>
      <c r="AS304" s="74"/>
      <c r="AT304" s="373" t="str">
        <f t="shared" si="31"/>
        <v/>
      </c>
      <c r="AU304" s="74"/>
      <c r="AV304" s="373" t="str">
        <f t="shared" si="32"/>
        <v/>
      </c>
      <c r="AW304" s="74"/>
      <c r="AX304" s="373" t="str">
        <f t="shared" si="33"/>
        <v/>
      </c>
      <c r="AY304" s="74"/>
      <c r="AZ304" s="373" t="str">
        <f t="shared" si="34"/>
        <v/>
      </c>
      <c r="BA304" s="74"/>
      <c r="BB304" s="373" t="str">
        <f t="shared" si="35"/>
        <v/>
      </c>
    </row>
    <row r="305" spans="1:54" ht="25.2" customHeight="1" x14ac:dyDescent="0.3">
      <c r="A305" s="73">
        <v>300</v>
      </c>
      <c r="B305" s="340"/>
      <c r="C305" s="341"/>
      <c r="D305" s="335"/>
      <c r="E305" s="336"/>
      <c r="F305" s="339"/>
      <c r="G305" s="343"/>
      <c r="H305" s="379"/>
      <c r="I305" s="380"/>
      <c r="J305" s="380"/>
      <c r="K305" s="380"/>
      <c r="L305" s="380"/>
      <c r="M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P305" s="373" t="str">
        <f t="shared" si="29"/>
        <v/>
      </c>
      <c r="AQ305" s="74"/>
      <c r="AR305" s="373" t="str">
        <f t="shared" si="30"/>
        <v/>
      </c>
      <c r="AS305" s="74"/>
      <c r="AT305" s="373" t="str">
        <f t="shared" si="31"/>
        <v/>
      </c>
      <c r="AU305" s="74"/>
      <c r="AV305" s="373" t="str">
        <f t="shared" si="32"/>
        <v/>
      </c>
      <c r="AW305" s="74"/>
      <c r="AX305" s="373" t="str">
        <f t="shared" si="33"/>
        <v/>
      </c>
      <c r="AY305" s="74"/>
      <c r="AZ305" s="373" t="str">
        <f t="shared" si="34"/>
        <v/>
      </c>
      <c r="BA305" s="74"/>
      <c r="BB305" s="373" t="str">
        <f t="shared" si="35"/>
        <v/>
      </c>
    </row>
    <row r="306" spans="1:54" ht="25.2" customHeight="1" x14ac:dyDescent="0.3">
      <c r="A306" s="73">
        <v>301</v>
      </c>
      <c r="B306" s="340"/>
      <c r="C306" s="341"/>
      <c r="D306" s="335"/>
      <c r="E306" s="336"/>
      <c r="F306" s="339"/>
      <c r="G306" s="343"/>
      <c r="H306" s="379"/>
      <c r="I306" s="380"/>
      <c r="J306" s="380"/>
      <c r="K306" s="380"/>
      <c r="L306" s="380"/>
      <c r="M306" s="380"/>
      <c r="N306" s="380"/>
      <c r="O306" s="380"/>
      <c r="P306" s="380"/>
      <c r="Q306" s="380"/>
      <c r="R306" s="380"/>
      <c r="S306" s="380"/>
      <c r="T306" s="380"/>
      <c r="U306" s="380"/>
      <c r="V306" s="380"/>
      <c r="W306" s="380"/>
      <c r="X306" s="380"/>
      <c r="Y306" s="380"/>
      <c r="Z306" s="380"/>
      <c r="AA306" s="380"/>
      <c r="AB306" s="380"/>
      <c r="AC306" s="380"/>
      <c r="AD306" s="380"/>
      <c r="AE306" s="380"/>
      <c r="AF306" s="380"/>
      <c r="AG306" s="380"/>
      <c r="AH306" s="380"/>
      <c r="AI306" s="380"/>
      <c r="AJ306" s="380"/>
      <c r="AK306" s="380"/>
      <c r="AP306" s="373" t="str">
        <f t="shared" si="29"/>
        <v/>
      </c>
      <c r="AQ306" s="74"/>
      <c r="AR306" s="373" t="str">
        <f t="shared" si="30"/>
        <v/>
      </c>
      <c r="AS306" s="74"/>
      <c r="AT306" s="373" t="str">
        <f t="shared" si="31"/>
        <v/>
      </c>
      <c r="AU306" s="74"/>
      <c r="AV306" s="373" t="str">
        <f t="shared" si="32"/>
        <v/>
      </c>
      <c r="AW306" s="74"/>
      <c r="AX306" s="373" t="str">
        <f t="shared" si="33"/>
        <v/>
      </c>
      <c r="AY306" s="74"/>
      <c r="AZ306" s="373" t="str">
        <f t="shared" si="34"/>
        <v/>
      </c>
      <c r="BA306" s="74"/>
      <c r="BB306" s="373" t="str">
        <f t="shared" si="35"/>
        <v/>
      </c>
    </row>
    <row r="307" spans="1:54" ht="25.2" customHeight="1" x14ac:dyDescent="0.3">
      <c r="A307" s="73">
        <v>302</v>
      </c>
      <c r="B307" s="340"/>
      <c r="C307" s="341"/>
      <c r="D307" s="335"/>
      <c r="E307" s="336"/>
      <c r="F307" s="339"/>
      <c r="G307" s="343"/>
      <c r="H307" s="379"/>
      <c r="I307" s="380"/>
      <c r="J307" s="380"/>
      <c r="K307" s="380"/>
      <c r="L307" s="380"/>
      <c r="M307" s="380"/>
      <c r="N307" s="380"/>
      <c r="O307" s="380"/>
      <c r="P307" s="380"/>
      <c r="Q307" s="380"/>
      <c r="R307" s="380"/>
      <c r="S307" s="380"/>
      <c r="T307" s="380"/>
      <c r="U307" s="380"/>
      <c r="V307" s="380"/>
      <c r="W307" s="380"/>
      <c r="X307" s="380"/>
      <c r="Y307" s="380"/>
      <c r="Z307" s="380"/>
      <c r="AA307" s="380"/>
      <c r="AB307" s="380"/>
      <c r="AC307" s="380"/>
      <c r="AD307" s="380"/>
      <c r="AE307" s="380"/>
      <c r="AF307" s="380"/>
      <c r="AG307" s="380"/>
      <c r="AH307" s="380"/>
      <c r="AI307" s="380"/>
      <c r="AJ307" s="380"/>
      <c r="AK307" s="380"/>
      <c r="AP307" s="373" t="str">
        <f t="shared" si="29"/>
        <v/>
      </c>
      <c r="AQ307" s="74"/>
      <c r="AR307" s="373" t="str">
        <f t="shared" si="30"/>
        <v/>
      </c>
      <c r="AS307" s="74"/>
      <c r="AT307" s="373" t="str">
        <f t="shared" si="31"/>
        <v/>
      </c>
      <c r="AU307" s="74"/>
      <c r="AV307" s="373" t="str">
        <f t="shared" si="32"/>
        <v/>
      </c>
      <c r="AW307" s="74"/>
      <c r="AX307" s="373" t="str">
        <f t="shared" si="33"/>
        <v/>
      </c>
      <c r="AY307" s="74"/>
      <c r="AZ307" s="373" t="str">
        <f t="shared" si="34"/>
        <v/>
      </c>
      <c r="BA307" s="74"/>
      <c r="BB307" s="373" t="str">
        <f t="shared" si="35"/>
        <v/>
      </c>
    </row>
    <row r="308" spans="1:54" ht="25.2" customHeight="1" x14ac:dyDescent="0.3">
      <c r="A308" s="73">
        <v>303</v>
      </c>
      <c r="B308" s="340"/>
      <c r="C308" s="341"/>
      <c r="D308" s="335"/>
      <c r="E308" s="336"/>
      <c r="F308" s="339"/>
      <c r="G308" s="343"/>
      <c r="H308" s="379"/>
      <c r="I308" s="380"/>
      <c r="J308" s="380"/>
      <c r="K308" s="380"/>
      <c r="L308" s="380"/>
      <c r="M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P308" s="373" t="str">
        <f t="shared" si="29"/>
        <v/>
      </c>
      <c r="AQ308" s="74"/>
      <c r="AR308" s="373" t="str">
        <f t="shared" si="30"/>
        <v/>
      </c>
      <c r="AS308" s="74"/>
      <c r="AT308" s="373" t="str">
        <f t="shared" si="31"/>
        <v/>
      </c>
      <c r="AU308" s="74"/>
      <c r="AV308" s="373" t="str">
        <f t="shared" si="32"/>
        <v/>
      </c>
      <c r="AW308" s="74"/>
      <c r="AX308" s="373" t="str">
        <f t="shared" si="33"/>
        <v/>
      </c>
      <c r="AY308" s="74"/>
      <c r="AZ308" s="373" t="str">
        <f t="shared" si="34"/>
        <v/>
      </c>
      <c r="BA308" s="74"/>
      <c r="BB308" s="373" t="str">
        <f t="shared" si="35"/>
        <v/>
      </c>
    </row>
    <row r="309" spans="1:54" ht="25.2" customHeight="1" x14ac:dyDescent="0.3">
      <c r="A309" s="73">
        <v>304</v>
      </c>
      <c r="B309" s="340"/>
      <c r="C309" s="341"/>
      <c r="D309" s="335"/>
      <c r="E309" s="336"/>
      <c r="F309" s="339"/>
      <c r="G309" s="343"/>
      <c r="H309" s="379"/>
      <c r="I309" s="380"/>
      <c r="J309" s="380"/>
      <c r="K309" s="380"/>
      <c r="L309" s="380"/>
      <c r="M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P309" s="373" t="str">
        <f t="shared" si="29"/>
        <v/>
      </c>
      <c r="AQ309" s="74"/>
      <c r="AR309" s="373" t="str">
        <f t="shared" si="30"/>
        <v/>
      </c>
      <c r="AS309" s="74"/>
      <c r="AT309" s="373" t="str">
        <f t="shared" si="31"/>
        <v/>
      </c>
      <c r="AU309" s="74"/>
      <c r="AV309" s="373" t="str">
        <f t="shared" si="32"/>
        <v/>
      </c>
      <c r="AW309" s="74"/>
      <c r="AX309" s="373" t="str">
        <f t="shared" si="33"/>
        <v/>
      </c>
      <c r="AY309" s="74"/>
      <c r="AZ309" s="373" t="str">
        <f t="shared" si="34"/>
        <v/>
      </c>
      <c r="BA309" s="74"/>
      <c r="BB309" s="373" t="str">
        <f t="shared" si="35"/>
        <v/>
      </c>
    </row>
    <row r="310" spans="1:54" ht="25.2" customHeight="1" x14ac:dyDescent="0.3">
      <c r="A310" s="73">
        <v>305</v>
      </c>
      <c r="B310" s="340"/>
      <c r="C310" s="341"/>
      <c r="D310" s="335"/>
      <c r="E310" s="336"/>
      <c r="F310" s="339"/>
      <c r="G310" s="343"/>
      <c r="H310" s="379"/>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0"/>
      <c r="AJ310" s="380"/>
      <c r="AK310" s="380"/>
      <c r="AP310" s="373" t="str">
        <f t="shared" si="29"/>
        <v/>
      </c>
      <c r="AQ310" s="74"/>
      <c r="AR310" s="373" t="str">
        <f t="shared" si="30"/>
        <v/>
      </c>
      <c r="AS310" s="74"/>
      <c r="AT310" s="373" t="str">
        <f t="shared" si="31"/>
        <v/>
      </c>
      <c r="AU310" s="74"/>
      <c r="AV310" s="373" t="str">
        <f t="shared" si="32"/>
        <v/>
      </c>
      <c r="AW310" s="74"/>
      <c r="AX310" s="373" t="str">
        <f t="shared" si="33"/>
        <v/>
      </c>
      <c r="AY310" s="74"/>
      <c r="AZ310" s="373" t="str">
        <f t="shared" si="34"/>
        <v/>
      </c>
      <c r="BA310" s="74"/>
      <c r="BB310" s="373" t="str">
        <f t="shared" si="35"/>
        <v/>
      </c>
    </row>
    <row r="311" spans="1:54" ht="25.2" customHeight="1" x14ac:dyDescent="0.3">
      <c r="A311" s="73">
        <v>306</v>
      </c>
      <c r="B311" s="340"/>
      <c r="C311" s="341"/>
      <c r="D311" s="335"/>
      <c r="E311" s="336"/>
      <c r="F311" s="339"/>
      <c r="G311" s="343"/>
      <c r="H311" s="379"/>
      <c r="I311" s="380"/>
      <c r="J311" s="380"/>
      <c r="K311" s="380"/>
      <c r="L311" s="380"/>
      <c r="M311" s="380"/>
      <c r="N311" s="380"/>
      <c r="O311" s="380"/>
      <c r="P311" s="380"/>
      <c r="Q311" s="380"/>
      <c r="R311" s="380"/>
      <c r="S311" s="380"/>
      <c r="T311" s="380"/>
      <c r="U311" s="380"/>
      <c r="V311" s="380"/>
      <c r="W311" s="380"/>
      <c r="X311" s="380"/>
      <c r="Y311" s="380"/>
      <c r="Z311" s="380"/>
      <c r="AA311" s="380"/>
      <c r="AB311" s="380"/>
      <c r="AC311" s="380"/>
      <c r="AD311" s="380"/>
      <c r="AE311" s="380"/>
      <c r="AF311" s="380"/>
      <c r="AG311" s="380"/>
      <c r="AH311" s="380"/>
      <c r="AI311" s="380"/>
      <c r="AJ311" s="380"/>
      <c r="AK311" s="380"/>
      <c r="AP311" s="373" t="str">
        <f t="shared" si="29"/>
        <v/>
      </c>
      <c r="AQ311" s="74"/>
      <c r="AR311" s="373" t="str">
        <f t="shared" si="30"/>
        <v/>
      </c>
      <c r="AS311" s="74"/>
      <c r="AT311" s="373" t="str">
        <f t="shared" si="31"/>
        <v/>
      </c>
      <c r="AU311" s="74"/>
      <c r="AV311" s="373" t="str">
        <f t="shared" si="32"/>
        <v/>
      </c>
      <c r="AW311" s="74"/>
      <c r="AX311" s="373" t="str">
        <f t="shared" si="33"/>
        <v/>
      </c>
      <c r="AY311" s="74"/>
      <c r="AZ311" s="373" t="str">
        <f t="shared" si="34"/>
        <v/>
      </c>
      <c r="BA311" s="74"/>
      <c r="BB311" s="373" t="str">
        <f t="shared" si="35"/>
        <v/>
      </c>
    </row>
    <row r="312" spans="1:54" ht="25.2" customHeight="1" x14ac:dyDescent="0.3">
      <c r="A312" s="73">
        <v>307</v>
      </c>
      <c r="B312" s="340"/>
      <c r="C312" s="341"/>
      <c r="D312" s="335"/>
      <c r="E312" s="336"/>
      <c r="F312" s="339"/>
      <c r="G312" s="343"/>
      <c r="H312" s="379"/>
      <c r="I312" s="380"/>
      <c r="J312" s="380"/>
      <c r="K312" s="380"/>
      <c r="L312" s="380"/>
      <c r="M312" s="380"/>
      <c r="N312" s="380"/>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c r="AP312" s="373" t="str">
        <f t="shared" si="29"/>
        <v/>
      </c>
      <c r="AQ312" s="74"/>
      <c r="AR312" s="373" t="str">
        <f t="shared" si="30"/>
        <v/>
      </c>
      <c r="AS312" s="74"/>
      <c r="AT312" s="373" t="str">
        <f t="shared" si="31"/>
        <v/>
      </c>
      <c r="AU312" s="74"/>
      <c r="AV312" s="373" t="str">
        <f t="shared" si="32"/>
        <v/>
      </c>
      <c r="AW312" s="74"/>
      <c r="AX312" s="373" t="str">
        <f t="shared" si="33"/>
        <v/>
      </c>
      <c r="AY312" s="74"/>
      <c r="AZ312" s="373" t="str">
        <f t="shared" si="34"/>
        <v/>
      </c>
      <c r="BA312" s="74"/>
      <c r="BB312" s="373" t="str">
        <f t="shared" si="35"/>
        <v/>
      </c>
    </row>
    <row r="313" spans="1:54" ht="25.2" customHeight="1" x14ac:dyDescent="0.3">
      <c r="A313" s="73">
        <v>308</v>
      </c>
      <c r="B313" s="340"/>
      <c r="C313" s="341"/>
      <c r="D313" s="335"/>
      <c r="E313" s="336"/>
      <c r="F313" s="339"/>
      <c r="G313" s="343"/>
      <c r="H313" s="379"/>
      <c r="I313" s="380"/>
      <c r="J313" s="380"/>
      <c r="K313" s="380"/>
      <c r="L313" s="380"/>
      <c r="M313" s="380"/>
      <c r="N313" s="380"/>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P313" s="373" t="str">
        <f t="shared" si="29"/>
        <v/>
      </c>
      <c r="AQ313" s="74"/>
      <c r="AR313" s="373" t="str">
        <f t="shared" si="30"/>
        <v/>
      </c>
      <c r="AS313" s="74"/>
      <c r="AT313" s="373" t="str">
        <f t="shared" si="31"/>
        <v/>
      </c>
      <c r="AU313" s="74"/>
      <c r="AV313" s="373" t="str">
        <f t="shared" si="32"/>
        <v/>
      </c>
      <c r="AW313" s="74"/>
      <c r="AX313" s="373" t="str">
        <f t="shared" si="33"/>
        <v/>
      </c>
      <c r="AY313" s="74"/>
      <c r="AZ313" s="373" t="str">
        <f t="shared" si="34"/>
        <v/>
      </c>
      <c r="BA313" s="74"/>
      <c r="BB313" s="373" t="str">
        <f t="shared" si="35"/>
        <v/>
      </c>
    </row>
    <row r="314" spans="1:54" ht="25.2" customHeight="1" x14ac:dyDescent="0.3">
      <c r="A314" s="73">
        <v>309</v>
      </c>
      <c r="B314" s="340"/>
      <c r="C314" s="341"/>
      <c r="D314" s="335"/>
      <c r="E314" s="336"/>
      <c r="F314" s="339"/>
      <c r="G314" s="343"/>
      <c r="H314" s="379"/>
      <c r="I314" s="380"/>
      <c r="J314" s="380"/>
      <c r="K314" s="380"/>
      <c r="L314" s="380"/>
      <c r="M314" s="380"/>
      <c r="N314" s="380"/>
      <c r="O314" s="380"/>
      <c r="P314" s="380"/>
      <c r="Q314" s="380"/>
      <c r="R314" s="380"/>
      <c r="S314" s="380"/>
      <c r="T314" s="380"/>
      <c r="U314" s="380"/>
      <c r="V314" s="380"/>
      <c r="W314" s="380"/>
      <c r="X314" s="380"/>
      <c r="Y314" s="380"/>
      <c r="Z314" s="380"/>
      <c r="AA314" s="380"/>
      <c r="AB314" s="380"/>
      <c r="AC314" s="380"/>
      <c r="AD314" s="380"/>
      <c r="AE314" s="380"/>
      <c r="AF314" s="380"/>
      <c r="AG314" s="380"/>
      <c r="AH314" s="380"/>
      <c r="AI314" s="380"/>
      <c r="AJ314" s="380"/>
      <c r="AK314" s="380"/>
      <c r="AP314" s="373" t="str">
        <f t="shared" si="29"/>
        <v/>
      </c>
      <c r="AQ314" s="74"/>
      <c r="AR314" s="373" t="str">
        <f t="shared" si="30"/>
        <v/>
      </c>
      <c r="AS314" s="74"/>
      <c r="AT314" s="373" t="str">
        <f t="shared" si="31"/>
        <v/>
      </c>
      <c r="AU314" s="74"/>
      <c r="AV314" s="373" t="str">
        <f t="shared" si="32"/>
        <v/>
      </c>
      <c r="AW314" s="74"/>
      <c r="AX314" s="373" t="str">
        <f t="shared" si="33"/>
        <v/>
      </c>
      <c r="AY314" s="74"/>
      <c r="AZ314" s="373" t="str">
        <f t="shared" si="34"/>
        <v/>
      </c>
      <c r="BA314" s="74"/>
      <c r="BB314" s="373" t="str">
        <f t="shared" si="35"/>
        <v/>
      </c>
    </row>
    <row r="315" spans="1:54" ht="25.2" customHeight="1" x14ac:dyDescent="0.3">
      <c r="A315" s="73">
        <v>310</v>
      </c>
      <c r="B315" s="340"/>
      <c r="C315" s="341"/>
      <c r="D315" s="335"/>
      <c r="E315" s="336"/>
      <c r="F315" s="339"/>
      <c r="G315" s="343"/>
      <c r="H315" s="379"/>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P315" s="373" t="str">
        <f t="shared" si="29"/>
        <v/>
      </c>
      <c r="AQ315" s="74"/>
      <c r="AR315" s="373" t="str">
        <f t="shared" si="30"/>
        <v/>
      </c>
      <c r="AS315" s="74"/>
      <c r="AT315" s="373" t="str">
        <f t="shared" si="31"/>
        <v/>
      </c>
      <c r="AU315" s="74"/>
      <c r="AV315" s="373" t="str">
        <f t="shared" si="32"/>
        <v/>
      </c>
      <c r="AW315" s="74"/>
      <c r="AX315" s="373" t="str">
        <f t="shared" si="33"/>
        <v/>
      </c>
      <c r="AY315" s="74"/>
      <c r="AZ315" s="373" t="str">
        <f t="shared" si="34"/>
        <v/>
      </c>
      <c r="BA315" s="74"/>
      <c r="BB315" s="373" t="str">
        <f t="shared" si="35"/>
        <v/>
      </c>
    </row>
    <row r="316" spans="1:54" ht="25.2" customHeight="1" x14ac:dyDescent="0.3">
      <c r="A316" s="73">
        <v>311</v>
      </c>
      <c r="B316" s="340"/>
      <c r="C316" s="341"/>
      <c r="D316" s="335"/>
      <c r="E316" s="336"/>
      <c r="F316" s="339"/>
      <c r="G316" s="343"/>
      <c r="H316" s="379"/>
      <c r="I316" s="380"/>
      <c r="J316" s="380"/>
      <c r="K316" s="380"/>
      <c r="L316" s="380"/>
      <c r="M316" s="380"/>
      <c r="N316" s="380"/>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P316" s="373" t="str">
        <f t="shared" si="29"/>
        <v/>
      </c>
      <c r="AQ316" s="74"/>
      <c r="AR316" s="373" t="str">
        <f t="shared" si="30"/>
        <v/>
      </c>
      <c r="AS316" s="74"/>
      <c r="AT316" s="373" t="str">
        <f t="shared" si="31"/>
        <v/>
      </c>
      <c r="AU316" s="74"/>
      <c r="AV316" s="373" t="str">
        <f t="shared" si="32"/>
        <v/>
      </c>
      <c r="AW316" s="74"/>
      <c r="AX316" s="373" t="str">
        <f t="shared" si="33"/>
        <v/>
      </c>
      <c r="AY316" s="74"/>
      <c r="AZ316" s="373" t="str">
        <f t="shared" si="34"/>
        <v/>
      </c>
      <c r="BA316" s="74"/>
      <c r="BB316" s="373" t="str">
        <f t="shared" si="35"/>
        <v/>
      </c>
    </row>
    <row r="317" spans="1:54" ht="25.2" customHeight="1" x14ac:dyDescent="0.3">
      <c r="A317" s="73">
        <v>312</v>
      </c>
      <c r="B317" s="340"/>
      <c r="C317" s="341"/>
      <c r="D317" s="335"/>
      <c r="E317" s="336"/>
      <c r="F317" s="339"/>
      <c r="G317" s="343"/>
      <c r="H317" s="379"/>
      <c r="I317" s="380"/>
      <c r="J317" s="380"/>
      <c r="K317" s="380"/>
      <c r="L317" s="380"/>
      <c r="M317" s="380"/>
      <c r="N317" s="380"/>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P317" s="373" t="str">
        <f t="shared" si="29"/>
        <v/>
      </c>
      <c r="AQ317" s="74"/>
      <c r="AR317" s="373" t="str">
        <f t="shared" si="30"/>
        <v/>
      </c>
      <c r="AS317" s="74"/>
      <c r="AT317" s="373" t="str">
        <f t="shared" si="31"/>
        <v/>
      </c>
      <c r="AU317" s="74"/>
      <c r="AV317" s="373" t="str">
        <f t="shared" si="32"/>
        <v/>
      </c>
      <c r="AW317" s="74"/>
      <c r="AX317" s="373" t="str">
        <f t="shared" si="33"/>
        <v/>
      </c>
      <c r="AY317" s="74"/>
      <c r="AZ317" s="373" t="str">
        <f t="shared" si="34"/>
        <v/>
      </c>
      <c r="BA317" s="74"/>
      <c r="BB317" s="373" t="str">
        <f t="shared" si="35"/>
        <v/>
      </c>
    </row>
    <row r="318" spans="1:54" ht="25.2" customHeight="1" x14ac:dyDescent="0.3">
      <c r="A318" s="73">
        <v>313</v>
      </c>
      <c r="B318" s="340"/>
      <c r="C318" s="341"/>
      <c r="D318" s="335"/>
      <c r="E318" s="336"/>
      <c r="F318" s="339"/>
      <c r="G318" s="343"/>
      <c r="H318" s="379"/>
      <c r="I318" s="380"/>
      <c r="J318" s="380"/>
      <c r="K318" s="380"/>
      <c r="L318" s="380"/>
      <c r="M318" s="380"/>
      <c r="N318" s="380"/>
      <c r="O318" s="380"/>
      <c r="P318" s="380"/>
      <c r="Q318" s="380"/>
      <c r="R318" s="380"/>
      <c r="S318" s="380"/>
      <c r="T318" s="380"/>
      <c r="U318" s="380"/>
      <c r="V318" s="380"/>
      <c r="W318" s="380"/>
      <c r="X318" s="380"/>
      <c r="Y318" s="380"/>
      <c r="Z318" s="380"/>
      <c r="AA318" s="380"/>
      <c r="AB318" s="380"/>
      <c r="AC318" s="380"/>
      <c r="AD318" s="380"/>
      <c r="AE318" s="380"/>
      <c r="AF318" s="380"/>
      <c r="AG318" s="380"/>
      <c r="AH318" s="380"/>
      <c r="AI318" s="380"/>
      <c r="AJ318" s="380"/>
      <c r="AK318" s="380"/>
      <c r="AP318" s="373" t="str">
        <f t="shared" si="29"/>
        <v/>
      </c>
      <c r="AQ318" s="74"/>
      <c r="AR318" s="373" t="str">
        <f t="shared" si="30"/>
        <v/>
      </c>
      <c r="AS318" s="74"/>
      <c r="AT318" s="373" t="str">
        <f t="shared" si="31"/>
        <v/>
      </c>
      <c r="AU318" s="74"/>
      <c r="AV318" s="373" t="str">
        <f t="shared" si="32"/>
        <v/>
      </c>
      <c r="AW318" s="74"/>
      <c r="AX318" s="373" t="str">
        <f t="shared" si="33"/>
        <v/>
      </c>
      <c r="AY318" s="74"/>
      <c r="AZ318" s="373" t="str">
        <f t="shared" si="34"/>
        <v/>
      </c>
      <c r="BA318" s="74"/>
      <c r="BB318" s="373" t="str">
        <f t="shared" si="35"/>
        <v/>
      </c>
    </row>
    <row r="319" spans="1:54" ht="25.2" customHeight="1" x14ac:dyDescent="0.3">
      <c r="A319" s="73">
        <v>314</v>
      </c>
      <c r="B319" s="340"/>
      <c r="C319" s="341"/>
      <c r="D319" s="335"/>
      <c r="E319" s="336"/>
      <c r="F319" s="339"/>
      <c r="G319" s="343"/>
      <c r="H319" s="379"/>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0"/>
      <c r="AJ319" s="380"/>
      <c r="AK319" s="380"/>
      <c r="AP319" s="373" t="str">
        <f t="shared" si="29"/>
        <v/>
      </c>
      <c r="AQ319" s="74"/>
      <c r="AR319" s="373" t="str">
        <f t="shared" si="30"/>
        <v/>
      </c>
      <c r="AS319" s="74"/>
      <c r="AT319" s="373" t="str">
        <f t="shared" si="31"/>
        <v/>
      </c>
      <c r="AU319" s="74"/>
      <c r="AV319" s="373" t="str">
        <f t="shared" si="32"/>
        <v/>
      </c>
      <c r="AW319" s="74"/>
      <c r="AX319" s="373" t="str">
        <f t="shared" si="33"/>
        <v/>
      </c>
      <c r="AY319" s="74"/>
      <c r="AZ319" s="373" t="str">
        <f t="shared" si="34"/>
        <v/>
      </c>
      <c r="BA319" s="74"/>
      <c r="BB319" s="373" t="str">
        <f t="shared" si="35"/>
        <v/>
      </c>
    </row>
    <row r="320" spans="1:54" ht="25.2" customHeight="1" x14ac:dyDescent="0.3">
      <c r="A320" s="73">
        <v>315</v>
      </c>
      <c r="B320" s="340"/>
      <c r="C320" s="341"/>
      <c r="D320" s="335"/>
      <c r="E320" s="336"/>
      <c r="F320" s="339"/>
      <c r="G320" s="343"/>
      <c r="H320" s="379"/>
      <c r="I320" s="380"/>
      <c r="J320" s="380"/>
      <c r="K320" s="380"/>
      <c r="L320" s="380"/>
      <c r="M320" s="380"/>
      <c r="N320" s="380"/>
      <c r="O320" s="380"/>
      <c r="P320" s="380"/>
      <c r="Q320" s="380"/>
      <c r="R320" s="380"/>
      <c r="S320" s="380"/>
      <c r="T320" s="380"/>
      <c r="U320" s="380"/>
      <c r="V320" s="380"/>
      <c r="W320" s="380"/>
      <c r="X320" s="380"/>
      <c r="Y320" s="380"/>
      <c r="Z320" s="380"/>
      <c r="AA320" s="380"/>
      <c r="AB320" s="380"/>
      <c r="AC320" s="380"/>
      <c r="AD320" s="380"/>
      <c r="AE320" s="380"/>
      <c r="AF320" s="380"/>
      <c r="AG320" s="380"/>
      <c r="AH320" s="380"/>
      <c r="AI320" s="380"/>
      <c r="AJ320" s="380"/>
      <c r="AK320" s="380"/>
      <c r="AP320" s="373" t="str">
        <f t="shared" si="29"/>
        <v/>
      </c>
      <c r="AQ320" s="74"/>
      <c r="AR320" s="373" t="str">
        <f t="shared" si="30"/>
        <v/>
      </c>
      <c r="AS320" s="74"/>
      <c r="AT320" s="373" t="str">
        <f t="shared" si="31"/>
        <v/>
      </c>
      <c r="AU320" s="74"/>
      <c r="AV320" s="373" t="str">
        <f t="shared" si="32"/>
        <v/>
      </c>
      <c r="AW320" s="74"/>
      <c r="AX320" s="373" t="str">
        <f t="shared" si="33"/>
        <v/>
      </c>
      <c r="AY320" s="74"/>
      <c r="AZ320" s="373" t="str">
        <f t="shared" si="34"/>
        <v/>
      </c>
      <c r="BA320" s="74"/>
      <c r="BB320" s="373" t="str">
        <f t="shared" si="35"/>
        <v/>
      </c>
    </row>
    <row r="321" spans="1:54" ht="25.2" customHeight="1" x14ac:dyDescent="0.3">
      <c r="A321" s="73">
        <v>316</v>
      </c>
      <c r="B321" s="340"/>
      <c r="C321" s="341"/>
      <c r="D321" s="335"/>
      <c r="E321" s="336"/>
      <c r="F321" s="339"/>
      <c r="G321" s="343"/>
      <c r="H321" s="379"/>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s="380"/>
      <c r="AG321" s="380"/>
      <c r="AH321" s="380"/>
      <c r="AI321" s="380"/>
      <c r="AJ321" s="380"/>
      <c r="AK321" s="380"/>
      <c r="AP321" s="373" t="str">
        <f t="shared" si="29"/>
        <v/>
      </c>
      <c r="AQ321" s="74"/>
      <c r="AR321" s="373" t="str">
        <f t="shared" si="30"/>
        <v/>
      </c>
      <c r="AS321" s="74"/>
      <c r="AT321" s="373" t="str">
        <f t="shared" si="31"/>
        <v/>
      </c>
      <c r="AU321" s="74"/>
      <c r="AV321" s="373" t="str">
        <f t="shared" si="32"/>
        <v/>
      </c>
      <c r="AW321" s="74"/>
      <c r="AX321" s="373" t="str">
        <f t="shared" si="33"/>
        <v/>
      </c>
      <c r="AY321" s="74"/>
      <c r="AZ321" s="373" t="str">
        <f t="shared" si="34"/>
        <v/>
      </c>
      <c r="BA321" s="74"/>
      <c r="BB321" s="373" t="str">
        <f t="shared" si="35"/>
        <v/>
      </c>
    </row>
    <row r="322" spans="1:54" ht="25.2" customHeight="1" x14ac:dyDescent="0.3">
      <c r="A322" s="73">
        <v>317</v>
      </c>
      <c r="B322" s="340"/>
      <c r="C322" s="341"/>
      <c r="D322" s="335"/>
      <c r="E322" s="336"/>
      <c r="F322" s="339"/>
      <c r="G322" s="343"/>
      <c r="H322" s="379"/>
      <c r="I322" s="380"/>
      <c r="J322" s="380"/>
      <c r="K322" s="380"/>
      <c r="L322" s="380"/>
      <c r="M322" s="380"/>
      <c r="N322" s="380"/>
      <c r="O322" s="380"/>
      <c r="P322" s="380"/>
      <c r="Q322" s="380"/>
      <c r="R322" s="380"/>
      <c r="S322" s="380"/>
      <c r="T322" s="380"/>
      <c r="U322" s="380"/>
      <c r="V322" s="380"/>
      <c r="W322" s="380"/>
      <c r="X322" s="380"/>
      <c r="Y322" s="380"/>
      <c r="Z322" s="380"/>
      <c r="AA322" s="380"/>
      <c r="AB322" s="380"/>
      <c r="AC322" s="380"/>
      <c r="AD322" s="380"/>
      <c r="AE322" s="380"/>
      <c r="AF322" s="380"/>
      <c r="AG322" s="380"/>
      <c r="AH322" s="380"/>
      <c r="AI322" s="380"/>
      <c r="AJ322" s="380"/>
      <c r="AK322" s="380"/>
      <c r="AP322" s="373" t="str">
        <f t="shared" si="29"/>
        <v/>
      </c>
      <c r="AQ322" s="74"/>
      <c r="AR322" s="373" t="str">
        <f t="shared" si="30"/>
        <v/>
      </c>
      <c r="AS322" s="74"/>
      <c r="AT322" s="373" t="str">
        <f t="shared" si="31"/>
        <v/>
      </c>
      <c r="AU322" s="74"/>
      <c r="AV322" s="373" t="str">
        <f t="shared" si="32"/>
        <v/>
      </c>
      <c r="AW322" s="74"/>
      <c r="AX322" s="373" t="str">
        <f t="shared" si="33"/>
        <v/>
      </c>
      <c r="AY322" s="74"/>
      <c r="AZ322" s="373" t="str">
        <f t="shared" si="34"/>
        <v/>
      </c>
      <c r="BA322" s="74"/>
      <c r="BB322" s="373" t="str">
        <f t="shared" si="35"/>
        <v/>
      </c>
    </row>
    <row r="323" spans="1:54" ht="25.2" customHeight="1" x14ac:dyDescent="0.3">
      <c r="A323" s="73">
        <v>318</v>
      </c>
      <c r="B323" s="340"/>
      <c r="C323" s="341"/>
      <c r="D323" s="335"/>
      <c r="E323" s="336"/>
      <c r="F323" s="339"/>
      <c r="G323" s="343"/>
      <c r="H323" s="379"/>
      <c r="I323" s="380"/>
      <c r="J323" s="380"/>
      <c r="K323" s="380"/>
      <c r="L323" s="380"/>
      <c r="M323" s="380"/>
      <c r="N323" s="380"/>
      <c r="O323" s="380"/>
      <c r="P323" s="380"/>
      <c r="Q323" s="380"/>
      <c r="R323" s="380"/>
      <c r="S323" s="380"/>
      <c r="T323" s="380"/>
      <c r="U323" s="380"/>
      <c r="V323" s="380"/>
      <c r="W323" s="380"/>
      <c r="X323" s="380"/>
      <c r="Y323" s="380"/>
      <c r="Z323" s="380"/>
      <c r="AA323" s="380"/>
      <c r="AB323" s="380"/>
      <c r="AC323" s="380"/>
      <c r="AD323" s="380"/>
      <c r="AE323" s="380"/>
      <c r="AF323" s="380"/>
      <c r="AG323" s="380"/>
      <c r="AH323" s="380"/>
      <c r="AI323" s="380"/>
      <c r="AJ323" s="380"/>
      <c r="AK323" s="380"/>
      <c r="AP323" s="373" t="str">
        <f t="shared" si="29"/>
        <v/>
      </c>
      <c r="AQ323" s="74"/>
      <c r="AR323" s="373" t="str">
        <f t="shared" si="30"/>
        <v/>
      </c>
      <c r="AS323" s="74"/>
      <c r="AT323" s="373" t="str">
        <f t="shared" si="31"/>
        <v/>
      </c>
      <c r="AU323" s="74"/>
      <c r="AV323" s="373" t="str">
        <f t="shared" si="32"/>
        <v/>
      </c>
      <c r="AW323" s="74"/>
      <c r="AX323" s="373" t="str">
        <f t="shared" si="33"/>
        <v/>
      </c>
      <c r="AY323" s="74"/>
      <c r="AZ323" s="373" t="str">
        <f t="shared" si="34"/>
        <v/>
      </c>
      <c r="BA323" s="74"/>
      <c r="BB323" s="373" t="str">
        <f t="shared" si="35"/>
        <v/>
      </c>
    </row>
    <row r="324" spans="1:54" ht="25.2" customHeight="1" x14ac:dyDescent="0.3">
      <c r="A324" s="73">
        <v>319</v>
      </c>
      <c r="B324" s="340"/>
      <c r="C324" s="341"/>
      <c r="D324" s="335"/>
      <c r="E324" s="336"/>
      <c r="F324" s="339"/>
      <c r="G324" s="343"/>
      <c r="H324" s="379"/>
      <c r="I324" s="380"/>
      <c r="J324" s="380"/>
      <c r="K324" s="380"/>
      <c r="L324" s="380"/>
      <c r="M324" s="380"/>
      <c r="N324" s="380"/>
      <c r="O324" s="380"/>
      <c r="P324" s="380"/>
      <c r="Q324" s="380"/>
      <c r="R324" s="380"/>
      <c r="S324" s="380"/>
      <c r="T324" s="380"/>
      <c r="U324" s="380"/>
      <c r="V324" s="380"/>
      <c r="W324" s="380"/>
      <c r="X324" s="380"/>
      <c r="Y324" s="380"/>
      <c r="Z324" s="380"/>
      <c r="AA324" s="380"/>
      <c r="AB324" s="380"/>
      <c r="AC324" s="380"/>
      <c r="AD324" s="380"/>
      <c r="AE324" s="380"/>
      <c r="AF324" s="380"/>
      <c r="AG324" s="380"/>
      <c r="AH324" s="380"/>
      <c r="AI324" s="380"/>
      <c r="AJ324" s="380"/>
      <c r="AK324" s="380"/>
      <c r="AP324" s="373" t="str">
        <f t="shared" si="29"/>
        <v/>
      </c>
      <c r="AQ324" s="74"/>
      <c r="AR324" s="373" t="str">
        <f t="shared" si="30"/>
        <v/>
      </c>
      <c r="AS324" s="74"/>
      <c r="AT324" s="373" t="str">
        <f t="shared" si="31"/>
        <v/>
      </c>
      <c r="AU324" s="74"/>
      <c r="AV324" s="373" t="str">
        <f t="shared" si="32"/>
        <v/>
      </c>
      <c r="AW324" s="74"/>
      <c r="AX324" s="373" t="str">
        <f t="shared" si="33"/>
        <v/>
      </c>
      <c r="AY324" s="74"/>
      <c r="AZ324" s="373" t="str">
        <f t="shared" si="34"/>
        <v/>
      </c>
      <c r="BA324" s="74"/>
      <c r="BB324" s="373" t="str">
        <f t="shared" si="35"/>
        <v/>
      </c>
    </row>
    <row r="325" spans="1:54" ht="25.2" customHeight="1" x14ac:dyDescent="0.3">
      <c r="A325" s="73">
        <v>320</v>
      </c>
      <c r="B325" s="340"/>
      <c r="C325" s="341"/>
      <c r="D325" s="335"/>
      <c r="E325" s="336"/>
      <c r="F325" s="339"/>
      <c r="G325" s="343"/>
      <c r="H325" s="379"/>
      <c r="I325" s="380"/>
      <c r="J325" s="380"/>
      <c r="K325" s="380"/>
      <c r="L325" s="380"/>
      <c r="M325" s="380"/>
      <c r="N325" s="380"/>
      <c r="O325" s="380"/>
      <c r="P325" s="380"/>
      <c r="Q325" s="380"/>
      <c r="R325" s="380"/>
      <c r="S325" s="380"/>
      <c r="T325" s="380"/>
      <c r="U325" s="380"/>
      <c r="V325" s="380"/>
      <c r="W325" s="380"/>
      <c r="X325" s="380"/>
      <c r="Y325" s="380"/>
      <c r="Z325" s="380"/>
      <c r="AA325" s="380"/>
      <c r="AB325" s="380"/>
      <c r="AC325" s="380"/>
      <c r="AD325" s="380"/>
      <c r="AE325" s="380"/>
      <c r="AF325" s="380"/>
      <c r="AG325" s="380"/>
      <c r="AH325" s="380"/>
      <c r="AI325" s="380"/>
      <c r="AJ325" s="380"/>
      <c r="AK325" s="380"/>
      <c r="AP325" s="373" t="str">
        <f t="shared" si="29"/>
        <v/>
      </c>
      <c r="AQ325" s="74"/>
      <c r="AR325" s="373" t="str">
        <f t="shared" si="30"/>
        <v/>
      </c>
      <c r="AS325" s="74"/>
      <c r="AT325" s="373" t="str">
        <f t="shared" si="31"/>
        <v/>
      </c>
      <c r="AU325" s="74"/>
      <c r="AV325" s="373" t="str">
        <f t="shared" si="32"/>
        <v/>
      </c>
      <c r="AW325" s="74"/>
      <c r="AX325" s="373" t="str">
        <f t="shared" si="33"/>
        <v/>
      </c>
      <c r="AY325" s="74"/>
      <c r="AZ325" s="373" t="str">
        <f t="shared" si="34"/>
        <v/>
      </c>
      <c r="BA325" s="74"/>
      <c r="BB325" s="373" t="str">
        <f t="shared" si="35"/>
        <v/>
      </c>
    </row>
    <row r="326" spans="1:54" ht="25.2" customHeight="1" x14ac:dyDescent="0.3">
      <c r="A326" s="73">
        <v>321</v>
      </c>
      <c r="B326" s="340"/>
      <c r="C326" s="341"/>
      <c r="D326" s="335"/>
      <c r="E326" s="336"/>
      <c r="F326" s="339"/>
      <c r="G326" s="343"/>
      <c r="H326" s="379"/>
      <c r="I326" s="380"/>
      <c r="J326" s="380"/>
      <c r="K326" s="380"/>
      <c r="L326" s="380"/>
      <c r="M326" s="380"/>
      <c r="N326" s="380"/>
      <c r="O326" s="380"/>
      <c r="P326" s="380"/>
      <c r="Q326" s="380"/>
      <c r="R326" s="380"/>
      <c r="S326" s="380"/>
      <c r="T326" s="380"/>
      <c r="U326" s="380"/>
      <c r="V326" s="380"/>
      <c r="W326" s="380"/>
      <c r="X326" s="380"/>
      <c r="Y326" s="380"/>
      <c r="Z326" s="380"/>
      <c r="AA326" s="380"/>
      <c r="AB326" s="380"/>
      <c r="AC326" s="380"/>
      <c r="AD326" s="380"/>
      <c r="AE326" s="380"/>
      <c r="AF326" s="380"/>
      <c r="AG326" s="380"/>
      <c r="AH326" s="380"/>
      <c r="AI326" s="380"/>
      <c r="AJ326" s="380"/>
      <c r="AK326" s="380"/>
      <c r="AP326" s="373" t="str">
        <f t="shared" si="29"/>
        <v/>
      </c>
      <c r="AQ326" s="74"/>
      <c r="AR326" s="373" t="str">
        <f t="shared" si="30"/>
        <v/>
      </c>
      <c r="AS326" s="74"/>
      <c r="AT326" s="373" t="str">
        <f t="shared" si="31"/>
        <v/>
      </c>
      <c r="AU326" s="74"/>
      <c r="AV326" s="373" t="str">
        <f t="shared" si="32"/>
        <v/>
      </c>
      <c r="AW326" s="74"/>
      <c r="AX326" s="373" t="str">
        <f t="shared" si="33"/>
        <v/>
      </c>
      <c r="AY326" s="74"/>
      <c r="AZ326" s="373" t="str">
        <f t="shared" si="34"/>
        <v/>
      </c>
      <c r="BA326" s="74"/>
      <c r="BB326" s="373" t="str">
        <f t="shared" si="35"/>
        <v/>
      </c>
    </row>
    <row r="327" spans="1:54" ht="25.2" customHeight="1" x14ac:dyDescent="0.3">
      <c r="A327" s="73">
        <v>322</v>
      </c>
      <c r="B327" s="340"/>
      <c r="C327" s="341"/>
      <c r="D327" s="335"/>
      <c r="E327" s="336"/>
      <c r="F327" s="339"/>
      <c r="G327" s="343"/>
      <c r="H327" s="379"/>
      <c r="I327" s="380"/>
      <c r="J327" s="380"/>
      <c r="K327" s="380"/>
      <c r="L327" s="380"/>
      <c r="M327" s="380"/>
      <c r="N327" s="380"/>
      <c r="O327" s="380"/>
      <c r="P327" s="380"/>
      <c r="Q327" s="380"/>
      <c r="R327" s="380"/>
      <c r="S327" s="380"/>
      <c r="T327" s="380"/>
      <c r="U327" s="380"/>
      <c r="V327" s="380"/>
      <c r="W327" s="380"/>
      <c r="X327" s="380"/>
      <c r="Y327" s="380"/>
      <c r="Z327" s="380"/>
      <c r="AA327" s="380"/>
      <c r="AB327" s="380"/>
      <c r="AC327" s="380"/>
      <c r="AD327" s="380"/>
      <c r="AE327" s="380"/>
      <c r="AF327" s="380"/>
      <c r="AG327" s="380"/>
      <c r="AH327" s="380"/>
      <c r="AI327" s="380"/>
      <c r="AJ327" s="380"/>
      <c r="AK327" s="380"/>
      <c r="AP327" s="373" t="str">
        <f t="shared" ref="AP327:AP390" si="36">IF($F327&lt;&gt;"",IF(LEFT($G327,6)="Děti v",$F327,""),"")</f>
        <v/>
      </c>
      <c r="AQ327" s="74"/>
      <c r="AR327" s="373" t="str">
        <f t="shared" ref="AR327:AR390" si="37">IF($F327&lt;&gt;"",IF(LEFT($G327,6)="Žáci Z",$F327,""),"")</f>
        <v/>
      </c>
      <c r="AS327" s="74"/>
      <c r="AT327" s="373" t="str">
        <f t="shared" ref="AT327:AT390" si="38">IF($F327&lt;&gt;"",IF(LEFT($G327,6)="Žáci S",$F327,""),"")</f>
        <v/>
      </c>
      <c r="AU327" s="74"/>
      <c r="AV327" s="373" t="str">
        <f t="shared" ref="AV327:AV390" si="39">IF($F327&lt;&gt;"",IF(LEFT($G327,6)="Děti a",$F327,""),"")</f>
        <v/>
      </c>
      <c r="AW327" s="74"/>
      <c r="AX327" s="373" t="str">
        <f t="shared" ref="AX327:AX390" si="40">IF($F327&lt;&gt;"",IF(LEFT($G327,1)="P",$F327,""),"")</f>
        <v/>
      </c>
      <c r="AY327" s="74"/>
      <c r="AZ327" s="373" t="str">
        <f t="shared" ref="AZ327:AZ390" si="41">IF($F327&lt;&gt;"",IF(LEFT($G327,1)="R",$F327,""),"")</f>
        <v/>
      </c>
      <c r="BA327" s="74"/>
      <c r="BB327" s="373" t="str">
        <f t="shared" ref="BB327:BB390" si="42">IF($F327&lt;&gt;"",IF(LEFT($G327,1)="V",$F327,""),"")</f>
        <v/>
      </c>
    </row>
    <row r="328" spans="1:54" ht="25.2" customHeight="1" x14ac:dyDescent="0.3">
      <c r="A328" s="73">
        <v>323</v>
      </c>
      <c r="B328" s="340"/>
      <c r="C328" s="341"/>
      <c r="D328" s="335"/>
      <c r="E328" s="336"/>
      <c r="F328" s="339"/>
      <c r="G328" s="343"/>
      <c r="H328" s="379"/>
      <c r="I328" s="380"/>
      <c r="J328" s="380"/>
      <c r="K328" s="380"/>
      <c r="L328" s="380"/>
      <c r="M328" s="380"/>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P328" s="373" t="str">
        <f t="shared" si="36"/>
        <v/>
      </c>
      <c r="AQ328" s="74"/>
      <c r="AR328" s="373" t="str">
        <f t="shared" si="37"/>
        <v/>
      </c>
      <c r="AS328" s="74"/>
      <c r="AT328" s="373" t="str">
        <f t="shared" si="38"/>
        <v/>
      </c>
      <c r="AU328" s="74"/>
      <c r="AV328" s="373" t="str">
        <f t="shared" si="39"/>
        <v/>
      </c>
      <c r="AW328" s="74"/>
      <c r="AX328" s="373" t="str">
        <f t="shared" si="40"/>
        <v/>
      </c>
      <c r="AY328" s="74"/>
      <c r="AZ328" s="373" t="str">
        <f t="shared" si="41"/>
        <v/>
      </c>
      <c r="BA328" s="74"/>
      <c r="BB328" s="373" t="str">
        <f t="shared" si="42"/>
        <v/>
      </c>
    </row>
    <row r="329" spans="1:54" ht="25.2" customHeight="1" x14ac:dyDescent="0.3">
      <c r="A329" s="73">
        <v>324</v>
      </c>
      <c r="B329" s="340"/>
      <c r="C329" s="341"/>
      <c r="D329" s="335"/>
      <c r="E329" s="336"/>
      <c r="F329" s="339"/>
      <c r="G329" s="343"/>
      <c r="H329" s="379"/>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c r="AK329" s="380"/>
      <c r="AP329" s="373" t="str">
        <f t="shared" si="36"/>
        <v/>
      </c>
      <c r="AQ329" s="74"/>
      <c r="AR329" s="373" t="str">
        <f t="shared" si="37"/>
        <v/>
      </c>
      <c r="AS329" s="74"/>
      <c r="AT329" s="373" t="str">
        <f t="shared" si="38"/>
        <v/>
      </c>
      <c r="AU329" s="74"/>
      <c r="AV329" s="373" t="str">
        <f t="shared" si="39"/>
        <v/>
      </c>
      <c r="AW329" s="74"/>
      <c r="AX329" s="373" t="str">
        <f t="shared" si="40"/>
        <v/>
      </c>
      <c r="AY329" s="74"/>
      <c r="AZ329" s="373" t="str">
        <f t="shared" si="41"/>
        <v/>
      </c>
      <c r="BA329" s="74"/>
      <c r="BB329" s="373" t="str">
        <f t="shared" si="42"/>
        <v/>
      </c>
    </row>
    <row r="330" spans="1:54" ht="25.2" customHeight="1" x14ac:dyDescent="0.3">
      <c r="A330" s="73">
        <v>325</v>
      </c>
      <c r="B330" s="340"/>
      <c r="C330" s="341"/>
      <c r="D330" s="335"/>
      <c r="E330" s="336"/>
      <c r="F330" s="339"/>
      <c r="G330" s="343"/>
      <c r="H330" s="379"/>
      <c r="I330" s="380"/>
      <c r="J330" s="380"/>
      <c r="K330" s="380"/>
      <c r="L330" s="380"/>
      <c r="M330" s="380"/>
      <c r="N330" s="380"/>
      <c r="O330" s="380"/>
      <c r="P330" s="380"/>
      <c r="Q330" s="380"/>
      <c r="R330" s="380"/>
      <c r="S330" s="380"/>
      <c r="T330" s="380"/>
      <c r="U330" s="380"/>
      <c r="V330" s="380"/>
      <c r="W330" s="380"/>
      <c r="X330" s="380"/>
      <c r="Y330" s="380"/>
      <c r="Z330" s="380"/>
      <c r="AA330" s="380"/>
      <c r="AB330" s="380"/>
      <c r="AC330" s="380"/>
      <c r="AD330" s="380"/>
      <c r="AE330" s="380"/>
      <c r="AF330" s="380"/>
      <c r="AG330" s="380"/>
      <c r="AH330" s="380"/>
      <c r="AI330" s="380"/>
      <c r="AJ330" s="380"/>
      <c r="AK330" s="380"/>
      <c r="AP330" s="373" t="str">
        <f t="shared" si="36"/>
        <v/>
      </c>
      <c r="AQ330" s="74"/>
      <c r="AR330" s="373" t="str">
        <f t="shared" si="37"/>
        <v/>
      </c>
      <c r="AS330" s="74"/>
      <c r="AT330" s="373" t="str">
        <f t="shared" si="38"/>
        <v/>
      </c>
      <c r="AU330" s="74"/>
      <c r="AV330" s="373" t="str">
        <f t="shared" si="39"/>
        <v/>
      </c>
      <c r="AW330" s="74"/>
      <c r="AX330" s="373" t="str">
        <f t="shared" si="40"/>
        <v/>
      </c>
      <c r="AY330" s="74"/>
      <c r="AZ330" s="373" t="str">
        <f t="shared" si="41"/>
        <v/>
      </c>
      <c r="BA330" s="74"/>
      <c r="BB330" s="373" t="str">
        <f t="shared" si="42"/>
        <v/>
      </c>
    </row>
    <row r="331" spans="1:54" ht="25.2" customHeight="1" x14ac:dyDescent="0.3">
      <c r="A331" s="73">
        <v>326</v>
      </c>
      <c r="B331" s="340"/>
      <c r="C331" s="341"/>
      <c r="D331" s="335"/>
      <c r="E331" s="336"/>
      <c r="F331" s="339"/>
      <c r="G331" s="343"/>
      <c r="H331" s="379"/>
      <c r="I331" s="380"/>
      <c r="J331" s="380"/>
      <c r="K331" s="380"/>
      <c r="L331" s="380"/>
      <c r="M331" s="380"/>
      <c r="N331" s="380"/>
      <c r="O331" s="380"/>
      <c r="P331" s="380"/>
      <c r="Q331" s="380"/>
      <c r="R331" s="380"/>
      <c r="S331" s="380"/>
      <c r="T331" s="380"/>
      <c r="U331" s="380"/>
      <c r="V331" s="380"/>
      <c r="W331" s="380"/>
      <c r="X331" s="380"/>
      <c r="Y331" s="380"/>
      <c r="Z331" s="380"/>
      <c r="AA331" s="380"/>
      <c r="AB331" s="380"/>
      <c r="AC331" s="380"/>
      <c r="AD331" s="380"/>
      <c r="AE331" s="380"/>
      <c r="AF331" s="380"/>
      <c r="AG331" s="380"/>
      <c r="AH331" s="380"/>
      <c r="AI331" s="380"/>
      <c r="AJ331" s="380"/>
      <c r="AK331" s="380"/>
      <c r="AP331" s="373" t="str">
        <f t="shared" si="36"/>
        <v/>
      </c>
      <c r="AQ331" s="74"/>
      <c r="AR331" s="373" t="str">
        <f t="shared" si="37"/>
        <v/>
      </c>
      <c r="AS331" s="74"/>
      <c r="AT331" s="373" t="str">
        <f t="shared" si="38"/>
        <v/>
      </c>
      <c r="AU331" s="74"/>
      <c r="AV331" s="373" t="str">
        <f t="shared" si="39"/>
        <v/>
      </c>
      <c r="AW331" s="74"/>
      <c r="AX331" s="373" t="str">
        <f t="shared" si="40"/>
        <v/>
      </c>
      <c r="AY331" s="74"/>
      <c r="AZ331" s="373" t="str">
        <f t="shared" si="41"/>
        <v/>
      </c>
      <c r="BA331" s="74"/>
      <c r="BB331" s="373" t="str">
        <f t="shared" si="42"/>
        <v/>
      </c>
    </row>
    <row r="332" spans="1:54" ht="25.2" customHeight="1" x14ac:dyDescent="0.3">
      <c r="A332" s="73">
        <v>327</v>
      </c>
      <c r="B332" s="340"/>
      <c r="C332" s="341"/>
      <c r="D332" s="335"/>
      <c r="E332" s="336"/>
      <c r="F332" s="339"/>
      <c r="G332" s="343"/>
      <c r="H332" s="379"/>
      <c r="I332" s="380"/>
      <c r="J332" s="380"/>
      <c r="K332" s="380"/>
      <c r="L332" s="380"/>
      <c r="M332" s="380"/>
      <c r="N332" s="380"/>
      <c r="O332" s="380"/>
      <c r="P332" s="380"/>
      <c r="Q332" s="380"/>
      <c r="R332" s="380"/>
      <c r="S332" s="380"/>
      <c r="T332" s="380"/>
      <c r="U332" s="380"/>
      <c r="V332" s="380"/>
      <c r="W332" s="380"/>
      <c r="X332" s="380"/>
      <c r="Y332" s="380"/>
      <c r="Z332" s="380"/>
      <c r="AA332" s="380"/>
      <c r="AB332" s="380"/>
      <c r="AC332" s="380"/>
      <c r="AD332" s="380"/>
      <c r="AE332" s="380"/>
      <c r="AF332" s="380"/>
      <c r="AG332" s="380"/>
      <c r="AH332" s="380"/>
      <c r="AI332" s="380"/>
      <c r="AJ332" s="380"/>
      <c r="AK332" s="380"/>
      <c r="AP332" s="373" t="str">
        <f t="shared" si="36"/>
        <v/>
      </c>
      <c r="AQ332" s="74"/>
      <c r="AR332" s="373" t="str">
        <f t="shared" si="37"/>
        <v/>
      </c>
      <c r="AS332" s="74"/>
      <c r="AT332" s="373" t="str">
        <f t="shared" si="38"/>
        <v/>
      </c>
      <c r="AU332" s="74"/>
      <c r="AV332" s="373" t="str">
        <f t="shared" si="39"/>
        <v/>
      </c>
      <c r="AW332" s="74"/>
      <c r="AX332" s="373" t="str">
        <f t="shared" si="40"/>
        <v/>
      </c>
      <c r="AY332" s="74"/>
      <c r="AZ332" s="373" t="str">
        <f t="shared" si="41"/>
        <v/>
      </c>
      <c r="BA332" s="74"/>
      <c r="BB332" s="373" t="str">
        <f t="shared" si="42"/>
        <v/>
      </c>
    </row>
    <row r="333" spans="1:54" ht="25.2" customHeight="1" x14ac:dyDescent="0.3">
      <c r="A333" s="73">
        <v>328</v>
      </c>
      <c r="B333" s="340"/>
      <c r="C333" s="341"/>
      <c r="D333" s="335"/>
      <c r="E333" s="336"/>
      <c r="F333" s="339"/>
      <c r="G333" s="343"/>
      <c r="H333" s="379"/>
      <c r="I333" s="380"/>
      <c r="J333" s="380"/>
      <c r="K333" s="380"/>
      <c r="L333" s="380"/>
      <c r="M333" s="380"/>
      <c r="N333" s="380"/>
      <c r="O333" s="380"/>
      <c r="P333" s="380"/>
      <c r="Q333" s="380"/>
      <c r="R333" s="380"/>
      <c r="S333" s="380"/>
      <c r="T333" s="380"/>
      <c r="U333" s="380"/>
      <c r="V333" s="380"/>
      <c r="W333" s="380"/>
      <c r="X333" s="380"/>
      <c r="Y333" s="380"/>
      <c r="Z333" s="380"/>
      <c r="AA333" s="380"/>
      <c r="AB333" s="380"/>
      <c r="AC333" s="380"/>
      <c r="AD333" s="380"/>
      <c r="AE333" s="380"/>
      <c r="AF333" s="380"/>
      <c r="AG333" s="380"/>
      <c r="AH333" s="380"/>
      <c r="AI333" s="380"/>
      <c r="AJ333" s="380"/>
      <c r="AK333" s="380"/>
      <c r="AP333" s="373" t="str">
        <f t="shared" si="36"/>
        <v/>
      </c>
      <c r="AQ333" s="74"/>
      <c r="AR333" s="373" t="str">
        <f t="shared" si="37"/>
        <v/>
      </c>
      <c r="AS333" s="74"/>
      <c r="AT333" s="373" t="str">
        <f t="shared" si="38"/>
        <v/>
      </c>
      <c r="AU333" s="74"/>
      <c r="AV333" s="373" t="str">
        <f t="shared" si="39"/>
        <v/>
      </c>
      <c r="AW333" s="74"/>
      <c r="AX333" s="373" t="str">
        <f t="shared" si="40"/>
        <v/>
      </c>
      <c r="AY333" s="74"/>
      <c r="AZ333" s="373" t="str">
        <f t="shared" si="41"/>
        <v/>
      </c>
      <c r="BA333" s="74"/>
      <c r="BB333" s="373" t="str">
        <f t="shared" si="42"/>
        <v/>
      </c>
    </row>
    <row r="334" spans="1:54" ht="25.2" customHeight="1" x14ac:dyDescent="0.3">
      <c r="A334" s="73">
        <v>329</v>
      </c>
      <c r="B334" s="340"/>
      <c r="C334" s="341"/>
      <c r="D334" s="335"/>
      <c r="E334" s="336"/>
      <c r="F334" s="339"/>
      <c r="G334" s="343"/>
      <c r="H334" s="379"/>
      <c r="I334" s="380"/>
      <c r="J334" s="380"/>
      <c r="K334" s="380"/>
      <c r="L334" s="380"/>
      <c r="M334" s="380"/>
      <c r="N334" s="380"/>
      <c r="O334" s="380"/>
      <c r="P334" s="380"/>
      <c r="Q334" s="380"/>
      <c r="R334" s="380"/>
      <c r="S334" s="380"/>
      <c r="T334" s="380"/>
      <c r="U334" s="380"/>
      <c r="V334" s="380"/>
      <c r="W334" s="380"/>
      <c r="X334" s="380"/>
      <c r="Y334" s="380"/>
      <c r="Z334" s="380"/>
      <c r="AA334" s="380"/>
      <c r="AB334" s="380"/>
      <c r="AC334" s="380"/>
      <c r="AD334" s="380"/>
      <c r="AE334" s="380"/>
      <c r="AF334" s="380"/>
      <c r="AG334" s="380"/>
      <c r="AH334" s="380"/>
      <c r="AI334" s="380"/>
      <c r="AJ334" s="380"/>
      <c r="AK334" s="380"/>
      <c r="AP334" s="373" t="str">
        <f t="shared" si="36"/>
        <v/>
      </c>
      <c r="AQ334" s="74"/>
      <c r="AR334" s="373" t="str">
        <f t="shared" si="37"/>
        <v/>
      </c>
      <c r="AS334" s="74"/>
      <c r="AT334" s="373" t="str">
        <f t="shared" si="38"/>
        <v/>
      </c>
      <c r="AU334" s="74"/>
      <c r="AV334" s="373" t="str">
        <f t="shared" si="39"/>
        <v/>
      </c>
      <c r="AW334" s="74"/>
      <c r="AX334" s="373" t="str">
        <f t="shared" si="40"/>
        <v/>
      </c>
      <c r="AY334" s="74"/>
      <c r="AZ334" s="373" t="str">
        <f t="shared" si="41"/>
        <v/>
      </c>
      <c r="BA334" s="74"/>
      <c r="BB334" s="373" t="str">
        <f t="shared" si="42"/>
        <v/>
      </c>
    </row>
    <row r="335" spans="1:54" ht="25.2" customHeight="1" x14ac:dyDescent="0.3">
      <c r="A335" s="73">
        <v>330</v>
      </c>
      <c r="B335" s="340"/>
      <c r="C335" s="341"/>
      <c r="D335" s="335"/>
      <c r="E335" s="336"/>
      <c r="F335" s="339"/>
      <c r="G335" s="343"/>
      <c r="H335" s="379"/>
      <c r="I335" s="380"/>
      <c r="J335" s="380"/>
      <c r="K335" s="380"/>
      <c r="L335" s="380"/>
      <c r="M335" s="380"/>
      <c r="N335" s="380"/>
      <c r="O335" s="380"/>
      <c r="P335" s="380"/>
      <c r="Q335" s="380"/>
      <c r="R335" s="380"/>
      <c r="S335" s="380"/>
      <c r="T335" s="380"/>
      <c r="U335" s="380"/>
      <c r="V335" s="380"/>
      <c r="W335" s="380"/>
      <c r="X335" s="380"/>
      <c r="Y335" s="380"/>
      <c r="Z335" s="380"/>
      <c r="AA335" s="380"/>
      <c r="AB335" s="380"/>
      <c r="AC335" s="380"/>
      <c r="AD335" s="380"/>
      <c r="AE335" s="380"/>
      <c r="AF335" s="380"/>
      <c r="AG335" s="380"/>
      <c r="AH335" s="380"/>
      <c r="AI335" s="380"/>
      <c r="AJ335" s="380"/>
      <c r="AK335" s="380"/>
      <c r="AP335" s="373" t="str">
        <f t="shared" si="36"/>
        <v/>
      </c>
      <c r="AQ335" s="74"/>
      <c r="AR335" s="373" t="str">
        <f t="shared" si="37"/>
        <v/>
      </c>
      <c r="AS335" s="74"/>
      <c r="AT335" s="373" t="str">
        <f t="shared" si="38"/>
        <v/>
      </c>
      <c r="AU335" s="74"/>
      <c r="AV335" s="373" t="str">
        <f t="shared" si="39"/>
        <v/>
      </c>
      <c r="AW335" s="74"/>
      <c r="AX335" s="373" t="str">
        <f t="shared" si="40"/>
        <v/>
      </c>
      <c r="AY335" s="74"/>
      <c r="AZ335" s="373" t="str">
        <f t="shared" si="41"/>
        <v/>
      </c>
      <c r="BA335" s="74"/>
      <c r="BB335" s="373" t="str">
        <f t="shared" si="42"/>
        <v/>
      </c>
    </row>
    <row r="336" spans="1:54" ht="25.2" customHeight="1" x14ac:dyDescent="0.3">
      <c r="A336" s="73">
        <v>331</v>
      </c>
      <c r="B336" s="340"/>
      <c r="C336" s="341"/>
      <c r="D336" s="335"/>
      <c r="E336" s="336"/>
      <c r="F336" s="339"/>
      <c r="G336" s="343"/>
      <c r="H336" s="379"/>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380"/>
      <c r="AG336" s="380"/>
      <c r="AH336" s="380"/>
      <c r="AI336" s="380"/>
      <c r="AJ336" s="380"/>
      <c r="AK336" s="380"/>
      <c r="AP336" s="373" t="str">
        <f t="shared" si="36"/>
        <v/>
      </c>
      <c r="AQ336" s="74"/>
      <c r="AR336" s="373" t="str">
        <f t="shared" si="37"/>
        <v/>
      </c>
      <c r="AS336" s="74"/>
      <c r="AT336" s="373" t="str">
        <f t="shared" si="38"/>
        <v/>
      </c>
      <c r="AU336" s="74"/>
      <c r="AV336" s="373" t="str">
        <f t="shared" si="39"/>
        <v/>
      </c>
      <c r="AW336" s="74"/>
      <c r="AX336" s="373" t="str">
        <f t="shared" si="40"/>
        <v/>
      </c>
      <c r="AY336" s="74"/>
      <c r="AZ336" s="373" t="str">
        <f t="shared" si="41"/>
        <v/>
      </c>
      <c r="BA336" s="74"/>
      <c r="BB336" s="373" t="str">
        <f t="shared" si="42"/>
        <v/>
      </c>
    </row>
    <row r="337" spans="1:54" ht="25.2" customHeight="1" x14ac:dyDescent="0.3">
      <c r="A337" s="73">
        <v>332</v>
      </c>
      <c r="B337" s="340"/>
      <c r="C337" s="341"/>
      <c r="D337" s="335"/>
      <c r="E337" s="336"/>
      <c r="F337" s="339"/>
      <c r="G337" s="343"/>
      <c r="H337" s="379"/>
      <c r="I337" s="380"/>
      <c r="J337" s="380"/>
      <c r="K337" s="380"/>
      <c r="L337" s="380"/>
      <c r="M337" s="380"/>
      <c r="N337" s="380"/>
      <c r="O337" s="380"/>
      <c r="P337" s="380"/>
      <c r="Q337" s="380"/>
      <c r="R337" s="380"/>
      <c r="S337" s="380"/>
      <c r="T337" s="380"/>
      <c r="U337" s="380"/>
      <c r="V337" s="380"/>
      <c r="W337" s="380"/>
      <c r="X337" s="380"/>
      <c r="Y337" s="380"/>
      <c r="Z337" s="380"/>
      <c r="AA337" s="380"/>
      <c r="AB337" s="380"/>
      <c r="AC337" s="380"/>
      <c r="AD337" s="380"/>
      <c r="AE337" s="380"/>
      <c r="AF337" s="380"/>
      <c r="AG337" s="380"/>
      <c r="AH337" s="380"/>
      <c r="AI337" s="380"/>
      <c r="AJ337" s="380"/>
      <c r="AK337" s="380"/>
      <c r="AP337" s="373" t="str">
        <f t="shared" si="36"/>
        <v/>
      </c>
      <c r="AQ337" s="74"/>
      <c r="AR337" s="373" t="str">
        <f t="shared" si="37"/>
        <v/>
      </c>
      <c r="AS337" s="74"/>
      <c r="AT337" s="373" t="str">
        <f t="shared" si="38"/>
        <v/>
      </c>
      <c r="AU337" s="74"/>
      <c r="AV337" s="373" t="str">
        <f t="shared" si="39"/>
        <v/>
      </c>
      <c r="AW337" s="74"/>
      <c r="AX337" s="373" t="str">
        <f t="shared" si="40"/>
        <v/>
      </c>
      <c r="AY337" s="74"/>
      <c r="AZ337" s="373" t="str">
        <f t="shared" si="41"/>
        <v/>
      </c>
      <c r="BA337" s="74"/>
      <c r="BB337" s="373" t="str">
        <f t="shared" si="42"/>
        <v/>
      </c>
    </row>
    <row r="338" spans="1:54" ht="25.2" customHeight="1" x14ac:dyDescent="0.3">
      <c r="A338" s="73">
        <v>333</v>
      </c>
      <c r="B338" s="340"/>
      <c r="C338" s="341"/>
      <c r="D338" s="335"/>
      <c r="E338" s="336"/>
      <c r="F338" s="339"/>
      <c r="G338" s="343"/>
      <c r="H338" s="379"/>
      <c r="I338" s="380"/>
      <c r="J338" s="380"/>
      <c r="K338" s="380"/>
      <c r="L338" s="380"/>
      <c r="M338" s="380"/>
      <c r="N338" s="380"/>
      <c r="O338" s="380"/>
      <c r="P338" s="380"/>
      <c r="Q338" s="380"/>
      <c r="R338" s="380"/>
      <c r="S338" s="380"/>
      <c r="T338" s="380"/>
      <c r="U338" s="380"/>
      <c r="V338" s="380"/>
      <c r="W338" s="380"/>
      <c r="X338" s="380"/>
      <c r="Y338" s="380"/>
      <c r="Z338" s="380"/>
      <c r="AA338" s="380"/>
      <c r="AB338" s="380"/>
      <c r="AC338" s="380"/>
      <c r="AD338" s="380"/>
      <c r="AE338" s="380"/>
      <c r="AF338" s="380"/>
      <c r="AG338" s="380"/>
      <c r="AH338" s="380"/>
      <c r="AI338" s="380"/>
      <c r="AJ338" s="380"/>
      <c r="AK338" s="380"/>
      <c r="AP338" s="373" t="str">
        <f t="shared" si="36"/>
        <v/>
      </c>
      <c r="AQ338" s="74"/>
      <c r="AR338" s="373" t="str">
        <f t="shared" si="37"/>
        <v/>
      </c>
      <c r="AS338" s="74"/>
      <c r="AT338" s="373" t="str">
        <f t="shared" si="38"/>
        <v/>
      </c>
      <c r="AU338" s="74"/>
      <c r="AV338" s="373" t="str">
        <f t="shared" si="39"/>
        <v/>
      </c>
      <c r="AW338" s="74"/>
      <c r="AX338" s="373" t="str">
        <f t="shared" si="40"/>
        <v/>
      </c>
      <c r="AY338" s="74"/>
      <c r="AZ338" s="373" t="str">
        <f t="shared" si="41"/>
        <v/>
      </c>
      <c r="BA338" s="74"/>
      <c r="BB338" s="373" t="str">
        <f t="shared" si="42"/>
        <v/>
      </c>
    </row>
    <row r="339" spans="1:54" ht="25.2" customHeight="1" x14ac:dyDescent="0.3">
      <c r="A339" s="73">
        <v>334</v>
      </c>
      <c r="B339" s="340"/>
      <c r="C339" s="341"/>
      <c r="D339" s="335"/>
      <c r="E339" s="336"/>
      <c r="F339" s="339"/>
      <c r="G339" s="343"/>
      <c r="H339" s="379"/>
      <c r="I339" s="380"/>
      <c r="J339" s="380"/>
      <c r="K339" s="380"/>
      <c r="L339" s="380"/>
      <c r="M339" s="380"/>
      <c r="N339" s="380"/>
      <c r="O339" s="380"/>
      <c r="P339" s="380"/>
      <c r="Q339" s="380"/>
      <c r="R339" s="380"/>
      <c r="S339" s="380"/>
      <c r="T339" s="380"/>
      <c r="U339" s="380"/>
      <c r="V339" s="380"/>
      <c r="W339" s="380"/>
      <c r="X339" s="380"/>
      <c r="Y339" s="380"/>
      <c r="Z339" s="380"/>
      <c r="AA339" s="380"/>
      <c r="AB339" s="380"/>
      <c r="AC339" s="380"/>
      <c r="AD339" s="380"/>
      <c r="AE339" s="380"/>
      <c r="AF339" s="380"/>
      <c r="AG339" s="380"/>
      <c r="AH339" s="380"/>
      <c r="AI339" s="380"/>
      <c r="AJ339" s="380"/>
      <c r="AK339" s="380"/>
      <c r="AP339" s="373" t="str">
        <f t="shared" si="36"/>
        <v/>
      </c>
      <c r="AQ339" s="74"/>
      <c r="AR339" s="373" t="str">
        <f t="shared" si="37"/>
        <v/>
      </c>
      <c r="AS339" s="74"/>
      <c r="AT339" s="373" t="str">
        <f t="shared" si="38"/>
        <v/>
      </c>
      <c r="AU339" s="74"/>
      <c r="AV339" s="373" t="str">
        <f t="shared" si="39"/>
        <v/>
      </c>
      <c r="AW339" s="74"/>
      <c r="AX339" s="373" t="str">
        <f t="shared" si="40"/>
        <v/>
      </c>
      <c r="AY339" s="74"/>
      <c r="AZ339" s="373" t="str">
        <f t="shared" si="41"/>
        <v/>
      </c>
      <c r="BA339" s="74"/>
      <c r="BB339" s="373" t="str">
        <f t="shared" si="42"/>
        <v/>
      </c>
    </row>
    <row r="340" spans="1:54" ht="25.2" customHeight="1" x14ac:dyDescent="0.3">
      <c r="A340" s="73">
        <v>335</v>
      </c>
      <c r="B340" s="340"/>
      <c r="C340" s="341"/>
      <c r="D340" s="335"/>
      <c r="E340" s="336"/>
      <c r="F340" s="339"/>
      <c r="G340" s="343"/>
      <c r="H340" s="379"/>
      <c r="I340" s="380"/>
      <c r="J340" s="380"/>
      <c r="K340" s="380"/>
      <c r="L340" s="380"/>
      <c r="M340" s="380"/>
      <c r="N340" s="380"/>
      <c r="O340" s="380"/>
      <c r="P340" s="380"/>
      <c r="Q340" s="380"/>
      <c r="R340" s="380"/>
      <c r="S340" s="380"/>
      <c r="T340" s="380"/>
      <c r="U340" s="380"/>
      <c r="V340" s="380"/>
      <c r="W340" s="380"/>
      <c r="X340" s="380"/>
      <c r="Y340" s="380"/>
      <c r="Z340" s="380"/>
      <c r="AA340" s="380"/>
      <c r="AB340" s="380"/>
      <c r="AC340" s="380"/>
      <c r="AD340" s="380"/>
      <c r="AE340" s="380"/>
      <c r="AF340" s="380"/>
      <c r="AG340" s="380"/>
      <c r="AH340" s="380"/>
      <c r="AI340" s="380"/>
      <c r="AJ340" s="380"/>
      <c r="AK340" s="380"/>
      <c r="AP340" s="373" t="str">
        <f t="shared" si="36"/>
        <v/>
      </c>
      <c r="AQ340" s="74"/>
      <c r="AR340" s="373" t="str">
        <f t="shared" si="37"/>
        <v/>
      </c>
      <c r="AS340" s="74"/>
      <c r="AT340" s="373" t="str">
        <f t="shared" si="38"/>
        <v/>
      </c>
      <c r="AU340" s="74"/>
      <c r="AV340" s="373" t="str">
        <f t="shared" si="39"/>
        <v/>
      </c>
      <c r="AW340" s="74"/>
      <c r="AX340" s="373" t="str">
        <f t="shared" si="40"/>
        <v/>
      </c>
      <c r="AY340" s="74"/>
      <c r="AZ340" s="373" t="str">
        <f t="shared" si="41"/>
        <v/>
      </c>
      <c r="BA340" s="74"/>
      <c r="BB340" s="373" t="str">
        <f t="shared" si="42"/>
        <v/>
      </c>
    </row>
    <row r="341" spans="1:54" ht="25.2" customHeight="1" x14ac:dyDescent="0.3">
      <c r="A341" s="73">
        <v>336</v>
      </c>
      <c r="B341" s="340"/>
      <c r="C341" s="341"/>
      <c r="D341" s="335"/>
      <c r="E341" s="336"/>
      <c r="F341" s="339"/>
      <c r="G341" s="343"/>
      <c r="H341" s="379"/>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P341" s="373" t="str">
        <f t="shared" si="36"/>
        <v/>
      </c>
      <c r="AQ341" s="74"/>
      <c r="AR341" s="373" t="str">
        <f t="shared" si="37"/>
        <v/>
      </c>
      <c r="AS341" s="74"/>
      <c r="AT341" s="373" t="str">
        <f t="shared" si="38"/>
        <v/>
      </c>
      <c r="AU341" s="74"/>
      <c r="AV341" s="373" t="str">
        <f t="shared" si="39"/>
        <v/>
      </c>
      <c r="AW341" s="74"/>
      <c r="AX341" s="373" t="str">
        <f t="shared" si="40"/>
        <v/>
      </c>
      <c r="AY341" s="74"/>
      <c r="AZ341" s="373" t="str">
        <f t="shared" si="41"/>
        <v/>
      </c>
      <c r="BA341" s="74"/>
      <c r="BB341" s="373" t="str">
        <f t="shared" si="42"/>
        <v/>
      </c>
    </row>
    <row r="342" spans="1:54" ht="25.2" customHeight="1" x14ac:dyDescent="0.3">
      <c r="A342" s="73">
        <v>337</v>
      </c>
      <c r="B342" s="340"/>
      <c r="C342" s="341"/>
      <c r="D342" s="335"/>
      <c r="E342" s="336"/>
      <c r="F342" s="339"/>
      <c r="G342" s="343"/>
      <c r="H342" s="379"/>
      <c r="I342" s="380"/>
      <c r="J342" s="380"/>
      <c r="K342" s="380"/>
      <c r="L342" s="380"/>
      <c r="M342" s="380"/>
      <c r="N342" s="380"/>
      <c r="O342" s="380"/>
      <c r="P342" s="380"/>
      <c r="Q342" s="380"/>
      <c r="R342" s="380"/>
      <c r="S342" s="380"/>
      <c r="T342" s="380"/>
      <c r="U342" s="380"/>
      <c r="V342" s="380"/>
      <c r="W342" s="380"/>
      <c r="X342" s="380"/>
      <c r="Y342" s="380"/>
      <c r="Z342" s="380"/>
      <c r="AA342" s="380"/>
      <c r="AB342" s="380"/>
      <c r="AC342" s="380"/>
      <c r="AD342" s="380"/>
      <c r="AE342" s="380"/>
      <c r="AF342" s="380"/>
      <c r="AG342" s="380"/>
      <c r="AH342" s="380"/>
      <c r="AI342" s="380"/>
      <c r="AJ342" s="380"/>
      <c r="AK342" s="380"/>
      <c r="AP342" s="373" t="str">
        <f t="shared" si="36"/>
        <v/>
      </c>
      <c r="AQ342" s="74"/>
      <c r="AR342" s="373" t="str">
        <f t="shared" si="37"/>
        <v/>
      </c>
      <c r="AS342" s="74"/>
      <c r="AT342" s="373" t="str">
        <f t="shared" si="38"/>
        <v/>
      </c>
      <c r="AU342" s="74"/>
      <c r="AV342" s="373" t="str">
        <f t="shared" si="39"/>
        <v/>
      </c>
      <c r="AW342" s="74"/>
      <c r="AX342" s="373" t="str">
        <f t="shared" si="40"/>
        <v/>
      </c>
      <c r="AY342" s="74"/>
      <c r="AZ342" s="373" t="str">
        <f t="shared" si="41"/>
        <v/>
      </c>
      <c r="BA342" s="74"/>
      <c r="BB342" s="373" t="str">
        <f t="shared" si="42"/>
        <v/>
      </c>
    </row>
    <row r="343" spans="1:54" ht="25.2" customHeight="1" x14ac:dyDescent="0.3">
      <c r="A343" s="73">
        <v>338</v>
      </c>
      <c r="B343" s="340"/>
      <c r="C343" s="341"/>
      <c r="D343" s="335"/>
      <c r="E343" s="336"/>
      <c r="F343" s="339"/>
      <c r="G343" s="343"/>
      <c r="H343" s="379"/>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c r="AF343" s="380"/>
      <c r="AG343" s="380"/>
      <c r="AH343" s="380"/>
      <c r="AI343" s="380"/>
      <c r="AJ343" s="380"/>
      <c r="AK343" s="380"/>
      <c r="AP343" s="373" t="str">
        <f t="shared" si="36"/>
        <v/>
      </c>
      <c r="AQ343" s="74"/>
      <c r="AR343" s="373" t="str">
        <f t="shared" si="37"/>
        <v/>
      </c>
      <c r="AS343" s="74"/>
      <c r="AT343" s="373" t="str">
        <f t="shared" si="38"/>
        <v/>
      </c>
      <c r="AU343" s="74"/>
      <c r="AV343" s="373" t="str">
        <f t="shared" si="39"/>
        <v/>
      </c>
      <c r="AW343" s="74"/>
      <c r="AX343" s="373" t="str">
        <f t="shared" si="40"/>
        <v/>
      </c>
      <c r="AY343" s="74"/>
      <c r="AZ343" s="373" t="str">
        <f t="shared" si="41"/>
        <v/>
      </c>
      <c r="BA343" s="74"/>
      <c r="BB343" s="373" t="str">
        <f t="shared" si="42"/>
        <v/>
      </c>
    </row>
    <row r="344" spans="1:54" ht="25.2" customHeight="1" x14ac:dyDescent="0.3">
      <c r="A344" s="73">
        <v>339</v>
      </c>
      <c r="B344" s="340"/>
      <c r="C344" s="341"/>
      <c r="D344" s="335"/>
      <c r="E344" s="336"/>
      <c r="F344" s="339"/>
      <c r="G344" s="343"/>
      <c r="H344" s="379"/>
      <c r="I344" s="380"/>
      <c r="J344" s="380"/>
      <c r="K344" s="380"/>
      <c r="L344" s="380"/>
      <c r="M344" s="380"/>
      <c r="N344" s="380"/>
      <c r="O344" s="380"/>
      <c r="P344" s="380"/>
      <c r="Q344" s="380"/>
      <c r="R344" s="380"/>
      <c r="S344" s="380"/>
      <c r="T344" s="380"/>
      <c r="U344" s="380"/>
      <c r="V344" s="380"/>
      <c r="W344" s="380"/>
      <c r="X344" s="380"/>
      <c r="Y344" s="380"/>
      <c r="Z344" s="380"/>
      <c r="AA344" s="380"/>
      <c r="AB344" s="380"/>
      <c r="AC344" s="380"/>
      <c r="AD344" s="380"/>
      <c r="AE344" s="380"/>
      <c r="AF344" s="380"/>
      <c r="AG344" s="380"/>
      <c r="AH344" s="380"/>
      <c r="AI344" s="380"/>
      <c r="AJ344" s="380"/>
      <c r="AK344" s="380"/>
      <c r="AP344" s="373" t="str">
        <f t="shared" si="36"/>
        <v/>
      </c>
      <c r="AQ344" s="74"/>
      <c r="AR344" s="373" t="str">
        <f t="shared" si="37"/>
        <v/>
      </c>
      <c r="AS344" s="74"/>
      <c r="AT344" s="373" t="str">
        <f t="shared" si="38"/>
        <v/>
      </c>
      <c r="AU344" s="74"/>
      <c r="AV344" s="373" t="str">
        <f t="shared" si="39"/>
        <v/>
      </c>
      <c r="AW344" s="74"/>
      <c r="AX344" s="373" t="str">
        <f t="shared" si="40"/>
        <v/>
      </c>
      <c r="AY344" s="74"/>
      <c r="AZ344" s="373" t="str">
        <f t="shared" si="41"/>
        <v/>
      </c>
      <c r="BA344" s="74"/>
      <c r="BB344" s="373" t="str">
        <f t="shared" si="42"/>
        <v/>
      </c>
    </row>
    <row r="345" spans="1:54" ht="25.2" customHeight="1" x14ac:dyDescent="0.3">
      <c r="A345" s="73">
        <v>340</v>
      </c>
      <c r="B345" s="340"/>
      <c r="C345" s="341"/>
      <c r="D345" s="335"/>
      <c r="E345" s="336"/>
      <c r="F345" s="339"/>
      <c r="G345" s="343"/>
      <c r="H345" s="379"/>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c r="AF345" s="380"/>
      <c r="AG345" s="380"/>
      <c r="AH345" s="380"/>
      <c r="AI345" s="380"/>
      <c r="AJ345" s="380"/>
      <c r="AK345" s="380"/>
      <c r="AP345" s="373" t="str">
        <f t="shared" si="36"/>
        <v/>
      </c>
      <c r="AQ345" s="74"/>
      <c r="AR345" s="373" t="str">
        <f t="shared" si="37"/>
        <v/>
      </c>
      <c r="AS345" s="74"/>
      <c r="AT345" s="373" t="str">
        <f t="shared" si="38"/>
        <v/>
      </c>
      <c r="AU345" s="74"/>
      <c r="AV345" s="373" t="str">
        <f t="shared" si="39"/>
        <v/>
      </c>
      <c r="AW345" s="74"/>
      <c r="AX345" s="373" t="str">
        <f t="shared" si="40"/>
        <v/>
      </c>
      <c r="AY345" s="74"/>
      <c r="AZ345" s="373" t="str">
        <f t="shared" si="41"/>
        <v/>
      </c>
      <c r="BA345" s="74"/>
      <c r="BB345" s="373" t="str">
        <f t="shared" si="42"/>
        <v/>
      </c>
    </row>
    <row r="346" spans="1:54" ht="25.2" customHeight="1" x14ac:dyDescent="0.3">
      <c r="A346" s="73">
        <v>341</v>
      </c>
      <c r="B346" s="340"/>
      <c r="C346" s="341"/>
      <c r="D346" s="335"/>
      <c r="E346" s="336"/>
      <c r="F346" s="339"/>
      <c r="G346" s="343"/>
      <c r="H346" s="379"/>
      <c r="I346" s="380"/>
      <c r="J346" s="380"/>
      <c r="K346" s="380"/>
      <c r="L346" s="380"/>
      <c r="M346" s="380"/>
      <c r="N346" s="380"/>
      <c r="O346" s="380"/>
      <c r="P346" s="380"/>
      <c r="Q346" s="380"/>
      <c r="R346" s="380"/>
      <c r="S346" s="380"/>
      <c r="T346" s="380"/>
      <c r="U346" s="380"/>
      <c r="V346" s="380"/>
      <c r="W346" s="380"/>
      <c r="X346" s="380"/>
      <c r="Y346" s="380"/>
      <c r="Z346" s="380"/>
      <c r="AA346" s="380"/>
      <c r="AB346" s="380"/>
      <c r="AC346" s="380"/>
      <c r="AD346" s="380"/>
      <c r="AE346" s="380"/>
      <c r="AF346" s="380"/>
      <c r="AG346" s="380"/>
      <c r="AH346" s="380"/>
      <c r="AI346" s="380"/>
      <c r="AJ346" s="380"/>
      <c r="AK346" s="380"/>
      <c r="AP346" s="373" t="str">
        <f t="shared" si="36"/>
        <v/>
      </c>
      <c r="AQ346" s="74"/>
      <c r="AR346" s="373" t="str">
        <f t="shared" si="37"/>
        <v/>
      </c>
      <c r="AS346" s="74"/>
      <c r="AT346" s="373" t="str">
        <f t="shared" si="38"/>
        <v/>
      </c>
      <c r="AU346" s="74"/>
      <c r="AV346" s="373" t="str">
        <f t="shared" si="39"/>
        <v/>
      </c>
      <c r="AW346" s="74"/>
      <c r="AX346" s="373" t="str">
        <f t="shared" si="40"/>
        <v/>
      </c>
      <c r="AY346" s="74"/>
      <c r="AZ346" s="373" t="str">
        <f t="shared" si="41"/>
        <v/>
      </c>
      <c r="BA346" s="74"/>
      <c r="BB346" s="373" t="str">
        <f t="shared" si="42"/>
        <v/>
      </c>
    </row>
    <row r="347" spans="1:54" ht="25.2" customHeight="1" x14ac:dyDescent="0.3">
      <c r="A347" s="73">
        <v>342</v>
      </c>
      <c r="B347" s="340"/>
      <c r="C347" s="341"/>
      <c r="D347" s="335"/>
      <c r="E347" s="336"/>
      <c r="F347" s="339"/>
      <c r="G347" s="343"/>
      <c r="H347" s="379"/>
      <c r="I347" s="380"/>
      <c r="J347" s="380"/>
      <c r="K347" s="380"/>
      <c r="L347" s="380"/>
      <c r="M347" s="380"/>
      <c r="N347" s="380"/>
      <c r="O347" s="380"/>
      <c r="P347" s="380"/>
      <c r="Q347" s="380"/>
      <c r="R347" s="380"/>
      <c r="S347" s="380"/>
      <c r="T347" s="380"/>
      <c r="U347" s="380"/>
      <c r="V347" s="380"/>
      <c r="W347" s="380"/>
      <c r="X347" s="380"/>
      <c r="Y347" s="380"/>
      <c r="Z347" s="380"/>
      <c r="AA347" s="380"/>
      <c r="AB347" s="380"/>
      <c r="AC347" s="380"/>
      <c r="AD347" s="380"/>
      <c r="AE347" s="380"/>
      <c r="AF347" s="380"/>
      <c r="AG347" s="380"/>
      <c r="AH347" s="380"/>
      <c r="AI347" s="380"/>
      <c r="AJ347" s="380"/>
      <c r="AK347" s="380"/>
      <c r="AP347" s="373" t="str">
        <f t="shared" si="36"/>
        <v/>
      </c>
      <c r="AQ347" s="74"/>
      <c r="AR347" s="373" t="str">
        <f t="shared" si="37"/>
        <v/>
      </c>
      <c r="AS347" s="74"/>
      <c r="AT347" s="373" t="str">
        <f t="shared" si="38"/>
        <v/>
      </c>
      <c r="AU347" s="74"/>
      <c r="AV347" s="373" t="str">
        <f t="shared" si="39"/>
        <v/>
      </c>
      <c r="AW347" s="74"/>
      <c r="AX347" s="373" t="str">
        <f t="shared" si="40"/>
        <v/>
      </c>
      <c r="AY347" s="74"/>
      <c r="AZ347" s="373" t="str">
        <f t="shared" si="41"/>
        <v/>
      </c>
      <c r="BA347" s="74"/>
      <c r="BB347" s="373" t="str">
        <f t="shared" si="42"/>
        <v/>
      </c>
    </row>
    <row r="348" spans="1:54" ht="25.2" customHeight="1" x14ac:dyDescent="0.3">
      <c r="A348" s="73">
        <v>343</v>
      </c>
      <c r="B348" s="340"/>
      <c r="C348" s="341"/>
      <c r="D348" s="335"/>
      <c r="E348" s="336"/>
      <c r="F348" s="339"/>
      <c r="G348" s="343"/>
      <c r="H348" s="379"/>
      <c r="I348" s="380"/>
      <c r="J348" s="380"/>
      <c r="K348" s="380"/>
      <c r="L348" s="380"/>
      <c r="M348" s="380"/>
      <c r="N348" s="380"/>
      <c r="O348" s="380"/>
      <c r="P348" s="380"/>
      <c r="Q348" s="380"/>
      <c r="R348" s="380"/>
      <c r="S348" s="380"/>
      <c r="T348" s="380"/>
      <c r="U348" s="380"/>
      <c r="V348" s="380"/>
      <c r="W348" s="380"/>
      <c r="X348" s="380"/>
      <c r="Y348" s="380"/>
      <c r="Z348" s="380"/>
      <c r="AA348" s="380"/>
      <c r="AB348" s="380"/>
      <c r="AC348" s="380"/>
      <c r="AD348" s="380"/>
      <c r="AE348" s="380"/>
      <c r="AF348" s="380"/>
      <c r="AG348" s="380"/>
      <c r="AH348" s="380"/>
      <c r="AI348" s="380"/>
      <c r="AJ348" s="380"/>
      <c r="AK348" s="380"/>
      <c r="AP348" s="373" t="str">
        <f t="shared" si="36"/>
        <v/>
      </c>
      <c r="AQ348" s="74"/>
      <c r="AR348" s="373" t="str">
        <f t="shared" si="37"/>
        <v/>
      </c>
      <c r="AS348" s="74"/>
      <c r="AT348" s="373" t="str">
        <f t="shared" si="38"/>
        <v/>
      </c>
      <c r="AU348" s="74"/>
      <c r="AV348" s="373" t="str">
        <f t="shared" si="39"/>
        <v/>
      </c>
      <c r="AW348" s="74"/>
      <c r="AX348" s="373" t="str">
        <f t="shared" si="40"/>
        <v/>
      </c>
      <c r="AY348" s="74"/>
      <c r="AZ348" s="373" t="str">
        <f t="shared" si="41"/>
        <v/>
      </c>
      <c r="BA348" s="74"/>
      <c r="BB348" s="373" t="str">
        <f t="shared" si="42"/>
        <v/>
      </c>
    </row>
    <row r="349" spans="1:54" ht="25.2" customHeight="1" x14ac:dyDescent="0.3">
      <c r="A349" s="73">
        <v>344</v>
      </c>
      <c r="B349" s="340"/>
      <c r="C349" s="341"/>
      <c r="D349" s="335"/>
      <c r="E349" s="336"/>
      <c r="F349" s="339"/>
      <c r="G349" s="343"/>
      <c r="H349" s="379"/>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c r="AE349" s="380"/>
      <c r="AF349" s="380"/>
      <c r="AG349" s="380"/>
      <c r="AH349" s="380"/>
      <c r="AI349" s="380"/>
      <c r="AJ349" s="380"/>
      <c r="AK349" s="380"/>
      <c r="AP349" s="373" t="str">
        <f t="shared" si="36"/>
        <v/>
      </c>
      <c r="AQ349" s="74"/>
      <c r="AR349" s="373" t="str">
        <f t="shared" si="37"/>
        <v/>
      </c>
      <c r="AS349" s="74"/>
      <c r="AT349" s="373" t="str">
        <f t="shared" si="38"/>
        <v/>
      </c>
      <c r="AU349" s="74"/>
      <c r="AV349" s="373" t="str">
        <f t="shared" si="39"/>
        <v/>
      </c>
      <c r="AW349" s="74"/>
      <c r="AX349" s="373" t="str">
        <f t="shared" si="40"/>
        <v/>
      </c>
      <c r="AY349" s="74"/>
      <c r="AZ349" s="373" t="str">
        <f t="shared" si="41"/>
        <v/>
      </c>
      <c r="BA349" s="74"/>
      <c r="BB349" s="373" t="str">
        <f t="shared" si="42"/>
        <v/>
      </c>
    </row>
    <row r="350" spans="1:54" ht="25.2" customHeight="1" x14ac:dyDescent="0.3">
      <c r="A350" s="73">
        <v>345</v>
      </c>
      <c r="B350" s="340"/>
      <c r="C350" s="341"/>
      <c r="D350" s="335"/>
      <c r="E350" s="336"/>
      <c r="F350" s="339"/>
      <c r="G350" s="343"/>
      <c r="H350" s="379"/>
      <c r="I350" s="380"/>
      <c r="J350" s="380"/>
      <c r="K350" s="380"/>
      <c r="L350" s="380"/>
      <c r="M350" s="380"/>
      <c r="N350" s="380"/>
      <c r="O350" s="380"/>
      <c r="P350" s="380"/>
      <c r="Q350" s="380"/>
      <c r="R350" s="380"/>
      <c r="S350" s="380"/>
      <c r="T350" s="380"/>
      <c r="U350" s="380"/>
      <c r="V350" s="380"/>
      <c r="W350" s="380"/>
      <c r="X350" s="380"/>
      <c r="Y350" s="380"/>
      <c r="Z350" s="380"/>
      <c r="AA350" s="380"/>
      <c r="AB350" s="380"/>
      <c r="AC350" s="380"/>
      <c r="AD350" s="380"/>
      <c r="AE350" s="380"/>
      <c r="AF350" s="380"/>
      <c r="AG350" s="380"/>
      <c r="AH350" s="380"/>
      <c r="AI350" s="380"/>
      <c r="AJ350" s="380"/>
      <c r="AK350" s="380"/>
      <c r="AP350" s="373" t="str">
        <f t="shared" si="36"/>
        <v/>
      </c>
      <c r="AQ350" s="74"/>
      <c r="AR350" s="373" t="str">
        <f t="shared" si="37"/>
        <v/>
      </c>
      <c r="AS350" s="74"/>
      <c r="AT350" s="373" t="str">
        <f t="shared" si="38"/>
        <v/>
      </c>
      <c r="AU350" s="74"/>
      <c r="AV350" s="373" t="str">
        <f t="shared" si="39"/>
        <v/>
      </c>
      <c r="AW350" s="74"/>
      <c r="AX350" s="373" t="str">
        <f t="shared" si="40"/>
        <v/>
      </c>
      <c r="AY350" s="74"/>
      <c r="AZ350" s="373" t="str">
        <f t="shared" si="41"/>
        <v/>
      </c>
      <c r="BA350" s="74"/>
      <c r="BB350" s="373" t="str">
        <f t="shared" si="42"/>
        <v/>
      </c>
    </row>
    <row r="351" spans="1:54" ht="25.2" customHeight="1" x14ac:dyDescent="0.3">
      <c r="A351" s="73">
        <v>346</v>
      </c>
      <c r="B351" s="340"/>
      <c r="C351" s="341"/>
      <c r="D351" s="335"/>
      <c r="E351" s="336"/>
      <c r="F351" s="339"/>
      <c r="G351" s="343"/>
      <c r="H351" s="379"/>
      <c r="I351" s="380"/>
      <c r="J351" s="380"/>
      <c r="K351" s="380"/>
      <c r="L351" s="380"/>
      <c r="M351" s="380"/>
      <c r="N351" s="380"/>
      <c r="O351" s="380"/>
      <c r="P351" s="380"/>
      <c r="Q351" s="380"/>
      <c r="R351" s="380"/>
      <c r="S351" s="380"/>
      <c r="T351" s="380"/>
      <c r="U351" s="380"/>
      <c r="V351" s="380"/>
      <c r="W351" s="380"/>
      <c r="X351" s="380"/>
      <c r="Y351" s="380"/>
      <c r="Z351" s="380"/>
      <c r="AA351" s="380"/>
      <c r="AB351" s="380"/>
      <c r="AC351" s="380"/>
      <c r="AD351" s="380"/>
      <c r="AE351" s="380"/>
      <c r="AF351" s="380"/>
      <c r="AG351" s="380"/>
      <c r="AH351" s="380"/>
      <c r="AI351" s="380"/>
      <c r="AJ351" s="380"/>
      <c r="AK351" s="380"/>
      <c r="AP351" s="373" t="str">
        <f t="shared" si="36"/>
        <v/>
      </c>
      <c r="AQ351" s="74"/>
      <c r="AR351" s="373" t="str">
        <f t="shared" si="37"/>
        <v/>
      </c>
      <c r="AS351" s="74"/>
      <c r="AT351" s="373" t="str">
        <f t="shared" si="38"/>
        <v/>
      </c>
      <c r="AU351" s="74"/>
      <c r="AV351" s="373" t="str">
        <f t="shared" si="39"/>
        <v/>
      </c>
      <c r="AW351" s="74"/>
      <c r="AX351" s="373" t="str">
        <f t="shared" si="40"/>
        <v/>
      </c>
      <c r="AY351" s="74"/>
      <c r="AZ351" s="373" t="str">
        <f t="shared" si="41"/>
        <v/>
      </c>
      <c r="BA351" s="74"/>
      <c r="BB351" s="373" t="str">
        <f t="shared" si="42"/>
        <v/>
      </c>
    </row>
    <row r="352" spans="1:54" ht="25.2" customHeight="1" x14ac:dyDescent="0.3">
      <c r="A352" s="73">
        <v>347</v>
      </c>
      <c r="B352" s="340"/>
      <c r="C352" s="341"/>
      <c r="D352" s="335"/>
      <c r="E352" s="336"/>
      <c r="F352" s="339"/>
      <c r="G352" s="343"/>
      <c r="H352" s="379"/>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c r="AE352" s="380"/>
      <c r="AF352" s="380"/>
      <c r="AG352" s="380"/>
      <c r="AH352" s="380"/>
      <c r="AI352" s="380"/>
      <c r="AJ352" s="380"/>
      <c r="AK352" s="380"/>
      <c r="AP352" s="373" t="str">
        <f t="shared" si="36"/>
        <v/>
      </c>
      <c r="AQ352" s="74"/>
      <c r="AR352" s="373" t="str">
        <f t="shared" si="37"/>
        <v/>
      </c>
      <c r="AS352" s="74"/>
      <c r="AT352" s="373" t="str">
        <f t="shared" si="38"/>
        <v/>
      </c>
      <c r="AU352" s="74"/>
      <c r="AV352" s="373" t="str">
        <f t="shared" si="39"/>
        <v/>
      </c>
      <c r="AW352" s="74"/>
      <c r="AX352" s="373" t="str">
        <f t="shared" si="40"/>
        <v/>
      </c>
      <c r="AY352" s="74"/>
      <c r="AZ352" s="373" t="str">
        <f t="shared" si="41"/>
        <v/>
      </c>
      <c r="BA352" s="74"/>
      <c r="BB352" s="373" t="str">
        <f t="shared" si="42"/>
        <v/>
      </c>
    </row>
    <row r="353" spans="1:54" ht="25.2" customHeight="1" x14ac:dyDescent="0.3">
      <c r="A353" s="73">
        <v>348</v>
      </c>
      <c r="B353" s="340"/>
      <c r="C353" s="341"/>
      <c r="D353" s="335"/>
      <c r="E353" s="336"/>
      <c r="F353" s="339"/>
      <c r="G353" s="343"/>
      <c r="H353" s="379"/>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380"/>
      <c r="AE353" s="380"/>
      <c r="AF353" s="380"/>
      <c r="AG353" s="380"/>
      <c r="AH353" s="380"/>
      <c r="AI353" s="380"/>
      <c r="AJ353" s="380"/>
      <c r="AK353" s="380"/>
      <c r="AP353" s="373" t="str">
        <f t="shared" si="36"/>
        <v/>
      </c>
      <c r="AQ353" s="74"/>
      <c r="AR353" s="373" t="str">
        <f t="shared" si="37"/>
        <v/>
      </c>
      <c r="AS353" s="74"/>
      <c r="AT353" s="373" t="str">
        <f t="shared" si="38"/>
        <v/>
      </c>
      <c r="AU353" s="74"/>
      <c r="AV353" s="373" t="str">
        <f t="shared" si="39"/>
        <v/>
      </c>
      <c r="AW353" s="74"/>
      <c r="AX353" s="373" t="str">
        <f t="shared" si="40"/>
        <v/>
      </c>
      <c r="AY353" s="74"/>
      <c r="AZ353" s="373" t="str">
        <f t="shared" si="41"/>
        <v/>
      </c>
      <c r="BA353" s="74"/>
      <c r="BB353" s="373" t="str">
        <f t="shared" si="42"/>
        <v/>
      </c>
    </row>
    <row r="354" spans="1:54" ht="25.2" customHeight="1" x14ac:dyDescent="0.3">
      <c r="A354" s="73">
        <v>349</v>
      </c>
      <c r="B354" s="340"/>
      <c r="C354" s="341"/>
      <c r="D354" s="335"/>
      <c r="E354" s="336"/>
      <c r="F354" s="339"/>
      <c r="G354" s="343"/>
      <c r="H354" s="379"/>
      <c r="I354" s="380"/>
      <c r="J354" s="380"/>
      <c r="K354" s="380"/>
      <c r="L354" s="380"/>
      <c r="M354" s="380"/>
      <c r="N354" s="380"/>
      <c r="O354" s="380"/>
      <c r="P354" s="380"/>
      <c r="Q354" s="380"/>
      <c r="R354" s="380"/>
      <c r="S354" s="380"/>
      <c r="T354" s="380"/>
      <c r="U354" s="380"/>
      <c r="V354" s="380"/>
      <c r="W354" s="380"/>
      <c r="X354" s="380"/>
      <c r="Y354" s="380"/>
      <c r="Z354" s="380"/>
      <c r="AA354" s="380"/>
      <c r="AB354" s="380"/>
      <c r="AC354" s="380"/>
      <c r="AD354" s="380"/>
      <c r="AE354" s="380"/>
      <c r="AF354" s="380"/>
      <c r="AG354" s="380"/>
      <c r="AH354" s="380"/>
      <c r="AI354" s="380"/>
      <c r="AJ354" s="380"/>
      <c r="AK354" s="380"/>
      <c r="AP354" s="373" t="str">
        <f t="shared" si="36"/>
        <v/>
      </c>
      <c r="AQ354" s="74"/>
      <c r="AR354" s="373" t="str">
        <f t="shared" si="37"/>
        <v/>
      </c>
      <c r="AS354" s="74"/>
      <c r="AT354" s="373" t="str">
        <f t="shared" si="38"/>
        <v/>
      </c>
      <c r="AU354" s="74"/>
      <c r="AV354" s="373" t="str">
        <f t="shared" si="39"/>
        <v/>
      </c>
      <c r="AW354" s="74"/>
      <c r="AX354" s="373" t="str">
        <f t="shared" si="40"/>
        <v/>
      </c>
      <c r="AY354" s="74"/>
      <c r="AZ354" s="373" t="str">
        <f t="shared" si="41"/>
        <v/>
      </c>
      <c r="BA354" s="74"/>
      <c r="BB354" s="373" t="str">
        <f t="shared" si="42"/>
        <v/>
      </c>
    </row>
    <row r="355" spans="1:54" ht="25.2" customHeight="1" x14ac:dyDescent="0.3">
      <c r="A355" s="73">
        <v>350</v>
      </c>
      <c r="B355" s="340"/>
      <c r="C355" s="341"/>
      <c r="D355" s="335"/>
      <c r="E355" s="336"/>
      <c r="F355" s="339"/>
      <c r="G355" s="343"/>
      <c r="H355" s="379"/>
      <c r="I355" s="380"/>
      <c r="J355" s="380"/>
      <c r="K355" s="380"/>
      <c r="L355" s="380"/>
      <c r="M355" s="380"/>
      <c r="N355" s="380"/>
      <c r="O355" s="380"/>
      <c r="P355" s="380"/>
      <c r="Q355" s="380"/>
      <c r="R355" s="380"/>
      <c r="S355" s="380"/>
      <c r="T355" s="380"/>
      <c r="U355" s="380"/>
      <c r="V355" s="380"/>
      <c r="W355" s="380"/>
      <c r="X355" s="380"/>
      <c r="Y355" s="380"/>
      <c r="Z355" s="380"/>
      <c r="AA355" s="380"/>
      <c r="AB355" s="380"/>
      <c r="AC355" s="380"/>
      <c r="AD355" s="380"/>
      <c r="AE355" s="380"/>
      <c r="AF355" s="380"/>
      <c r="AG355" s="380"/>
      <c r="AH355" s="380"/>
      <c r="AI355" s="380"/>
      <c r="AJ355" s="380"/>
      <c r="AK355" s="380"/>
      <c r="AP355" s="373" t="str">
        <f t="shared" si="36"/>
        <v/>
      </c>
      <c r="AQ355" s="74"/>
      <c r="AR355" s="373" t="str">
        <f t="shared" si="37"/>
        <v/>
      </c>
      <c r="AS355" s="74"/>
      <c r="AT355" s="373" t="str">
        <f t="shared" si="38"/>
        <v/>
      </c>
      <c r="AU355" s="74"/>
      <c r="AV355" s="373" t="str">
        <f t="shared" si="39"/>
        <v/>
      </c>
      <c r="AW355" s="74"/>
      <c r="AX355" s="373" t="str">
        <f t="shared" si="40"/>
        <v/>
      </c>
      <c r="AY355" s="74"/>
      <c r="AZ355" s="373" t="str">
        <f t="shared" si="41"/>
        <v/>
      </c>
      <c r="BA355" s="74"/>
      <c r="BB355" s="373" t="str">
        <f t="shared" si="42"/>
        <v/>
      </c>
    </row>
    <row r="356" spans="1:54" ht="25.2" customHeight="1" x14ac:dyDescent="0.3">
      <c r="A356" s="73">
        <v>351</v>
      </c>
      <c r="B356" s="340"/>
      <c r="C356" s="341"/>
      <c r="D356" s="335"/>
      <c r="E356" s="336"/>
      <c r="F356" s="339"/>
      <c r="G356" s="343"/>
      <c r="H356" s="379"/>
      <c r="I356" s="380"/>
      <c r="J356" s="380"/>
      <c r="K356" s="380"/>
      <c r="L356" s="380"/>
      <c r="M356" s="380"/>
      <c r="N356" s="380"/>
      <c r="O356" s="380"/>
      <c r="P356" s="380"/>
      <c r="Q356" s="380"/>
      <c r="R356" s="380"/>
      <c r="S356" s="380"/>
      <c r="T356" s="380"/>
      <c r="U356" s="380"/>
      <c r="V356" s="380"/>
      <c r="W356" s="380"/>
      <c r="X356" s="380"/>
      <c r="Y356" s="380"/>
      <c r="Z356" s="380"/>
      <c r="AA356" s="380"/>
      <c r="AB356" s="380"/>
      <c r="AC356" s="380"/>
      <c r="AD356" s="380"/>
      <c r="AE356" s="380"/>
      <c r="AF356" s="380"/>
      <c r="AG356" s="380"/>
      <c r="AH356" s="380"/>
      <c r="AI356" s="380"/>
      <c r="AJ356" s="380"/>
      <c r="AK356" s="380"/>
      <c r="AP356" s="373" t="str">
        <f t="shared" si="36"/>
        <v/>
      </c>
      <c r="AQ356" s="74"/>
      <c r="AR356" s="373" t="str">
        <f t="shared" si="37"/>
        <v/>
      </c>
      <c r="AS356" s="74"/>
      <c r="AT356" s="373" t="str">
        <f t="shared" si="38"/>
        <v/>
      </c>
      <c r="AU356" s="74"/>
      <c r="AV356" s="373" t="str">
        <f t="shared" si="39"/>
        <v/>
      </c>
      <c r="AW356" s="74"/>
      <c r="AX356" s="373" t="str">
        <f t="shared" si="40"/>
        <v/>
      </c>
      <c r="AY356" s="74"/>
      <c r="AZ356" s="373" t="str">
        <f t="shared" si="41"/>
        <v/>
      </c>
      <c r="BA356" s="74"/>
      <c r="BB356" s="373" t="str">
        <f t="shared" si="42"/>
        <v/>
      </c>
    </row>
    <row r="357" spans="1:54" ht="25.2" customHeight="1" x14ac:dyDescent="0.3">
      <c r="A357" s="73">
        <v>352</v>
      </c>
      <c r="B357" s="340"/>
      <c r="C357" s="341"/>
      <c r="D357" s="335"/>
      <c r="E357" s="336"/>
      <c r="F357" s="339"/>
      <c r="G357" s="343"/>
      <c r="H357" s="379"/>
      <c r="I357" s="380"/>
      <c r="J357" s="380"/>
      <c r="K357" s="380"/>
      <c r="L357" s="380"/>
      <c r="M357" s="380"/>
      <c r="N357" s="380"/>
      <c r="O357" s="380"/>
      <c r="P357" s="380"/>
      <c r="Q357" s="380"/>
      <c r="R357" s="380"/>
      <c r="S357" s="380"/>
      <c r="T357" s="380"/>
      <c r="U357" s="380"/>
      <c r="V357" s="380"/>
      <c r="W357" s="380"/>
      <c r="X357" s="380"/>
      <c r="Y357" s="380"/>
      <c r="Z357" s="380"/>
      <c r="AA357" s="380"/>
      <c r="AB357" s="380"/>
      <c r="AC357" s="380"/>
      <c r="AD357" s="380"/>
      <c r="AE357" s="380"/>
      <c r="AF357" s="380"/>
      <c r="AG357" s="380"/>
      <c r="AH357" s="380"/>
      <c r="AI357" s="380"/>
      <c r="AJ357" s="380"/>
      <c r="AK357" s="380"/>
      <c r="AP357" s="373" t="str">
        <f t="shared" si="36"/>
        <v/>
      </c>
      <c r="AQ357" s="74"/>
      <c r="AR357" s="373" t="str">
        <f t="shared" si="37"/>
        <v/>
      </c>
      <c r="AS357" s="74"/>
      <c r="AT357" s="373" t="str">
        <f t="shared" si="38"/>
        <v/>
      </c>
      <c r="AU357" s="74"/>
      <c r="AV357" s="373" t="str">
        <f t="shared" si="39"/>
        <v/>
      </c>
      <c r="AW357" s="74"/>
      <c r="AX357" s="373" t="str">
        <f t="shared" si="40"/>
        <v/>
      </c>
      <c r="AY357" s="74"/>
      <c r="AZ357" s="373" t="str">
        <f t="shared" si="41"/>
        <v/>
      </c>
      <c r="BA357" s="74"/>
      <c r="BB357" s="373" t="str">
        <f t="shared" si="42"/>
        <v/>
      </c>
    </row>
    <row r="358" spans="1:54" ht="25.2" customHeight="1" x14ac:dyDescent="0.3">
      <c r="A358" s="73">
        <v>353</v>
      </c>
      <c r="B358" s="340"/>
      <c r="C358" s="341"/>
      <c r="D358" s="335"/>
      <c r="E358" s="336"/>
      <c r="F358" s="339"/>
      <c r="G358" s="343"/>
      <c r="H358" s="379"/>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P358" s="373" t="str">
        <f t="shared" si="36"/>
        <v/>
      </c>
      <c r="AQ358" s="74"/>
      <c r="AR358" s="373" t="str">
        <f t="shared" si="37"/>
        <v/>
      </c>
      <c r="AS358" s="74"/>
      <c r="AT358" s="373" t="str">
        <f t="shared" si="38"/>
        <v/>
      </c>
      <c r="AU358" s="74"/>
      <c r="AV358" s="373" t="str">
        <f t="shared" si="39"/>
        <v/>
      </c>
      <c r="AW358" s="74"/>
      <c r="AX358" s="373" t="str">
        <f t="shared" si="40"/>
        <v/>
      </c>
      <c r="AY358" s="74"/>
      <c r="AZ358" s="373" t="str">
        <f t="shared" si="41"/>
        <v/>
      </c>
      <c r="BA358" s="74"/>
      <c r="BB358" s="373" t="str">
        <f t="shared" si="42"/>
        <v/>
      </c>
    </row>
    <row r="359" spans="1:54" ht="25.2" customHeight="1" x14ac:dyDescent="0.3">
      <c r="A359" s="73">
        <v>354</v>
      </c>
      <c r="B359" s="340"/>
      <c r="C359" s="341"/>
      <c r="D359" s="335"/>
      <c r="E359" s="336"/>
      <c r="F359" s="339"/>
      <c r="G359" s="343"/>
      <c r="H359" s="379"/>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P359" s="373" t="str">
        <f t="shared" si="36"/>
        <v/>
      </c>
      <c r="AQ359" s="74"/>
      <c r="AR359" s="373" t="str">
        <f t="shared" si="37"/>
        <v/>
      </c>
      <c r="AS359" s="74"/>
      <c r="AT359" s="373" t="str">
        <f t="shared" si="38"/>
        <v/>
      </c>
      <c r="AU359" s="74"/>
      <c r="AV359" s="373" t="str">
        <f t="shared" si="39"/>
        <v/>
      </c>
      <c r="AW359" s="74"/>
      <c r="AX359" s="373" t="str">
        <f t="shared" si="40"/>
        <v/>
      </c>
      <c r="AY359" s="74"/>
      <c r="AZ359" s="373" t="str">
        <f t="shared" si="41"/>
        <v/>
      </c>
      <c r="BA359" s="74"/>
      <c r="BB359" s="373" t="str">
        <f t="shared" si="42"/>
        <v/>
      </c>
    </row>
    <row r="360" spans="1:54" ht="25.2" customHeight="1" x14ac:dyDescent="0.3">
      <c r="A360" s="73">
        <v>355</v>
      </c>
      <c r="B360" s="340"/>
      <c r="C360" s="341"/>
      <c r="D360" s="335"/>
      <c r="E360" s="336"/>
      <c r="F360" s="339"/>
      <c r="G360" s="343"/>
      <c r="H360" s="379"/>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P360" s="373" t="str">
        <f t="shared" si="36"/>
        <v/>
      </c>
      <c r="AQ360" s="74"/>
      <c r="AR360" s="373" t="str">
        <f t="shared" si="37"/>
        <v/>
      </c>
      <c r="AS360" s="74"/>
      <c r="AT360" s="373" t="str">
        <f t="shared" si="38"/>
        <v/>
      </c>
      <c r="AU360" s="74"/>
      <c r="AV360" s="373" t="str">
        <f t="shared" si="39"/>
        <v/>
      </c>
      <c r="AW360" s="74"/>
      <c r="AX360" s="373" t="str">
        <f t="shared" si="40"/>
        <v/>
      </c>
      <c r="AY360" s="74"/>
      <c r="AZ360" s="373" t="str">
        <f t="shared" si="41"/>
        <v/>
      </c>
      <c r="BA360" s="74"/>
      <c r="BB360" s="373" t="str">
        <f t="shared" si="42"/>
        <v/>
      </c>
    </row>
    <row r="361" spans="1:54" ht="25.2" customHeight="1" x14ac:dyDescent="0.3">
      <c r="A361" s="73">
        <v>356</v>
      </c>
      <c r="B361" s="340"/>
      <c r="C361" s="341"/>
      <c r="D361" s="335"/>
      <c r="E361" s="336"/>
      <c r="F361" s="339"/>
      <c r="G361" s="343"/>
      <c r="H361" s="379"/>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P361" s="373" t="str">
        <f t="shared" si="36"/>
        <v/>
      </c>
      <c r="AQ361" s="74"/>
      <c r="AR361" s="373" t="str">
        <f t="shared" si="37"/>
        <v/>
      </c>
      <c r="AS361" s="74"/>
      <c r="AT361" s="373" t="str">
        <f t="shared" si="38"/>
        <v/>
      </c>
      <c r="AU361" s="74"/>
      <c r="AV361" s="373" t="str">
        <f t="shared" si="39"/>
        <v/>
      </c>
      <c r="AW361" s="74"/>
      <c r="AX361" s="373" t="str">
        <f t="shared" si="40"/>
        <v/>
      </c>
      <c r="AY361" s="74"/>
      <c r="AZ361" s="373" t="str">
        <f t="shared" si="41"/>
        <v/>
      </c>
      <c r="BA361" s="74"/>
      <c r="BB361" s="373" t="str">
        <f t="shared" si="42"/>
        <v/>
      </c>
    </row>
    <row r="362" spans="1:54" ht="25.2" customHeight="1" x14ac:dyDescent="0.3">
      <c r="A362" s="73">
        <v>357</v>
      </c>
      <c r="B362" s="340"/>
      <c r="C362" s="341"/>
      <c r="D362" s="335"/>
      <c r="E362" s="336"/>
      <c r="F362" s="339"/>
      <c r="G362" s="343"/>
      <c r="H362" s="379"/>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P362" s="373" t="str">
        <f t="shared" si="36"/>
        <v/>
      </c>
      <c r="AQ362" s="74"/>
      <c r="AR362" s="373" t="str">
        <f t="shared" si="37"/>
        <v/>
      </c>
      <c r="AS362" s="74"/>
      <c r="AT362" s="373" t="str">
        <f t="shared" si="38"/>
        <v/>
      </c>
      <c r="AU362" s="74"/>
      <c r="AV362" s="373" t="str">
        <f t="shared" si="39"/>
        <v/>
      </c>
      <c r="AW362" s="74"/>
      <c r="AX362" s="373" t="str">
        <f t="shared" si="40"/>
        <v/>
      </c>
      <c r="AY362" s="74"/>
      <c r="AZ362" s="373" t="str">
        <f t="shared" si="41"/>
        <v/>
      </c>
      <c r="BA362" s="74"/>
      <c r="BB362" s="373" t="str">
        <f t="shared" si="42"/>
        <v/>
      </c>
    </row>
    <row r="363" spans="1:54" ht="25.2" customHeight="1" x14ac:dyDescent="0.3">
      <c r="A363" s="73">
        <v>358</v>
      </c>
      <c r="B363" s="340"/>
      <c r="C363" s="341"/>
      <c r="D363" s="335"/>
      <c r="E363" s="336"/>
      <c r="F363" s="339"/>
      <c r="G363" s="343"/>
      <c r="H363" s="379"/>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P363" s="373" t="str">
        <f t="shared" si="36"/>
        <v/>
      </c>
      <c r="AQ363" s="74"/>
      <c r="AR363" s="373" t="str">
        <f t="shared" si="37"/>
        <v/>
      </c>
      <c r="AS363" s="74"/>
      <c r="AT363" s="373" t="str">
        <f t="shared" si="38"/>
        <v/>
      </c>
      <c r="AU363" s="74"/>
      <c r="AV363" s="373" t="str">
        <f t="shared" si="39"/>
        <v/>
      </c>
      <c r="AW363" s="74"/>
      <c r="AX363" s="373" t="str">
        <f t="shared" si="40"/>
        <v/>
      </c>
      <c r="AY363" s="74"/>
      <c r="AZ363" s="373" t="str">
        <f t="shared" si="41"/>
        <v/>
      </c>
      <c r="BA363" s="74"/>
      <c r="BB363" s="373" t="str">
        <f t="shared" si="42"/>
        <v/>
      </c>
    </row>
    <row r="364" spans="1:54" ht="25.2" customHeight="1" x14ac:dyDescent="0.3">
      <c r="A364" s="73">
        <v>359</v>
      </c>
      <c r="B364" s="340"/>
      <c r="C364" s="341"/>
      <c r="D364" s="335"/>
      <c r="E364" s="336"/>
      <c r="F364" s="339"/>
      <c r="G364" s="343"/>
      <c r="H364" s="379"/>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P364" s="373" t="str">
        <f t="shared" si="36"/>
        <v/>
      </c>
      <c r="AQ364" s="74"/>
      <c r="AR364" s="373" t="str">
        <f t="shared" si="37"/>
        <v/>
      </c>
      <c r="AS364" s="74"/>
      <c r="AT364" s="373" t="str">
        <f t="shared" si="38"/>
        <v/>
      </c>
      <c r="AU364" s="74"/>
      <c r="AV364" s="373" t="str">
        <f t="shared" si="39"/>
        <v/>
      </c>
      <c r="AW364" s="74"/>
      <c r="AX364" s="373" t="str">
        <f t="shared" si="40"/>
        <v/>
      </c>
      <c r="AY364" s="74"/>
      <c r="AZ364" s="373" t="str">
        <f t="shared" si="41"/>
        <v/>
      </c>
      <c r="BA364" s="74"/>
      <c r="BB364" s="373" t="str">
        <f t="shared" si="42"/>
        <v/>
      </c>
    </row>
    <row r="365" spans="1:54" ht="25.2" customHeight="1" x14ac:dyDescent="0.3">
      <c r="A365" s="73">
        <v>360</v>
      </c>
      <c r="B365" s="340"/>
      <c r="C365" s="341"/>
      <c r="D365" s="335"/>
      <c r="E365" s="336"/>
      <c r="F365" s="339"/>
      <c r="G365" s="343"/>
      <c r="H365" s="379"/>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P365" s="373" t="str">
        <f t="shared" si="36"/>
        <v/>
      </c>
      <c r="AQ365" s="74"/>
      <c r="AR365" s="373" t="str">
        <f t="shared" si="37"/>
        <v/>
      </c>
      <c r="AS365" s="74"/>
      <c r="AT365" s="373" t="str">
        <f t="shared" si="38"/>
        <v/>
      </c>
      <c r="AU365" s="74"/>
      <c r="AV365" s="373" t="str">
        <f t="shared" si="39"/>
        <v/>
      </c>
      <c r="AW365" s="74"/>
      <c r="AX365" s="373" t="str">
        <f t="shared" si="40"/>
        <v/>
      </c>
      <c r="AY365" s="74"/>
      <c r="AZ365" s="373" t="str">
        <f t="shared" si="41"/>
        <v/>
      </c>
      <c r="BA365" s="74"/>
      <c r="BB365" s="373" t="str">
        <f t="shared" si="42"/>
        <v/>
      </c>
    </row>
    <row r="366" spans="1:54" ht="25.2" customHeight="1" x14ac:dyDescent="0.3">
      <c r="A366" s="73">
        <v>361</v>
      </c>
      <c r="B366" s="340"/>
      <c r="C366" s="341"/>
      <c r="D366" s="335"/>
      <c r="E366" s="336"/>
      <c r="F366" s="339"/>
      <c r="G366" s="343"/>
      <c r="H366" s="379"/>
      <c r="I366" s="380"/>
      <c r="J366" s="380"/>
      <c r="K366" s="380"/>
      <c r="L366" s="380"/>
      <c r="M366" s="380"/>
      <c r="N366" s="380"/>
      <c r="O366" s="380"/>
      <c r="P366" s="380"/>
      <c r="Q366" s="380"/>
      <c r="R366" s="380"/>
      <c r="S366" s="380"/>
      <c r="T366" s="380"/>
      <c r="U366" s="380"/>
      <c r="V366" s="380"/>
      <c r="W366" s="380"/>
      <c r="X366" s="380"/>
      <c r="Y366" s="380"/>
      <c r="Z366" s="380"/>
      <c r="AA366" s="380"/>
      <c r="AB366" s="380"/>
      <c r="AC366" s="380"/>
      <c r="AD366" s="380"/>
      <c r="AE366" s="380"/>
      <c r="AF366" s="380"/>
      <c r="AG366" s="380"/>
      <c r="AH366" s="380"/>
      <c r="AI366" s="380"/>
      <c r="AJ366" s="380"/>
      <c r="AK366" s="380"/>
      <c r="AP366" s="373" t="str">
        <f t="shared" si="36"/>
        <v/>
      </c>
      <c r="AQ366" s="74"/>
      <c r="AR366" s="373" t="str">
        <f t="shared" si="37"/>
        <v/>
      </c>
      <c r="AS366" s="74"/>
      <c r="AT366" s="373" t="str">
        <f t="shared" si="38"/>
        <v/>
      </c>
      <c r="AU366" s="74"/>
      <c r="AV366" s="373" t="str">
        <f t="shared" si="39"/>
        <v/>
      </c>
      <c r="AW366" s="74"/>
      <c r="AX366" s="373" t="str">
        <f t="shared" si="40"/>
        <v/>
      </c>
      <c r="AY366" s="74"/>
      <c r="AZ366" s="373" t="str">
        <f t="shared" si="41"/>
        <v/>
      </c>
      <c r="BA366" s="74"/>
      <c r="BB366" s="373" t="str">
        <f t="shared" si="42"/>
        <v/>
      </c>
    </row>
    <row r="367" spans="1:54" ht="25.2" customHeight="1" x14ac:dyDescent="0.3">
      <c r="A367" s="73">
        <v>362</v>
      </c>
      <c r="B367" s="340"/>
      <c r="C367" s="341"/>
      <c r="D367" s="335"/>
      <c r="E367" s="336"/>
      <c r="F367" s="339"/>
      <c r="G367" s="343"/>
      <c r="H367" s="379"/>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P367" s="373" t="str">
        <f t="shared" si="36"/>
        <v/>
      </c>
      <c r="AQ367" s="74"/>
      <c r="AR367" s="373" t="str">
        <f t="shared" si="37"/>
        <v/>
      </c>
      <c r="AS367" s="74"/>
      <c r="AT367" s="373" t="str">
        <f t="shared" si="38"/>
        <v/>
      </c>
      <c r="AU367" s="74"/>
      <c r="AV367" s="373" t="str">
        <f t="shared" si="39"/>
        <v/>
      </c>
      <c r="AW367" s="74"/>
      <c r="AX367" s="373" t="str">
        <f t="shared" si="40"/>
        <v/>
      </c>
      <c r="AY367" s="74"/>
      <c r="AZ367" s="373" t="str">
        <f t="shared" si="41"/>
        <v/>
      </c>
      <c r="BA367" s="74"/>
      <c r="BB367" s="373" t="str">
        <f t="shared" si="42"/>
        <v/>
      </c>
    </row>
    <row r="368" spans="1:54" ht="25.2" customHeight="1" x14ac:dyDescent="0.3">
      <c r="A368" s="73">
        <v>363</v>
      </c>
      <c r="B368" s="340"/>
      <c r="C368" s="341"/>
      <c r="D368" s="335"/>
      <c r="E368" s="336"/>
      <c r="F368" s="339"/>
      <c r="G368" s="343"/>
      <c r="H368" s="379"/>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P368" s="373" t="str">
        <f t="shared" si="36"/>
        <v/>
      </c>
      <c r="AQ368" s="74"/>
      <c r="AR368" s="373" t="str">
        <f t="shared" si="37"/>
        <v/>
      </c>
      <c r="AS368" s="74"/>
      <c r="AT368" s="373" t="str">
        <f t="shared" si="38"/>
        <v/>
      </c>
      <c r="AU368" s="74"/>
      <c r="AV368" s="373" t="str">
        <f t="shared" si="39"/>
        <v/>
      </c>
      <c r="AW368" s="74"/>
      <c r="AX368" s="373" t="str">
        <f t="shared" si="40"/>
        <v/>
      </c>
      <c r="AY368" s="74"/>
      <c r="AZ368" s="373" t="str">
        <f t="shared" si="41"/>
        <v/>
      </c>
      <c r="BA368" s="74"/>
      <c r="BB368" s="373" t="str">
        <f t="shared" si="42"/>
        <v/>
      </c>
    </row>
    <row r="369" spans="1:54" ht="25.2" customHeight="1" x14ac:dyDescent="0.3">
      <c r="A369" s="73">
        <v>364</v>
      </c>
      <c r="B369" s="340"/>
      <c r="C369" s="341"/>
      <c r="D369" s="335"/>
      <c r="E369" s="336"/>
      <c r="F369" s="339"/>
      <c r="G369" s="343"/>
      <c r="H369" s="379"/>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P369" s="373" t="str">
        <f t="shared" si="36"/>
        <v/>
      </c>
      <c r="AQ369" s="74"/>
      <c r="AR369" s="373" t="str">
        <f t="shared" si="37"/>
        <v/>
      </c>
      <c r="AS369" s="74"/>
      <c r="AT369" s="373" t="str">
        <f t="shared" si="38"/>
        <v/>
      </c>
      <c r="AU369" s="74"/>
      <c r="AV369" s="373" t="str">
        <f t="shared" si="39"/>
        <v/>
      </c>
      <c r="AW369" s="74"/>
      <c r="AX369" s="373" t="str">
        <f t="shared" si="40"/>
        <v/>
      </c>
      <c r="AY369" s="74"/>
      <c r="AZ369" s="373" t="str">
        <f t="shared" si="41"/>
        <v/>
      </c>
      <c r="BA369" s="74"/>
      <c r="BB369" s="373" t="str">
        <f t="shared" si="42"/>
        <v/>
      </c>
    </row>
    <row r="370" spans="1:54" ht="25.2" customHeight="1" x14ac:dyDescent="0.3">
      <c r="A370" s="73">
        <v>365</v>
      </c>
      <c r="B370" s="340"/>
      <c r="C370" s="341"/>
      <c r="D370" s="335"/>
      <c r="E370" s="336"/>
      <c r="F370" s="339"/>
      <c r="G370" s="343"/>
      <c r="H370" s="379"/>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P370" s="373" t="str">
        <f t="shared" si="36"/>
        <v/>
      </c>
      <c r="AQ370" s="74"/>
      <c r="AR370" s="373" t="str">
        <f t="shared" si="37"/>
        <v/>
      </c>
      <c r="AS370" s="74"/>
      <c r="AT370" s="373" t="str">
        <f t="shared" si="38"/>
        <v/>
      </c>
      <c r="AU370" s="74"/>
      <c r="AV370" s="373" t="str">
        <f t="shared" si="39"/>
        <v/>
      </c>
      <c r="AW370" s="74"/>
      <c r="AX370" s="373" t="str">
        <f t="shared" si="40"/>
        <v/>
      </c>
      <c r="AY370" s="74"/>
      <c r="AZ370" s="373" t="str">
        <f t="shared" si="41"/>
        <v/>
      </c>
      <c r="BA370" s="74"/>
      <c r="BB370" s="373" t="str">
        <f t="shared" si="42"/>
        <v/>
      </c>
    </row>
    <row r="371" spans="1:54" ht="25.2" customHeight="1" x14ac:dyDescent="0.3">
      <c r="A371" s="73">
        <v>366</v>
      </c>
      <c r="B371" s="340"/>
      <c r="C371" s="341"/>
      <c r="D371" s="335"/>
      <c r="E371" s="336"/>
      <c r="F371" s="339"/>
      <c r="G371" s="343"/>
      <c r="H371" s="379"/>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P371" s="373" t="str">
        <f t="shared" si="36"/>
        <v/>
      </c>
      <c r="AQ371" s="74"/>
      <c r="AR371" s="373" t="str">
        <f t="shared" si="37"/>
        <v/>
      </c>
      <c r="AS371" s="74"/>
      <c r="AT371" s="373" t="str">
        <f t="shared" si="38"/>
        <v/>
      </c>
      <c r="AU371" s="74"/>
      <c r="AV371" s="373" t="str">
        <f t="shared" si="39"/>
        <v/>
      </c>
      <c r="AW371" s="74"/>
      <c r="AX371" s="373" t="str">
        <f t="shared" si="40"/>
        <v/>
      </c>
      <c r="AY371" s="74"/>
      <c r="AZ371" s="373" t="str">
        <f t="shared" si="41"/>
        <v/>
      </c>
      <c r="BA371" s="74"/>
      <c r="BB371" s="373" t="str">
        <f t="shared" si="42"/>
        <v/>
      </c>
    </row>
    <row r="372" spans="1:54" ht="25.2" customHeight="1" x14ac:dyDescent="0.3">
      <c r="A372" s="73">
        <v>367</v>
      </c>
      <c r="B372" s="340"/>
      <c r="C372" s="341"/>
      <c r="D372" s="335"/>
      <c r="E372" s="336"/>
      <c r="F372" s="339"/>
      <c r="G372" s="343"/>
      <c r="H372" s="379"/>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P372" s="373" t="str">
        <f t="shared" si="36"/>
        <v/>
      </c>
      <c r="AQ372" s="74"/>
      <c r="AR372" s="373" t="str">
        <f t="shared" si="37"/>
        <v/>
      </c>
      <c r="AS372" s="74"/>
      <c r="AT372" s="373" t="str">
        <f t="shared" si="38"/>
        <v/>
      </c>
      <c r="AU372" s="74"/>
      <c r="AV372" s="373" t="str">
        <f t="shared" si="39"/>
        <v/>
      </c>
      <c r="AW372" s="74"/>
      <c r="AX372" s="373" t="str">
        <f t="shared" si="40"/>
        <v/>
      </c>
      <c r="AY372" s="74"/>
      <c r="AZ372" s="373" t="str">
        <f t="shared" si="41"/>
        <v/>
      </c>
      <c r="BA372" s="74"/>
      <c r="BB372" s="373" t="str">
        <f t="shared" si="42"/>
        <v/>
      </c>
    </row>
    <row r="373" spans="1:54" ht="25.2" customHeight="1" x14ac:dyDescent="0.3">
      <c r="A373" s="73">
        <v>368</v>
      </c>
      <c r="B373" s="340"/>
      <c r="C373" s="341"/>
      <c r="D373" s="335"/>
      <c r="E373" s="336"/>
      <c r="F373" s="339"/>
      <c r="G373" s="343"/>
      <c r="H373" s="379"/>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P373" s="373" t="str">
        <f t="shared" si="36"/>
        <v/>
      </c>
      <c r="AQ373" s="74"/>
      <c r="AR373" s="373" t="str">
        <f t="shared" si="37"/>
        <v/>
      </c>
      <c r="AS373" s="74"/>
      <c r="AT373" s="373" t="str">
        <f t="shared" si="38"/>
        <v/>
      </c>
      <c r="AU373" s="74"/>
      <c r="AV373" s="373" t="str">
        <f t="shared" si="39"/>
        <v/>
      </c>
      <c r="AW373" s="74"/>
      <c r="AX373" s="373" t="str">
        <f t="shared" si="40"/>
        <v/>
      </c>
      <c r="AY373" s="74"/>
      <c r="AZ373" s="373" t="str">
        <f t="shared" si="41"/>
        <v/>
      </c>
      <c r="BA373" s="74"/>
      <c r="BB373" s="373" t="str">
        <f t="shared" si="42"/>
        <v/>
      </c>
    </row>
    <row r="374" spans="1:54" ht="25.2" customHeight="1" x14ac:dyDescent="0.3">
      <c r="A374" s="73">
        <v>369</v>
      </c>
      <c r="B374" s="340"/>
      <c r="C374" s="341"/>
      <c r="D374" s="335"/>
      <c r="E374" s="336"/>
      <c r="F374" s="339"/>
      <c r="G374" s="343"/>
      <c r="H374" s="379"/>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P374" s="373" t="str">
        <f t="shared" si="36"/>
        <v/>
      </c>
      <c r="AQ374" s="74"/>
      <c r="AR374" s="373" t="str">
        <f t="shared" si="37"/>
        <v/>
      </c>
      <c r="AS374" s="74"/>
      <c r="AT374" s="373" t="str">
        <f t="shared" si="38"/>
        <v/>
      </c>
      <c r="AU374" s="74"/>
      <c r="AV374" s="373" t="str">
        <f t="shared" si="39"/>
        <v/>
      </c>
      <c r="AW374" s="74"/>
      <c r="AX374" s="373" t="str">
        <f t="shared" si="40"/>
        <v/>
      </c>
      <c r="AY374" s="74"/>
      <c r="AZ374" s="373" t="str">
        <f t="shared" si="41"/>
        <v/>
      </c>
      <c r="BA374" s="74"/>
      <c r="BB374" s="373" t="str">
        <f t="shared" si="42"/>
        <v/>
      </c>
    </row>
    <row r="375" spans="1:54" ht="25.2" customHeight="1" x14ac:dyDescent="0.3">
      <c r="A375" s="73">
        <v>370</v>
      </c>
      <c r="B375" s="340"/>
      <c r="C375" s="341"/>
      <c r="D375" s="335"/>
      <c r="E375" s="336"/>
      <c r="F375" s="339"/>
      <c r="G375" s="343"/>
      <c r="H375" s="379"/>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P375" s="373" t="str">
        <f t="shared" si="36"/>
        <v/>
      </c>
      <c r="AQ375" s="74"/>
      <c r="AR375" s="373" t="str">
        <f t="shared" si="37"/>
        <v/>
      </c>
      <c r="AS375" s="74"/>
      <c r="AT375" s="373" t="str">
        <f t="shared" si="38"/>
        <v/>
      </c>
      <c r="AU375" s="74"/>
      <c r="AV375" s="373" t="str">
        <f t="shared" si="39"/>
        <v/>
      </c>
      <c r="AW375" s="74"/>
      <c r="AX375" s="373" t="str">
        <f t="shared" si="40"/>
        <v/>
      </c>
      <c r="AY375" s="74"/>
      <c r="AZ375" s="373" t="str">
        <f t="shared" si="41"/>
        <v/>
      </c>
      <c r="BA375" s="74"/>
      <c r="BB375" s="373" t="str">
        <f t="shared" si="42"/>
        <v/>
      </c>
    </row>
    <row r="376" spans="1:54" ht="25.2" customHeight="1" x14ac:dyDescent="0.3">
      <c r="A376" s="73">
        <v>371</v>
      </c>
      <c r="B376" s="340"/>
      <c r="C376" s="341"/>
      <c r="D376" s="335"/>
      <c r="E376" s="336"/>
      <c r="F376" s="339"/>
      <c r="G376" s="343"/>
      <c r="H376" s="379"/>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P376" s="373" t="str">
        <f t="shared" si="36"/>
        <v/>
      </c>
      <c r="AQ376" s="74"/>
      <c r="AR376" s="373" t="str">
        <f t="shared" si="37"/>
        <v/>
      </c>
      <c r="AS376" s="74"/>
      <c r="AT376" s="373" t="str">
        <f t="shared" si="38"/>
        <v/>
      </c>
      <c r="AU376" s="74"/>
      <c r="AV376" s="373" t="str">
        <f t="shared" si="39"/>
        <v/>
      </c>
      <c r="AW376" s="74"/>
      <c r="AX376" s="373" t="str">
        <f t="shared" si="40"/>
        <v/>
      </c>
      <c r="AY376" s="74"/>
      <c r="AZ376" s="373" t="str">
        <f t="shared" si="41"/>
        <v/>
      </c>
      <c r="BA376" s="74"/>
      <c r="BB376" s="373" t="str">
        <f t="shared" si="42"/>
        <v/>
      </c>
    </row>
    <row r="377" spans="1:54" ht="25.2" customHeight="1" x14ac:dyDescent="0.3">
      <c r="A377" s="73">
        <v>372</v>
      </c>
      <c r="B377" s="340"/>
      <c r="C377" s="341"/>
      <c r="D377" s="335"/>
      <c r="E377" s="336"/>
      <c r="F377" s="339"/>
      <c r="G377" s="343"/>
      <c r="H377" s="379"/>
      <c r="I377" s="380"/>
      <c r="J377" s="380"/>
      <c r="K377" s="380"/>
      <c r="L377" s="380"/>
      <c r="M377" s="380"/>
      <c r="N377" s="380"/>
      <c r="O377" s="380"/>
      <c r="P377" s="380"/>
      <c r="Q377" s="380"/>
      <c r="R377" s="380"/>
      <c r="S377" s="380"/>
      <c r="T377" s="380"/>
      <c r="U377" s="380"/>
      <c r="V377" s="380"/>
      <c r="W377" s="380"/>
      <c r="X377" s="380"/>
      <c r="Y377" s="380"/>
      <c r="Z377" s="380"/>
      <c r="AA377" s="380"/>
      <c r="AB377" s="380"/>
      <c r="AC377" s="380"/>
      <c r="AD377" s="380"/>
      <c r="AE377" s="380"/>
      <c r="AF377" s="380"/>
      <c r="AG377" s="380"/>
      <c r="AH377" s="380"/>
      <c r="AI377" s="380"/>
      <c r="AJ377" s="380"/>
      <c r="AK377" s="380"/>
      <c r="AP377" s="373" t="str">
        <f t="shared" si="36"/>
        <v/>
      </c>
      <c r="AQ377" s="74"/>
      <c r="AR377" s="373" t="str">
        <f t="shared" si="37"/>
        <v/>
      </c>
      <c r="AS377" s="74"/>
      <c r="AT377" s="373" t="str">
        <f t="shared" si="38"/>
        <v/>
      </c>
      <c r="AU377" s="74"/>
      <c r="AV377" s="373" t="str">
        <f t="shared" si="39"/>
        <v/>
      </c>
      <c r="AW377" s="74"/>
      <c r="AX377" s="373" t="str">
        <f t="shared" si="40"/>
        <v/>
      </c>
      <c r="AY377" s="74"/>
      <c r="AZ377" s="373" t="str">
        <f t="shared" si="41"/>
        <v/>
      </c>
      <c r="BA377" s="74"/>
      <c r="BB377" s="373" t="str">
        <f t="shared" si="42"/>
        <v/>
      </c>
    </row>
    <row r="378" spans="1:54" ht="25.2" customHeight="1" x14ac:dyDescent="0.3">
      <c r="A378" s="73">
        <v>373</v>
      </c>
      <c r="B378" s="340"/>
      <c r="C378" s="341"/>
      <c r="D378" s="335"/>
      <c r="E378" s="336"/>
      <c r="F378" s="339"/>
      <c r="G378" s="343"/>
      <c r="H378" s="379"/>
      <c r="I378" s="380"/>
      <c r="J378" s="380"/>
      <c r="K378" s="380"/>
      <c r="L378" s="380"/>
      <c r="M378" s="380"/>
      <c r="N378" s="380"/>
      <c r="O378" s="380"/>
      <c r="P378" s="380"/>
      <c r="Q378" s="380"/>
      <c r="R378" s="380"/>
      <c r="S378" s="380"/>
      <c r="T378" s="380"/>
      <c r="U378" s="380"/>
      <c r="V378" s="380"/>
      <c r="W378" s="380"/>
      <c r="X378" s="380"/>
      <c r="Y378" s="380"/>
      <c r="Z378" s="380"/>
      <c r="AA378" s="380"/>
      <c r="AB378" s="380"/>
      <c r="AC378" s="380"/>
      <c r="AD378" s="380"/>
      <c r="AE378" s="380"/>
      <c r="AF378" s="380"/>
      <c r="AG378" s="380"/>
      <c r="AH378" s="380"/>
      <c r="AI378" s="380"/>
      <c r="AJ378" s="380"/>
      <c r="AK378" s="380"/>
      <c r="AP378" s="373" t="str">
        <f t="shared" si="36"/>
        <v/>
      </c>
      <c r="AQ378" s="74"/>
      <c r="AR378" s="373" t="str">
        <f t="shared" si="37"/>
        <v/>
      </c>
      <c r="AS378" s="74"/>
      <c r="AT378" s="373" t="str">
        <f t="shared" si="38"/>
        <v/>
      </c>
      <c r="AU378" s="74"/>
      <c r="AV378" s="373" t="str">
        <f t="shared" si="39"/>
        <v/>
      </c>
      <c r="AW378" s="74"/>
      <c r="AX378" s="373" t="str">
        <f t="shared" si="40"/>
        <v/>
      </c>
      <c r="AY378" s="74"/>
      <c r="AZ378" s="373" t="str">
        <f t="shared" si="41"/>
        <v/>
      </c>
      <c r="BA378" s="74"/>
      <c r="BB378" s="373" t="str">
        <f t="shared" si="42"/>
        <v/>
      </c>
    </row>
    <row r="379" spans="1:54" ht="25.2" customHeight="1" x14ac:dyDescent="0.3">
      <c r="A379" s="73">
        <v>374</v>
      </c>
      <c r="B379" s="340"/>
      <c r="C379" s="341"/>
      <c r="D379" s="335"/>
      <c r="E379" s="336"/>
      <c r="F379" s="339"/>
      <c r="G379" s="343"/>
      <c r="H379" s="379"/>
      <c r="I379" s="380"/>
      <c r="J379" s="380"/>
      <c r="K379" s="380"/>
      <c r="L379" s="380"/>
      <c r="M379" s="380"/>
      <c r="N379" s="380"/>
      <c r="O379" s="380"/>
      <c r="P379" s="380"/>
      <c r="Q379" s="380"/>
      <c r="R379" s="380"/>
      <c r="S379" s="380"/>
      <c r="T379" s="380"/>
      <c r="U379" s="380"/>
      <c r="V379" s="380"/>
      <c r="W379" s="380"/>
      <c r="X379" s="380"/>
      <c r="Y379" s="380"/>
      <c r="Z379" s="380"/>
      <c r="AA379" s="380"/>
      <c r="AB379" s="380"/>
      <c r="AC379" s="380"/>
      <c r="AD379" s="380"/>
      <c r="AE379" s="380"/>
      <c r="AF379" s="380"/>
      <c r="AG379" s="380"/>
      <c r="AH379" s="380"/>
      <c r="AI379" s="380"/>
      <c r="AJ379" s="380"/>
      <c r="AK379" s="380"/>
      <c r="AP379" s="373" t="str">
        <f t="shared" si="36"/>
        <v/>
      </c>
      <c r="AQ379" s="74"/>
      <c r="AR379" s="373" t="str">
        <f t="shared" si="37"/>
        <v/>
      </c>
      <c r="AS379" s="74"/>
      <c r="AT379" s="373" t="str">
        <f t="shared" si="38"/>
        <v/>
      </c>
      <c r="AU379" s="74"/>
      <c r="AV379" s="373" t="str">
        <f t="shared" si="39"/>
        <v/>
      </c>
      <c r="AW379" s="74"/>
      <c r="AX379" s="373" t="str">
        <f t="shared" si="40"/>
        <v/>
      </c>
      <c r="AY379" s="74"/>
      <c r="AZ379" s="373" t="str">
        <f t="shared" si="41"/>
        <v/>
      </c>
      <c r="BA379" s="74"/>
      <c r="BB379" s="373" t="str">
        <f t="shared" si="42"/>
        <v/>
      </c>
    </row>
    <row r="380" spans="1:54" ht="25.2" customHeight="1" x14ac:dyDescent="0.3">
      <c r="A380" s="73">
        <v>375</v>
      </c>
      <c r="B380" s="340"/>
      <c r="C380" s="341"/>
      <c r="D380" s="335"/>
      <c r="E380" s="336"/>
      <c r="F380" s="339"/>
      <c r="G380" s="343"/>
      <c r="H380" s="379"/>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P380" s="373" t="str">
        <f t="shared" si="36"/>
        <v/>
      </c>
      <c r="AQ380" s="74"/>
      <c r="AR380" s="373" t="str">
        <f t="shared" si="37"/>
        <v/>
      </c>
      <c r="AS380" s="74"/>
      <c r="AT380" s="373" t="str">
        <f t="shared" si="38"/>
        <v/>
      </c>
      <c r="AU380" s="74"/>
      <c r="AV380" s="373" t="str">
        <f t="shared" si="39"/>
        <v/>
      </c>
      <c r="AW380" s="74"/>
      <c r="AX380" s="373" t="str">
        <f t="shared" si="40"/>
        <v/>
      </c>
      <c r="AY380" s="74"/>
      <c r="AZ380" s="373" t="str">
        <f t="shared" si="41"/>
        <v/>
      </c>
      <c r="BA380" s="74"/>
      <c r="BB380" s="373" t="str">
        <f t="shared" si="42"/>
        <v/>
      </c>
    </row>
    <row r="381" spans="1:54" ht="25.2" customHeight="1" x14ac:dyDescent="0.3">
      <c r="A381" s="73">
        <v>376</v>
      </c>
      <c r="B381" s="340"/>
      <c r="C381" s="341"/>
      <c r="D381" s="335"/>
      <c r="E381" s="336"/>
      <c r="F381" s="339"/>
      <c r="G381" s="343"/>
      <c r="H381" s="379"/>
      <c r="I381" s="380"/>
      <c r="J381" s="380"/>
      <c r="K381" s="380"/>
      <c r="L381" s="380"/>
      <c r="M381" s="380"/>
      <c r="N381" s="380"/>
      <c r="O381" s="380"/>
      <c r="P381" s="380"/>
      <c r="Q381" s="380"/>
      <c r="R381" s="380"/>
      <c r="S381" s="380"/>
      <c r="T381" s="380"/>
      <c r="U381" s="380"/>
      <c r="V381" s="380"/>
      <c r="W381" s="380"/>
      <c r="X381" s="380"/>
      <c r="Y381" s="380"/>
      <c r="Z381" s="380"/>
      <c r="AA381" s="380"/>
      <c r="AB381" s="380"/>
      <c r="AC381" s="380"/>
      <c r="AD381" s="380"/>
      <c r="AE381" s="380"/>
      <c r="AF381" s="380"/>
      <c r="AG381" s="380"/>
      <c r="AH381" s="380"/>
      <c r="AI381" s="380"/>
      <c r="AJ381" s="380"/>
      <c r="AK381" s="380"/>
      <c r="AP381" s="373" t="str">
        <f t="shared" si="36"/>
        <v/>
      </c>
      <c r="AQ381" s="74"/>
      <c r="AR381" s="373" t="str">
        <f t="shared" si="37"/>
        <v/>
      </c>
      <c r="AS381" s="74"/>
      <c r="AT381" s="373" t="str">
        <f t="shared" si="38"/>
        <v/>
      </c>
      <c r="AU381" s="74"/>
      <c r="AV381" s="373" t="str">
        <f t="shared" si="39"/>
        <v/>
      </c>
      <c r="AW381" s="74"/>
      <c r="AX381" s="373" t="str">
        <f t="shared" si="40"/>
        <v/>
      </c>
      <c r="AY381" s="74"/>
      <c r="AZ381" s="373" t="str">
        <f t="shared" si="41"/>
        <v/>
      </c>
      <c r="BA381" s="74"/>
      <c r="BB381" s="373" t="str">
        <f t="shared" si="42"/>
        <v/>
      </c>
    </row>
    <row r="382" spans="1:54" ht="25.2" customHeight="1" x14ac:dyDescent="0.3">
      <c r="A382" s="73">
        <v>377</v>
      </c>
      <c r="B382" s="340"/>
      <c r="C382" s="341"/>
      <c r="D382" s="335"/>
      <c r="E382" s="336"/>
      <c r="F382" s="339"/>
      <c r="G382" s="343"/>
      <c r="H382" s="379"/>
      <c r="I382" s="380"/>
      <c r="J382" s="380"/>
      <c r="K382" s="380"/>
      <c r="L382" s="380"/>
      <c r="M382" s="380"/>
      <c r="N382" s="380"/>
      <c r="O382" s="380"/>
      <c r="P382" s="380"/>
      <c r="Q382" s="380"/>
      <c r="R382" s="380"/>
      <c r="S382" s="380"/>
      <c r="T382" s="380"/>
      <c r="U382" s="380"/>
      <c r="V382" s="380"/>
      <c r="W382" s="380"/>
      <c r="X382" s="380"/>
      <c r="Y382" s="380"/>
      <c r="Z382" s="380"/>
      <c r="AA382" s="380"/>
      <c r="AB382" s="380"/>
      <c r="AC382" s="380"/>
      <c r="AD382" s="380"/>
      <c r="AE382" s="380"/>
      <c r="AF382" s="380"/>
      <c r="AG382" s="380"/>
      <c r="AH382" s="380"/>
      <c r="AI382" s="380"/>
      <c r="AJ382" s="380"/>
      <c r="AK382" s="380"/>
      <c r="AP382" s="373" t="str">
        <f t="shared" si="36"/>
        <v/>
      </c>
      <c r="AQ382" s="74"/>
      <c r="AR382" s="373" t="str">
        <f t="shared" si="37"/>
        <v/>
      </c>
      <c r="AS382" s="74"/>
      <c r="AT382" s="373" t="str">
        <f t="shared" si="38"/>
        <v/>
      </c>
      <c r="AU382" s="74"/>
      <c r="AV382" s="373" t="str">
        <f t="shared" si="39"/>
        <v/>
      </c>
      <c r="AW382" s="74"/>
      <c r="AX382" s="373" t="str">
        <f t="shared" si="40"/>
        <v/>
      </c>
      <c r="AY382" s="74"/>
      <c r="AZ382" s="373" t="str">
        <f t="shared" si="41"/>
        <v/>
      </c>
      <c r="BA382" s="74"/>
      <c r="BB382" s="373" t="str">
        <f t="shared" si="42"/>
        <v/>
      </c>
    </row>
    <row r="383" spans="1:54" ht="25.2" customHeight="1" x14ac:dyDescent="0.3">
      <c r="A383" s="73">
        <v>378</v>
      </c>
      <c r="B383" s="340"/>
      <c r="C383" s="341"/>
      <c r="D383" s="335"/>
      <c r="E383" s="336"/>
      <c r="F383" s="339"/>
      <c r="G383" s="343"/>
      <c r="H383" s="379"/>
      <c r="I383" s="380"/>
      <c r="J383" s="380"/>
      <c r="K383" s="380"/>
      <c r="L383" s="380"/>
      <c r="M383" s="380"/>
      <c r="N383" s="380"/>
      <c r="O383" s="380"/>
      <c r="P383" s="380"/>
      <c r="Q383" s="380"/>
      <c r="R383" s="380"/>
      <c r="S383" s="380"/>
      <c r="T383" s="380"/>
      <c r="U383" s="380"/>
      <c r="V383" s="380"/>
      <c r="W383" s="380"/>
      <c r="X383" s="380"/>
      <c r="Y383" s="380"/>
      <c r="Z383" s="380"/>
      <c r="AA383" s="380"/>
      <c r="AB383" s="380"/>
      <c r="AC383" s="380"/>
      <c r="AD383" s="380"/>
      <c r="AE383" s="380"/>
      <c r="AF383" s="380"/>
      <c r="AG383" s="380"/>
      <c r="AH383" s="380"/>
      <c r="AI383" s="380"/>
      <c r="AJ383" s="380"/>
      <c r="AK383" s="380"/>
      <c r="AP383" s="373" t="str">
        <f t="shared" si="36"/>
        <v/>
      </c>
      <c r="AQ383" s="74"/>
      <c r="AR383" s="373" t="str">
        <f t="shared" si="37"/>
        <v/>
      </c>
      <c r="AS383" s="74"/>
      <c r="AT383" s="373" t="str">
        <f t="shared" si="38"/>
        <v/>
      </c>
      <c r="AU383" s="74"/>
      <c r="AV383" s="373" t="str">
        <f t="shared" si="39"/>
        <v/>
      </c>
      <c r="AW383" s="74"/>
      <c r="AX383" s="373" t="str">
        <f t="shared" si="40"/>
        <v/>
      </c>
      <c r="AY383" s="74"/>
      <c r="AZ383" s="373" t="str">
        <f t="shared" si="41"/>
        <v/>
      </c>
      <c r="BA383" s="74"/>
      <c r="BB383" s="373" t="str">
        <f t="shared" si="42"/>
        <v/>
      </c>
    </row>
    <row r="384" spans="1:54" ht="25.2" customHeight="1" x14ac:dyDescent="0.3">
      <c r="A384" s="73">
        <v>379</v>
      </c>
      <c r="B384" s="340"/>
      <c r="C384" s="341"/>
      <c r="D384" s="335"/>
      <c r="E384" s="336"/>
      <c r="F384" s="339"/>
      <c r="G384" s="343"/>
      <c r="H384" s="379"/>
      <c r="I384" s="380"/>
      <c r="J384" s="380"/>
      <c r="K384" s="380"/>
      <c r="L384" s="380"/>
      <c r="M384" s="380"/>
      <c r="N384" s="380"/>
      <c r="O384" s="380"/>
      <c r="P384" s="380"/>
      <c r="Q384" s="380"/>
      <c r="R384" s="380"/>
      <c r="S384" s="380"/>
      <c r="T384" s="380"/>
      <c r="U384" s="380"/>
      <c r="V384" s="380"/>
      <c r="W384" s="380"/>
      <c r="X384" s="380"/>
      <c r="Y384" s="380"/>
      <c r="Z384" s="380"/>
      <c r="AA384" s="380"/>
      <c r="AB384" s="380"/>
      <c r="AC384" s="380"/>
      <c r="AD384" s="380"/>
      <c r="AE384" s="380"/>
      <c r="AF384" s="380"/>
      <c r="AG384" s="380"/>
      <c r="AH384" s="380"/>
      <c r="AI384" s="380"/>
      <c r="AJ384" s="380"/>
      <c r="AK384" s="380"/>
      <c r="AP384" s="373" t="str">
        <f t="shared" si="36"/>
        <v/>
      </c>
      <c r="AQ384" s="74"/>
      <c r="AR384" s="373" t="str">
        <f t="shared" si="37"/>
        <v/>
      </c>
      <c r="AS384" s="74"/>
      <c r="AT384" s="373" t="str">
        <f t="shared" si="38"/>
        <v/>
      </c>
      <c r="AU384" s="74"/>
      <c r="AV384" s="373" t="str">
        <f t="shared" si="39"/>
        <v/>
      </c>
      <c r="AW384" s="74"/>
      <c r="AX384" s="373" t="str">
        <f t="shared" si="40"/>
        <v/>
      </c>
      <c r="AY384" s="74"/>
      <c r="AZ384" s="373" t="str">
        <f t="shared" si="41"/>
        <v/>
      </c>
      <c r="BA384" s="74"/>
      <c r="BB384" s="373" t="str">
        <f t="shared" si="42"/>
        <v/>
      </c>
    </row>
    <row r="385" spans="1:54" ht="25.2" customHeight="1" x14ac:dyDescent="0.3">
      <c r="A385" s="73">
        <v>380</v>
      </c>
      <c r="B385" s="340"/>
      <c r="C385" s="341"/>
      <c r="D385" s="335"/>
      <c r="E385" s="336"/>
      <c r="F385" s="339"/>
      <c r="G385" s="343"/>
      <c r="H385" s="379"/>
      <c r="I385" s="380"/>
      <c r="J385" s="380"/>
      <c r="K385" s="380"/>
      <c r="L385" s="380"/>
      <c r="M385" s="380"/>
      <c r="N385" s="380"/>
      <c r="O385" s="380"/>
      <c r="P385" s="380"/>
      <c r="Q385" s="380"/>
      <c r="R385" s="380"/>
      <c r="S385" s="380"/>
      <c r="T385" s="380"/>
      <c r="U385" s="380"/>
      <c r="V385" s="380"/>
      <c r="W385" s="380"/>
      <c r="X385" s="380"/>
      <c r="Y385" s="380"/>
      <c r="Z385" s="380"/>
      <c r="AA385" s="380"/>
      <c r="AB385" s="380"/>
      <c r="AC385" s="380"/>
      <c r="AD385" s="380"/>
      <c r="AE385" s="380"/>
      <c r="AF385" s="380"/>
      <c r="AG385" s="380"/>
      <c r="AH385" s="380"/>
      <c r="AI385" s="380"/>
      <c r="AJ385" s="380"/>
      <c r="AK385" s="380"/>
      <c r="AP385" s="373" t="str">
        <f t="shared" si="36"/>
        <v/>
      </c>
      <c r="AQ385" s="74"/>
      <c r="AR385" s="373" t="str">
        <f t="shared" si="37"/>
        <v/>
      </c>
      <c r="AS385" s="74"/>
      <c r="AT385" s="373" t="str">
        <f t="shared" si="38"/>
        <v/>
      </c>
      <c r="AU385" s="74"/>
      <c r="AV385" s="373" t="str">
        <f t="shared" si="39"/>
        <v/>
      </c>
      <c r="AW385" s="74"/>
      <c r="AX385" s="373" t="str">
        <f t="shared" si="40"/>
        <v/>
      </c>
      <c r="AY385" s="74"/>
      <c r="AZ385" s="373" t="str">
        <f t="shared" si="41"/>
        <v/>
      </c>
      <c r="BA385" s="74"/>
      <c r="BB385" s="373" t="str">
        <f t="shared" si="42"/>
        <v/>
      </c>
    </row>
    <row r="386" spans="1:54" ht="25.2" customHeight="1" x14ac:dyDescent="0.3">
      <c r="A386" s="73">
        <v>381</v>
      </c>
      <c r="B386" s="340"/>
      <c r="C386" s="341"/>
      <c r="D386" s="335"/>
      <c r="E386" s="336"/>
      <c r="F386" s="339"/>
      <c r="G386" s="343"/>
      <c r="H386" s="379"/>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F386" s="380"/>
      <c r="AG386" s="380"/>
      <c r="AH386" s="380"/>
      <c r="AI386" s="380"/>
      <c r="AJ386" s="380"/>
      <c r="AK386" s="380"/>
      <c r="AP386" s="373" t="str">
        <f t="shared" si="36"/>
        <v/>
      </c>
      <c r="AQ386" s="74"/>
      <c r="AR386" s="373" t="str">
        <f t="shared" si="37"/>
        <v/>
      </c>
      <c r="AS386" s="74"/>
      <c r="AT386" s="373" t="str">
        <f t="shared" si="38"/>
        <v/>
      </c>
      <c r="AU386" s="74"/>
      <c r="AV386" s="373" t="str">
        <f t="shared" si="39"/>
        <v/>
      </c>
      <c r="AW386" s="74"/>
      <c r="AX386" s="373" t="str">
        <f t="shared" si="40"/>
        <v/>
      </c>
      <c r="AY386" s="74"/>
      <c r="AZ386" s="373" t="str">
        <f t="shared" si="41"/>
        <v/>
      </c>
      <c r="BA386" s="74"/>
      <c r="BB386" s="373" t="str">
        <f t="shared" si="42"/>
        <v/>
      </c>
    </row>
    <row r="387" spans="1:54" ht="25.2" customHeight="1" x14ac:dyDescent="0.3">
      <c r="A387" s="73">
        <v>382</v>
      </c>
      <c r="B387" s="340"/>
      <c r="C387" s="341"/>
      <c r="D387" s="335"/>
      <c r="E387" s="336"/>
      <c r="F387" s="339"/>
      <c r="G387" s="343"/>
      <c r="H387" s="379"/>
      <c r="I387" s="380"/>
      <c r="J387" s="380"/>
      <c r="K387" s="380"/>
      <c r="L387" s="380"/>
      <c r="M387" s="380"/>
      <c r="N387" s="380"/>
      <c r="O387" s="380"/>
      <c r="P387" s="380"/>
      <c r="Q387" s="380"/>
      <c r="R387" s="380"/>
      <c r="S387" s="380"/>
      <c r="T387" s="380"/>
      <c r="U387" s="380"/>
      <c r="V387" s="380"/>
      <c r="W387" s="380"/>
      <c r="X387" s="380"/>
      <c r="Y387" s="380"/>
      <c r="Z387" s="380"/>
      <c r="AA387" s="380"/>
      <c r="AB387" s="380"/>
      <c r="AC387" s="380"/>
      <c r="AD387" s="380"/>
      <c r="AE387" s="380"/>
      <c r="AF387" s="380"/>
      <c r="AG387" s="380"/>
      <c r="AH387" s="380"/>
      <c r="AI387" s="380"/>
      <c r="AJ387" s="380"/>
      <c r="AK387" s="380"/>
      <c r="AP387" s="373" t="str">
        <f t="shared" si="36"/>
        <v/>
      </c>
      <c r="AQ387" s="74"/>
      <c r="AR387" s="373" t="str">
        <f t="shared" si="37"/>
        <v/>
      </c>
      <c r="AS387" s="74"/>
      <c r="AT387" s="373" t="str">
        <f t="shared" si="38"/>
        <v/>
      </c>
      <c r="AU387" s="74"/>
      <c r="AV387" s="373" t="str">
        <f t="shared" si="39"/>
        <v/>
      </c>
      <c r="AW387" s="74"/>
      <c r="AX387" s="373" t="str">
        <f t="shared" si="40"/>
        <v/>
      </c>
      <c r="AY387" s="74"/>
      <c r="AZ387" s="373" t="str">
        <f t="shared" si="41"/>
        <v/>
      </c>
      <c r="BA387" s="74"/>
      <c r="BB387" s="373" t="str">
        <f t="shared" si="42"/>
        <v/>
      </c>
    </row>
    <row r="388" spans="1:54" ht="25.2" customHeight="1" x14ac:dyDescent="0.3">
      <c r="A388" s="73">
        <v>383</v>
      </c>
      <c r="B388" s="340"/>
      <c r="C388" s="341"/>
      <c r="D388" s="335"/>
      <c r="E388" s="336"/>
      <c r="F388" s="339"/>
      <c r="G388" s="343"/>
      <c r="H388" s="379"/>
      <c r="I388" s="380"/>
      <c r="J388" s="380"/>
      <c r="K388" s="380"/>
      <c r="L388" s="380"/>
      <c r="M388" s="380"/>
      <c r="N388" s="380"/>
      <c r="O388" s="380"/>
      <c r="P388" s="380"/>
      <c r="Q388" s="380"/>
      <c r="R388" s="380"/>
      <c r="S388" s="380"/>
      <c r="T388" s="380"/>
      <c r="U388" s="380"/>
      <c r="V388" s="380"/>
      <c r="W388" s="380"/>
      <c r="X388" s="380"/>
      <c r="Y388" s="380"/>
      <c r="Z388" s="380"/>
      <c r="AA388" s="380"/>
      <c r="AB388" s="380"/>
      <c r="AC388" s="380"/>
      <c r="AD388" s="380"/>
      <c r="AE388" s="380"/>
      <c r="AF388" s="380"/>
      <c r="AG388" s="380"/>
      <c r="AH388" s="380"/>
      <c r="AI388" s="380"/>
      <c r="AJ388" s="380"/>
      <c r="AK388" s="380"/>
      <c r="AP388" s="373" t="str">
        <f t="shared" si="36"/>
        <v/>
      </c>
      <c r="AQ388" s="74"/>
      <c r="AR388" s="373" t="str">
        <f t="shared" si="37"/>
        <v/>
      </c>
      <c r="AS388" s="74"/>
      <c r="AT388" s="373" t="str">
        <f t="shared" si="38"/>
        <v/>
      </c>
      <c r="AU388" s="74"/>
      <c r="AV388" s="373" t="str">
        <f t="shared" si="39"/>
        <v/>
      </c>
      <c r="AW388" s="74"/>
      <c r="AX388" s="373" t="str">
        <f t="shared" si="40"/>
        <v/>
      </c>
      <c r="AY388" s="74"/>
      <c r="AZ388" s="373" t="str">
        <f t="shared" si="41"/>
        <v/>
      </c>
      <c r="BA388" s="74"/>
      <c r="BB388" s="373" t="str">
        <f t="shared" si="42"/>
        <v/>
      </c>
    </row>
    <row r="389" spans="1:54" ht="25.2" customHeight="1" x14ac:dyDescent="0.3">
      <c r="A389" s="73">
        <v>384</v>
      </c>
      <c r="B389" s="340"/>
      <c r="C389" s="341"/>
      <c r="D389" s="335"/>
      <c r="E389" s="336"/>
      <c r="F389" s="339"/>
      <c r="G389" s="343"/>
      <c r="H389" s="379"/>
      <c r="I389" s="380"/>
      <c r="J389" s="380"/>
      <c r="K389" s="380"/>
      <c r="L389" s="380"/>
      <c r="M389" s="380"/>
      <c r="N389" s="380"/>
      <c r="O389" s="380"/>
      <c r="P389" s="380"/>
      <c r="Q389" s="380"/>
      <c r="R389" s="380"/>
      <c r="S389" s="380"/>
      <c r="T389" s="380"/>
      <c r="U389" s="380"/>
      <c r="V389" s="380"/>
      <c r="W389" s="380"/>
      <c r="X389" s="380"/>
      <c r="Y389" s="380"/>
      <c r="Z389" s="380"/>
      <c r="AA389" s="380"/>
      <c r="AB389" s="380"/>
      <c r="AC389" s="380"/>
      <c r="AD389" s="380"/>
      <c r="AE389" s="380"/>
      <c r="AF389" s="380"/>
      <c r="AG389" s="380"/>
      <c r="AH389" s="380"/>
      <c r="AI389" s="380"/>
      <c r="AJ389" s="380"/>
      <c r="AK389" s="380"/>
      <c r="AP389" s="373" t="str">
        <f t="shared" si="36"/>
        <v/>
      </c>
      <c r="AQ389" s="74"/>
      <c r="AR389" s="373" t="str">
        <f t="shared" si="37"/>
        <v/>
      </c>
      <c r="AS389" s="74"/>
      <c r="AT389" s="373" t="str">
        <f t="shared" si="38"/>
        <v/>
      </c>
      <c r="AU389" s="74"/>
      <c r="AV389" s="373" t="str">
        <f t="shared" si="39"/>
        <v/>
      </c>
      <c r="AW389" s="74"/>
      <c r="AX389" s="373" t="str">
        <f t="shared" si="40"/>
        <v/>
      </c>
      <c r="AY389" s="74"/>
      <c r="AZ389" s="373" t="str">
        <f t="shared" si="41"/>
        <v/>
      </c>
      <c r="BA389" s="74"/>
      <c r="BB389" s="373" t="str">
        <f t="shared" si="42"/>
        <v/>
      </c>
    </row>
    <row r="390" spans="1:54" ht="25.2" customHeight="1" x14ac:dyDescent="0.3">
      <c r="A390" s="73">
        <v>385</v>
      </c>
      <c r="B390" s="340"/>
      <c r="C390" s="341"/>
      <c r="D390" s="335"/>
      <c r="E390" s="336"/>
      <c r="F390" s="339"/>
      <c r="G390" s="343"/>
      <c r="H390" s="379"/>
      <c r="I390" s="380"/>
      <c r="J390" s="380"/>
      <c r="K390" s="380"/>
      <c r="L390" s="380"/>
      <c r="M390" s="380"/>
      <c r="N390" s="380"/>
      <c r="O390" s="380"/>
      <c r="P390" s="380"/>
      <c r="Q390" s="380"/>
      <c r="R390" s="380"/>
      <c r="S390" s="380"/>
      <c r="T390" s="380"/>
      <c r="U390" s="380"/>
      <c r="V390" s="380"/>
      <c r="W390" s="380"/>
      <c r="X390" s="380"/>
      <c r="Y390" s="380"/>
      <c r="Z390" s="380"/>
      <c r="AA390" s="380"/>
      <c r="AB390" s="380"/>
      <c r="AC390" s="380"/>
      <c r="AD390" s="380"/>
      <c r="AE390" s="380"/>
      <c r="AF390" s="380"/>
      <c r="AG390" s="380"/>
      <c r="AH390" s="380"/>
      <c r="AI390" s="380"/>
      <c r="AJ390" s="380"/>
      <c r="AK390" s="380"/>
      <c r="AP390" s="373" t="str">
        <f t="shared" si="36"/>
        <v/>
      </c>
      <c r="AQ390" s="74"/>
      <c r="AR390" s="373" t="str">
        <f t="shared" si="37"/>
        <v/>
      </c>
      <c r="AS390" s="74"/>
      <c r="AT390" s="373" t="str">
        <f t="shared" si="38"/>
        <v/>
      </c>
      <c r="AU390" s="74"/>
      <c r="AV390" s="373" t="str">
        <f t="shared" si="39"/>
        <v/>
      </c>
      <c r="AW390" s="74"/>
      <c r="AX390" s="373" t="str">
        <f t="shared" si="40"/>
        <v/>
      </c>
      <c r="AY390" s="74"/>
      <c r="AZ390" s="373" t="str">
        <f t="shared" si="41"/>
        <v/>
      </c>
      <c r="BA390" s="74"/>
      <c r="BB390" s="373" t="str">
        <f t="shared" si="42"/>
        <v/>
      </c>
    </row>
    <row r="391" spans="1:54" ht="25.2" customHeight="1" x14ac:dyDescent="0.3">
      <c r="A391" s="73">
        <v>386</v>
      </c>
      <c r="B391" s="340"/>
      <c r="C391" s="341"/>
      <c r="D391" s="335"/>
      <c r="E391" s="336"/>
      <c r="F391" s="339"/>
      <c r="G391" s="343"/>
      <c r="H391" s="379"/>
      <c r="I391" s="380"/>
      <c r="J391" s="380"/>
      <c r="K391" s="380"/>
      <c r="L391" s="380"/>
      <c r="M391" s="380"/>
      <c r="N391" s="380"/>
      <c r="O391" s="380"/>
      <c r="P391" s="380"/>
      <c r="Q391" s="380"/>
      <c r="R391" s="380"/>
      <c r="S391" s="380"/>
      <c r="T391" s="380"/>
      <c r="U391" s="380"/>
      <c r="V391" s="380"/>
      <c r="W391" s="380"/>
      <c r="X391" s="380"/>
      <c r="Y391" s="380"/>
      <c r="Z391" s="380"/>
      <c r="AA391" s="380"/>
      <c r="AB391" s="380"/>
      <c r="AC391" s="380"/>
      <c r="AD391" s="380"/>
      <c r="AE391" s="380"/>
      <c r="AF391" s="380"/>
      <c r="AG391" s="380"/>
      <c r="AH391" s="380"/>
      <c r="AI391" s="380"/>
      <c r="AJ391" s="380"/>
      <c r="AK391" s="380"/>
      <c r="AP391" s="373" t="str">
        <f t="shared" ref="AP391:AP454" si="43">IF($F391&lt;&gt;"",IF(LEFT($G391,6)="Děti v",$F391,""),"")</f>
        <v/>
      </c>
      <c r="AQ391" s="74"/>
      <c r="AR391" s="373" t="str">
        <f t="shared" ref="AR391:AR454" si="44">IF($F391&lt;&gt;"",IF(LEFT($G391,6)="Žáci Z",$F391,""),"")</f>
        <v/>
      </c>
      <c r="AS391" s="74"/>
      <c r="AT391" s="373" t="str">
        <f t="shared" ref="AT391:AT454" si="45">IF($F391&lt;&gt;"",IF(LEFT($G391,6)="Žáci S",$F391,""),"")</f>
        <v/>
      </c>
      <c r="AU391" s="74"/>
      <c r="AV391" s="373" t="str">
        <f t="shared" ref="AV391:AV454" si="46">IF($F391&lt;&gt;"",IF(LEFT($G391,6)="Děti a",$F391,""),"")</f>
        <v/>
      </c>
      <c r="AW391" s="74"/>
      <c r="AX391" s="373" t="str">
        <f t="shared" ref="AX391:AX454" si="47">IF($F391&lt;&gt;"",IF(LEFT($G391,1)="P",$F391,""),"")</f>
        <v/>
      </c>
      <c r="AY391" s="74"/>
      <c r="AZ391" s="373" t="str">
        <f t="shared" ref="AZ391:AZ454" si="48">IF($F391&lt;&gt;"",IF(LEFT($G391,1)="R",$F391,""),"")</f>
        <v/>
      </c>
      <c r="BA391" s="74"/>
      <c r="BB391" s="373" t="str">
        <f t="shared" ref="BB391:BB454" si="49">IF($F391&lt;&gt;"",IF(LEFT($G391,1)="V",$F391,""),"")</f>
        <v/>
      </c>
    </row>
    <row r="392" spans="1:54" ht="25.2" customHeight="1" x14ac:dyDescent="0.3">
      <c r="A392" s="73">
        <v>387</v>
      </c>
      <c r="B392" s="340"/>
      <c r="C392" s="341"/>
      <c r="D392" s="335"/>
      <c r="E392" s="336"/>
      <c r="F392" s="339"/>
      <c r="G392" s="343"/>
      <c r="H392" s="379"/>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s="380"/>
      <c r="AG392" s="380"/>
      <c r="AH392" s="380"/>
      <c r="AI392" s="380"/>
      <c r="AJ392" s="380"/>
      <c r="AK392" s="380"/>
      <c r="AP392" s="373" t="str">
        <f t="shared" si="43"/>
        <v/>
      </c>
      <c r="AQ392" s="74"/>
      <c r="AR392" s="373" t="str">
        <f t="shared" si="44"/>
        <v/>
      </c>
      <c r="AS392" s="74"/>
      <c r="AT392" s="373" t="str">
        <f t="shared" si="45"/>
        <v/>
      </c>
      <c r="AU392" s="74"/>
      <c r="AV392" s="373" t="str">
        <f t="shared" si="46"/>
        <v/>
      </c>
      <c r="AW392" s="74"/>
      <c r="AX392" s="373" t="str">
        <f t="shared" si="47"/>
        <v/>
      </c>
      <c r="AY392" s="74"/>
      <c r="AZ392" s="373" t="str">
        <f t="shared" si="48"/>
        <v/>
      </c>
      <c r="BA392" s="74"/>
      <c r="BB392" s="373" t="str">
        <f t="shared" si="49"/>
        <v/>
      </c>
    </row>
    <row r="393" spans="1:54" ht="25.2" customHeight="1" x14ac:dyDescent="0.3">
      <c r="A393" s="73">
        <v>388</v>
      </c>
      <c r="B393" s="340"/>
      <c r="C393" s="341"/>
      <c r="D393" s="335"/>
      <c r="E393" s="336"/>
      <c r="F393" s="339"/>
      <c r="G393" s="343"/>
      <c r="H393" s="379"/>
      <c r="I393" s="380"/>
      <c r="J393" s="380"/>
      <c r="K393" s="380"/>
      <c r="L393" s="380"/>
      <c r="M393" s="380"/>
      <c r="N393" s="380"/>
      <c r="O393" s="380"/>
      <c r="P393" s="380"/>
      <c r="Q393" s="380"/>
      <c r="R393" s="380"/>
      <c r="S393" s="380"/>
      <c r="T393" s="380"/>
      <c r="U393" s="380"/>
      <c r="V393" s="380"/>
      <c r="W393" s="380"/>
      <c r="X393" s="380"/>
      <c r="Y393" s="380"/>
      <c r="Z393" s="380"/>
      <c r="AA393" s="380"/>
      <c r="AB393" s="380"/>
      <c r="AC393" s="380"/>
      <c r="AD393" s="380"/>
      <c r="AE393" s="380"/>
      <c r="AF393" s="380"/>
      <c r="AG393" s="380"/>
      <c r="AH393" s="380"/>
      <c r="AI393" s="380"/>
      <c r="AJ393" s="380"/>
      <c r="AK393" s="380"/>
      <c r="AP393" s="373" t="str">
        <f t="shared" si="43"/>
        <v/>
      </c>
      <c r="AQ393" s="74"/>
      <c r="AR393" s="373" t="str">
        <f t="shared" si="44"/>
        <v/>
      </c>
      <c r="AS393" s="74"/>
      <c r="AT393" s="373" t="str">
        <f t="shared" si="45"/>
        <v/>
      </c>
      <c r="AU393" s="74"/>
      <c r="AV393" s="373" t="str">
        <f t="shared" si="46"/>
        <v/>
      </c>
      <c r="AW393" s="74"/>
      <c r="AX393" s="373" t="str">
        <f t="shared" si="47"/>
        <v/>
      </c>
      <c r="AY393" s="74"/>
      <c r="AZ393" s="373" t="str">
        <f t="shared" si="48"/>
        <v/>
      </c>
      <c r="BA393" s="74"/>
      <c r="BB393" s="373" t="str">
        <f t="shared" si="49"/>
        <v/>
      </c>
    </row>
    <row r="394" spans="1:54" ht="25.2" customHeight="1" x14ac:dyDescent="0.3">
      <c r="A394" s="73">
        <v>389</v>
      </c>
      <c r="B394" s="340"/>
      <c r="C394" s="341"/>
      <c r="D394" s="335"/>
      <c r="E394" s="336"/>
      <c r="F394" s="339"/>
      <c r="G394" s="343"/>
      <c r="H394" s="379"/>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P394" s="373" t="str">
        <f t="shared" si="43"/>
        <v/>
      </c>
      <c r="AQ394" s="74"/>
      <c r="AR394" s="373" t="str">
        <f t="shared" si="44"/>
        <v/>
      </c>
      <c r="AS394" s="74"/>
      <c r="AT394" s="373" t="str">
        <f t="shared" si="45"/>
        <v/>
      </c>
      <c r="AU394" s="74"/>
      <c r="AV394" s="373" t="str">
        <f t="shared" si="46"/>
        <v/>
      </c>
      <c r="AW394" s="74"/>
      <c r="AX394" s="373" t="str">
        <f t="shared" si="47"/>
        <v/>
      </c>
      <c r="AY394" s="74"/>
      <c r="AZ394" s="373" t="str">
        <f t="shared" si="48"/>
        <v/>
      </c>
      <c r="BA394" s="74"/>
      <c r="BB394" s="373" t="str">
        <f t="shared" si="49"/>
        <v/>
      </c>
    </row>
    <row r="395" spans="1:54" ht="25.2" customHeight="1" x14ac:dyDescent="0.3">
      <c r="A395" s="73">
        <v>390</v>
      </c>
      <c r="B395" s="340"/>
      <c r="C395" s="341"/>
      <c r="D395" s="335"/>
      <c r="E395" s="336"/>
      <c r="F395" s="339"/>
      <c r="G395" s="343"/>
      <c r="H395" s="379"/>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P395" s="373" t="str">
        <f t="shared" si="43"/>
        <v/>
      </c>
      <c r="AQ395" s="74"/>
      <c r="AR395" s="373" t="str">
        <f t="shared" si="44"/>
        <v/>
      </c>
      <c r="AS395" s="74"/>
      <c r="AT395" s="373" t="str">
        <f t="shared" si="45"/>
        <v/>
      </c>
      <c r="AU395" s="74"/>
      <c r="AV395" s="373" t="str">
        <f t="shared" si="46"/>
        <v/>
      </c>
      <c r="AW395" s="74"/>
      <c r="AX395" s="373" t="str">
        <f t="shared" si="47"/>
        <v/>
      </c>
      <c r="AY395" s="74"/>
      <c r="AZ395" s="373" t="str">
        <f t="shared" si="48"/>
        <v/>
      </c>
      <c r="BA395" s="74"/>
      <c r="BB395" s="373" t="str">
        <f t="shared" si="49"/>
        <v/>
      </c>
    </row>
    <row r="396" spans="1:54" ht="25.2" customHeight="1" x14ac:dyDescent="0.3">
      <c r="A396" s="73">
        <v>391</v>
      </c>
      <c r="B396" s="340"/>
      <c r="C396" s="341"/>
      <c r="D396" s="335"/>
      <c r="E396" s="336"/>
      <c r="F396" s="339"/>
      <c r="G396" s="343"/>
      <c r="H396" s="379"/>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P396" s="373" t="str">
        <f t="shared" si="43"/>
        <v/>
      </c>
      <c r="AQ396" s="74"/>
      <c r="AR396" s="373" t="str">
        <f t="shared" si="44"/>
        <v/>
      </c>
      <c r="AS396" s="74"/>
      <c r="AT396" s="373" t="str">
        <f t="shared" si="45"/>
        <v/>
      </c>
      <c r="AU396" s="74"/>
      <c r="AV396" s="373" t="str">
        <f t="shared" si="46"/>
        <v/>
      </c>
      <c r="AW396" s="74"/>
      <c r="AX396" s="373" t="str">
        <f t="shared" si="47"/>
        <v/>
      </c>
      <c r="AY396" s="74"/>
      <c r="AZ396" s="373" t="str">
        <f t="shared" si="48"/>
        <v/>
      </c>
      <c r="BA396" s="74"/>
      <c r="BB396" s="373" t="str">
        <f t="shared" si="49"/>
        <v/>
      </c>
    </row>
    <row r="397" spans="1:54" ht="25.2" customHeight="1" x14ac:dyDescent="0.3">
      <c r="A397" s="73">
        <v>392</v>
      </c>
      <c r="B397" s="340"/>
      <c r="C397" s="341"/>
      <c r="D397" s="335"/>
      <c r="E397" s="336"/>
      <c r="F397" s="339"/>
      <c r="G397" s="343"/>
      <c r="H397" s="379"/>
      <c r="I397" s="380"/>
      <c r="J397" s="380"/>
      <c r="K397" s="380"/>
      <c r="L397" s="380"/>
      <c r="M397" s="380"/>
      <c r="N397" s="380"/>
      <c r="O397" s="380"/>
      <c r="P397" s="380"/>
      <c r="Q397" s="380"/>
      <c r="R397" s="380"/>
      <c r="S397" s="380"/>
      <c r="T397" s="380"/>
      <c r="U397" s="380"/>
      <c r="V397" s="380"/>
      <c r="W397" s="380"/>
      <c r="X397" s="380"/>
      <c r="Y397" s="380"/>
      <c r="Z397" s="380"/>
      <c r="AA397" s="380"/>
      <c r="AB397" s="380"/>
      <c r="AC397" s="380"/>
      <c r="AD397" s="380"/>
      <c r="AE397" s="380"/>
      <c r="AF397" s="380"/>
      <c r="AG397" s="380"/>
      <c r="AH397" s="380"/>
      <c r="AI397" s="380"/>
      <c r="AJ397" s="380"/>
      <c r="AK397" s="380"/>
      <c r="AP397" s="373" t="str">
        <f t="shared" si="43"/>
        <v/>
      </c>
      <c r="AQ397" s="74"/>
      <c r="AR397" s="373" t="str">
        <f t="shared" si="44"/>
        <v/>
      </c>
      <c r="AS397" s="74"/>
      <c r="AT397" s="373" t="str">
        <f t="shared" si="45"/>
        <v/>
      </c>
      <c r="AU397" s="74"/>
      <c r="AV397" s="373" t="str">
        <f t="shared" si="46"/>
        <v/>
      </c>
      <c r="AW397" s="74"/>
      <c r="AX397" s="373" t="str">
        <f t="shared" si="47"/>
        <v/>
      </c>
      <c r="AY397" s="74"/>
      <c r="AZ397" s="373" t="str">
        <f t="shared" si="48"/>
        <v/>
      </c>
      <c r="BA397" s="74"/>
      <c r="BB397" s="373" t="str">
        <f t="shared" si="49"/>
        <v/>
      </c>
    </row>
    <row r="398" spans="1:54" ht="25.2" customHeight="1" x14ac:dyDescent="0.3">
      <c r="A398" s="73">
        <v>393</v>
      </c>
      <c r="B398" s="340"/>
      <c r="C398" s="341"/>
      <c r="D398" s="335"/>
      <c r="E398" s="336"/>
      <c r="F398" s="339"/>
      <c r="G398" s="343"/>
      <c r="H398" s="379"/>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P398" s="373" t="str">
        <f t="shared" si="43"/>
        <v/>
      </c>
      <c r="AQ398" s="74"/>
      <c r="AR398" s="373" t="str">
        <f t="shared" si="44"/>
        <v/>
      </c>
      <c r="AS398" s="74"/>
      <c r="AT398" s="373" t="str">
        <f t="shared" si="45"/>
        <v/>
      </c>
      <c r="AU398" s="74"/>
      <c r="AV398" s="373" t="str">
        <f t="shared" si="46"/>
        <v/>
      </c>
      <c r="AW398" s="74"/>
      <c r="AX398" s="373" t="str">
        <f t="shared" si="47"/>
        <v/>
      </c>
      <c r="AY398" s="74"/>
      <c r="AZ398" s="373" t="str">
        <f t="shared" si="48"/>
        <v/>
      </c>
      <c r="BA398" s="74"/>
      <c r="BB398" s="373" t="str">
        <f t="shared" si="49"/>
        <v/>
      </c>
    </row>
    <row r="399" spans="1:54" ht="25.2" customHeight="1" x14ac:dyDescent="0.3">
      <c r="A399" s="73">
        <v>394</v>
      </c>
      <c r="B399" s="340"/>
      <c r="C399" s="341"/>
      <c r="D399" s="335"/>
      <c r="E399" s="336"/>
      <c r="F399" s="339"/>
      <c r="G399" s="343"/>
      <c r="H399" s="379"/>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P399" s="373" t="str">
        <f t="shared" si="43"/>
        <v/>
      </c>
      <c r="AQ399" s="74"/>
      <c r="AR399" s="373" t="str">
        <f t="shared" si="44"/>
        <v/>
      </c>
      <c r="AS399" s="74"/>
      <c r="AT399" s="373" t="str">
        <f t="shared" si="45"/>
        <v/>
      </c>
      <c r="AU399" s="74"/>
      <c r="AV399" s="373" t="str">
        <f t="shared" si="46"/>
        <v/>
      </c>
      <c r="AW399" s="74"/>
      <c r="AX399" s="373" t="str">
        <f t="shared" si="47"/>
        <v/>
      </c>
      <c r="AY399" s="74"/>
      <c r="AZ399" s="373" t="str">
        <f t="shared" si="48"/>
        <v/>
      </c>
      <c r="BA399" s="74"/>
      <c r="BB399" s="373" t="str">
        <f t="shared" si="49"/>
        <v/>
      </c>
    </row>
    <row r="400" spans="1:54" ht="25.2" customHeight="1" x14ac:dyDescent="0.3">
      <c r="A400" s="73">
        <v>395</v>
      </c>
      <c r="B400" s="340"/>
      <c r="C400" s="341"/>
      <c r="D400" s="335"/>
      <c r="E400" s="336"/>
      <c r="F400" s="339"/>
      <c r="G400" s="343"/>
      <c r="H400" s="379"/>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P400" s="373" t="str">
        <f t="shared" si="43"/>
        <v/>
      </c>
      <c r="AQ400" s="74"/>
      <c r="AR400" s="373" t="str">
        <f t="shared" si="44"/>
        <v/>
      </c>
      <c r="AS400" s="74"/>
      <c r="AT400" s="373" t="str">
        <f t="shared" si="45"/>
        <v/>
      </c>
      <c r="AU400" s="74"/>
      <c r="AV400" s="373" t="str">
        <f t="shared" si="46"/>
        <v/>
      </c>
      <c r="AW400" s="74"/>
      <c r="AX400" s="373" t="str">
        <f t="shared" si="47"/>
        <v/>
      </c>
      <c r="AY400" s="74"/>
      <c r="AZ400" s="373" t="str">
        <f t="shared" si="48"/>
        <v/>
      </c>
      <c r="BA400" s="74"/>
      <c r="BB400" s="373" t="str">
        <f t="shared" si="49"/>
        <v/>
      </c>
    </row>
    <row r="401" spans="1:54" ht="25.2" customHeight="1" x14ac:dyDescent="0.3">
      <c r="A401" s="73">
        <v>396</v>
      </c>
      <c r="B401" s="340"/>
      <c r="C401" s="341"/>
      <c r="D401" s="335"/>
      <c r="E401" s="336"/>
      <c r="F401" s="339"/>
      <c r="G401" s="343"/>
      <c r="H401" s="379"/>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P401" s="373" t="str">
        <f t="shared" si="43"/>
        <v/>
      </c>
      <c r="AQ401" s="74"/>
      <c r="AR401" s="373" t="str">
        <f t="shared" si="44"/>
        <v/>
      </c>
      <c r="AS401" s="74"/>
      <c r="AT401" s="373" t="str">
        <f t="shared" si="45"/>
        <v/>
      </c>
      <c r="AU401" s="74"/>
      <c r="AV401" s="373" t="str">
        <f t="shared" si="46"/>
        <v/>
      </c>
      <c r="AW401" s="74"/>
      <c r="AX401" s="373" t="str">
        <f t="shared" si="47"/>
        <v/>
      </c>
      <c r="AY401" s="74"/>
      <c r="AZ401" s="373" t="str">
        <f t="shared" si="48"/>
        <v/>
      </c>
      <c r="BA401" s="74"/>
      <c r="BB401" s="373" t="str">
        <f t="shared" si="49"/>
        <v/>
      </c>
    </row>
    <row r="402" spans="1:54" ht="25.2" customHeight="1" x14ac:dyDescent="0.3">
      <c r="A402" s="73">
        <v>397</v>
      </c>
      <c r="B402" s="340"/>
      <c r="C402" s="341"/>
      <c r="D402" s="335"/>
      <c r="E402" s="336"/>
      <c r="F402" s="339"/>
      <c r="G402" s="343"/>
      <c r="H402" s="379"/>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P402" s="373" t="str">
        <f t="shared" si="43"/>
        <v/>
      </c>
      <c r="AQ402" s="74"/>
      <c r="AR402" s="373" t="str">
        <f t="shared" si="44"/>
        <v/>
      </c>
      <c r="AS402" s="74"/>
      <c r="AT402" s="373" t="str">
        <f t="shared" si="45"/>
        <v/>
      </c>
      <c r="AU402" s="74"/>
      <c r="AV402" s="373" t="str">
        <f t="shared" si="46"/>
        <v/>
      </c>
      <c r="AW402" s="74"/>
      <c r="AX402" s="373" t="str">
        <f t="shared" si="47"/>
        <v/>
      </c>
      <c r="AY402" s="74"/>
      <c r="AZ402" s="373" t="str">
        <f t="shared" si="48"/>
        <v/>
      </c>
      <c r="BA402" s="74"/>
      <c r="BB402" s="373" t="str">
        <f t="shared" si="49"/>
        <v/>
      </c>
    </row>
    <row r="403" spans="1:54" ht="25.2" customHeight="1" x14ac:dyDescent="0.3">
      <c r="A403" s="73">
        <v>398</v>
      </c>
      <c r="B403" s="340"/>
      <c r="C403" s="341"/>
      <c r="D403" s="335"/>
      <c r="E403" s="336"/>
      <c r="F403" s="339"/>
      <c r="G403" s="343"/>
      <c r="H403" s="379"/>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P403" s="373" t="str">
        <f t="shared" si="43"/>
        <v/>
      </c>
      <c r="AQ403" s="74"/>
      <c r="AR403" s="373" t="str">
        <f t="shared" si="44"/>
        <v/>
      </c>
      <c r="AS403" s="74"/>
      <c r="AT403" s="373" t="str">
        <f t="shared" si="45"/>
        <v/>
      </c>
      <c r="AU403" s="74"/>
      <c r="AV403" s="373" t="str">
        <f t="shared" si="46"/>
        <v/>
      </c>
      <c r="AW403" s="74"/>
      <c r="AX403" s="373" t="str">
        <f t="shared" si="47"/>
        <v/>
      </c>
      <c r="AY403" s="74"/>
      <c r="AZ403" s="373" t="str">
        <f t="shared" si="48"/>
        <v/>
      </c>
      <c r="BA403" s="74"/>
      <c r="BB403" s="373" t="str">
        <f t="shared" si="49"/>
        <v/>
      </c>
    </row>
    <row r="404" spans="1:54" ht="25.2" customHeight="1" x14ac:dyDescent="0.3">
      <c r="A404" s="73">
        <v>399</v>
      </c>
      <c r="B404" s="340"/>
      <c r="C404" s="341"/>
      <c r="D404" s="335"/>
      <c r="E404" s="336"/>
      <c r="F404" s="339"/>
      <c r="G404" s="343"/>
      <c r="H404" s="379"/>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P404" s="373" t="str">
        <f t="shared" si="43"/>
        <v/>
      </c>
      <c r="AQ404" s="74"/>
      <c r="AR404" s="373" t="str">
        <f t="shared" si="44"/>
        <v/>
      </c>
      <c r="AS404" s="74"/>
      <c r="AT404" s="373" t="str">
        <f t="shared" si="45"/>
        <v/>
      </c>
      <c r="AU404" s="74"/>
      <c r="AV404" s="373" t="str">
        <f t="shared" si="46"/>
        <v/>
      </c>
      <c r="AW404" s="74"/>
      <c r="AX404" s="373" t="str">
        <f t="shared" si="47"/>
        <v/>
      </c>
      <c r="AY404" s="74"/>
      <c r="AZ404" s="373" t="str">
        <f t="shared" si="48"/>
        <v/>
      </c>
      <c r="BA404" s="74"/>
      <c r="BB404" s="373" t="str">
        <f t="shared" si="49"/>
        <v/>
      </c>
    </row>
    <row r="405" spans="1:54" ht="25.2" customHeight="1" x14ac:dyDescent="0.3">
      <c r="A405" s="73">
        <v>400</v>
      </c>
      <c r="B405" s="340"/>
      <c r="C405" s="341"/>
      <c r="D405" s="335"/>
      <c r="E405" s="336"/>
      <c r="F405" s="339"/>
      <c r="G405" s="343"/>
      <c r="H405" s="379"/>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P405" s="373" t="str">
        <f t="shared" si="43"/>
        <v/>
      </c>
      <c r="AQ405" s="74"/>
      <c r="AR405" s="373" t="str">
        <f t="shared" si="44"/>
        <v/>
      </c>
      <c r="AS405" s="74"/>
      <c r="AT405" s="373" t="str">
        <f t="shared" si="45"/>
        <v/>
      </c>
      <c r="AU405" s="74"/>
      <c r="AV405" s="373" t="str">
        <f t="shared" si="46"/>
        <v/>
      </c>
      <c r="AW405" s="74"/>
      <c r="AX405" s="373" t="str">
        <f t="shared" si="47"/>
        <v/>
      </c>
      <c r="AY405" s="74"/>
      <c r="AZ405" s="373" t="str">
        <f t="shared" si="48"/>
        <v/>
      </c>
      <c r="BA405" s="74"/>
      <c r="BB405" s="373" t="str">
        <f t="shared" si="49"/>
        <v/>
      </c>
    </row>
    <row r="406" spans="1:54" ht="25.2" customHeight="1" x14ac:dyDescent="0.3">
      <c r="A406" s="73">
        <v>401</v>
      </c>
      <c r="B406" s="340"/>
      <c r="C406" s="341"/>
      <c r="D406" s="335"/>
      <c r="E406" s="336"/>
      <c r="F406" s="339"/>
      <c r="G406" s="343"/>
      <c r="H406" s="379"/>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P406" s="373" t="str">
        <f t="shared" si="43"/>
        <v/>
      </c>
      <c r="AQ406" s="74"/>
      <c r="AR406" s="373" t="str">
        <f t="shared" si="44"/>
        <v/>
      </c>
      <c r="AS406" s="74"/>
      <c r="AT406" s="373" t="str">
        <f t="shared" si="45"/>
        <v/>
      </c>
      <c r="AU406" s="74"/>
      <c r="AV406" s="373" t="str">
        <f t="shared" si="46"/>
        <v/>
      </c>
      <c r="AW406" s="74"/>
      <c r="AX406" s="373" t="str">
        <f t="shared" si="47"/>
        <v/>
      </c>
      <c r="AY406" s="74"/>
      <c r="AZ406" s="373" t="str">
        <f t="shared" si="48"/>
        <v/>
      </c>
      <c r="BA406" s="74"/>
      <c r="BB406" s="373" t="str">
        <f t="shared" si="49"/>
        <v/>
      </c>
    </row>
    <row r="407" spans="1:54" ht="25.2" customHeight="1" x14ac:dyDescent="0.3">
      <c r="A407" s="73">
        <v>402</v>
      </c>
      <c r="B407" s="340"/>
      <c r="C407" s="341"/>
      <c r="D407" s="335"/>
      <c r="E407" s="336"/>
      <c r="F407" s="339"/>
      <c r="G407" s="343"/>
      <c r="H407" s="379"/>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P407" s="373" t="str">
        <f t="shared" si="43"/>
        <v/>
      </c>
      <c r="AQ407" s="74"/>
      <c r="AR407" s="373" t="str">
        <f t="shared" si="44"/>
        <v/>
      </c>
      <c r="AS407" s="74"/>
      <c r="AT407" s="373" t="str">
        <f t="shared" si="45"/>
        <v/>
      </c>
      <c r="AU407" s="74"/>
      <c r="AV407" s="373" t="str">
        <f t="shared" si="46"/>
        <v/>
      </c>
      <c r="AW407" s="74"/>
      <c r="AX407" s="373" t="str">
        <f t="shared" si="47"/>
        <v/>
      </c>
      <c r="AY407" s="74"/>
      <c r="AZ407" s="373" t="str">
        <f t="shared" si="48"/>
        <v/>
      </c>
      <c r="BA407" s="74"/>
      <c r="BB407" s="373" t="str">
        <f t="shared" si="49"/>
        <v/>
      </c>
    </row>
    <row r="408" spans="1:54" ht="25.2" customHeight="1" x14ac:dyDescent="0.3">
      <c r="A408" s="73">
        <v>403</v>
      </c>
      <c r="B408" s="340"/>
      <c r="C408" s="341"/>
      <c r="D408" s="335"/>
      <c r="E408" s="336"/>
      <c r="F408" s="339"/>
      <c r="G408" s="343"/>
      <c r="H408" s="379"/>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P408" s="373" t="str">
        <f t="shared" si="43"/>
        <v/>
      </c>
      <c r="AQ408" s="74"/>
      <c r="AR408" s="373" t="str">
        <f t="shared" si="44"/>
        <v/>
      </c>
      <c r="AS408" s="74"/>
      <c r="AT408" s="373" t="str">
        <f t="shared" si="45"/>
        <v/>
      </c>
      <c r="AU408" s="74"/>
      <c r="AV408" s="373" t="str">
        <f t="shared" si="46"/>
        <v/>
      </c>
      <c r="AW408" s="74"/>
      <c r="AX408" s="373" t="str">
        <f t="shared" si="47"/>
        <v/>
      </c>
      <c r="AY408" s="74"/>
      <c r="AZ408" s="373" t="str">
        <f t="shared" si="48"/>
        <v/>
      </c>
      <c r="BA408" s="74"/>
      <c r="BB408" s="373" t="str">
        <f t="shared" si="49"/>
        <v/>
      </c>
    </row>
    <row r="409" spans="1:54" ht="25.2" customHeight="1" x14ac:dyDescent="0.3">
      <c r="A409" s="73">
        <v>404</v>
      </c>
      <c r="B409" s="340"/>
      <c r="C409" s="341"/>
      <c r="D409" s="335"/>
      <c r="E409" s="336"/>
      <c r="F409" s="339"/>
      <c r="G409" s="343"/>
      <c r="H409" s="379"/>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P409" s="373" t="str">
        <f t="shared" si="43"/>
        <v/>
      </c>
      <c r="AQ409" s="74"/>
      <c r="AR409" s="373" t="str">
        <f t="shared" si="44"/>
        <v/>
      </c>
      <c r="AS409" s="74"/>
      <c r="AT409" s="373" t="str">
        <f t="shared" si="45"/>
        <v/>
      </c>
      <c r="AU409" s="74"/>
      <c r="AV409" s="373" t="str">
        <f t="shared" si="46"/>
        <v/>
      </c>
      <c r="AW409" s="74"/>
      <c r="AX409" s="373" t="str">
        <f t="shared" si="47"/>
        <v/>
      </c>
      <c r="AY409" s="74"/>
      <c r="AZ409" s="373" t="str">
        <f t="shared" si="48"/>
        <v/>
      </c>
      <c r="BA409" s="74"/>
      <c r="BB409" s="373" t="str">
        <f t="shared" si="49"/>
        <v/>
      </c>
    </row>
    <row r="410" spans="1:54" ht="25.2" customHeight="1" x14ac:dyDescent="0.3">
      <c r="A410" s="73">
        <v>405</v>
      </c>
      <c r="B410" s="340"/>
      <c r="C410" s="341"/>
      <c r="D410" s="335"/>
      <c r="E410" s="336"/>
      <c r="F410" s="339"/>
      <c r="G410" s="343"/>
      <c r="H410" s="379"/>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P410" s="373" t="str">
        <f t="shared" si="43"/>
        <v/>
      </c>
      <c r="AQ410" s="74"/>
      <c r="AR410" s="373" t="str">
        <f t="shared" si="44"/>
        <v/>
      </c>
      <c r="AS410" s="74"/>
      <c r="AT410" s="373" t="str">
        <f t="shared" si="45"/>
        <v/>
      </c>
      <c r="AU410" s="74"/>
      <c r="AV410" s="373" t="str">
        <f t="shared" si="46"/>
        <v/>
      </c>
      <c r="AW410" s="74"/>
      <c r="AX410" s="373" t="str">
        <f t="shared" si="47"/>
        <v/>
      </c>
      <c r="AY410" s="74"/>
      <c r="AZ410" s="373" t="str">
        <f t="shared" si="48"/>
        <v/>
      </c>
      <c r="BA410" s="74"/>
      <c r="BB410" s="373" t="str">
        <f t="shared" si="49"/>
        <v/>
      </c>
    </row>
    <row r="411" spans="1:54" ht="25.2" customHeight="1" x14ac:dyDescent="0.3">
      <c r="A411" s="73">
        <v>406</v>
      </c>
      <c r="B411" s="340"/>
      <c r="C411" s="341"/>
      <c r="D411" s="335"/>
      <c r="E411" s="336"/>
      <c r="F411" s="339"/>
      <c r="G411" s="343"/>
      <c r="H411" s="379"/>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P411" s="373" t="str">
        <f t="shared" si="43"/>
        <v/>
      </c>
      <c r="AQ411" s="74"/>
      <c r="AR411" s="373" t="str">
        <f t="shared" si="44"/>
        <v/>
      </c>
      <c r="AS411" s="74"/>
      <c r="AT411" s="373" t="str">
        <f t="shared" si="45"/>
        <v/>
      </c>
      <c r="AU411" s="74"/>
      <c r="AV411" s="373" t="str">
        <f t="shared" si="46"/>
        <v/>
      </c>
      <c r="AW411" s="74"/>
      <c r="AX411" s="373" t="str">
        <f t="shared" si="47"/>
        <v/>
      </c>
      <c r="AY411" s="74"/>
      <c r="AZ411" s="373" t="str">
        <f t="shared" si="48"/>
        <v/>
      </c>
      <c r="BA411" s="74"/>
      <c r="BB411" s="373" t="str">
        <f t="shared" si="49"/>
        <v/>
      </c>
    </row>
    <row r="412" spans="1:54" ht="25.2" customHeight="1" x14ac:dyDescent="0.3">
      <c r="A412" s="73">
        <v>407</v>
      </c>
      <c r="B412" s="340"/>
      <c r="C412" s="341"/>
      <c r="D412" s="335"/>
      <c r="E412" s="336"/>
      <c r="F412" s="339"/>
      <c r="G412" s="343"/>
      <c r="H412" s="379"/>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P412" s="373" t="str">
        <f t="shared" si="43"/>
        <v/>
      </c>
      <c r="AQ412" s="74"/>
      <c r="AR412" s="373" t="str">
        <f t="shared" si="44"/>
        <v/>
      </c>
      <c r="AS412" s="74"/>
      <c r="AT412" s="373" t="str">
        <f t="shared" si="45"/>
        <v/>
      </c>
      <c r="AU412" s="74"/>
      <c r="AV412" s="373" t="str">
        <f t="shared" si="46"/>
        <v/>
      </c>
      <c r="AW412" s="74"/>
      <c r="AX412" s="373" t="str">
        <f t="shared" si="47"/>
        <v/>
      </c>
      <c r="AY412" s="74"/>
      <c r="AZ412" s="373" t="str">
        <f t="shared" si="48"/>
        <v/>
      </c>
      <c r="BA412" s="74"/>
      <c r="BB412" s="373" t="str">
        <f t="shared" si="49"/>
        <v/>
      </c>
    </row>
    <row r="413" spans="1:54" ht="25.2" customHeight="1" x14ac:dyDescent="0.3">
      <c r="A413" s="73">
        <v>408</v>
      </c>
      <c r="B413" s="340"/>
      <c r="C413" s="341"/>
      <c r="D413" s="335"/>
      <c r="E413" s="336"/>
      <c r="F413" s="339"/>
      <c r="G413" s="343"/>
      <c r="H413" s="379"/>
      <c r="I413" s="380"/>
      <c r="J413" s="380"/>
      <c r="K413" s="380"/>
      <c r="L413" s="380"/>
      <c r="M413" s="380"/>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P413" s="373" t="str">
        <f t="shared" si="43"/>
        <v/>
      </c>
      <c r="AQ413" s="74"/>
      <c r="AR413" s="373" t="str">
        <f t="shared" si="44"/>
        <v/>
      </c>
      <c r="AS413" s="74"/>
      <c r="AT413" s="373" t="str">
        <f t="shared" si="45"/>
        <v/>
      </c>
      <c r="AU413" s="74"/>
      <c r="AV413" s="373" t="str">
        <f t="shared" si="46"/>
        <v/>
      </c>
      <c r="AW413" s="74"/>
      <c r="AX413" s="373" t="str">
        <f t="shared" si="47"/>
        <v/>
      </c>
      <c r="AY413" s="74"/>
      <c r="AZ413" s="373" t="str">
        <f t="shared" si="48"/>
        <v/>
      </c>
      <c r="BA413" s="74"/>
      <c r="BB413" s="373" t="str">
        <f t="shared" si="49"/>
        <v/>
      </c>
    </row>
    <row r="414" spans="1:54" ht="25.2" customHeight="1" x14ac:dyDescent="0.3">
      <c r="A414" s="73">
        <v>409</v>
      </c>
      <c r="B414" s="340"/>
      <c r="C414" s="341"/>
      <c r="D414" s="335"/>
      <c r="E414" s="336"/>
      <c r="F414" s="339"/>
      <c r="G414" s="343"/>
      <c r="H414" s="379"/>
      <c r="I414" s="380"/>
      <c r="J414" s="380"/>
      <c r="K414" s="380"/>
      <c r="L414" s="380"/>
      <c r="M414" s="380"/>
      <c r="N414" s="380"/>
      <c r="O414" s="380"/>
      <c r="P414" s="380"/>
      <c r="Q414" s="380"/>
      <c r="R414" s="380"/>
      <c r="S414" s="380"/>
      <c r="T414" s="380"/>
      <c r="U414" s="380"/>
      <c r="V414" s="380"/>
      <c r="W414" s="380"/>
      <c r="X414" s="380"/>
      <c r="Y414" s="380"/>
      <c r="Z414" s="380"/>
      <c r="AA414" s="380"/>
      <c r="AB414" s="380"/>
      <c r="AC414" s="380"/>
      <c r="AD414" s="380"/>
      <c r="AE414" s="380"/>
      <c r="AF414" s="380"/>
      <c r="AG414" s="380"/>
      <c r="AH414" s="380"/>
      <c r="AI414" s="380"/>
      <c r="AJ414" s="380"/>
      <c r="AK414" s="380"/>
      <c r="AP414" s="373" t="str">
        <f t="shared" si="43"/>
        <v/>
      </c>
      <c r="AQ414" s="74"/>
      <c r="AR414" s="373" t="str">
        <f t="shared" si="44"/>
        <v/>
      </c>
      <c r="AS414" s="74"/>
      <c r="AT414" s="373" t="str">
        <f t="shared" si="45"/>
        <v/>
      </c>
      <c r="AU414" s="74"/>
      <c r="AV414" s="373" t="str">
        <f t="shared" si="46"/>
        <v/>
      </c>
      <c r="AW414" s="74"/>
      <c r="AX414" s="373" t="str">
        <f t="shared" si="47"/>
        <v/>
      </c>
      <c r="AY414" s="74"/>
      <c r="AZ414" s="373" t="str">
        <f t="shared" si="48"/>
        <v/>
      </c>
      <c r="BA414" s="74"/>
      <c r="BB414" s="373" t="str">
        <f t="shared" si="49"/>
        <v/>
      </c>
    </row>
    <row r="415" spans="1:54" ht="25.2" customHeight="1" x14ac:dyDescent="0.3">
      <c r="A415" s="73">
        <v>410</v>
      </c>
      <c r="B415" s="340"/>
      <c r="C415" s="341"/>
      <c r="D415" s="335"/>
      <c r="E415" s="336"/>
      <c r="F415" s="339"/>
      <c r="G415" s="343"/>
      <c r="H415" s="379"/>
      <c r="I415" s="380"/>
      <c r="J415" s="380"/>
      <c r="K415" s="380"/>
      <c r="L415" s="380"/>
      <c r="M415" s="380"/>
      <c r="N415" s="380"/>
      <c r="O415" s="380"/>
      <c r="P415" s="380"/>
      <c r="Q415" s="380"/>
      <c r="R415" s="380"/>
      <c r="S415" s="380"/>
      <c r="T415" s="380"/>
      <c r="U415" s="380"/>
      <c r="V415" s="380"/>
      <c r="W415" s="380"/>
      <c r="X415" s="380"/>
      <c r="Y415" s="380"/>
      <c r="Z415" s="380"/>
      <c r="AA415" s="380"/>
      <c r="AB415" s="380"/>
      <c r="AC415" s="380"/>
      <c r="AD415" s="380"/>
      <c r="AE415" s="380"/>
      <c r="AF415" s="380"/>
      <c r="AG415" s="380"/>
      <c r="AH415" s="380"/>
      <c r="AI415" s="380"/>
      <c r="AJ415" s="380"/>
      <c r="AK415" s="380"/>
      <c r="AP415" s="373" t="str">
        <f t="shared" si="43"/>
        <v/>
      </c>
      <c r="AQ415" s="74"/>
      <c r="AR415" s="373" t="str">
        <f t="shared" si="44"/>
        <v/>
      </c>
      <c r="AS415" s="74"/>
      <c r="AT415" s="373" t="str">
        <f t="shared" si="45"/>
        <v/>
      </c>
      <c r="AU415" s="74"/>
      <c r="AV415" s="373" t="str">
        <f t="shared" si="46"/>
        <v/>
      </c>
      <c r="AW415" s="74"/>
      <c r="AX415" s="373" t="str">
        <f t="shared" si="47"/>
        <v/>
      </c>
      <c r="AY415" s="74"/>
      <c r="AZ415" s="373" t="str">
        <f t="shared" si="48"/>
        <v/>
      </c>
      <c r="BA415" s="74"/>
      <c r="BB415" s="373" t="str">
        <f t="shared" si="49"/>
        <v/>
      </c>
    </row>
    <row r="416" spans="1:54" ht="25.2" customHeight="1" x14ac:dyDescent="0.3">
      <c r="A416" s="73">
        <v>411</v>
      </c>
      <c r="B416" s="340"/>
      <c r="C416" s="341"/>
      <c r="D416" s="335"/>
      <c r="E416" s="336"/>
      <c r="F416" s="339"/>
      <c r="G416" s="343"/>
      <c r="H416" s="379"/>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P416" s="373" t="str">
        <f t="shared" si="43"/>
        <v/>
      </c>
      <c r="AQ416" s="74"/>
      <c r="AR416" s="373" t="str">
        <f t="shared" si="44"/>
        <v/>
      </c>
      <c r="AS416" s="74"/>
      <c r="AT416" s="373" t="str">
        <f t="shared" si="45"/>
        <v/>
      </c>
      <c r="AU416" s="74"/>
      <c r="AV416" s="373" t="str">
        <f t="shared" si="46"/>
        <v/>
      </c>
      <c r="AW416" s="74"/>
      <c r="AX416" s="373" t="str">
        <f t="shared" si="47"/>
        <v/>
      </c>
      <c r="AY416" s="74"/>
      <c r="AZ416" s="373" t="str">
        <f t="shared" si="48"/>
        <v/>
      </c>
      <c r="BA416" s="74"/>
      <c r="BB416" s="373" t="str">
        <f t="shared" si="49"/>
        <v/>
      </c>
    </row>
    <row r="417" spans="1:54" ht="25.2" customHeight="1" x14ac:dyDescent="0.3">
      <c r="A417" s="73">
        <v>412</v>
      </c>
      <c r="B417" s="340"/>
      <c r="C417" s="341"/>
      <c r="D417" s="335"/>
      <c r="E417" s="336"/>
      <c r="F417" s="339"/>
      <c r="G417" s="343"/>
      <c r="H417" s="379"/>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380"/>
      <c r="AE417" s="380"/>
      <c r="AF417" s="380"/>
      <c r="AG417" s="380"/>
      <c r="AH417" s="380"/>
      <c r="AI417" s="380"/>
      <c r="AJ417" s="380"/>
      <c r="AK417" s="380"/>
      <c r="AP417" s="373" t="str">
        <f t="shared" si="43"/>
        <v/>
      </c>
      <c r="AQ417" s="74"/>
      <c r="AR417" s="373" t="str">
        <f t="shared" si="44"/>
        <v/>
      </c>
      <c r="AS417" s="74"/>
      <c r="AT417" s="373" t="str">
        <f t="shared" si="45"/>
        <v/>
      </c>
      <c r="AU417" s="74"/>
      <c r="AV417" s="373" t="str">
        <f t="shared" si="46"/>
        <v/>
      </c>
      <c r="AW417" s="74"/>
      <c r="AX417" s="373" t="str">
        <f t="shared" si="47"/>
        <v/>
      </c>
      <c r="AY417" s="74"/>
      <c r="AZ417" s="373" t="str">
        <f t="shared" si="48"/>
        <v/>
      </c>
      <c r="BA417" s="74"/>
      <c r="BB417" s="373" t="str">
        <f t="shared" si="49"/>
        <v/>
      </c>
    </row>
    <row r="418" spans="1:54" ht="25.2" customHeight="1" x14ac:dyDescent="0.3">
      <c r="A418" s="73">
        <v>413</v>
      </c>
      <c r="B418" s="340"/>
      <c r="C418" s="341"/>
      <c r="D418" s="335"/>
      <c r="E418" s="336"/>
      <c r="F418" s="339"/>
      <c r="G418" s="343"/>
      <c r="H418" s="379"/>
      <c r="I418" s="380"/>
      <c r="J418" s="380"/>
      <c r="K418" s="380"/>
      <c r="L418" s="380"/>
      <c r="M418" s="380"/>
      <c r="N418" s="380"/>
      <c r="O418" s="380"/>
      <c r="P418" s="380"/>
      <c r="Q418" s="380"/>
      <c r="R418" s="380"/>
      <c r="S418" s="380"/>
      <c r="T418" s="380"/>
      <c r="U418" s="380"/>
      <c r="V418" s="380"/>
      <c r="W418" s="380"/>
      <c r="X418" s="380"/>
      <c r="Y418" s="380"/>
      <c r="Z418" s="380"/>
      <c r="AA418" s="380"/>
      <c r="AB418" s="380"/>
      <c r="AC418" s="380"/>
      <c r="AD418" s="380"/>
      <c r="AE418" s="380"/>
      <c r="AF418" s="380"/>
      <c r="AG418" s="380"/>
      <c r="AH418" s="380"/>
      <c r="AI418" s="380"/>
      <c r="AJ418" s="380"/>
      <c r="AK418" s="380"/>
      <c r="AP418" s="373" t="str">
        <f t="shared" si="43"/>
        <v/>
      </c>
      <c r="AQ418" s="74"/>
      <c r="AR418" s="373" t="str">
        <f t="shared" si="44"/>
        <v/>
      </c>
      <c r="AS418" s="74"/>
      <c r="AT418" s="373" t="str">
        <f t="shared" si="45"/>
        <v/>
      </c>
      <c r="AU418" s="74"/>
      <c r="AV418" s="373" t="str">
        <f t="shared" si="46"/>
        <v/>
      </c>
      <c r="AW418" s="74"/>
      <c r="AX418" s="373" t="str">
        <f t="shared" si="47"/>
        <v/>
      </c>
      <c r="AY418" s="74"/>
      <c r="AZ418" s="373" t="str">
        <f t="shared" si="48"/>
        <v/>
      </c>
      <c r="BA418" s="74"/>
      <c r="BB418" s="373" t="str">
        <f t="shared" si="49"/>
        <v/>
      </c>
    </row>
    <row r="419" spans="1:54" ht="25.2" customHeight="1" x14ac:dyDescent="0.3">
      <c r="A419" s="73">
        <v>414</v>
      </c>
      <c r="B419" s="340"/>
      <c r="C419" s="341"/>
      <c r="D419" s="335"/>
      <c r="E419" s="336"/>
      <c r="F419" s="339"/>
      <c r="G419" s="343"/>
      <c r="H419" s="379"/>
      <c r="I419" s="380"/>
      <c r="J419" s="380"/>
      <c r="K419" s="380"/>
      <c r="L419" s="380"/>
      <c r="M419" s="380"/>
      <c r="N419" s="380"/>
      <c r="O419" s="380"/>
      <c r="P419" s="380"/>
      <c r="Q419" s="380"/>
      <c r="R419" s="380"/>
      <c r="S419" s="380"/>
      <c r="T419" s="380"/>
      <c r="U419" s="380"/>
      <c r="V419" s="380"/>
      <c r="W419" s="380"/>
      <c r="X419" s="380"/>
      <c r="Y419" s="380"/>
      <c r="Z419" s="380"/>
      <c r="AA419" s="380"/>
      <c r="AB419" s="380"/>
      <c r="AC419" s="380"/>
      <c r="AD419" s="380"/>
      <c r="AE419" s="380"/>
      <c r="AF419" s="380"/>
      <c r="AG419" s="380"/>
      <c r="AH419" s="380"/>
      <c r="AI419" s="380"/>
      <c r="AJ419" s="380"/>
      <c r="AK419" s="380"/>
      <c r="AP419" s="373" t="str">
        <f t="shared" si="43"/>
        <v/>
      </c>
      <c r="AQ419" s="74"/>
      <c r="AR419" s="373" t="str">
        <f t="shared" si="44"/>
        <v/>
      </c>
      <c r="AS419" s="74"/>
      <c r="AT419" s="373" t="str">
        <f t="shared" si="45"/>
        <v/>
      </c>
      <c r="AU419" s="74"/>
      <c r="AV419" s="373" t="str">
        <f t="shared" si="46"/>
        <v/>
      </c>
      <c r="AW419" s="74"/>
      <c r="AX419" s="373" t="str">
        <f t="shared" si="47"/>
        <v/>
      </c>
      <c r="AY419" s="74"/>
      <c r="AZ419" s="373" t="str">
        <f t="shared" si="48"/>
        <v/>
      </c>
      <c r="BA419" s="74"/>
      <c r="BB419" s="373" t="str">
        <f t="shared" si="49"/>
        <v/>
      </c>
    </row>
    <row r="420" spans="1:54" ht="25.2" customHeight="1" x14ac:dyDescent="0.3">
      <c r="A420" s="73">
        <v>415</v>
      </c>
      <c r="B420" s="340"/>
      <c r="C420" s="341"/>
      <c r="D420" s="335"/>
      <c r="E420" s="336"/>
      <c r="F420" s="339"/>
      <c r="G420" s="343"/>
      <c r="H420" s="379"/>
      <c r="I420" s="380"/>
      <c r="J420" s="380"/>
      <c r="K420" s="380"/>
      <c r="L420" s="380"/>
      <c r="M420" s="380"/>
      <c r="N420" s="380"/>
      <c r="O420" s="380"/>
      <c r="P420" s="380"/>
      <c r="Q420" s="380"/>
      <c r="R420" s="380"/>
      <c r="S420" s="380"/>
      <c r="T420" s="380"/>
      <c r="U420" s="380"/>
      <c r="V420" s="380"/>
      <c r="W420" s="380"/>
      <c r="X420" s="380"/>
      <c r="Y420" s="380"/>
      <c r="Z420" s="380"/>
      <c r="AA420" s="380"/>
      <c r="AB420" s="380"/>
      <c r="AC420" s="380"/>
      <c r="AD420" s="380"/>
      <c r="AE420" s="380"/>
      <c r="AF420" s="380"/>
      <c r="AG420" s="380"/>
      <c r="AH420" s="380"/>
      <c r="AI420" s="380"/>
      <c r="AJ420" s="380"/>
      <c r="AK420" s="380"/>
      <c r="AP420" s="373" t="str">
        <f t="shared" si="43"/>
        <v/>
      </c>
      <c r="AQ420" s="74"/>
      <c r="AR420" s="373" t="str">
        <f t="shared" si="44"/>
        <v/>
      </c>
      <c r="AS420" s="74"/>
      <c r="AT420" s="373" t="str">
        <f t="shared" si="45"/>
        <v/>
      </c>
      <c r="AU420" s="74"/>
      <c r="AV420" s="373" t="str">
        <f t="shared" si="46"/>
        <v/>
      </c>
      <c r="AW420" s="74"/>
      <c r="AX420" s="373" t="str">
        <f t="shared" si="47"/>
        <v/>
      </c>
      <c r="AY420" s="74"/>
      <c r="AZ420" s="373" t="str">
        <f t="shared" si="48"/>
        <v/>
      </c>
      <c r="BA420" s="74"/>
      <c r="BB420" s="373" t="str">
        <f t="shared" si="49"/>
        <v/>
      </c>
    </row>
    <row r="421" spans="1:54" ht="25.2" customHeight="1" x14ac:dyDescent="0.3">
      <c r="A421" s="73">
        <v>416</v>
      </c>
      <c r="B421" s="340"/>
      <c r="C421" s="341"/>
      <c r="D421" s="335"/>
      <c r="E421" s="336"/>
      <c r="F421" s="339"/>
      <c r="G421" s="343"/>
      <c r="H421" s="379"/>
      <c r="I421" s="380"/>
      <c r="J421" s="380"/>
      <c r="K421" s="380"/>
      <c r="L421" s="380"/>
      <c r="M421" s="380"/>
      <c r="N421" s="380"/>
      <c r="O421" s="380"/>
      <c r="P421" s="380"/>
      <c r="Q421" s="380"/>
      <c r="R421" s="380"/>
      <c r="S421" s="380"/>
      <c r="T421" s="380"/>
      <c r="U421" s="380"/>
      <c r="V421" s="380"/>
      <c r="W421" s="380"/>
      <c r="X421" s="380"/>
      <c r="Y421" s="380"/>
      <c r="Z421" s="380"/>
      <c r="AA421" s="380"/>
      <c r="AB421" s="380"/>
      <c r="AC421" s="380"/>
      <c r="AD421" s="380"/>
      <c r="AE421" s="380"/>
      <c r="AF421" s="380"/>
      <c r="AG421" s="380"/>
      <c r="AH421" s="380"/>
      <c r="AI421" s="380"/>
      <c r="AJ421" s="380"/>
      <c r="AK421" s="380"/>
      <c r="AP421" s="373" t="str">
        <f t="shared" si="43"/>
        <v/>
      </c>
      <c r="AQ421" s="74"/>
      <c r="AR421" s="373" t="str">
        <f t="shared" si="44"/>
        <v/>
      </c>
      <c r="AS421" s="74"/>
      <c r="AT421" s="373" t="str">
        <f t="shared" si="45"/>
        <v/>
      </c>
      <c r="AU421" s="74"/>
      <c r="AV421" s="373" t="str">
        <f t="shared" si="46"/>
        <v/>
      </c>
      <c r="AW421" s="74"/>
      <c r="AX421" s="373" t="str">
        <f t="shared" si="47"/>
        <v/>
      </c>
      <c r="AY421" s="74"/>
      <c r="AZ421" s="373" t="str">
        <f t="shared" si="48"/>
        <v/>
      </c>
      <c r="BA421" s="74"/>
      <c r="BB421" s="373" t="str">
        <f t="shared" si="49"/>
        <v/>
      </c>
    </row>
    <row r="422" spans="1:54" ht="25.2" customHeight="1" x14ac:dyDescent="0.3">
      <c r="A422" s="73">
        <v>417</v>
      </c>
      <c r="B422" s="340"/>
      <c r="C422" s="341"/>
      <c r="D422" s="335"/>
      <c r="E422" s="336"/>
      <c r="F422" s="339"/>
      <c r="G422" s="343"/>
      <c r="H422" s="379"/>
      <c r="I422" s="380"/>
      <c r="J422" s="380"/>
      <c r="K422" s="380"/>
      <c r="L422" s="380"/>
      <c r="M422" s="380"/>
      <c r="N422" s="380"/>
      <c r="O422" s="380"/>
      <c r="P422" s="380"/>
      <c r="Q422" s="380"/>
      <c r="R422" s="380"/>
      <c r="S422" s="380"/>
      <c r="T422" s="380"/>
      <c r="U422" s="380"/>
      <c r="V422" s="380"/>
      <c r="W422" s="380"/>
      <c r="X422" s="380"/>
      <c r="Y422" s="380"/>
      <c r="Z422" s="380"/>
      <c r="AA422" s="380"/>
      <c r="AB422" s="380"/>
      <c r="AC422" s="380"/>
      <c r="AD422" s="380"/>
      <c r="AE422" s="380"/>
      <c r="AF422" s="380"/>
      <c r="AG422" s="380"/>
      <c r="AH422" s="380"/>
      <c r="AI422" s="380"/>
      <c r="AJ422" s="380"/>
      <c r="AK422" s="380"/>
      <c r="AP422" s="373" t="str">
        <f t="shared" si="43"/>
        <v/>
      </c>
      <c r="AQ422" s="74"/>
      <c r="AR422" s="373" t="str">
        <f t="shared" si="44"/>
        <v/>
      </c>
      <c r="AS422" s="74"/>
      <c r="AT422" s="373" t="str">
        <f t="shared" si="45"/>
        <v/>
      </c>
      <c r="AU422" s="74"/>
      <c r="AV422" s="373" t="str">
        <f t="shared" si="46"/>
        <v/>
      </c>
      <c r="AW422" s="74"/>
      <c r="AX422" s="373" t="str">
        <f t="shared" si="47"/>
        <v/>
      </c>
      <c r="AY422" s="74"/>
      <c r="AZ422" s="373" t="str">
        <f t="shared" si="48"/>
        <v/>
      </c>
      <c r="BA422" s="74"/>
      <c r="BB422" s="373" t="str">
        <f t="shared" si="49"/>
        <v/>
      </c>
    </row>
    <row r="423" spans="1:54" ht="25.2" customHeight="1" x14ac:dyDescent="0.3">
      <c r="A423" s="73">
        <v>418</v>
      </c>
      <c r="B423" s="340"/>
      <c r="C423" s="341"/>
      <c r="D423" s="335"/>
      <c r="E423" s="336"/>
      <c r="F423" s="339"/>
      <c r="G423" s="343"/>
      <c r="H423" s="379"/>
      <c r="I423" s="380"/>
      <c r="J423" s="380"/>
      <c r="K423" s="380"/>
      <c r="L423" s="380"/>
      <c r="M423" s="380"/>
      <c r="N423" s="380"/>
      <c r="O423" s="380"/>
      <c r="P423" s="380"/>
      <c r="Q423" s="380"/>
      <c r="R423" s="380"/>
      <c r="S423" s="380"/>
      <c r="T423" s="380"/>
      <c r="U423" s="380"/>
      <c r="V423" s="380"/>
      <c r="W423" s="380"/>
      <c r="X423" s="380"/>
      <c r="Y423" s="380"/>
      <c r="Z423" s="380"/>
      <c r="AA423" s="380"/>
      <c r="AB423" s="380"/>
      <c r="AC423" s="380"/>
      <c r="AD423" s="380"/>
      <c r="AE423" s="380"/>
      <c r="AF423" s="380"/>
      <c r="AG423" s="380"/>
      <c r="AH423" s="380"/>
      <c r="AI423" s="380"/>
      <c r="AJ423" s="380"/>
      <c r="AK423" s="380"/>
      <c r="AP423" s="373" t="str">
        <f t="shared" si="43"/>
        <v/>
      </c>
      <c r="AQ423" s="74"/>
      <c r="AR423" s="373" t="str">
        <f t="shared" si="44"/>
        <v/>
      </c>
      <c r="AS423" s="74"/>
      <c r="AT423" s="373" t="str">
        <f t="shared" si="45"/>
        <v/>
      </c>
      <c r="AU423" s="74"/>
      <c r="AV423" s="373" t="str">
        <f t="shared" si="46"/>
        <v/>
      </c>
      <c r="AW423" s="74"/>
      <c r="AX423" s="373" t="str">
        <f t="shared" si="47"/>
        <v/>
      </c>
      <c r="AY423" s="74"/>
      <c r="AZ423" s="373" t="str">
        <f t="shared" si="48"/>
        <v/>
      </c>
      <c r="BA423" s="74"/>
      <c r="BB423" s="373" t="str">
        <f t="shared" si="49"/>
        <v/>
      </c>
    </row>
    <row r="424" spans="1:54" ht="25.2" customHeight="1" x14ac:dyDescent="0.3">
      <c r="A424" s="73">
        <v>419</v>
      </c>
      <c r="B424" s="340"/>
      <c r="C424" s="341"/>
      <c r="D424" s="335"/>
      <c r="E424" s="336"/>
      <c r="F424" s="339"/>
      <c r="G424" s="343"/>
      <c r="H424" s="379"/>
      <c r="I424" s="380"/>
      <c r="J424" s="380"/>
      <c r="K424" s="380"/>
      <c r="L424" s="380"/>
      <c r="M424" s="380"/>
      <c r="N424" s="380"/>
      <c r="O424" s="380"/>
      <c r="P424" s="380"/>
      <c r="Q424" s="380"/>
      <c r="R424" s="380"/>
      <c r="S424" s="380"/>
      <c r="T424" s="380"/>
      <c r="U424" s="380"/>
      <c r="V424" s="380"/>
      <c r="W424" s="380"/>
      <c r="X424" s="380"/>
      <c r="Y424" s="380"/>
      <c r="Z424" s="380"/>
      <c r="AA424" s="380"/>
      <c r="AB424" s="380"/>
      <c r="AC424" s="380"/>
      <c r="AD424" s="380"/>
      <c r="AE424" s="380"/>
      <c r="AF424" s="380"/>
      <c r="AG424" s="380"/>
      <c r="AH424" s="380"/>
      <c r="AI424" s="380"/>
      <c r="AJ424" s="380"/>
      <c r="AK424" s="380"/>
      <c r="AP424" s="373" t="str">
        <f t="shared" si="43"/>
        <v/>
      </c>
      <c r="AQ424" s="74"/>
      <c r="AR424" s="373" t="str">
        <f t="shared" si="44"/>
        <v/>
      </c>
      <c r="AS424" s="74"/>
      <c r="AT424" s="373" t="str">
        <f t="shared" si="45"/>
        <v/>
      </c>
      <c r="AU424" s="74"/>
      <c r="AV424" s="373" t="str">
        <f t="shared" si="46"/>
        <v/>
      </c>
      <c r="AW424" s="74"/>
      <c r="AX424" s="373" t="str">
        <f t="shared" si="47"/>
        <v/>
      </c>
      <c r="AY424" s="74"/>
      <c r="AZ424" s="373" t="str">
        <f t="shared" si="48"/>
        <v/>
      </c>
      <c r="BA424" s="74"/>
      <c r="BB424" s="373" t="str">
        <f t="shared" si="49"/>
        <v/>
      </c>
    </row>
    <row r="425" spans="1:54" ht="25.2" customHeight="1" x14ac:dyDescent="0.3">
      <c r="A425" s="73">
        <v>420</v>
      </c>
      <c r="B425" s="340"/>
      <c r="C425" s="341"/>
      <c r="D425" s="335"/>
      <c r="E425" s="336"/>
      <c r="F425" s="339"/>
      <c r="G425" s="343"/>
      <c r="H425" s="379"/>
      <c r="I425" s="380"/>
      <c r="J425" s="380"/>
      <c r="K425" s="380"/>
      <c r="L425" s="380"/>
      <c r="M425" s="380"/>
      <c r="N425" s="380"/>
      <c r="O425" s="380"/>
      <c r="P425" s="380"/>
      <c r="Q425" s="380"/>
      <c r="R425" s="380"/>
      <c r="S425" s="380"/>
      <c r="T425" s="380"/>
      <c r="U425" s="380"/>
      <c r="V425" s="380"/>
      <c r="W425" s="380"/>
      <c r="X425" s="380"/>
      <c r="Y425" s="380"/>
      <c r="Z425" s="380"/>
      <c r="AA425" s="380"/>
      <c r="AB425" s="380"/>
      <c r="AC425" s="380"/>
      <c r="AD425" s="380"/>
      <c r="AE425" s="380"/>
      <c r="AF425" s="380"/>
      <c r="AG425" s="380"/>
      <c r="AH425" s="380"/>
      <c r="AI425" s="380"/>
      <c r="AJ425" s="380"/>
      <c r="AK425" s="380"/>
      <c r="AP425" s="373" t="str">
        <f t="shared" si="43"/>
        <v/>
      </c>
      <c r="AQ425" s="74"/>
      <c r="AR425" s="373" t="str">
        <f t="shared" si="44"/>
        <v/>
      </c>
      <c r="AS425" s="74"/>
      <c r="AT425" s="373" t="str">
        <f t="shared" si="45"/>
        <v/>
      </c>
      <c r="AU425" s="74"/>
      <c r="AV425" s="373" t="str">
        <f t="shared" si="46"/>
        <v/>
      </c>
      <c r="AW425" s="74"/>
      <c r="AX425" s="373" t="str">
        <f t="shared" si="47"/>
        <v/>
      </c>
      <c r="AY425" s="74"/>
      <c r="AZ425" s="373" t="str">
        <f t="shared" si="48"/>
        <v/>
      </c>
      <c r="BA425" s="74"/>
      <c r="BB425" s="373" t="str">
        <f t="shared" si="49"/>
        <v/>
      </c>
    </row>
    <row r="426" spans="1:54" ht="25.2" customHeight="1" x14ac:dyDescent="0.3">
      <c r="A426" s="73">
        <v>421</v>
      </c>
      <c r="B426" s="340"/>
      <c r="C426" s="341"/>
      <c r="D426" s="335"/>
      <c r="E426" s="336"/>
      <c r="F426" s="339"/>
      <c r="G426" s="343"/>
      <c r="H426" s="379"/>
      <c r="I426" s="380"/>
      <c r="J426" s="380"/>
      <c r="K426" s="380"/>
      <c r="L426" s="380"/>
      <c r="M426" s="380"/>
      <c r="N426" s="380"/>
      <c r="O426" s="380"/>
      <c r="P426" s="380"/>
      <c r="Q426" s="380"/>
      <c r="R426" s="380"/>
      <c r="S426" s="380"/>
      <c r="T426" s="380"/>
      <c r="U426" s="380"/>
      <c r="V426" s="380"/>
      <c r="W426" s="380"/>
      <c r="X426" s="380"/>
      <c r="Y426" s="380"/>
      <c r="Z426" s="380"/>
      <c r="AA426" s="380"/>
      <c r="AB426" s="380"/>
      <c r="AC426" s="380"/>
      <c r="AD426" s="380"/>
      <c r="AE426" s="380"/>
      <c r="AF426" s="380"/>
      <c r="AG426" s="380"/>
      <c r="AH426" s="380"/>
      <c r="AI426" s="380"/>
      <c r="AJ426" s="380"/>
      <c r="AK426" s="380"/>
      <c r="AP426" s="373" t="str">
        <f t="shared" si="43"/>
        <v/>
      </c>
      <c r="AQ426" s="74"/>
      <c r="AR426" s="373" t="str">
        <f t="shared" si="44"/>
        <v/>
      </c>
      <c r="AS426" s="74"/>
      <c r="AT426" s="373" t="str">
        <f t="shared" si="45"/>
        <v/>
      </c>
      <c r="AU426" s="74"/>
      <c r="AV426" s="373" t="str">
        <f t="shared" si="46"/>
        <v/>
      </c>
      <c r="AW426" s="74"/>
      <c r="AX426" s="373" t="str">
        <f t="shared" si="47"/>
        <v/>
      </c>
      <c r="AY426" s="74"/>
      <c r="AZ426" s="373" t="str">
        <f t="shared" si="48"/>
        <v/>
      </c>
      <c r="BA426" s="74"/>
      <c r="BB426" s="373" t="str">
        <f t="shared" si="49"/>
        <v/>
      </c>
    </row>
    <row r="427" spans="1:54" ht="25.2" customHeight="1" x14ac:dyDescent="0.3">
      <c r="A427" s="73">
        <v>422</v>
      </c>
      <c r="B427" s="340"/>
      <c r="C427" s="341"/>
      <c r="D427" s="335"/>
      <c r="E427" s="336"/>
      <c r="F427" s="339"/>
      <c r="G427" s="343"/>
      <c r="H427" s="379"/>
      <c r="I427" s="380"/>
      <c r="J427" s="380"/>
      <c r="K427" s="380"/>
      <c r="L427" s="380"/>
      <c r="M427" s="380"/>
      <c r="N427" s="380"/>
      <c r="O427" s="380"/>
      <c r="P427" s="380"/>
      <c r="Q427" s="380"/>
      <c r="R427" s="380"/>
      <c r="S427" s="380"/>
      <c r="T427" s="380"/>
      <c r="U427" s="380"/>
      <c r="V427" s="380"/>
      <c r="W427" s="380"/>
      <c r="X427" s="380"/>
      <c r="Y427" s="380"/>
      <c r="Z427" s="380"/>
      <c r="AA427" s="380"/>
      <c r="AB427" s="380"/>
      <c r="AC427" s="380"/>
      <c r="AD427" s="380"/>
      <c r="AE427" s="380"/>
      <c r="AF427" s="380"/>
      <c r="AG427" s="380"/>
      <c r="AH427" s="380"/>
      <c r="AI427" s="380"/>
      <c r="AJ427" s="380"/>
      <c r="AK427" s="380"/>
      <c r="AP427" s="373" t="str">
        <f t="shared" si="43"/>
        <v/>
      </c>
      <c r="AQ427" s="74"/>
      <c r="AR427" s="373" t="str">
        <f t="shared" si="44"/>
        <v/>
      </c>
      <c r="AS427" s="74"/>
      <c r="AT427" s="373" t="str">
        <f t="shared" si="45"/>
        <v/>
      </c>
      <c r="AU427" s="74"/>
      <c r="AV427" s="373" t="str">
        <f t="shared" si="46"/>
        <v/>
      </c>
      <c r="AW427" s="74"/>
      <c r="AX427" s="373" t="str">
        <f t="shared" si="47"/>
        <v/>
      </c>
      <c r="AY427" s="74"/>
      <c r="AZ427" s="373" t="str">
        <f t="shared" si="48"/>
        <v/>
      </c>
      <c r="BA427" s="74"/>
      <c r="BB427" s="373" t="str">
        <f t="shared" si="49"/>
        <v/>
      </c>
    </row>
    <row r="428" spans="1:54" ht="25.2" customHeight="1" x14ac:dyDescent="0.3">
      <c r="A428" s="73">
        <v>423</v>
      </c>
      <c r="B428" s="340"/>
      <c r="C428" s="341"/>
      <c r="D428" s="335"/>
      <c r="E428" s="336"/>
      <c r="F428" s="339"/>
      <c r="G428" s="343"/>
      <c r="H428" s="379"/>
      <c r="I428" s="380"/>
      <c r="J428" s="380"/>
      <c r="K428" s="380"/>
      <c r="L428" s="380"/>
      <c r="M428" s="380"/>
      <c r="N428" s="380"/>
      <c r="O428" s="380"/>
      <c r="P428" s="380"/>
      <c r="Q428" s="380"/>
      <c r="R428" s="380"/>
      <c r="S428" s="380"/>
      <c r="T428" s="380"/>
      <c r="U428" s="380"/>
      <c r="V428" s="380"/>
      <c r="W428" s="380"/>
      <c r="X428" s="380"/>
      <c r="Y428" s="380"/>
      <c r="Z428" s="380"/>
      <c r="AA428" s="380"/>
      <c r="AB428" s="380"/>
      <c r="AC428" s="380"/>
      <c r="AD428" s="380"/>
      <c r="AE428" s="380"/>
      <c r="AF428" s="380"/>
      <c r="AG428" s="380"/>
      <c r="AH428" s="380"/>
      <c r="AI428" s="380"/>
      <c r="AJ428" s="380"/>
      <c r="AK428" s="380"/>
      <c r="AP428" s="373" t="str">
        <f t="shared" si="43"/>
        <v/>
      </c>
      <c r="AQ428" s="74"/>
      <c r="AR428" s="373" t="str">
        <f t="shared" si="44"/>
        <v/>
      </c>
      <c r="AS428" s="74"/>
      <c r="AT428" s="373" t="str">
        <f t="shared" si="45"/>
        <v/>
      </c>
      <c r="AU428" s="74"/>
      <c r="AV428" s="373" t="str">
        <f t="shared" si="46"/>
        <v/>
      </c>
      <c r="AW428" s="74"/>
      <c r="AX428" s="373" t="str">
        <f t="shared" si="47"/>
        <v/>
      </c>
      <c r="AY428" s="74"/>
      <c r="AZ428" s="373" t="str">
        <f t="shared" si="48"/>
        <v/>
      </c>
      <c r="BA428" s="74"/>
      <c r="BB428" s="373" t="str">
        <f t="shared" si="49"/>
        <v/>
      </c>
    </row>
    <row r="429" spans="1:54" ht="25.2" customHeight="1" x14ac:dyDescent="0.3">
      <c r="A429" s="73">
        <v>424</v>
      </c>
      <c r="B429" s="340"/>
      <c r="C429" s="341"/>
      <c r="D429" s="335"/>
      <c r="E429" s="336"/>
      <c r="F429" s="339"/>
      <c r="G429" s="343"/>
      <c r="H429" s="379"/>
      <c r="I429" s="380"/>
      <c r="J429" s="380"/>
      <c r="K429" s="380"/>
      <c r="L429" s="380"/>
      <c r="M429" s="380"/>
      <c r="N429" s="380"/>
      <c r="O429" s="380"/>
      <c r="P429" s="380"/>
      <c r="Q429" s="380"/>
      <c r="R429" s="380"/>
      <c r="S429" s="380"/>
      <c r="T429" s="380"/>
      <c r="U429" s="380"/>
      <c r="V429" s="380"/>
      <c r="W429" s="380"/>
      <c r="X429" s="380"/>
      <c r="Y429" s="380"/>
      <c r="Z429" s="380"/>
      <c r="AA429" s="380"/>
      <c r="AB429" s="380"/>
      <c r="AC429" s="380"/>
      <c r="AD429" s="380"/>
      <c r="AE429" s="380"/>
      <c r="AF429" s="380"/>
      <c r="AG429" s="380"/>
      <c r="AH429" s="380"/>
      <c r="AI429" s="380"/>
      <c r="AJ429" s="380"/>
      <c r="AK429" s="380"/>
      <c r="AP429" s="373" t="str">
        <f t="shared" si="43"/>
        <v/>
      </c>
      <c r="AQ429" s="74"/>
      <c r="AR429" s="373" t="str">
        <f t="shared" si="44"/>
        <v/>
      </c>
      <c r="AS429" s="74"/>
      <c r="AT429" s="373" t="str">
        <f t="shared" si="45"/>
        <v/>
      </c>
      <c r="AU429" s="74"/>
      <c r="AV429" s="373" t="str">
        <f t="shared" si="46"/>
        <v/>
      </c>
      <c r="AW429" s="74"/>
      <c r="AX429" s="373" t="str">
        <f t="shared" si="47"/>
        <v/>
      </c>
      <c r="AY429" s="74"/>
      <c r="AZ429" s="373" t="str">
        <f t="shared" si="48"/>
        <v/>
      </c>
      <c r="BA429" s="74"/>
      <c r="BB429" s="373" t="str">
        <f t="shared" si="49"/>
        <v/>
      </c>
    </row>
    <row r="430" spans="1:54" ht="25.2" customHeight="1" x14ac:dyDescent="0.3">
      <c r="A430" s="73">
        <v>425</v>
      </c>
      <c r="B430" s="340"/>
      <c r="C430" s="341"/>
      <c r="D430" s="335"/>
      <c r="E430" s="336"/>
      <c r="F430" s="339"/>
      <c r="G430" s="343"/>
      <c r="H430" s="379"/>
      <c r="I430" s="380"/>
      <c r="J430" s="380"/>
      <c r="K430" s="380"/>
      <c r="L430" s="380"/>
      <c r="M430" s="380"/>
      <c r="N430" s="380"/>
      <c r="O430" s="380"/>
      <c r="P430" s="380"/>
      <c r="Q430" s="380"/>
      <c r="R430" s="380"/>
      <c r="S430" s="380"/>
      <c r="T430" s="380"/>
      <c r="U430" s="380"/>
      <c r="V430" s="380"/>
      <c r="W430" s="380"/>
      <c r="X430" s="380"/>
      <c r="Y430" s="380"/>
      <c r="Z430" s="380"/>
      <c r="AA430" s="380"/>
      <c r="AB430" s="380"/>
      <c r="AC430" s="380"/>
      <c r="AD430" s="380"/>
      <c r="AE430" s="380"/>
      <c r="AF430" s="380"/>
      <c r="AG430" s="380"/>
      <c r="AH430" s="380"/>
      <c r="AI430" s="380"/>
      <c r="AJ430" s="380"/>
      <c r="AK430" s="380"/>
      <c r="AP430" s="373" t="str">
        <f t="shared" si="43"/>
        <v/>
      </c>
      <c r="AQ430" s="74"/>
      <c r="AR430" s="373" t="str">
        <f t="shared" si="44"/>
        <v/>
      </c>
      <c r="AS430" s="74"/>
      <c r="AT430" s="373" t="str">
        <f t="shared" si="45"/>
        <v/>
      </c>
      <c r="AU430" s="74"/>
      <c r="AV430" s="373" t="str">
        <f t="shared" si="46"/>
        <v/>
      </c>
      <c r="AW430" s="74"/>
      <c r="AX430" s="373" t="str">
        <f t="shared" si="47"/>
        <v/>
      </c>
      <c r="AY430" s="74"/>
      <c r="AZ430" s="373" t="str">
        <f t="shared" si="48"/>
        <v/>
      </c>
      <c r="BA430" s="74"/>
      <c r="BB430" s="373" t="str">
        <f t="shared" si="49"/>
        <v/>
      </c>
    </row>
    <row r="431" spans="1:54" ht="25.2" customHeight="1" x14ac:dyDescent="0.3">
      <c r="A431" s="73">
        <v>426</v>
      </c>
      <c r="B431" s="340"/>
      <c r="C431" s="341"/>
      <c r="D431" s="335"/>
      <c r="E431" s="336"/>
      <c r="F431" s="339"/>
      <c r="G431" s="343"/>
      <c r="H431" s="379"/>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P431" s="373" t="str">
        <f t="shared" si="43"/>
        <v/>
      </c>
      <c r="AQ431" s="74"/>
      <c r="AR431" s="373" t="str">
        <f t="shared" si="44"/>
        <v/>
      </c>
      <c r="AS431" s="74"/>
      <c r="AT431" s="373" t="str">
        <f t="shared" si="45"/>
        <v/>
      </c>
      <c r="AU431" s="74"/>
      <c r="AV431" s="373" t="str">
        <f t="shared" si="46"/>
        <v/>
      </c>
      <c r="AW431" s="74"/>
      <c r="AX431" s="373" t="str">
        <f t="shared" si="47"/>
        <v/>
      </c>
      <c r="AY431" s="74"/>
      <c r="AZ431" s="373" t="str">
        <f t="shared" si="48"/>
        <v/>
      </c>
      <c r="BA431" s="74"/>
      <c r="BB431" s="373" t="str">
        <f t="shared" si="49"/>
        <v/>
      </c>
    </row>
    <row r="432" spans="1:54" ht="25.2" customHeight="1" x14ac:dyDescent="0.3">
      <c r="A432" s="73">
        <v>427</v>
      </c>
      <c r="B432" s="340"/>
      <c r="C432" s="341"/>
      <c r="D432" s="335"/>
      <c r="E432" s="336"/>
      <c r="F432" s="339"/>
      <c r="G432" s="343"/>
      <c r="H432" s="379"/>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P432" s="373" t="str">
        <f t="shared" si="43"/>
        <v/>
      </c>
      <c r="AQ432" s="74"/>
      <c r="AR432" s="373" t="str">
        <f t="shared" si="44"/>
        <v/>
      </c>
      <c r="AS432" s="74"/>
      <c r="AT432" s="373" t="str">
        <f t="shared" si="45"/>
        <v/>
      </c>
      <c r="AU432" s="74"/>
      <c r="AV432" s="373" t="str">
        <f t="shared" si="46"/>
        <v/>
      </c>
      <c r="AW432" s="74"/>
      <c r="AX432" s="373" t="str">
        <f t="shared" si="47"/>
        <v/>
      </c>
      <c r="AY432" s="74"/>
      <c r="AZ432" s="373" t="str">
        <f t="shared" si="48"/>
        <v/>
      </c>
      <c r="BA432" s="74"/>
      <c r="BB432" s="373" t="str">
        <f t="shared" si="49"/>
        <v/>
      </c>
    </row>
    <row r="433" spans="1:54" ht="25.2" customHeight="1" x14ac:dyDescent="0.3">
      <c r="A433" s="73">
        <v>428</v>
      </c>
      <c r="B433" s="340"/>
      <c r="C433" s="341"/>
      <c r="D433" s="335"/>
      <c r="E433" s="336"/>
      <c r="F433" s="339"/>
      <c r="G433" s="343"/>
      <c r="H433" s="379"/>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P433" s="373" t="str">
        <f t="shared" si="43"/>
        <v/>
      </c>
      <c r="AQ433" s="74"/>
      <c r="AR433" s="373" t="str">
        <f t="shared" si="44"/>
        <v/>
      </c>
      <c r="AS433" s="74"/>
      <c r="AT433" s="373" t="str">
        <f t="shared" si="45"/>
        <v/>
      </c>
      <c r="AU433" s="74"/>
      <c r="AV433" s="373" t="str">
        <f t="shared" si="46"/>
        <v/>
      </c>
      <c r="AW433" s="74"/>
      <c r="AX433" s="373" t="str">
        <f t="shared" si="47"/>
        <v/>
      </c>
      <c r="AY433" s="74"/>
      <c r="AZ433" s="373" t="str">
        <f t="shared" si="48"/>
        <v/>
      </c>
      <c r="BA433" s="74"/>
      <c r="BB433" s="373" t="str">
        <f t="shared" si="49"/>
        <v/>
      </c>
    </row>
    <row r="434" spans="1:54" ht="25.2" customHeight="1" x14ac:dyDescent="0.3">
      <c r="A434" s="73">
        <v>429</v>
      </c>
      <c r="B434" s="340"/>
      <c r="C434" s="341"/>
      <c r="D434" s="335"/>
      <c r="E434" s="336"/>
      <c r="F434" s="339"/>
      <c r="G434" s="343"/>
      <c r="H434" s="379"/>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P434" s="373" t="str">
        <f t="shared" si="43"/>
        <v/>
      </c>
      <c r="AQ434" s="74"/>
      <c r="AR434" s="373" t="str">
        <f t="shared" si="44"/>
        <v/>
      </c>
      <c r="AS434" s="74"/>
      <c r="AT434" s="373" t="str">
        <f t="shared" si="45"/>
        <v/>
      </c>
      <c r="AU434" s="74"/>
      <c r="AV434" s="373" t="str">
        <f t="shared" si="46"/>
        <v/>
      </c>
      <c r="AW434" s="74"/>
      <c r="AX434" s="373" t="str">
        <f t="shared" si="47"/>
        <v/>
      </c>
      <c r="AY434" s="74"/>
      <c r="AZ434" s="373" t="str">
        <f t="shared" si="48"/>
        <v/>
      </c>
      <c r="BA434" s="74"/>
      <c r="BB434" s="373" t="str">
        <f t="shared" si="49"/>
        <v/>
      </c>
    </row>
    <row r="435" spans="1:54" ht="25.2" customHeight="1" x14ac:dyDescent="0.3">
      <c r="A435" s="73">
        <v>430</v>
      </c>
      <c r="B435" s="340"/>
      <c r="C435" s="341"/>
      <c r="D435" s="335"/>
      <c r="E435" s="336"/>
      <c r="F435" s="339"/>
      <c r="G435" s="343"/>
      <c r="H435" s="379"/>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P435" s="373" t="str">
        <f t="shared" si="43"/>
        <v/>
      </c>
      <c r="AQ435" s="74"/>
      <c r="AR435" s="373" t="str">
        <f t="shared" si="44"/>
        <v/>
      </c>
      <c r="AS435" s="74"/>
      <c r="AT435" s="373" t="str">
        <f t="shared" si="45"/>
        <v/>
      </c>
      <c r="AU435" s="74"/>
      <c r="AV435" s="373" t="str">
        <f t="shared" si="46"/>
        <v/>
      </c>
      <c r="AW435" s="74"/>
      <c r="AX435" s="373" t="str">
        <f t="shared" si="47"/>
        <v/>
      </c>
      <c r="AY435" s="74"/>
      <c r="AZ435" s="373" t="str">
        <f t="shared" si="48"/>
        <v/>
      </c>
      <c r="BA435" s="74"/>
      <c r="BB435" s="373" t="str">
        <f t="shared" si="49"/>
        <v/>
      </c>
    </row>
    <row r="436" spans="1:54" ht="25.2" customHeight="1" x14ac:dyDescent="0.3">
      <c r="A436" s="73">
        <v>431</v>
      </c>
      <c r="B436" s="340"/>
      <c r="C436" s="341"/>
      <c r="D436" s="335"/>
      <c r="E436" s="336"/>
      <c r="F436" s="339"/>
      <c r="G436" s="343"/>
      <c r="H436" s="379"/>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P436" s="373" t="str">
        <f t="shared" si="43"/>
        <v/>
      </c>
      <c r="AQ436" s="74"/>
      <c r="AR436" s="373" t="str">
        <f t="shared" si="44"/>
        <v/>
      </c>
      <c r="AS436" s="74"/>
      <c r="AT436" s="373" t="str">
        <f t="shared" si="45"/>
        <v/>
      </c>
      <c r="AU436" s="74"/>
      <c r="AV436" s="373" t="str">
        <f t="shared" si="46"/>
        <v/>
      </c>
      <c r="AW436" s="74"/>
      <c r="AX436" s="373" t="str">
        <f t="shared" si="47"/>
        <v/>
      </c>
      <c r="AY436" s="74"/>
      <c r="AZ436" s="373" t="str">
        <f t="shared" si="48"/>
        <v/>
      </c>
      <c r="BA436" s="74"/>
      <c r="BB436" s="373" t="str">
        <f t="shared" si="49"/>
        <v/>
      </c>
    </row>
    <row r="437" spans="1:54" ht="25.2" customHeight="1" x14ac:dyDescent="0.3">
      <c r="A437" s="73">
        <v>432</v>
      </c>
      <c r="B437" s="340"/>
      <c r="C437" s="341"/>
      <c r="D437" s="335"/>
      <c r="E437" s="336"/>
      <c r="F437" s="339"/>
      <c r="G437" s="343"/>
      <c r="H437" s="379"/>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P437" s="373" t="str">
        <f t="shared" si="43"/>
        <v/>
      </c>
      <c r="AQ437" s="74"/>
      <c r="AR437" s="373" t="str">
        <f t="shared" si="44"/>
        <v/>
      </c>
      <c r="AS437" s="74"/>
      <c r="AT437" s="373" t="str">
        <f t="shared" si="45"/>
        <v/>
      </c>
      <c r="AU437" s="74"/>
      <c r="AV437" s="373" t="str">
        <f t="shared" si="46"/>
        <v/>
      </c>
      <c r="AW437" s="74"/>
      <c r="AX437" s="373" t="str">
        <f t="shared" si="47"/>
        <v/>
      </c>
      <c r="AY437" s="74"/>
      <c r="AZ437" s="373" t="str">
        <f t="shared" si="48"/>
        <v/>
      </c>
      <c r="BA437" s="74"/>
      <c r="BB437" s="373" t="str">
        <f t="shared" si="49"/>
        <v/>
      </c>
    </row>
    <row r="438" spans="1:54" ht="25.2" customHeight="1" x14ac:dyDescent="0.3">
      <c r="A438" s="73">
        <v>433</v>
      </c>
      <c r="B438" s="340"/>
      <c r="C438" s="341"/>
      <c r="D438" s="335"/>
      <c r="E438" s="336"/>
      <c r="F438" s="339"/>
      <c r="G438" s="343"/>
      <c r="H438" s="379"/>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P438" s="373" t="str">
        <f t="shared" si="43"/>
        <v/>
      </c>
      <c r="AQ438" s="74"/>
      <c r="AR438" s="373" t="str">
        <f t="shared" si="44"/>
        <v/>
      </c>
      <c r="AS438" s="74"/>
      <c r="AT438" s="373" t="str">
        <f t="shared" si="45"/>
        <v/>
      </c>
      <c r="AU438" s="74"/>
      <c r="AV438" s="373" t="str">
        <f t="shared" si="46"/>
        <v/>
      </c>
      <c r="AW438" s="74"/>
      <c r="AX438" s="373" t="str">
        <f t="shared" si="47"/>
        <v/>
      </c>
      <c r="AY438" s="74"/>
      <c r="AZ438" s="373" t="str">
        <f t="shared" si="48"/>
        <v/>
      </c>
      <c r="BA438" s="74"/>
      <c r="BB438" s="373" t="str">
        <f t="shared" si="49"/>
        <v/>
      </c>
    </row>
    <row r="439" spans="1:54" ht="25.2" customHeight="1" x14ac:dyDescent="0.3">
      <c r="A439" s="73">
        <v>434</v>
      </c>
      <c r="B439" s="340"/>
      <c r="C439" s="341"/>
      <c r="D439" s="335"/>
      <c r="E439" s="336"/>
      <c r="F439" s="339"/>
      <c r="G439" s="343"/>
      <c r="H439" s="379"/>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P439" s="373" t="str">
        <f t="shared" si="43"/>
        <v/>
      </c>
      <c r="AQ439" s="74"/>
      <c r="AR439" s="373" t="str">
        <f t="shared" si="44"/>
        <v/>
      </c>
      <c r="AS439" s="74"/>
      <c r="AT439" s="373" t="str">
        <f t="shared" si="45"/>
        <v/>
      </c>
      <c r="AU439" s="74"/>
      <c r="AV439" s="373" t="str">
        <f t="shared" si="46"/>
        <v/>
      </c>
      <c r="AW439" s="74"/>
      <c r="AX439" s="373" t="str">
        <f t="shared" si="47"/>
        <v/>
      </c>
      <c r="AY439" s="74"/>
      <c r="AZ439" s="373" t="str">
        <f t="shared" si="48"/>
        <v/>
      </c>
      <c r="BA439" s="74"/>
      <c r="BB439" s="373" t="str">
        <f t="shared" si="49"/>
        <v/>
      </c>
    </row>
    <row r="440" spans="1:54" ht="25.2" customHeight="1" x14ac:dyDescent="0.3">
      <c r="A440" s="73">
        <v>435</v>
      </c>
      <c r="B440" s="340"/>
      <c r="C440" s="341"/>
      <c r="D440" s="335"/>
      <c r="E440" s="336"/>
      <c r="F440" s="339"/>
      <c r="G440" s="343"/>
      <c r="H440" s="379"/>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P440" s="373" t="str">
        <f t="shared" si="43"/>
        <v/>
      </c>
      <c r="AQ440" s="74"/>
      <c r="AR440" s="373" t="str">
        <f t="shared" si="44"/>
        <v/>
      </c>
      <c r="AS440" s="74"/>
      <c r="AT440" s="373" t="str">
        <f t="shared" si="45"/>
        <v/>
      </c>
      <c r="AU440" s="74"/>
      <c r="AV440" s="373" t="str">
        <f t="shared" si="46"/>
        <v/>
      </c>
      <c r="AW440" s="74"/>
      <c r="AX440" s="373" t="str">
        <f t="shared" si="47"/>
        <v/>
      </c>
      <c r="AY440" s="74"/>
      <c r="AZ440" s="373" t="str">
        <f t="shared" si="48"/>
        <v/>
      </c>
      <c r="BA440" s="74"/>
      <c r="BB440" s="373" t="str">
        <f t="shared" si="49"/>
        <v/>
      </c>
    </row>
    <row r="441" spans="1:54" ht="25.2" customHeight="1" x14ac:dyDescent="0.3">
      <c r="A441" s="73">
        <v>436</v>
      </c>
      <c r="B441" s="340"/>
      <c r="C441" s="341"/>
      <c r="D441" s="335"/>
      <c r="E441" s="336"/>
      <c r="F441" s="339"/>
      <c r="G441" s="343"/>
      <c r="H441" s="379"/>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P441" s="373" t="str">
        <f t="shared" si="43"/>
        <v/>
      </c>
      <c r="AQ441" s="74"/>
      <c r="AR441" s="373" t="str">
        <f t="shared" si="44"/>
        <v/>
      </c>
      <c r="AS441" s="74"/>
      <c r="AT441" s="373" t="str">
        <f t="shared" si="45"/>
        <v/>
      </c>
      <c r="AU441" s="74"/>
      <c r="AV441" s="373" t="str">
        <f t="shared" si="46"/>
        <v/>
      </c>
      <c r="AW441" s="74"/>
      <c r="AX441" s="373" t="str">
        <f t="shared" si="47"/>
        <v/>
      </c>
      <c r="AY441" s="74"/>
      <c r="AZ441" s="373" t="str">
        <f t="shared" si="48"/>
        <v/>
      </c>
      <c r="BA441" s="74"/>
      <c r="BB441" s="373" t="str">
        <f t="shared" si="49"/>
        <v/>
      </c>
    </row>
    <row r="442" spans="1:54" ht="25.2" customHeight="1" x14ac:dyDescent="0.3">
      <c r="A442" s="73">
        <v>437</v>
      </c>
      <c r="B442" s="340"/>
      <c r="C442" s="341"/>
      <c r="D442" s="335"/>
      <c r="E442" s="336"/>
      <c r="F442" s="339"/>
      <c r="G442" s="343"/>
      <c r="H442" s="379"/>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P442" s="373" t="str">
        <f t="shared" si="43"/>
        <v/>
      </c>
      <c r="AQ442" s="74"/>
      <c r="AR442" s="373" t="str">
        <f t="shared" si="44"/>
        <v/>
      </c>
      <c r="AS442" s="74"/>
      <c r="AT442" s="373" t="str">
        <f t="shared" si="45"/>
        <v/>
      </c>
      <c r="AU442" s="74"/>
      <c r="AV442" s="373" t="str">
        <f t="shared" si="46"/>
        <v/>
      </c>
      <c r="AW442" s="74"/>
      <c r="AX442" s="373" t="str">
        <f t="shared" si="47"/>
        <v/>
      </c>
      <c r="AY442" s="74"/>
      <c r="AZ442" s="373" t="str">
        <f t="shared" si="48"/>
        <v/>
      </c>
      <c r="BA442" s="74"/>
      <c r="BB442" s="373" t="str">
        <f t="shared" si="49"/>
        <v/>
      </c>
    </row>
    <row r="443" spans="1:54" ht="25.2" customHeight="1" x14ac:dyDescent="0.3">
      <c r="A443" s="73">
        <v>438</v>
      </c>
      <c r="B443" s="340"/>
      <c r="C443" s="341"/>
      <c r="D443" s="335"/>
      <c r="E443" s="336"/>
      <c r="F443" s="339"/>
      <c r="G443" s="343"/>
      <c r="H443" s="379"/>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P443" s="373" t="str">
        <f t="shared" si="43"/>
        <v/>
      </c>
      <c r="AQ443" s="74"/>
      <c r="AR443" s="373" t="str">
        <f t="shared" si="44"/>
        <v/>
      </c>
      <c r="AS443" s="74"/>
      <c r="AT443" s="373" t="str">
        <f t="shared" si="45"/>
        <v/>
      </c>
      <c r="AU443" s="74"/>
      <c r="AV443" s="373" t="str">
        <f t="shared" si="46"/>
        <v/>
      </c>
      <c r="AW443" s="74"/>
      <c r="AX443" s="373" t="str">
        <f t="shared" si="47"/>
        <v/>
      </c>
      <c r="AY443" s="74"/>
      <c r="AZ443" s="373" t="str">
        <f t="shared" si="48"/>
        <v/>
      </c>
      <c r="BA443" s="74"/>
      <c r="BB443" s="373" t="str">
        <f t="shared" si="49"/>
        <v/>
      </c>
    </row>
    <row r="444" spans="1:54" ht="25.2" customHeight="1" x14ac:dyDescent="0.3">
      <c r="A444" s="73">
        <v>439</v>
      </c>
      <c r="B444" s="340"/>
      <c r="C444" s="341"/>
      <c r="D444" s="335"/>
      <c r="E444" s="336"/>
      <c r="F444" s="339"/>
      <c r="G444" s="343"/>
      <c r="H444" s="379"/>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P444" s="373" t="str">
        <f t="shared" si="43"/>
        <v/>
      </c>
      <c r="AQ444" s="74"/>
      <c r="AR444" s="373" t="str">
        <f t="shared" si="44"/>
        <v/>
      </c>
      <c r="AS444" s="74"/>
      <c r="AT444" s="373" t="str">
        <f t="shared" si="45"/>
        <v/>
      </c>
      <c r="AU444" s="74"/>
      <c r="AV444" s="373" t="str">
        <f t="shared" si="46"/>
        <v/>
      </c>
      <c r="AW444" s="74"/>
      <c r="AX444" s="373" t="str">
        <f t="shared" si="47"/>
        <v/>
      </c>
      <c r="AY444" s="74"/>
      <c r="AZ444" s="373" t="str">
        <f t="shared" si="48"/>
        <v/>
      </c>
      <c r="BA444" s="74"/>
      <c r="BB444" s="373" t="str">
        <f t="shared" si="49"/>
        <v/>
      </c>
    </row>
    <row r="445" spans="1:54" ht="25.2" customHeight="1" x14ac:dyDescent="0.3">
      <c r="A445" s="73">
        <v>440</v>
      </c>
      <c r="B445" s="340"/>
      <c r="C445" s="341"/>
      <c r="D445" s="335"/>
      <c r="E445" s="336"/>
      <c r="F445" s="339"/>
      <c r="G445" s="343"/>
      <c r="H445" s="379"/>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P445" s="373" t="str">
        <f t="shared" si="43"/>
        <v/>
      </c>
      <c r="AQ445" s="74"/>
      <c r="AR445" s="373" t="str">
        <f t="shared" si="44"/>
        <v/>
      </c>
      <c r="AS445" s="74"/>
      <c r="AT445" s="373" t="str">
        <f t="shared" si="45"/>
        <v/>
      </c>
      <c r="AU445" s="74"/>
      <c r="AV445" s="373" t="str">
        <f t="shared" si="46"/>
        <v/>
      </c>
      <c r="AW445" s="74"/>
      <c r="AX445" s="373" t="str">
        <f t="shared" si="47"/>
        <v/>
      </c>
      <c r="AY445" s="74"/>
      <c r="AZ445" s="373" t="str">
        <f t="shared" si="48"/>
        <v/>
      </c>
      <c r="BA445" s="74"/>
      <c r="BB445" s="373" t="str">
        <f t="shared" si="49"/>
        <v/>
      </c>
    </row>
    <row r="446" spans="1:54" ht="25.2" customHeight="1" x14ac:dyDescent="0.3">
      <c r="A446" s="73">
        <v>441</v>
      </c>
      <c r="B446" s="340"/>
      <c r="C446" s="341"/>
      <c r="D446" s="335"/>
      <c r="E446" s="336"/>
      <c r="F446" s="339"/>
      <c r="G446" s="343"/>
      <c r="H446" s="379"/>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P446" s="373" t="str">
        <f t="shared" si="43"/>
        <v/>
      </c>
      <c r="AQ446" s="74"/>
      <c r="AR446" s="373" t="str">
        <f t="shared" si="44"/>
        <v/>
      </c>
      <c r="AS446" s="74"/>
      <c r="AT446" s="373" t="str">
        <f t="shared" si="45"/>
        <v/>
      </c>
      <c r="AU446" s="74"/>
      <c r="AV446" s="373" t="str">
        <f t="shared" si="46"/>
        <v/>
      </c>
      <c r="AW446" s="74"/>
      <c r="AX446" s="373" t="str">
        <f t="shared" si="47"/>
        <v/>
      </c>
      <c r="AY446" s="74"/>
      <c r="AZ446" s="373" t="str">
        <f t="shared" si="48"/>
        <v/>
      </c>
      <c r="BA446" s="74"/>
      <c r="BB446" s="373" t="str">
        <f t="shared" si="49"/>
        <v/>
      </c>
    </row>
    <row r="447" spans="1:54" ht="25.2" customHeight="1" x14ac:dyDescent="0.3">
      <c r="A447" s="73">
        <v>442</v>
      </c>
      <c r="B447" s="340"/>
      <c r="C447" s="341"/>
      <c r="D447" s="335"/>
      <c r="E447" s="336"/>
      <c r="F447" s="339"/>
      <c r="G447" s="343"/>
      <c r="H447" s="379"/>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P447" s="373" t="str">
        <f t="shared" si="43"/>
        <v/>
      </c>
      <c r="AQ447" s="74"/>
      <c r="AR447" s="373" t="str">
        <f t="shared" si="44"/>
        <v/>
      </c>
      <c r="AS447" s="74"/>
      <c r="AT447" s="373" t="str">
        <f t="shared" si="45"/>
        <v/>
      </c>
      <c r="AU447" s="74"/>
      <c r="AV447" s="373" t="str">
        <f t="shared" si="46"/>
        <v/>
      </c>
      <c r="AW447" s="74"/>
      <c r="AX447" s="373" t="str">
        <f t="shared" si="47"/>
        <v/>
      </c>
      <c r="AY447" s="74"/>
      <c r="AZ447" s="373" t="str">
        <f t="shared" si="48"/>
        <v/>
      </c>
      <c r="BA447" s="74"/>
      <c r="BB447" s="373" t="str">
        <f t="shared" si="49"/>
        <v/>
      </c>
    </row>
    <row r="448" spans="1:54" ht="25.2" customHeight="1" x14ac:dyDescent="0.3">
      <c r="A448" s="73">
        <v>443</v>
      </c>
      <c r="B448" s="340"/>
      <c r="C448" s="341"/>
      <c r="D448" s="335"/>
      <c r="E448" s="336"/>
      <c r="F448" s="339"/>
      <c r="G448" s="343"/>
      <c r="H448" s="379"/>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P448" s="373" t="str">
        <f t="shared" si="43"/>
        <v/>
      </c>
      <c r="AQ448" s="74"/>
      <c r="AR448" s="373" t="str">
        <f t="shared" si="44"/>
        <v/>
      </c>
      <c r="AS448" s="74"/>
      <c r="AT448" s="373" t="str">
        <f t="shared" si="45"/>
        <v/>
      </c>
      <c r="AU448" s="74"/>
      <c r="AV448" s="373" t="str">
        <f t="shared" si="46"/>
        <v/>
      </c>
      <c r="AW448" s="74"/>
      <c r="AX448" s="373" t="str">
        <f t="shared" si="47"/>
        <v/>
      </c>
      <c r="AY448" s="74"/>
      <c r="AZ448" s="373" t="str">
        <f t="shared" si="48"/>
        <v/>
      </c>
      <c r="BA448" s="74"/>
      <c r="BB448" s="373" t="str">
        <f t="shared" si="49"/>
        <v/>
      </c>
    </row>
    <row r="449" spans="1:54" ht="25.2" customHeight="1" x14ac:dyDescent="0.3">
      <c r="A449" s="73">
        <v>444</v>
      </c>
      <c r="B449" s="340"/>
      <c r="C449" s="341"/>
      <c r="D449" s="335"/>
      <c r="E449" s="336"/>
      <c r="F449" s="339"/>
      <c r="G449" s="343"/>
      <c r="H449" s="379"/>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P449" s="373" t="str">
        <f t="shared" si="43"/>
        <v/>
      </c>
      <c r="AQ449" s="74"/>
      <c r="AR449" s="373" t="str">
        <f t="shared" si="44"/>
        <v/>
      </c>
      <c r="AS449" s="74"/>
      <c r="AT449" s="373" t="str">
        <f t="shared" si="45"/>
        <v/>
      </c>
      <c r="AU449" s="74"/>
      <c r="AV449" s="373" t="str">
        <f t="shared" si="46"/>
        <v/>
      </c>
      <c r="AW449" s="74"/>
      <c r="AX449" s="373" t="str">
        <f t="shared" si="47"/>
        <v/>
      </c>
      <c r="AY449" s="74"/>
      <c r="AZ449" s="373" t="str">
        <f t="shared" si="48"/>
        <v/>
      </c>
      <c r="BA449" s="74"/>
      <c r="BB449" s="373" t="str">
        <f t="shared" si="49"/>
        <v/>
      </c>
    </row>
    <row r="450" spans="1:54" ht="25.2" customHeight="1" x14ac:dyDescent="0.3">
      <c r="A450" s="73">
        <v>445</v>
      </c>
      <c r="B450" s="340"/>
      <c r="C450" s="341"/>
      <c r="D450" s="335"/>
      <c r="E450" s="336"/>
      <c r="F450" s="339"/>
      <c r="G450" s="343"/>
      <c r="H450" s="379"/>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P450" s="373" t="str">
        <f t="shared" si="43"/>
        <v/>
      </c>
      <c r="AQ450" s="74"/>
      <c r="AR450" s="373" t="str">
        <f t="shared" si="44"/>
        <v/>
      </c>
      <c r="AS450" s="74"/>
      <c r="AT450" s="373" t="str">
        <f t="shared" si="45"/>
        <v/>
      </c>
      <c r="AU450" s="74"/>
      <c r="AV450" s="373" t="str">
        <f t="shared" si="46"/>
        <v/>
      </c>
      <c r="AW450" s="74"/>
      <c r="AX450" s="373" t="str">
        <f t="shared" si="47"/>
        <v/>
      </c>
      <c r="AY450" s="74"/>
      <c r="AZ450" s="373" t="str">
        <f t="shared" si="48"/>
        <v/>
      </c>
      <c r="BA450" s="74"/>
      <c r="BB450" s="373" t="str">
        <f t="shared" si="49"/>
        <v/>
      </c>
    </row>
    <row r="451" spans="1:54" ht="25.2" customHeight="1" x14ac:dyDescent="0.3">
      <c r="A451" s="73">
        <v>446</v>
      </c>
      <c r="B451" s="340"/>
      <c r="C451" s="341"/>
      <c r="D451" s="335"/>
      <c r="E451" s="336"/>
      <c r="F451" s="339"/>
      <c r="G451" s="343"/>
      <c r="H451" s="379"/>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s="380"/>
      <c r="AG451" s="380"/>
      <c r="AH451" s="380"/>
      <c r="AI451" s="380"/>
      <c r="AJ451" s="380"/>
      <c r="AK451" s="380"/>
      <c r="AP451" s="373" t="str">
        <f t="shared" si="43"/>
        <v/>
      </c>
      <c r="AQ451" s="74"/>
      <c r="AR451" s="373" t="str">
        <f t="shared" si="44"/>
        <v/>
      </c>
      <c r="AS451" s="74"/>
      <c r="AT451" s="373" t="str">
        <f t="shared" si="45"/>
        <v/>
      </c>
      <c r="AU451" s="74"/>
      <c r="AV451" s="373" t="str">
        <f t="shared" si="46"/>
        <v/>
      </c>
      <c r="AW451" s="74"/>
      <c r="AX451" s="373" t="str">
        <f t="shared" si="47"/>
        <v/>
      </c>
      <c r="AY451" s="74"/>
      <c r="AZ451" s="373" t="str">
        <f t="shared" si="48"/>
        <v/>
      </c>
      <c r="BA451" s="74"/>
      <c r="BB451" s="373" t="str">
        <f t="shared" si="49"/>
        <v/>
      </c>
    </row>
    <row r="452" spans="1:54" ht="25.2" customHeight="1" x14ac:dyDescent="0.3">
      <c r="A452" s="73">
        <v>447</v>
      </c>
      <c r="B452" s="340"/>
      <c r="C452" s="341"/>
      <c r="D452" s="335"/>
      <c r="E452" s="336"/>
      <c r="F452" s="339"/>
      <c r="G452" s="343"/>
      <c r="H452" s="379"/>
      <c r="I452" s="380"/>
      <c r="J452" s="380"/>
      <c r="K452" s="380"/>
      <c r="L452" s="380"/>
      <c r="M452" s="380"/>
      <c r="N452" s="380"/>
      <c r="O452" s="380"/>
      <c r="P452" s="380"/>
      <c r="Q452" s="380"/>
      <c r="R452" s="380"/>
      <c r="S452" s="380"/>
      <c r="T452" s="380"/>
      <c r="U452" s="380"/>
      <c r="V452" s="380"/>
      <c r="W452" s="380"/>
      <c r="X452" s="380"/>
      <c r="Y452" s="380"/>
      <c r="Z452" s="380"/>
      <c r="AA452" s="380"/>
      <c r="AB452" s="380"/>
      <c r="AC452" s="380"/>
      <c r="AD452" s="380"/>
      <c r="AE452" s="380"/>
      <c r="AF452" s="380"/>
      <c r="AG452" s="380"/>
      <c r="AH452" s="380"/>
      <c r="AI452" s="380"/>
      <c r="AJ452" s="380"/>
      <c r="AK452" s="380"/>
      <c r="AP452" s="373" t="str">
        <f t="shared" si="43"/>
        <v/>
      </c>
      <c r="AQ452" s="74"/>
      <c r="AR452" s="373" t="str">
        <f t="shared" si="44"/>
        <v/>
      </c>
      <c r="AS452" s="74"/>
      <c r="AT452" s="373" t="str">
        <f t="shared" si="45"/>
        <v/>
      </c>
      <c r="AU452" s="74"/>
      <c r="AV452" s="373" t="str">
        <f t="shared" si="46"/>
        <v/>
      </c>
      <c r="AW452" s="74"/>
      <c r="AX452" s="373" t="str">
        <f t="shared" si="47"/>
        <v/>
      </c>
      <c r="AY452" s="74"/>
      <c r="AZ452" s="373" t="str">
        <f t="shared" si="48"/>
        <v/>
      </c>
      <c r="BA452" s="74"/>
      <c r="BB452" s="373" t="str">
        <f t="shared" si="49"/>
        <v/>
      </c>
    </row>
    <row r="453" spans="1:54" ht="25.2" customHeight="1" x14ac:dyDescent="0.3">
      <c r="A453" s="73">
        <v>448</v>
      </c>
      <c r="B453" s="340"/>
      <c r="C453" s="341"/>
      <c r="D453" s="335"/>
      <c r="E453" s="336"/>
      <c r="F453" s="339"/>
      <c r="G453" s="343"/>
      <c r="H453" s="379"/>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P453" s="373" t="str">
        <f t="shared" si="43"/>
        <v/>
      </c>
      <c r="AQ453" s="74"/>
      <c r="AR453" s="373" t="str">
        <f t="shared" si="44"/>
        <v/>
      </c>
      <c r="AS453" s="74"/>
      <c r="AT453" s="373" t="str">
        <f t="shared" si="45"/>
        <v/>
      </c>
      <c r="AU453" s="74"/>
      <c r="AV453" s="373" t="str">
        <f t="shared" si="46"/>
        <v/>
      </c>
      <c r="AW453" s="74"/>
      <c r="AX453" s="373" t="str">
        <f t="shared" si="47"/>
        <v/>
      </c>
      <c r="AY453" s="74"/>
      <c r="AZ453" s="373" t="str">
        <f t="shared" si="48"/>
        <v/>
      </c>
      <c r="BA453" s="74"/>
      <c r="BB453" s="373" t="str">
        <f t="shared" si="49"/>
        <v/>
      </c>
    </row>
    <row r="454" spans="1:54" ht="25.2" customHeight="1" x14ac:dyDescent="0.3">
      <c r="A454" s="73">
        <v>449</v>
      </c>
      <c r="B454" s="340"/>
      <c r="C454" s="341"/>
      <c r="D454" s="335"/>
      <c r="E454" s="336"/>
      <c r="F454" s="339"/>
      <c r="G454" s="343"/>
      <c r="H454" s="379"/>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P454" s="373" t="str">
        <f t="shared" si="43"/>
        <v/>
      </c>
      <c r="AQ454" s="74"/>
      <c r="AR454" s="373" t="str">
        <f t="shared" si="44"/>
        <v/>
      </c>
      <c r="AS454" s="74"/>
      <c r="AT454" s="373" t="str">
        <f t="shared" si="45"/>
        <v/>
      </c>
      <c r="AU454" s="74"/>
      <c r="AV454" s="373" t="str">
        <f t="shared" si="46"/>
        <v/>
      </c>
      <c r="AW454" s="74"/>
      <c r="AX454" s="373" t="str">
        <f t="shared" si="47"/>
        <v/>
      </c>
      <c r="AY454" s="74"/>
      <c r="AZ454" s="373" t="str">
        <f t="shared" si="48"/>
        <v/>
      </c>
      <c r="BA454" s="74"/>
      <c r="BB454" s="373" t="str">
        <f t="shared" si="49"/>
        <v/>
      </c>
    </row>
    <row r="455" spans="1:54" ht="25.2" customHeight="1" x14ac:dyDescent="0.3">
      <c r="A455" s="73">
        <v>450</v>
      </c>
      <c r="B455" s="340"/>
      <c r="C455" s="341"/>
      <c r="D455" s="335"/>
      <c r="E455" s="336"/>
      <c r="F455" s="339"/>
      <c r="G455" s="343"/>
      <c r="H455" s="379"/>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P455" s="373" t="str">
        <f t="shared" ref="AP455:AP518" si="50">IF($F455&lt;&gt;"",IF(LEFT($G455,6)="Děti v",$F455,""),"")</f>
        <v/>
      </c>
      <c r="AQ455" s="74"/>
      <c r="AR455" s="373" t="str">
        <f t="shared" ref="AR455:AR518" si="51">IF($F455&lt;&gt;"",IF(LEFT($G455,6)="Žáci Z",$F455,""),"")</f>
        <v/>
      </c>
      <c r="AS455" s="74"/>
      <c r="AT455" s="373" t="str">
        <f t="shared" ref="AT455:AT518" si="52">IF($F455&lt;&gt;"",IF(LEFT($G455,6)="Žáci S",$F455,""),"")</f>
        <v/>
      </c>
      <c r="AU455" s="74"/>
      <c r="AV455" s="373" t="str">
        <f t="shared" ref="AV455:AV518" si="53">IF($F455&lt;&gt;"",IF(LEFT($G455,6)="Děti a",$F455,""),"")</f>
        <v/>
      </c>
      <c r="AW455" s="74"/>
      <c r="AX455" s="373" t="str">
        <f t="shared" ref="AX455:AX518" si="54">IF($F455&lt;&gt;"",IF(LEFT($G455,1)="P",$F455,""),"")</f>
        <v/>
      </c>
      <c r="AY455" s="74"/>
      <c r="AZ455" s="373" t="str">
        <f t="shared" ref="AZ455:AZ518" si="55">IF($F455&lt;&gt;"",IF(LEFT($G455,1)="R",$F455,""),"")</f>
        <v/>
      </c>
      <c r="BA455" s="74"/>
      <c r="BB455" s="373" t="str">
        <f t="shared" ref="BB455:BB518" si="56">IF($F455&lt;&gt;"",IF(LEFT($G455,1)="V",$F455,""),"")</f>
        <v/>
      </c>
    </row>
    <row r="456" spans="1:54" ht="25.2" customHeight="1" x14ac:dyDescent="0.3">
      <c r="A456" s="73">
        <v>451</v>
      </c>
      <c r="B456" s="340"/>
      <c r="C456" s="341"/>
      <c r="D456" s="335"/>
      <c r="E456" s="336"/>
      <c r="F456" s="339"/>
      <c r="G456" s="343"/>
      <c r="H456" s="379"/>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P456" s="373" t="str">
        <f t="shared" si="50"/>
        <v/>
      </c>
      <c r="AQ456" s="74"/>
      <c r="AR456" s="373" t="str">
        <f t="shared" si="51"/>
        <v/>
      </c>
      <c r="AS456" s="74"/>
      <c r="AT456" s="373" t="str">
        <f t="shared" si="52"/>
        <v/>
      </c>
      <c r="AU456" s="74"/>
      <c r="AV456" s="373" t="str">
        <f t="shared" si="53"/>
        <v/>
      </c>
      <c r="AW456" s="74"/>
      <c r="AX456" s="373" t="str">
        <f t="shared" si="54"/>
        <v/>
      </c>
      <c r="AY456" s="74"/>
      <c r="AZ456" s="373" t="str">
        <f t="shared" si="55"/>
        <v/>
      </c>
      <c r="BA456" s="74"/>
      <c r="BB456" s="373" t="str">
        <f t="shared" si="56"/>
        <v/>
      </c>
    </row>
    <row r="457" spans="1:54" ht="25.2" customHeight="1" x14ac:dyDescent="0.3">
      <c r="A457" s="73">
        <v>452</v>
      </c>
      <c r="B457" s="340"/>
      <c r="C457" s="341"/>
      <c r="D457" s="335"/>
      <c r="E457" s="336"/>
      <c r="F457" s="339"/>
      <c r="G457" s="343"/>
      <c r="H457" s="379"/>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P457" s="373" t="str">
        <f t="shared" si="50"/>
        <v/>
      </c>
      <c r="AQ457" s="74"/>
      <c r="AR457" s="373" t="str">
        <f t="shared" si="51"/>
        <v/>
      </c>
      <c r="AS457" s="74"/>
      <c r="AT457" s="373" t="str">
        <f t="shared" si="52"/>
        <v/>
      </c>
      <c r="AU457" s="74"/>
      <c r="AV457" s="373" t="str">
        <f t="shared" si="53"/>
        <v/>
      </c>
      <c r="AW457" s="74"/>
      <c r="AX457" s="373" t="str">
        <f t="shared" si="54"/>
        <v/>
      </c>
      <c r="AY457" s="74"/>
      <c r="AZ457" s="373" t="str">
        <f t="shared" si="55"/>
        <v/>
      </c>
      <c r="BA457" s="74"/>
      <c r="BB457" s="373" t="str">
        <f t="shared" si="56"/>
        <v/>
      </c>
    </row>
    <row r="458" spans="1:54" ht="25.2" customHeight="1" x14ac:dyDescent="0.3">
      <c r="A458" s="73">
        <v>453</v>
      </c>
      <c r="B458" s="340"/>
      <c r="C458" s="341"/>
      <c r="D458" s="335"/>
      <c r="E458" s="336"/>
      <c r="F458" s="339"/>
      <c r="G458" s="343"/>
      <c r="H458" s="379"/>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P458" s="373" t="str">
        <f t="shared" si="50"/>
        <v/>
      </c>
      <c r="AQ458" s="74"/>
      <c r="AR458" s="373" t="str">
        <f t="shared" si="51"/>
        <v/>
      </c>
      <c r="AS458" s="74"/>
      <c r="AT458" s="373" t="str">
        <f t="shared" si="52"/>
        <v/>
      </c>
      <c r="AU458" s="74"/>
      <c r="AV458" s="373" t="str">
        <f t="shared" si="53"/>
        <v/>
      </c>
      <c r="AW458" s="74"/>
      <c r="AX458" s="373" t="str">
        <f t="shared" si="54"/>
        <v/>
      </c>
      <c r="AY458" s="74"/>
      <c r="AZ458" s="373" t="str">
        <f t="shared" si="55"/>
        <v/>
      </c>
      <c r="BA458" s="74"/>
      <c r="BB458" s="373" t="str">
        <f t="shared" si="56"/>
        <v/>
      </c>
    </row>
    <row r="459" spans="1:54" ht="25.2" customHeight="1" x14ac:dyDescent="0.3">
      <c r="A459" s="73">
        <v>454</v>
      </c>
      <c r="B459" s="340"/>
      <c r="C459" s="341"/>
      <c r="D459" s="335"/>
      <c r="E459" s="336"/>
      <c r="F459" s="339"/>
      <c r="G459" s="343"/>
      <c r="H459" s="379"/>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P459" s="373" t="str">
        <f t="shared" si="50"/>
        <v/>
      </c>
      <c r="AQ459" s="74"/>
      <c r="AR459" s="373" t="str">
        <f t="shared" si="51"/>
        <v/>
      </c>
      <c r="AS459" s="74"/>
      <c r="AT459" s="373" t="str">
        <f t="shared" si="52"/>
        <v/>
      </c>
      <c r="AU459" s="74"/>
      <c r="AV459" s="373" t="str">
        <f t="shared" si="53"/>
        <v/>
      </c>
      <c r="AW459" s="74"/>
      <c r="AX459" s="373" t="str">
        <f t="shared" si="54"/>
        <v/>
      </c>
      <c r="AY459" s="74"/>
      <c r="AZ459" s="373" t="str">
        <f t="shared" si="55"/>
        <v/>
      </c>
      <c r="BA459" s="74"/>
      <c r="BB459" s="373" t="str">
        <f t="shared" si="56"/>
        <v/>
      </c>
    </row>
    <row r="460" spans="1:54" ht="25.2" customHeight="1" x14ac:dyDescent="0.3">
      <c r="A460" s="73">
        <v>455</v>
      </c>
      <c r="B460" s="340"/>
      <c r="C460" s="341"/>
      <c r="D460" s="335"/>
      <c r="E460" s="336"/>
      <c r="F460" s="339"/>
      <c r="G460" s="343"/>
      <c r="H460" s="379"/>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P460" s="373" t="str">
        <f t="shared" si="50"/>
        <v/>
      </c>
      <c r="AQ460" s="74"/>
      <c r="AR460" s="373" t="str">
        <f t="shared" si="51"/>
        <v/>
      </c>
      <c r="AS460" s="74"/>
      <c r="AT460" s="373" t="str">
        <f t="shared" si="52"/>
        <v/>
      </c>
      <c r="AU460" s="74"/>
      <c r="AV460" s="373" t="str">
        <f t="shared" si="53"/>
        <v/>
      </c>
      <c r="AW460" s="74"/>
      <c r="AX460" s="373" t="str">
        <f t="shared" si="54"/>
        <v/>
      </c>
      <c r="AY460" s="74"/>
      <c r="AZ460" s="373" t="str">
        <f t="shared" si="55"/>
        <v/>
      </c>
      <c r="BA460" s="74"/>
      <c r="BB460" s="373" t="str">
        <f t="shared" si="56"/>
        <v/>
      </c>
    </row>
    <row r="461" spans="1:54" ht="25.2" customHeight="1" x14ac:dyDescent="0.3">
      <c r="A461" s="73">
        <v>456</v>
      </c>
      <c r="B461" s="340"/>
      <c r="C461" s="341"/>
      <c r="D461" s="335"/>
      <c r="E461" s="336"/>
      <c r="F461" s="339"/>
      <c r="G461" s="343"/>
      <c r="H461" s="379"/>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P461" s="373" t="str">
        <f t="shared" si="50"/>
        <v/>
      </c>
      <c r="AQ461" s="74"/>
      <c r="AR461" s="373" t="str">
        <f t="shared" si="51"/>
        <v/>
      </c>
      <c r="AS461" s="74"/>
      <c r="AT461" s="373" t="str">
        <f t="shared" si="52"/>
        <v/>
      </c>
      <c r="AU461" s="74"/>
      <c r="AV461" s="373" t="str">
        <f t="shared" si="53"/>
        <v/>
      </c>
      <c r="AW461" s="74"/>
      <c r="AX461" s="373" t="str">
        <f t="shared" si="54"/>
        <v/>
      </c>
      <c r="AY461" s="74"/>
      <c r="AZ461" s="373" t="str">
        <f t="shared" si="55"/>
        <v/>
      </c>
      <c r="BA461" s="74"/>
      <c r="BB461" s="373" t="str">
        <f t="shared" si="56"/>
        <v/>
      </c>
    </row>
    <row r="462" spans="1:54" ht="25.2" customHeight="1" x14ac:dyDescent="0.3">
      <c r="A462" s="73">
        <v>457</v>
      </c>
      <c r="B462" s="340"/>
      <c r="C462" s="341"/>
      <c r="D462" s="335"/>
      <c r="E462" s="336"/>
      <c r="F462" s="339"/>
      <c r="G462" s="343"/>
      <c r="H462" s="379"/>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P462" s="373" t="str">
        <f t="shared" si="50"/>
        <v/>
      </c>
      <c r="AQ462" s="74"/>
      <c r="AR462" s="373" t="str">
        <f t="shared" si="51"/>
        <v/>
      </c>
      <c r="AS462" s="74"/>
      <c r="AT462" s="373" t="str">
        <f t="shared" si="52"/>
        <v/>
      </c>
      <c r="AU462" s="74"/>
      <c r="AV462" s="373" t="str">
        <f t="shared" si="53"/>
        <v/>
      </c>
      <c r="AW462" s="74"/>
      <c r="AX462" s="373" t="str">
        <f t="shared" si="54"/>
        <v/>
      </c>
      <c r="AY462" s="74"/>
      <c r="AZ462" s="373" t="str">
        <f t="shared" si="55"/>
        <v/>
      </c>
      <c r="BA462" s="74"/>
      <c r="BB462" s="373" t="str">
        <f t="shared" si="56"/>
        <v/>
      </c>
    </row>
    <row r="463" spans="1:54" ht="25.2" customHeight="1" x14ac:dyDescent="0.3">
      <c r="A463" s="73">
        <v>458</v>
      </c>
      <c r="B463" s="340"/>
      <c r="C463" s="341"/>
      <c r="D463" s="335"/>
      <c r="E463" s="336"/>
      <c r="F463" s="339"/>
      <c r="G463" s="343"/>
      <c r="H463" s="379"/>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P463" s="373" t="str">
        <f t="shared" si="50"/>
        <v/>
      </c>
      <c r="AQ463" s="74"/>
      <c r="AR463" s="373" t="str">
        <f t="shared" si="51"/>
        <v/>
      </c>
      <c r="AS463" s="74"/>
      <c r="AT463" s="373" t="str">
        <f t="shared" si="52"/>
        <v/>
      </c>
      <c r="AU463" s="74"/>
      <c r="AV463" s="373" t="str">
        <f t="shared" si="53"/>
        <v/>
      </c>
      <c r="AW463" s="74"/>
      <c r="AX463" s="373" t="str">
        <f t="shared" si="54"/>
        <v/>
      </c>
      <c r="AY463" s="74"/>
      <c r="AZ463" s="373" t="str">
        <f t="shared" si="55"/>
        <v/>
      </c>
      <c r="BA463" s="74"/>
      <c r="BB463" s="373" t="str">
        <f t="shared" si="56"/>
        <v/>
      </c>
    </row>
    <row r="464" spans="1:54" ht="25.2" customHeight="1" x14ac:dyDescent="0.3">
      <c r="A464" s="73">
        <v>459</v>
      </c>
      <c r="B464" s="340"/>
      <c r="C464" s="341"/>
      <c r="D464" s="335"/>
      <c r="E464" s="336"/>
      <c r="F464" s="339"/>
      <c r="G464" s="343"/>
      <c r="H464" s="379"/>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P464" s="373" t="str">
        <f t="shared" si="50"/>
        <v/>
      </c>
      <c r="AQ464" s="74"/>
      <c r="AR464" s="373" t="str">
        <f t="shared" si="51"/>
        <v/>
      </c>
      <c r="AS464" s="74"/>
      <c r="AT464" s="373" t="str">
        <f t="shared" si="52"/>
        <v/>
      </c>
      <c r="AU464" s="74"/>
      <c r="AV464" s="373" t="str">
        <f t="shared" si="53"/>
        <v/>
      </c>
      <c r="AW464" s="74"/>
      <c r="AX464" s="373" t="str">
        <f t="shared" si="54"/>
        <v/>
      </c>
      <c r="AY464" s="74"/>
      <c r="AZ464" s="373" t="str">
        <f t="shared" si="55"/>
        <v/>
      </c>
      <c r="BA464" s="74"/>
      <c r="BB464" s="373" t="str">
        <f t="shared" si="56"/>
        <v/>
      </c>
    </row>
    <row r="465" spans="1:54" ht="25.2" customHeight="1" x14ac:dyDescent="0.3">
      <c r="A465" s="73">
        <v>460</v>
      </c>
      <c r="B465" s="340"/>
      <c r="C465" s="341"/>
      <c r="D465" s="335"/>
      <c r="E465" s="336"/>
      <c r="F465" s="339"/>
      <c r="G465" s="343"/>
      <c r="H465" s="379"/>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P465" s="373" t="str">
        <f t="shared" si="50"/>
        <v/>
      </c>
      <c r="AQ465" s="74"/>
      <c r="AR465" s="373" t="str">
        <f t="shared" si="51"/>
        <v/>
      </c>
      <c r="AS465" s="74"/>
      <c r="AT465" s="373" t="str">
        <f t="shared" si="52"/>
        <v/>
      </c>
      <c r="AU465" s="74"/>
      <c r="AV465" s="373" t="str">
        <f t="shared" si="53"/>
        <v/>
      </c>
      <c r="AW465" s="74"/>
      <c r="AX465" s="373" t="str">
        <f t="shared" si="54"/>
        <v/>
      </c>
      <c r="AY465" s="74"/>
      <c r="AZ465" s="373" t="str">
        <f t="shared" si="55"/>
        <v/>
      </c>
      <c r="BA465" s="74"/>
      <c r="BB465" s="373" t="str">
        <f t="shared" si="56"/>
        <v/>
      </c>
    </row>
    <row r="466" spans="1:54" ht="25.2" customHeight="1" x14ac:dyDescent="0.3">
      <c r="A466" s="73">
        <v>461</v>
      </c>
      <c r="B466" s="340"/>
      <c r="C466" s="341"/>
      <c r="D466" s="335"/>
      <c r="E466" s="336"/>
      <c r="F466" s="339"/>
      <c r="G466" s="343"/>
      <c r="H466" s="379"/>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P466" s="373" t="str">
        <f t="shared" si="50"/>
        <v/>
      </c>
      <c r="AQ466" s="74"/>
      <c r="AR466" s="373" t="str">
        <f t="shared" si="51"/>
        <v/>
      </c>
      <c r="AS466" s="74"/>
      <c r="AT466" s="373" t="str">
        <f t="shared" si="52"/>
        <v/>
      </c>
      <c r="AU466" s="74"/>
      <c r="AV466" s="373" t="str">
        <f t="shared" si="53"/>
        <v/>
      </c>
      <c r="AW466" s="74"/>
      <c r="AX466" s="373" t="str">
        <f t="shared" si="54"/>
        <v/>
      </c>
      <c r="AY466" s="74"/>
      <c r="AZ466" s="373" t="str">
        <f t="shared" si="55"/>
        <v/>
      </c>
      <c r="BA466" s="74"/>
      <c r="BB466" s="373" t="str">
        <f t="shared" si="56"/>
        <v/>
      </c>
    </row>
    <row r="467" spans="1:54" ht="25.2" customHeight="1" x14ac:dyDescent="0.3">
      <c r="A467" s="73">
        <v>462</v>
      </c>
      <c r="B467" s="340"/>
      <c r="C467" s="341"/>
      <c r="D467" s="335"/>
      <c r="E467" s="336"/>
      <c r="F467" s="339"/>
      <c r="G467" s="343"/>
      <c r="H467" s="379"/>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P467" s="373" t="str">
        <f t="shared" si="50"/>
        <v/>
      </c>
      <c r="AQ467" s="74"/>
      <c r="AR467" s="373" t="str">
        <f t="shared" si="51"/>
        <v/>
      </c>
      <c r="AS467" s="74"/>
      <c r="AT467" s="373" t="str">
        <f t="shared" si="52"/>
        <v/>
      </c>
      <c r="AU467" s="74"/>
      <c r="AV467" s="373" t="str">
        <f t="shared" si="53"/>
        <v/>
      </c>
      <c r="AW467" s="74"/>
      <c r="AX467" s="373" t="str">
        <f t="shared" si="54"/>
        <v/>
      </c>
      <c r="AY467" s="74"/>
      <c r="AZ467" s="373" t="str">
        <f t="shared" si="55"/>
        <v/>
      </c>
      <c r="BA467" s="74"/>
      <c r="BB467" s="373" t="str">
        <f t="shared" si="56"/>
        <v/>
      </c>
    </row>
    <row r="468" spans="1:54" ht="25.2" customHeight="1" x14ac:dyDescent="0.3">
      <c r="A468" s="73">
        <v>463</v>
      </c>
      <c r="B468" s="340"/>
      <c r="C468" s="341"/>
      <c r="D468" s="335"/>
      <c r="E468" s="336"/>
      <c r="F468" s="339"/>
      <c r="G468" s="343"/>
      <c r="H468" s="379"/>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P468" s="373" t="str">
        <f t="shared" si="50"/>
        <v/>
      </c>
      <c r="AQ468" s="74"/>
      <c r="AR468" s="373" t="str">
        <f t="shared" si="51"/>
        <v/>
      </c>
      <c r="AS468" s="74"/>
      <c r="AT468" s="373" t="str">
        <f t="shared" si="52"/>
        <v/>
      </c>
      <c r="AU468" s="74"/>
      <c r="AV468" s="373" t="str">
        <f t="shared" si="53"/>
        <v/>
      </c>
      <c r="AW468" s="74"/>
      <c r="AX468" s="373" t="str">
        <f t="shared" si="54"/>
        <v/>
      </c>
      <c r="AY468" s="74"/>
      <c r="AZ468" s="373" t="str">
        <f t="shared" si="55"/>
        <v/>
      </c>
      <c r="BA468" s="74"/>
      <c r="BB468" s="373" t="str">
        <f t="shared" si="56"/>
        <v/>
      </c>
    </row>
    <row r="469" spans="1:54" ht="25.2" customHeight="1" x14ac:dyDescent="0.3">
      <c r="A469" s="73">
        <v>464</v>
      </c>
      <c r="B469" s="340"/>
      <c r="C469" s="341"/>
      <c r="D469" s="335"/>
      <c r="E469" s="336"/>
      <c r="F469" s="339"/>
      <c r="G469" s="343"/>
      <c r="H469" s="379"/>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P469" s="373" t="str">
        <f t="shared" si="50"/>
        <v/>
      </c>
      <c r="AQ469" s="74"/>
      <c r="AR469" s="373" t="str">
        <f t="shared" si="51"/>
        <v/>
      </c>
      <c r="AS469" s="74"/>
      <c r="AT469" s="373" t="str">
        <f t="shared" si="52"/>
        <v/>
      </c>
      <c r="AU469" s="74"/>
      <c r="AV469" s="373" t="str">
        <f t="shared" si="53"/>
        <v/>
      </c>
      <c r="AW469" s="74"/>
      <c r="AX469" s="373" t="str">
        <f t="shared" si="54"/>
        <v/>
      </c>
      <c r="AY469" s="74"/>
      <c r="AZ469" s="373" t="str">
        <f t="shared" si="55"/>
        <v/>
      </c>
      <c r="BA469" s="74"/>
      <c r="BB469" s="373" t="str">
        <f t="shared" si="56"/>
        <v/>
      </c>
    </row>
    <row r="470" spans="1:54" ht="25.2" customHeight="1" x14ac:dyDescent="0.3">
      <c r="A470" s="73">
        <v>465</v>
      </c>
      <c r="B470" s="340"/>
      <c r="C470" s="341"/>
      <c r="D470" s="335"/>
      <c r="E470" s="336"/>
      <c r="F470" s="339"/>
      <c r="G470" s="343"/>
      <c r="H470" s="379"/>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P470" s="373" t="str">
        <f t="shared" si="50"/>
        <v/>
      </c>
      <c r="AQ470" s="74"/>
      <c r="AR470" s="373" t="str">
        <f t="shared" si="51"/>
        <v/>
      </c>
      <c r="AS470" s="74"/>
      <c r="AT470" s="373" t="str">
        <f t="shared" si="52"/>
        <v/>
      </c>
      <c r="AU470" s="74"/>
      <c r="AV470" s="373" t="str">
        <f t="shared" si="53"/>
        <v/>
      </c>
      <c r="AW470" s="74"/>
      <c r="AX470" s="373" t="str">
        <f t="shared" si="54"/>
        <v/>
      </c>
      <c r="AY470" s="74"/>
      <c r="AZ470" s="373" t="str">
        <f t="shared" si="55"/>
        <v/>
      </c>
      <c r="BA470" s="74"/>
      <c r="BB470" s="373" t="str">
        <f t="shared" si="56"/>
        <v/>
      </c>
    </row>
    <row r="471" spans="1:54" ht="25.2" customHeight="1" x14ac:dyDescent="0.3">
      <c r="A471" s="73">
        <v>466</v>
      </c>
      <c r="B471" s="340"/>
      <c r="C471" s="341"/>
      <c r="D471" s="335"/>
      <c r="E471" s="336"/>
      <c r="F471" s="339"/>
      <c r="G471" s="343"/>
      <c r="H471" s="379"/>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P471" s="373" t="str">
        <f t="shared" si="50"/>
        <v/>
      </c>
      <c r="AQ471" s="74"/>
      <c r="AR471" s="373" t="str">
        <f t="shared" si="51"/>
        <v/>
      </c>
      <c r="AS471" s="74"/>
      <c r="AT471" s="373" t="str">
        <f t="shared" si="52"/>
        <v/>
      </c>
      <c r="AU471" s="74"/>
      <c r="AV471" s="373" t="str">
        <f t="shared" si="53"/>
        <v/>
      </c>
      <c r="AW471" s="74"/>
      <c r="AX471" s="373" t="str">
        <f t="shared" si="54"/>
        <v/>
      </c>
      <c r="AY471" s="74"/>
      <c r="AZ471" s="373" t="str">
        <f t="shared" si="55"/>
        <v/>
      </c>
      <c r="BA471" s="74"/>
      <c r="BB471" s="373" t="str">
        <f t="shared" si="56"/>
        <v/>
      </c>
    </row>
    <row r="472" spans="1:54" ht="25.2" customHeight="1" x14ac:dyDescent="0.3">
      <c r="A472" s="73">
        <v>467</v>
      </c>
      <c r="B472" s="340"/>
      <c r="C472" s="341"/>
      <c r="D472" s="335"/>
      <c r="E472" s="336"/>
      <c r="F472" s="339"/>
      <c r="G472" s="343"/>
      <c r="H472" s="379"/>
      <c r="I472" s="380"/>
      <c r="J472" s="380"/>
      <c r="K472" s="380"/>
      <c r="L472" s="380"/>
      <c r="M472" s="380"/>
      <c r="N472" s="380"/>
      <c r="O472" s="380"/>
      <c r="P472" s="380"/>
      <c r="Q472" s="380"/>
      <c r="R472" s="380"/>
      <c r="S472" s="380"/>
      <c r="T472" s="380"/>
      <c r="U472" s="380"/>
      <c r="V472" s="380"/>
      <c r="W472" s="380"/>
      <c r="X472" s="380"/>
      <c r="Y472" s="380"/>
      <c r="Z472" s="380"/>
      <c r="AA472" s="380"/>
      <c r="AB472" s="380"/>
      <c r="AC472" s="380"/>
      <c r="AD472" s="380"/>
      <c r="AE472" s="380"/>
      <c r="AF472" s="380"/>
      <c r="AG472" s="380"/>
      <c r="AH472" s="380"/>
      <c r="AI472" s="380"/>
      <c r="AJ472" s="380"/>
      <c r="AK472" s="380"/>
      <c r="AP472" s="373" t="str">
        <f t="shared" si="50"/>
        <v/>
      </c>
      <c r="AQ472" s="74"/>
      <c r="AR472" s="373" t="str">
        <f t="shared" si="51"/>
        <v/>
      </c>
      <c r="AS472" s="74"/>
      <c r="AT472" s="373" t="str">
        <f t="shared" si="52"/>
        <v/>
      </c>
      <c r="AU472" s="74"/>
      <c r="AV472" s="373" t="str">
        <f t="shared" si="53"/>
        <v/>
      </c>
      <c r="AW472" s="74"/>
      <c r="AX472" s="373" t="str">
        <f t="shared" si="54"/>
        <v/>
      </c>
      <c r="AY472" s="74"/>
      <c r="AZ472" s="373" t="str">
        <f t="shared" si="55"/>
        <v/>
      </c>
      <c r="BA472" s="74"/>
      <c r="BB472" s="373" t="str">
        <f t="shared" si="56"/>
        <v/>
      </c>
    </row>
    <row r="473" spans="1:54" ht="25.2" customHeight="1" x14ac:dyDescent="0.3">
      <c r="A473" s="73">
        <v>468</v>
      </c>
      <c r="B473" s="340"/>
      <c r="C473" s="341"/>
      <c r="D473" s="335"/>
      <c r="E473" s="336"/>
      <c r="F473" s="339"/>
      <c r="G473" s="343"/>
      <c r="H473" s="379"/>
      <c r="I473" s="380"/>
      <c r="J473" s="380"/>
      <c r="K473" s="380"/>
      <c r="L473" s="380"/>
      <c r="M473" s="380"/>
      <c r="N473" s="380"/>
      <c r="O473" s="380"/>
      <c r="P473" s="380"/>
      <c r="Q473" s="380"/>
      <c r="R473" s="380"/>
      <c r="S473" s="380"/>
      <c r="T473" s="380"/>
      <c r="U473" s="380"/>
      <c r="V473" s="380"/>
      <c r="W473" s="380"/>
      <c r="X473" s="380"/>
      <c r="Y473" s="380"/>
      <c r="Z473" s="380"/>
      <c r="AA473" s="380"/>
      <c r="AB473" s="380"/>
      <c r="AC473" s="380"/>
      <c r="AD473" s="380"/>
      <c r="AE473" s="380"/>
      <c r="AF473" s="380"/>
      <c r="AG473" s="380"/>
      <c r="AH473" s="380"/>
      <c r="AI473" s="380"/>
      <c r="AJ473" s="380"/>
      <c r="AK473" s="380"/>
      <c r="AP473" s="373" t="str">
        <f t="shared" si="50"/>
        <v/>
      </c>
      <c r="AQ473" s="74"/>
      <c r="AR473" s="373" t="str">
        <f t="shared" si="51"/>
        <v/>
      </c>
      <c r="AS473" s="74"/>
      <c r="AT473" s="373" t="str">
        <f t="shared" si="52"/>
        <v/>
      </c>
      <c r="AU473" s="74"/>
      <c r="AV473" s="373" t="str">
        <f t="shared" si="53"/>
        <v/>
      </c>
      <c r="AW473" s="74"/>
      <c r="AX473" s="373" t="str">
        <f t="shared" si="54"/>
        <v/>
      </c>
      <c r="AY473" s="74"/>
      <c r="AZ473" s="373" t="str">
        <f t="shared" si="55"/>
        <v/>
      </c>
      <c r="BA473" s="74"/>
      <c r="BB473" s="373" t="str">
        <f t="shared" si="56"/>
        <v/>
      </c>
    </row>
    <row r="474" spans="1:54" ht="25.2" customHeight="1" x14ac:dyDescent="0.3">
      <c r="A474" s="73">
        <v>469</v>
      </c>
      <c r="B474" s="340"/>
      <c r="C474" s="341"/>
      <c r="D474" s="335"/>
      <c r="E474" s="336"/>
      <c r="F474" s="339"/>
      <c r="G474" s="343"/>
      <c r="H474" s="379"/>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P474" s="373" t="str">
        <f t="shared" si="50"/>
        <v/>
      </c>
      <c r="AQ474" s="74"/>
      <c r="AR474" s="373" t="str">
        <f t="shared" si="51"/>
        <v/>
      </c>
      <c r="AS474" s="74"/>
      <c r="AT474" s="373" t="str">
        <f t="shared" si="52"/>
        <v/>
      </c>
      <c r="AU474" s="74"/>
      <c r="AV474" s="373" t="str">
        <f t="shared" si="53"/>
        <v/>
      </c>
      <c r="AW474" s="74"/>
      <c r="AX474" s="373" t="str">
        <f t="shared" si="54"/>
        <v/>
      </c>
      <c r="AY474" s="74"/>
      <c r="AZ474" s="373" t="str">
        <f t="shared" si="55"/>
        <v/>
      </c>
      <c r="BA474" s="74"/>
      <c r="BB474" s="373" t="str">
        <f t="shared" si="56"/>
        <v/>
      </c>
    </row>
    <row r="475" spans="1:54" ht="25.2" customHeight="1" x14ac:dyDescent="0.3">
      <c r="A475" s="73">
        <v>470</v>
      </c>
      <c r="B475" s="340"/>
      <c r="C475" s="341"/>
      <c r="D475" s="335"/>
      <c r="E475" s="336"/>
      <c r="F475" s="339"/>
      <c r="G475" s="343"/>
      <c r="H475" s="379"/>
      <c r="I475" s="380"/>
      <c r="J475" s="380"/>
      <c r="K475" s="380"/>
      <c r="L475" s="380"/>
      <c r="M475" s="380"/>
      <c r="N475" s="380"/>
      <c r="O475" s="380"/>
      <c r="P475" s="380"/>
      <c r="Q475" s="380"/>
      <c r="R475" s="380"/>
      <c r="S475" s="380"/>
      <c r="T475" s="380"/>
      <c r="U475" s="380"/>
      <c r="V475" s="380"/>
      <c r="W475" s="380"/>
      <c r="X475" s="380"/>
      <c r="Y475" s="380"/>
      <c r="Z475" s="380"/>
      <c r="AA475" s="380"/>
      <c r="AB475" s="380"/>
      <c r="AC475" s="380"/>
      <c r="AD475" s="380"/>
      <c r="AE475" s="380"/>
      <c r="AF475" s="380"/>
      <c r="AG475" s="380"/>
      <c r="AH475" s="380"/>
      <c r="AI475" s="380"/>
      <c r="AJ475" s="380"/>
      <c r="AK475" s="380"/>
      <c r="AP475" s="373" t="str">
        <f t="shared" si="50"/>
        <v/>
      </c>
      <c r="AQ475" s="74"/>
      <c r="AR475" s="373" t="str">
        <f t="shared" si="51"/>
        <v/>
      </c>
      <c r="AS475" s="74"/>
      <c r="AT475" s="373" t="str">
        <f t="shared" si="52"/>
        <v/>
      </c>
      <c r="AU475" s="74"/>
      <c r="AV475" s="373" t="str">
        <f t="shared" si="53"/>
        <v/>
      </c>
      <c r="AW475" s="74"/>
      <c r="AX475" s="373" t="str">
        <f t="shared" si="54"/>
        <v/>
      </c>
      <c r="AY475" s="74"/>
      <c r="AZ475" s="373" t="str">
        <f t="shared" si="55"/>
        <v/>
      </c>
      <c r="BA475" s="74"/>
      <c r="BB475" s="373" t="str">
        <f t="shared" si="56"/>
        <v/>
      </c>
    </row>
    <row r="476" spans="1:54" ht="25.2" customHeight="1" x14ac:dyDescent="0.3">
      <c r="A476" s="73">
        <v>471</v>
      </c>
      <c r="B476" s="340"/>
      <c r="C476" s="341"/>
      <c r="D476" s="335"/>
      <c r="E476" s="336"/>
      <c r="F476" s="339"/>
      <c r="G476" s="343"/>
      <c r="H476" s="379"/>
      <c r="I476" s="380"/>
      <c r="J476" s="380"/>
      <c r="K476" s="380"/>
      <c r="L476" s="380"/>
      <c r="M476" s="380"/>
      <c r="N476" s="380"/>
      <c r="O476" s="380"/>
      <c r="P476" s="380"/>
      <c r="Q476" s="380"/>
      <c r="R476" s="380"/>
      <c r="S476" s="380"/>
      <c r="T476" s="380"/>
      <c r="U476" s="380"/>
      <c r="V476" s="380"/>
      <c r="W476" s="380"/>
      <c r="X476" s="380"/>
      <c r="Y476" s="380"/>
      <c r="Z476" s="380"/>
      <c r="AA476" s="380"/>
      <c r="AB476" s="380"/>
      <c r="AC476" s="380"/>
      <c r="AD476" s="380"/>
      <c r="AE476" s="380"/>
      <c r="AF476" s="380"/>
      <c r="AG476" s="380"/>
      <c r="AH476" s="380"/>
      <c r="AI476" s="380"/>
      <c r="AJ476" s="380"/>
      <c r="AK476" s="380"/>
      <c r="AP476" s="373" t="str">
        <f t="shared" si="50"/>
        <v/>
      </c>
      <c r="AQ476" s="74"/>
      <c r="AR476" s="373" t="str">
        <f t="shared" si="51"/>
        <v/>
      </c>
      <c r="AS476" s="74"/>
      <c r="AT476" s="373" t="str">
        <f t="shared" si="52"/>
        <v/>
      </c>
      <c r="AU476" s="74"/>
      <c r="AV476" s="373" t="str">
        <f t="shared" si="53"/>
        <v/>
      </c>
      <c r="AW476" s="74"/>
      <c r="AX476" s="373" t="str">
        <f t="shared" si="54"/>
        <v/>
      </c>
      <c r="AY476" s="74"/>
      <c r="AZ476" s="373" t="str">
        <f t="shared" si="55"/>
        <v/>
      </c>
      <c r="BA476" s="74"/>
      <c r="BB476" s="373" t="str">
        <f t="shared" si="56"/>
        <v/>
      </c>
    </row>
    <row r="477" spans="1:54" ht="25.2" customHeight="1" x14ac:dyDescent="0.3">
      <c r="A477" s="73">
        <v>472</v>
      </c>
      <c r="B477" s="340"/>
      <c r="C477" s="341"/>
      <c r="D477" s="335"/>
      <c r="E477" s="336"/>
      <c r="F477" s="339"/>
      <c r="G477" s="343"/>
      <c r="H477" s="379"/>
      <c r="I477" s="380"/>
      <c r="J477" s="380"/>
      <c r="K477" s="380"/>
      <c r="L477" s="380"/>
      <c r="M477" s="380"/>
      <c r="N477" s="380"/>
      <c r="O477" s="380"/>
      <c r="P477" s="380"/>
      <c r="Q477" s="380"/>
      <c r="R477" s="380"/>
      <c r="S477" s="380"/>
      <c r="T477" s="380"/>
      <c r="U477" s="380"/>
      <c r="V477" s="380"/>
      <c r="W477" s="380"/>
      <c r="X477" s="380"/>
      <c r="Y477" s="380"/>
      <c r="Z477" s="380"/>
      <c r="AA477" s="380"/>
      <c r="AB477" s="380"/>
      <c r="AC477" s="380"/>
      <c r="AD477" s="380"/>
      <c r="AE477" s="380"/>
      <c r="AF477" s="380"/>
      <c r="AG477" s="380"/>
      <c r="AH477" s="380"/>
      <c r="AI477" s="380"/>
      <c r="AJ477" s="380"/>
      <c r="AK477" s="380"/>
      <c r="AP477" s="373" t="str">
        <f t="shared" si="50"/>
        <v/>
      </c>
      <c r="AQ477" s="74"/>
      <c r="AR477" s="373" t="str">
        <f t="shared" si="51"/>
        <v/>
      </c>
      <c r="AS477" s="74"/>
      <c r="AT477" s="373" t="str">
        <f t="shared" si="52"/>
        <v/>
      </c>
      <c r="AU477" s="74"/>
      <c r="AV477" s="373" t="str">
        <f t="shared" si="53"/>
        <v/>
      </c>
      <c r="AW477" s="74"/>
      <c r="AX477" s="373" t="str">
        <f t="shared" si="54"/>
        <v/>
      </c>
      <c r="AY477" s="74"/>
      <c r="AZ477" s="373" t="str">
        <f t="shared" si="55"/>
        <v/>
      </c>
      <c r="BA477" s="74"/>
      <c r="BB477" s="373" t="str">
        <f t="shared" si="56"/>
        <v/>
      </c>
    </row>
    <row r="478" spans="1:54" ht="25.2" customHeight="1" x14ac:dyDescent="0.3">
      <c r="A478" s="73">
        <v>473</v>
      </c>
      <c r="B478" s="340"/>
      <c r="C478" s="341"/>
      <c r="D478" s="335"/>
      <c r="E478" s="336"/>
      <c r="F478" s="339"/>
      <c r="G478" s="343"/>
      <c r="H478" s="379"/>
      <c r="I478" s="380"/>
      <c r="J478" s="380"/>
      <c r="K478" s="380"/>
      <c r="L478" s="380"/>
      <c r="M478" s="380"/>
      <c r="N478" s="380"/>
      <c r="O478" s="380"/>
      <c r="P478" s="380"/>
      <c r="Q478" s="380"/>
      <c r="R478" s="380"/>
      <c r="S478" s="380"/>
      <c r="T478" s="380"/>
      <c r="U478" s="380"/>
      <c r="V478" s="380"/>
      <c r="W478" s="380"/>
      <c r="X478" s="380"/>
      <c r="Y478" s="380"/>
      <c r="Z478" s="380"/>
      <c r="AA478" s="380"/>
      <c r="AB478" s="380"/>
      <c r="AC478" s="380"/>
      <c r="AD478" s="380"/>
      <c r="AE478" s="380"/>
      <c r="AF478" s="380"/>
      <c r="AG478" s="380"/>
      <c r="AH478" s="380"/>
      <c r="AI478" s="380"/>
      <c r="AJ478" s="380"/>
      <c r="AK478" s="380"/>
      <c r="AP478" s="373" t="str">
        <f t="shared" si="50"/>
        <v/>
      </c>
      <c r="AQ478" s="74"/>
      <c r="AR478" s="373" t="str">
        <f t="shared" si="51"/>
        <v/>
      </c>
      <c r="AS478" s="74"/>
      <c r="AT478" s="373" t="str">
        <f t="shared" si="52"/>
        <v/>
      </c>
      <c r="AU478" s="74"/>
      <c r="AV478" s="373" t="str">
        <f t="shared" si="53"/>
        <v/>
      </c>
      <c r="AW478" s="74"/>
      <c r="AX478" s="373" t="str">
        <f t="shared" si="54"/>
        <v/>
      </c>
      <c r="AY478" s="74"/>
      <c r="AZ478" s="373" t="str">
        <f t="shared" si="55"/>
        <v/>
      </c>
      <c r="BA478" s="74"/>
      <c r="BB478" s="373" t="str">
        <f t="shared" si="56"/>
        <v/>
      </c>
    </row>
    <row r="479" spans="1:54" ht="25.2" customHeight="1" x14ac:dyDescent="0.3">
      <c r="A479" s="73">
        <v>474</v>
      </c>
      <c r="B479" s="340"/>
      <c r="C479" s="341"/>
      <c r="D479" s="335"/>
      <c r="E479" s="336"/>
      <c r="F479" s="339"/>
      <c r="G479" s="343"/>
      <c r="H479" s="379"/>
      <c r="I479" s="380"/>
      <c r="J479" s="380"/>
      <c r="K479" s="380"/>
      <c r="L479" s="380"/>
      <c r="M479" s="380"/>
      <c r="N479" s="380"/>
      <c r="O479" s="380"/>
      <c r="P479" s="380"/>
      <c r="Q479" s="380"/>
      <c r="R479" s="380"/>
      <c r="S479" s="380"/>
      <c r="T479" s="380"/>
      <c r="U479" s="380"/>
      <c r="V479" s="380"/>
      <c r="W479" s="380"/>
      <c r="X479" s="380"/>
      <c r="Y479" s="380"/>
      <c r="Z479" s="380"/>
      <c r="AA479" s="380"/>
      <c r="AB479" s="380"/>
      <c r="AC479" s="380"/>
      <c r="AD479" s="380"/>
      <c r="AE479" s="380"/>
      <c r="AF479" s="380"/>
      <c r="AG479" s="380"/>
      <c r="AH479" s="380"/>
      <c r="AI479" s="380"/>
      <c r="AJ479" s="380"/>
      <c r="AK479" s="380"/>
      <c r="AP479" s="373" t="str">
        <f t="shared" si="50"/>
        <v/>
      </c>
      <c r="AQ479" s="74"/>
      <c r="AR479" s="373" t="str">
        <f t="shared" si="51"/>
        <v/>
      </c>
      <c r="AS479" s="74"/>
      <c r="AT479" s="373" t="str">
        <f t="shared" si="52"/>
        <v/>
      </c>
      <c r="AU479" s="74"/>
      <c r="AV479" s="373" t="str">
        <f t="shared" si="53"/>
        <v/>
      </c>
      <c r="AW479" s="74"/>
      <c r="AX479" s="373" t="str">
        <f t="shared" si="54"/>
        <v/>
      </c>
      <c r="AY479" s="74"/>
      <c r="AZ479" s="373" t="str">
        <f t="shared" si="55"/>
        <v/>
      </c>
      <c r="BA479" s="74"/>
      <c r="BB479" s="373" t="str">
        <f t="shared" si="56"/>
        <v/>
      </c>
    </row>
    <row r="480" spans="1:54" ht="25.2" customHeight="1" x14ac:dyDescent="0.3">
      <c r="A480" s="73">
        <v>475</v>
      </c>
      <c r="B480" s="340"/>
      <c r="C480" s="341"/>
      <c r="D480" s="335"/>
      <c r="E480" s="336"/>
      <c r="F480" s="339"/>
      <c r="G480" s="343"/>
      <c r="H480" s="379"/>
      <c r="I480" s="380"/>
      <c r="J480" s="380"/>
      <c r="K480" s="380"/>
      <c r="L480" s="380"/>
      <c r="M480" s="380"/>
      <c r="N480" s="380"/>
      <c r="O480" s="380"/>
      <c r="P480" s="380"/>
      <c r="Q480" s="380"/>
      <c r="R480" s="380"/>
      <c r="S480" s="380"/>
      <c r="T480" s="380"/>
      <c r="U480" s="380"/>
      <c r="V480" s="380"/>
      <c r="W480" s="380"/>
      <c r="X480" s="380"/>
      <c r="Y480" s="380"/>
      <c r="Z480" s="380"/>
      <c r="AA480" s="380"/>
      <c r="AB480" s="380"/>
      <c r="AC480" s="380"/>
      <c r="AD480" s="380"/>
      <c r="AE480" s="380"/>
      <c r="AF480" s="380"/>
      <c r="AG480" s="380"/>
      <c r="AH480" s="380"/>
      <c r="AI480" s="380"/>
      <c r="AJ480" s="380"/>
      <c r="AK480" s="380"/>
      <c r="AP480" s="373" t="str">
        <f t="shared" si="50"/>
        <v/>
      </c>
      <c r="AQ480" s="74"/>
      <c r="AR480" s="373" t="str">
        <f t="shared" si="51"/>
        <v/>
      </c>
      <c r="AS480" s="74"/>
      <c r="AT480" s="373" t="str">
        <f t="shared" si="52"/>
        <v/>
      </c>
      <c r="AU480" s="74"/>
      <c r="AV480" s="373" t="str">
        <f t="shared" si="53"/>
        <v/>
      </c>
      <c r="AW480" s="74"/>
      <c r="AX480" s="373" t="str">
        <f t="shared" si="54"/>
        <v/>
      </c>
      <c r="AY480" s="74"/>
      <c r="AZ480" s="373" t="str">
        <f t="shared" si="55"/>
        <v/>
      </c>
      <c r="BA480" s="74"/>
      <c r="BB480" s="373" t="str">
        <f t="shared" si="56"/>
        <v/>
      </c>
    </row>
    <row r="481" spans="1:54" ht="25.2" customHeight="1" x14ac:dyDescent="0.3">
      <c r="A481" s="73">
        <v>476</v>
      </c>
      <c r="B481" s="340"/>
      <c r="C481" s="341"/>
      <c r="D481" s="335"/>
      <c r="E481" s="336"/>
      <c r="F481" s="339"/>
      <c r="G481" s="343"/>
      <c r="H481" s="379"/>
      <c r="I481" s="380"/>
      <c r="J481" s="380"/>
      <c r="K481" s="380"/>
      <c r="L481" s="380"/>
      <c r="M481" s="380"/>
      <c r="N481" s="380"/>
      <c r="O481" s="380"/>
      <c r="P481" s="380"/>
      <c r="Q481" s="380"/>
      <c r="R481" s="380"/>
      <c r="S481" s="380"/>
      <c r="T481" s="380"/>
      <c r="U481" s="380"/>
      <c r="V481" s="380"/>
      <c r="W481" s="380"/>
      <c r="X481" s="380"/>
      <c r="Y481" s="380"/>
      <c r="Z481" s="380"/>
      <c r="AA481" s="380"/>
      <c r="AB481" s="380"/>
      <c r="AC481" s="380"/>
      <c r="AD481" s="380"/>
      <c r="AE481" s="380"/>
      <c r="AF481" s="380"/>
      <c r="AG481" s="380"/>
      <c r="AH481" s="380"/>
      <c r="AI481" s="380"/>
      <c r="AJ481" s="380"/>
      <c r="AK481" s="380"/>
      <c r="AP481" s="373" t="str">
        <f t="shared" si="50"/>
        <v/>
      </c>
      <c r="AQ481" s="74"/>
      <c r="AR481" s="373" t="str">
        <f t="shared" si="51"/>
        <v/>
      </c>
      <c r="AS481" s="74"/>
      <c r="AT481" s="373" t="str">
        <f t="shared" si="52"/>
        <v/>
      </c>
      <c r="AU481" s="74"/>
      <c r="AV481" s="373" t="str">
        <f t="shared" si="53"/>
        <v/>
      </c>
      <c r="AW481" s="74"/>
      <c r="AX481" s="373" t="str">
        <f t="shared" si="54"/>
        <v/>
      </c>
      <c r="AY481" s="74"/>
      <c r="AZ481" s="373" t="str">
        <f t="shared" si="55"/>
        <v/>
      </c>
      <c r="BA481" s="74"/>
      <c r="BB481" s="373" t="str">
        <f t="shared" si="56"/>
        <v/>
      </c>
    </row>
    <row r="482" spans="1:54" ht="25.2" customHeight="1" x14ac:dyDescent="0.3">
      <c r="A482" s="73">
        <v>477</v>
      </c>
      <c r="B482" s="340"/>
      <c r="C482" s="341"/>
      <c r="D482" s="335"/>
      <c r="E482" s="336"/>
      <c r="F482" s="339"/>
      <c r="G482" s="343"/>
      <c r="H482" s="379"/>
      <c r="I482" s="380"/>
      <c r="J482" s="380"/>
      <c r="K482" s="380"/>
      <c r="L482" s="380"/>
      <c r="M482" s="380"/>
      <c r="N482" s="380"/>
      <c r="O482" s="380"/>
      <c r="P482" s="380"/>
      <c r="Q482" s="380"/>
      <c r="R482" s="380"/>
      <c r="S482" s="380"/>
      <c r="T482" s="380"/>
      <c r="U482" s="380"/>
      <c r="V482" s="380"/>
      <c r="W482" s="380"/>
      <c r="X482" s="380"/>
      <c r="Y482" s="380"/>
      <c r="Z482" s="380"/>
      <c r="AA482" s="380"/>
      <c r="AB482" s="380"/>
      <c r="AC482" s="380"/>
      <c r="AD482" s="380"/>
      <c r="AE482" s="380"/>
      <c r="AF482" s="380"/>
      <c r="AG482" s="380"/>
      <c r="AH482" s="380"/>
      <c r="AI482" s="380"/>
      <c r="AJ482" s="380"/>
      <c r="AK482" s="380"/>
      <c r="AP482" s="373" t="str">
        <f t="shared" si="50"/>
        <v/>
      </c>
      <c r="AQ482" s="74"/>
      <c r="AR482" s="373" t="str">
        <f t="shared" si="51"/>
        <v/>
      </c>
      <c r="AS482" s="74"/>
      <c r="AT482" s="373" t="str">
        <f t="shared" si="52"/>
        <v/>
      </c>
      <c r="AU482" s="74"/>
      <c r="AV482" s="373" t="str">
        <f t="shared" si="53"/>
        <v/>
      </c>
      <c r="AW482" s="74"/>
      <c r="AX482" s="373" t="str">
        <f t="shared" si="54"/>
        <v/>
      </c>
      <c r="AY482" s="74"/>
      <c r="AZ482" s="373" t="str">
        <f t="shared" si="55"/>
        <v/>
      </c>
      <c r="BA482" s="74"/>
      <c r="BB482" s="373" t="str">
        <f t="shared" si="56"/>
        <v/>
      </c>
    </row>
    <row r="483" spans="1:54" ht="25.2" customHeight="1" x14ac:dyDescent="0.3">
      <c r="A483" s="73">
        <v>478</v>
      </c>
      <c r="B483" s="340"/>
      <c r="C483" s="341"/>
      <c r="D483" s="335"/>
      <c r="E483" s="336"/>
      <c r="F483" s="339"/>
      <c r="G483" s="343"/>
      <c r="H483" s="379"/>
      <c r="I483" s="380"/>
      <c r="J483" s="380"/>
      <c r="K483" s="380"/>
      <c r="L483" s="380"/>
      <c r="M483" s="380"/>
      <c r="N483" s="380"/>
      <c r="O483" s="380"/>
      <c r="P483" s="380"/>
      <c r="Q483" s="380"/>
      <c r="R483" s="380"/>
      <c r="S483" s="380"/>
      <c r="T483" s="380"/>
      <c r="U483" s="380"/>
      <c r="V483" s="380"/>
      <c r="W483" s="380"/>
      <c r="X483" s="380"/>
      <c r="Y483" s="380"/>
      <c r="Z483" s="380"/>
      <c r="AA483" s="380"/>
      <c r="AB483" s="380"/>
      <c r="AC483" s="380"/>
      <c r="AD483" s="380"/>
      <c r="AE483" s="380"/>
      <c r="AF483" s="380"/>
      <c r="AG483" s="380"/>
      <c r="AH483" s="380"/>
      <c r="AI483" s="380"/>
      <c r="AJ483" s="380"/>
      <c r="AK483" s="380"/>
      <c r="AP483" s="373" t="str">
        <f t="shared" si="50"/>
        <v/>
      </c>
      <c r="AQ483" s="74"/>
      <c r="AR483" s="373" t="str">
        <f t="shared" si="51"/>
        <v/>
      </c>
      <c r="AS483" s="74"/>
      <c r="AT483" s="373" t="str">
        <f t="shared" si="52"/>
        <v/>
      </c>
      <c r="AU483" s="74"/>
      <c r="AV483" s="373" t="str">
        <f t="shared" si="53"/>
        <v/>
      </c>
      <c r="AW483" s="74"/>
      <c r="AX483" s="373" t="str">
        <f t="shared" si="54"/>
        <v/>
      </c>
      <c r="AY483" s="74"/>
      <c r="AZ483" s="373" t="str">
        <f t="shared" si="55"/>
        <v/>
      </c>
      <c r="BA483" s="74"/>
      <c r="BB483" s="373" t="str">
        <f t="shared" si="56"/>
        <v/>
      </c>
    </row>
    <row r="484" spans="1:54" ht="25.2" customHeight="1" x14ac:dyDescent="0.3">
      <c r="A484" s="73">
        <v>479</v>
      </c>
      <c r="B484" s="340"/>
      <c r="C484" s="341"/>
      <c r="D484" s="335"/>
      <c r="E484" s="336"/>
      <c r="F484" s="339"/>
      <c r="G484" s="343"/>
      <c r="H484" s="379"/>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P484" s="373" t="str">
        <f t="shared" si="50"/>
        <v/>
      </c>
      <c r="AQ484" s="74"/>
      <c r="AR484" s="373" t="str">
        <f t="shared" si="51"/>
        <v/>
      </c>
      <c r="AS484" s="74"/>
      <c r="AT484" s="373" t="str">
        <f t="shared" si="52"/>
        <v/>
      </c>
      <c r="AU484" s="74"/>
      <c r="AV484" s="373" t="str">
        <f t="shared" si="53"/>
        <v/>
      </c>
      <c r="AW484" s="74"/>
      <c r="AX484" s="373" t="str">
        <f t="shared" si="54"/>
        <v/>
      </c>
      <c r="AY484" s="74"/>
      <c r="AZ484" s="373" t="str">
        <f t="shared" si="55"/>
        <v/>
      </c>
      <c r="BA484" s="74"/>
      <c r="BB484" s="373" t="str">
        <f t="shared" si="56"/>
        <v/>
      </c>
    </row>
    <row r="485" spans="1:54" ht="25.2" customHeight="1" x14ac:dyDescent="0.3">
      <c r="A485" s="73">
        <v>480</v>
      </c>
      <c r="B485" s="340"/>
      <c r="C485" s="341"/>
      <c r="D485" s="335"/>
      <c r="E485" s="336"/>
      <c r="F485" s="339"/>
      <c r="G485" s="343"/>
      <c r="H485" s="379"/>
      <c r="I485" s="380"/>
      <c r="J485" s="380"/>
      <c r="K485" s="380"/>
      <c r="L485" s="380"/>
      <c r="M485" s="380"/>
      <c r="N485" s="380"/>
      <c r="O485" s="380"/>
      <c r="P485" s="380"/>
      <c r="Q485" s="380"/>
      <c r="R485" s="380"/>
      <c r="S485" s="380"/>
      <c r="T485" s="380"/>
      <c r="U485" s="380"/>
      <c r="V485" s="380"/>
      <c r="W485" s="380"/>
      <c r="X485" s="380"/>
      <c r="Y485" s="380"/>
      <c r="Z485" s="380"/>
      <c r="AA485" s="380"/>
      <c r="AB485" s="380"/>
      <c r="AC485" s="380"/>
      <c r="AD485" s="380"/>
      <c r="AE485" s="380"/>
      <c r="AF485" s="380"/>
      <c r="AG485" s="380"/>
      <c r="AH485" s="380"/>
      <c r="AI485" s="380"/>
      <c r="AJ485" s="380"/>
      <c r="AK485" s="380"/>
      <c r="AP485" s="373" t="str">
        <f t="shared" si="50"/>
        <v/>
      </c>
      <c r="AQ485" s="74"/>
      <c r="AR485" s="373" t="str">
        <f t="shared" si="51"/>
        <v/>
      </c>
      <c r="AS485" s="74"/>
      <c r="AT485" s="373" t="str">
        <f t="shared" si="52"/>
        <v/>
      </c>
      <c r="AU485" s="74"/>
      <c r="AV485" s="373" t="str">
        <f t="shared" si="53"/>
        <v/>
      </c>
      <c r="AW485" s="74"/>
      <c r="AX485" s="373" t="str">
        <f t="shared" si="54"/>
        <v/>
      </c>
      <c r="AY485" s="74"/>
      <c r="AZ485" s="373" t="str">
        <f t="shared" si="55"/>
        <v/>
      </c>
      <c r="BA485" s="74"/>
      <c r="BB485" s="373" t="str">
        <f t="shared" si="56"/>
        <v/>
      </c>
    </row>
    <row r="486" spans="1:54" ht="25.2" customHeight="1" x14ac:dyDescent="0.3">
      <c r="A486" s="73">
        <v>481</v>
      </c>
      <c r="B486" s="340"/>
      <c r="C486" s="341"/>
      <c r="D486" s="335"/>
      <c r="E486" s="336"/>
      <c r="F486" s="339"/>
      <c r="G486" s="343"/>
      <c r="H486" s="379"/>
      <c r="I486" s="380"/>
      <c r="J486" s="380"/>
      <c r="K486" s="380"/>
      <c r="L486" s="380"/>
      <c r="M486" s="380"/>
      <c r="N486" s="380"/>
      <c r="O486" s="380"/>
      <c r="P486" s="380"/>
      <c r="Q486" s="380"/>
      <c r="R486" s="380"/>
      <c r="S486" s="380"/>
      <c r="T486" s="380"/>
      <c r="U486" s="380"/>
      <c r="V486" s="380"/>
      <c r="W486" s="380"/>
      <c r="X486" s="380"/>
      <c r="Y486" s="380"/>
      <c r="Z486" s="380"/>
      <c r="AA486" s="380"/>
      <c r="AB486" s="380"/>
      <c r="AC486" s="380"/>
      <c r="AD486" s="380"/>
      <c r="AE486" s="380"/>
      <c r="AF486" s="380"/>
      <c r="AG486" s="380"/>
      <c r="AH486" s="380"/>
      <c r="AI486" s="380"/>
      <c r="AJ486" s="380"/>
      <c r="AK486" s="380"/>
      <c r="AP486" s="373" t="str">
        <f t="shared" si="50"/>
        <v/>
      </c>
      <c r="AQ486" s="74"/>
      <c r="AR486" s="373" t="str">
        <f t="shared" si="51"/>
        <v/>
      </c>
      <c r="AS486" s="74"/>
      <c r="AT486" s="373" t="str">
        <f t="shared" si="52"/>
        <v/>
      </c>
      <c r="AU486" s="74"/>
      <c r="AV486" s="373" t="str">
        <f t="shared" si="53"/>
        <v/>
      </c>
      <c r="AW486" s="74"/>
      <c r="AX486" s="373" t="str">
        <f t="shared" si="54"/>
        <v/>
      </c>
      <c r="AY486" s="74"/>
      <c r="AZ486" s="373" t="str">
        <f t="shared" si="55"/>
        <v/>
      </c>
      <c r="BA486" s="74"/>
      <c r="BB486" s="373" t="str">
        <f t="shared" si="56"/>
        <v/>
      </c>
    </row>
    <row r="487" spans="1:54" ht="25.2" customHeight="1" x14ac:dyDescent="0.3">
      <c r="A487" s="73">
        <v>482</v>
      </c>
      <c r="B487" s="340"/>
      <c r="C487" s="341"/>
      <c r="D487" s="335"/>
      <c r="E487" s="336"/>
      <c r="F487" s="339"/>
      <c r="G487" s="343"/>
      <c r="H487" s="379"/>
      <c r="I487" s="380"/>
      <c r="J487" s="380"/>
      <c r="K487" s="380"/>
      <c r="L487" s="380"/>
      <c r="M487" s="380"/>
      <c r="N487" s="380"/>
      <c r="O487" s="380"/>
      <c r="P487" s="380"/>
      <c r="Q487" s="380"/>
      <c r="R487" s="380"/>
      <c r="S487" s="380"/>
      <c r="T487" s="380"/>
      <c r="U487" s="380"/>
      <c r="V487" s="380"/>
      <c r="W487" s="380"/>
      <c r="X487" s="380"/>
      <c r="Y487" s="380"/>
      <c r="Z487" s="380"/>
      <c r="AA487" s="380"/>
      <c r="AB487" s="380"/>
      <c r="AC487" s="380"/>
      <c r="AD487" s="380"/>
      <c r="AE487" s="380"/>
      <c r="AF487" s="380"/>
      <c r="AG487" s="380"/>
      <c r="AH487" s="380"/>
      <c r="AI487" s="380"/>
      <c r="AJ487" s="380"/>
      <c r="AK487" s="380"/>
      <c r="AP487" s="373" t="str">
        <f t="shared" si="50"/>
        <v/>
      </c>
      <c r="AQ487" s="74"/>
      <c r="AR487" s="373" t="str">
        <f t="shared" si="51"/>
        <v/>
      </c>
      <c r="AS487" s="74"/>
      <c r="AT487" s="373" t="str">
        <f t="shared" si="52"/>
        <v/>
      </c>
      <c r="AU487" s="74"/>
      <c r="AV487" s="373" t="str">
        <f t="shared" si="53"/>
        <v/>
      </c>
      <c r="AW487" s="74"/>
      <c r="AX487" s="373" t="str">
        <f t="shared" si="54"/>
        <v/>
      </c>
      <c r="AY487" s="74"/>
      <c r="AZ487" s="373" t="str">
        <f t="shared" si="55"/>
        <v/>
      </c>
      <c r="BA487" s="74"/>
      <c r="BB487" s="373" t="str">
        <f t="shared" si="56"/>
        <v/>
      </c>
    </row>
    <row r="488" spans="1:54" ht="25.2" customHeight="1" x14ac:dyDescent="0.3">
      <c r="A488" s="73">
        <v>483</v>
      </c>
      <c r="B488" s="340"/>
      <c r="C488" s="341"/>
      <c r="D488" s="335"/>
      <c r="E488" s="336"/>
      <c r="F488" s="339"/>
      <c r="G488" s="343"/>
      <c r="H488" s="379"/>
      <c r="I488" s="380"/>
      <c r="J488" s="380"/>
      <c r="K488" s="380"/>
      <c r="L488" s="380"/>
      <c r="M488" s="380"/>
      <c r="N488" s="380"/>
      <c r="O488" s="380"/>
      <c r="P488" s="380"/>
      <c r="Q488" s="380"/>
      <c r="R488" s="380"/>
      <c r="S488" s="380"/>
      <c r="T488" s="380"/>
      <c r="U488" s="380"/>
      <c r="V488" s="380"/>
      <c r="W488" s="380"/>
      <c r="X488" s="380"/>
      <c r="Y488" s="380"/>
      <c r="Z488" s="380"/>
      <c r="AA488" s="380"/>
      <c r="AB488" s="380"/>
      <c r="AC488" s="380"/>
      <c r="AD488" s="380"/>
      <c r="AE488" s="380"/>
      <c r="AF488" s="380"/>
      <c r="AG488" s="380"/>
      <c r="AH488" s="380"/>
      <c r="AI488" s="380"/>
      <c r="AJ488" s="380"/>
      <c r="AK488" s="380"/>
      <c r="AP488" s="373" t="str">
        <f t="shared" si="50"/>
        <v/>
      </c>
      <c r="AQ488" s="74"/>
      <c r="AR488" s="373" t="str">
        <f t="shared" si="51"/>
        <v/>
      </c>
      <c r="AS488" s="74"/>
      <c r="AT488" s="373" t="str">
        <f t="shared" si="52"/>
        <v/>
      </c>
      <c r="AU488" s="74"/>
      <c r="AV488" s="373" t="str">
        <f t="shared" si="53"/>
        <v/>
      </c>
      <c r="AW488" s="74"/>
      <c r="AX488" s="373" t="str">
        <f t="shared" si="54"/>
        <v/>
      </c>
      <c r="AY488" s="74"/>
      <c r="AZ488" s="373" t="str">
        <f t="shared" si="55"/>
        <v/>
      </c>
      <c r="BA488" s="74"/>
      <c r="BB488" s="373" t="str">
        <f t="shared" si="56"/>
        <v/>
      </c>
    </row>
    <row r="489" spans="1:54" ht="25.2" customHeight="1" x14ac:dyDescent="0.3">
      <c r="A489" s="73">
        <v>484</v>
      </c>
      <c r="B489" s="340"/>
      <c r="C489" s="341"/>
      <c r="D489" s="335"/>
      <c r="E489" s="336"/>
      <c r="F489" s="339"/>
      <c r="G489" s="343"/>
      <c r="H489" s="379"/>
      <c r="I489" s="380"/>
      <c r="J489" s="380"/>
      <c r="K489" s="380"/>
      <c r="L489" s="380"/>
      <c r="M489" s="380"/>
      <c r="N489" s="380"/>
      <c r="O489" s="380"/>
      <c r="P489" s="380"/>
      <c r="Q489" s="380"/>
      <c r="R489" s="380"/>
      <c r="S489" s="380"/>
      <c r="T489" s="380"/>
      <c r="U489" s="380"/>
      <c r="V489" s="380"/>
      <c r="W489" s="380"/>
      <c r="X489" s="380"/>
      <c r="Y489" s="380"/>
      <c r="Z489" s="380"/>
      <c r="AA489" s="380"/>
      <c r="AB489" s="380"/>
      <c r="AC489" s="380"/>
      <c r="AD489" s="380"/>
      <c r="AE489" s="380"/>
      <c r="AF489" s="380"/>
      <c r="AG489" s="380"/>
      <c r="AH489" s="380"/>
      <c r="AI489" s="380"/>
      <c r="AJ489" s="380"/>
      <c r="AK489" s="380"/>
      <c r="AP489" s="373" t="str">
        <f t="shared" si="50"/>
        <v/>
      </c>
      <c r="AQ489" s="74"/>
      <c r="AR489" s="373" t="str">
        <f t="shared" si="51"/>
        <v/>
      </c>
      <c r="AS489" s="74"/>
      <c r="AT489" s="373" t="str">
        <f t="shared" si="52"/>
        <v/>
      </c>
      <c r="AU489" s="74"/>
      <c r="AV489" s="373" t="str">
        <f t="shared" si="53"/>
        <v/>
      </c>
      <c r="AW489" s="74"/>
      <c r="AX489" s="373" t="str">
        <f t="shared" si="54"/>
        <v/>
      </c>
      <c r="AY489" s="74"/>
      <c r="AZ489" s="373" t="str">
        <f t="shared" si="55"/>
        <v/>
      </c>
      <c r="BA489" s="74"/>
      <c r="BB489" s="373" t="str">
        <f t="shared" si="56"/>
        <v/>
      </c>
    </row>
    <row r="490" spans="1:54" ht="25.2" customHeight="1" x14ac:dyDescent="0.3">
      <c r="A490" s="73">
        <v>485</v>
      </c>
      <c r="B490" s="340"/>
      <c r="C490" s="341"/>
      <c r="D490" s="335"/>
      <c r="E490" s="336"/>
      <c r="F490" s="339"/>
      <c r="G490" s="343"/>
      <c r="H490" s="379"/>
      <c r="I490" s="380"/>
      <c r="J490" s="380"/>
      <c r="K490" s="380"/>
      <c r="L490" s="380"/>
      <c r="M490" s="380"/>
      <c r="N490" s="380"/>
      <c r="O490" s="380"/>
      <c r="P490" s="380"/>
      <c r="Q490" s="380"/>
      <c r="R490" s="380"/>
      <c r="S490" s="380"/>
      <c r="T490" s="380"/>
      <c r="U490" s="380"/>
      <c r="V490" s="380"/>
      <c r="W490" s="380"/>
      <c r="X490" s="380"/>
      <c r="Y490" s="380"/>
      <c r="Z490" s="380"/>
      <c r="AA490" s="380"/>
      <c r="AB490" s="380"/>
      <c r="AC490" s="380"/>
      <c r="AD490" s="380"/>
      <c r="AE490" s="380"/>
      <c r="AF490" s="380"/>
      <c r="AG490" s="380"/>
      <c r="AH490" s="380"/>
      <c r="AI490" s="380"/>
      <c r="AJ490" s="380"/>
      <c r="AK490" s="380"/>
      <c r="AP490" s="373" t="str">
        <f t="shared" si="50"/>
        <v/>
      </c>
      <c r="AQ490" s="74"/>
      <c r="AR490" s="373" t="str">
        <f t="shared" si="51"/>
        <v/>
      </c>
      <c r="AS490" s="74"/>
      <c r="AT490" s="373" t="str">
        <f t="shared" si="52"/>
        <v/>
      </c>
      <c r="AU490" s="74"/>
      <c r="AV490" s="373" t="str">
        <f t="shared" si="53"/>
        <v/>
      </c>
      <c r="AW490" s="74"/>
      <c r="AX490" s="373" t="str">
        <f t="shared" si="54"/>
        <v/>
      </c>
      <c r="AY490" s="74"/>
      <c r="AZ490" s="373" t="str">
        <f t="shared" si="55"/>
        <v/>
      </c>
      <c r="BA490" s="74"/>
      <c r="BB490" s="373" t="str">
        <f t="shared" si="56"/>
        <v/>
      </c>
    </row>
    <row r="491" spans="1:54" ht="25.2" customHeight="1" x14ac:dyDescent="0.3">
      <c r="A491" s="73">
        <v>486</v>
      </c>
      <c r="B491" s="340"/>
      <c r="C491" s="341"/>
      <c r="D491" s="335"/>
      <c r="E491" s="336"/>
      <c r="F491" s="339"/>
      <c r="G491" s="343"/>
      <c r="H491" s="379"/>
      <c r="I491" s="380"/>
      <c r="J491" s="380"/>
      <c r="K491" s="380"/>
      <c r="L491" s="380"/>
      <c r="M491" s="380"/>
      <c r="N491" s="380"/>
      <c r="O491" s="380"/>
      <c r="P491" s="380"/>
      <c r="Q491" s="380"/>
      <c r="R491" s="380"/>
      <c r="S491" s="380"/>
      <c r="T491" s="380"/>
      <c r="U491" s="380"/>
      <c r="V491" s="380"/>
      <c r="W491" s="380"/>
      <c r="X491" s="380"/>
      <c r="Y491" s="380"/>
      <c r="Z491" s="380"/>
      <c r="AA491" s="380"/>
      <c r="AB491" s="380"/>
      <c r="AC491" s="380"/>
      <c r="AD491" s="380"/>
      <c r="AE491" s="380"/>
      <c r="AF491" s="380"/>
      <c r="AG491" s="380"/>
      <c r="AH491" s="380"/>
      <c r="AI491" s="380"/>
      <c r="AJ491" s="380"/>
      <c r="AK491" s="380"/>
      <c r="AP491" s="373" t="str">
        <f t="shared" si="50"/>
        <v/>
      </c>
      <c r="AQ491" s="74"/>
      <c r="AR491" s="373" t="str">
        <f t="shared" si="51"/>
        <v/>
      </c>
      <c r="AS491" s="74"/>
      <c r="AT491" s="373" t="str">
        <f t="shared" si="52"/>
        <v/>
      </c>
      <c r="AU491" s="74"/>
      <c r="AV491" s="373" t="str">
        <f t="shared" si="53"/>
        <v/>
      </c>
      <c r="AW491" s="74"/>
      <c r="AX491" s="373" t="str">
        <f t="shared" si="54"/>
        <v/>
      </c>
      <c r="AY491" s="74"/>
      <c r="AZ491" s="373" t="str">
        <f t="shared" si="55"/>
        <v/>
      </c>
      <c r="BA491" s="74"/>
      <c r="BB491" s="373" t="str">
        <f t="shared" si="56"/>
        <v/>
      </c>
    </row>
    <row r="492" spans="1:54" ht="25.2" customHeight="1" x14ac:dyDescent="0.3">
      <c r="A492" s="73">
        <v>487</v>
      </c>
      <c r="B492" s="340"/>
      <c r="C492" s="341"/>
      <c r="D492" s="335"/>
      <c r="E492" s="336"/>
      <c r="F492" s="339"/>
      <c r="G492" s="343"/>
      <c r="H492" s="379"/>
      <c r="I492" s="380"/>
      <c r="J492" s="380"/>
      <c r="K492" s="380"/>
      <c r="L492" s="380"/>
      <c r="M492" s="380"/>
      <c r="N492" s="380"/>
      <c r="O492" s="380"/>
      <c r="P492" s="380"/>
      <c r="Q492" s="380"/>
      <c r="R492" s="380"/>
      <c r="S492" s="380"/>
      <c r="T492" s="380"/>
      <c r="U492" s="380"/>
      <c r="V492" s="380"/>
      <c r="W492" s="380"/>
      <c r="X492" s="380"/>
      <c r="Y492" s="380"/>
      <c r="Z492" s="380"/>
      <c r="AA492" s="380"/>
      <c r="AB492" s="380"/>
      <c r="AC492" s="380"/>
      <c r="AD492" s="380"/>
      <c r="AE492" s="380"/>
      <c r="AF492" s="380"/>
      <c r="AG492" s="380"/>
      <c r="AH492" s="380"/>
      <c r="AI492" s="380"/>
      <c r="AJ492" s="380"/>
      <c r="AK492" s="380"/>
      <c r="AP492" s="373" t="str">
        <f t="shared" si="50"/>
        <v/>
      </c>
      <c r="AQ492" s="74"/>
      <c r="AR492" s="373" t="str">
        <f t="shared" si="51"/>
        <v/>
      </c>
      <c r="AS492" s="74"/>
      <c r="AT492" s="373" t="str">
        <f t="shared" si="52"/>
        <v/>
      </c>
      <c r="AU492" s="74"/>
      <c r="AV492" s="373" t="str">
        <f t="shared" si="53"/>
        <v/>
      </c>
      <c r="AW492" s="74"/>
      <c r="AX492" s="373" t="str">
        <f t="shared" si="54"/>
        <v/>
      </c>
      <c r="AY492" s="74"/>
      <c r="AZ492" s="373" t="str">
        <f t="shared" si="55"/>
        <v/>
      </c>
      <c r="BA492" s="74"/>
      <c r="BB492" s="373" t="str">
        <f t="shared" si="56"/>
        <v/>
      </c>
    </row>
    <row r="493" spans="1:54" ht="25.2" customHeight="1" x14ac:dyDescent="0.3">
      <c r="A493" s="73">
        <v>488</v>
      </c>
      <c r="B493" s="340"/>
      <c r="C493" s="341"/>
      <c r="D493" s="335"/>
      <c r="E493" s="336"/>
      <c r="F493" s="339"/>
      <c r="G493" s="343"/>
      <c r="H493" s="379"/>
      <c r="I493" s="380"/>
      <c r="J493" s="380"/>
      <c r="K493" s="380"/>
      <c r="L493" s="380"/>
      <c r="M493" s="380"/>
      <c r="N493" s="380"/>
      <c r="O493" s="380"/>
      <c r="P493" s="380"/>
      <c r="Q493" s="380"/>
      <c r="R493" s="380"/>
      <c r="S493" s="380"/>
      <c r="T493" s="380"/>
      <c r="U493" s="380"/>
      <c r="V493" s="380"/>
      <c r="W493" s="380"/>
      <c r="X493" s="380"/>
      <c r="Y493" s="380"/>
      <c r="Z493" s="380"/>
      <c r="AA493" s="380"/>
      <c r="AB493" s="380"/>
      <c r="AC493" s="380"/>
      <c r="AD493" s="380"/>
      <c r="AE493" s="380"/>
      <c r="AF493" s="380"/>
      <c r="AG493" s="380"/>
      <c r="AH493" s="380"/>
      <c r="AI493" s="380"/>
      <c r="AJ493" s="380"/>
      <c r="AK493" s="380"/>
      <c r="AP493" s="373" t="str">
        <f t="shared" si="50"/>
        <v/>
      </c>
      <c r="AQ493" s="74"/>
      <c r="AR493" s="373" t="str">
        <f t="shared" si="51"/>
        <v/>
      </c>
      <c r="AS493" s="74"/>
      <c r="AT493" s="373" t="str">
        <f t="shared" si="52"/>
        <v/>
      </c>
      <c r="AU493" s="74"/>
      <c r="AV493" s="373" t="str">
        <f t="shared" si="53"/>
        <v/>
      </c>
      <c r="AW493" s="74"/>
      <c r="AX493" s="373" t="str">
        <f t="shared" si="54"/>
        <v/>
      </c>
      <c r="AY493" s="74"/>
      <c r="AZ493" s="373" t="str">
        <f t="shared" si="55"/>
        <v/>
      </c>
      <c r="BA493" s="74"/>
      <c r="BB493" s="373" t="str">
        <f t="shared" si="56"/>
        <v/>
      </c>
    </row>
    <row r="494" spans="1:54" ht="25.2" customHeight="1" x14ac:dyDescent="0.3">
      <c r="A494" s="73">
        <v>489</v>
      </c>
      <c r="B494" s="340"/>
      <c r="C494" s="341"/>
      <c r="D494" s="335"/>
      <c r="E494" s="336"/>
      <c r="F494" s="339"/>
      <c r="G494" s="343"/>
      <c r="H494" s="379"/>
      <c r="I494" s="380"/>
      <c r="J494" s="380"/>
      <c r="K494" s="380"/>
      <c r="L494" s="380"/>
      <c r="M494" s="380"/>
      <c r="N494" s="380"/>
      <c r="O494" s="380"/>
      <c r="P494" s="380"/>
      <c r="Q494" s="380"/>
      <c r="R494" s="380"/>
      <c r="S494" s="380"/>
      <c r="T494" s="380"/>
      <c r="U494" s="380"/>
      <c r="V494" s="380"/>
      <c r="W494" s="380"/>
      <c r="X494" s="380"/>
      <c r="Y494" s="380"/>
      <c r="Z494" s="380"/>
      <c r="AA494" s="380"/>
      <c r="AB494" s="380"/>
      <c r="AC494" s="380"/>
      <c r="AD494" s="380"/>
      <c r="AE494" s="380"/>
      <c r="AF494" s="380"/>
      <c r="AG494" s="380"/>
      <c r="AH494" s="380"/>
      <c r="AI494" s="380"/>
      <c r="AJ494" s="380"/>
      <c r="AK494" s="380"/>
      <c r="AP494" s="373" t="str">
        <f t="shared" si="50"/>
        <v/>
      </c>
      <c r="AQ494" s="74"/>
      <c r="AR494" s="373" t="str">
        <f t="shared" si="51"/>
        <v/>
      </c>
      <c r="AS494" s="74"/>
      <c r="AT494" s="373" t="str">
        <f t="shared" si="52"/>
        <v/>
      </c>
      <c r="AU494" s="74"/>
      <c r="AV494" s="373" t="str">
        <f t="shared" si="53"/>
        <v/>
      </c>
      <c r="AW494" s="74"/>
      <c r="AX494" s="373" t="str">
        <f t="shared" si="54"/>
        <v/>
      </c>
      <c r="AY494" s="74"/>
      <c r="AZ494" s="373" t="str">
        <f t="shared" si="55"/>
        <v/>
      </c>
      <c r="BA494" s="74"/>
      <c r="BB494" s="373" t="str">
        <f t="shared" si="56"/>
        <v/>
      </c>
    </row>
    <row r="495" spans="1:54" ht="25.2" customHeight="1" x14ac:dyDescent="0.3">
      <c r="A495" s="73">
        <v>490</v>
      </c>
      <c r="B495" s="340"/>
      <c r="C495" s="341"/>
      <c r="D495" s="335"/>
      <c r="E495" s="336"/>
      <c r="F495" s="339"/>
      <c r="G495" s="343"/>
      <c r="H495" s="379"/>
      <c r="I495" s="380"/>
      <c r="J495" s="380"/>
      <c r="K495" s="380"/>
      <c r="L495" s="380"/>
      <c r="M495" s="380"/>
      <c r="N495" s="380"/>
      <c r="O495" s="380"/>
      <c r="P495" s="380"/>
      <c r="Q495" s="380"/>
      <c r="R495" s="380"/>
      <c r="S495" s="380"/>
      <c r="T495" s="380"/>
      <c r="U495" s="380"/>
      <c r="V495" s="380"/>
      <c r="W495" s="380"/>
      <c r="X495" s="380"/>
      <c r="Y495" s="380"/>
      <c r="Z495" s="380"/>
      <c r="AA495" s="380"/>
      <c r="AB495" s="380"/>
      <c r="AC495" s="380"/>
      <c r="AD495" s="380"/>
      <c r="AE495" s="380"/>
      <c r="AF495" s="380"/>
      <c r="AG495" s="380"/>
      <c r="AH495" s="380"/>
      <c r="AI495" s="380"/>
      <c r="AJ495" s="380"/>
      <c r="AK495" s="380"/>
      <c r="AP495" s="373" t="str">
        <f t="shared" si="50"/>
        <v/>
      </c>
      <c r="AQ495" s="74"/>
      <c r="AR495" s="373" t="str">
        <f t="shared" si="51"/>
        <v/>
      </c>
      <c r="AS495" s="74"/>
      <c r="AT495" s="373" t="str">
        <f t="shared" si="52"/>
        <v/>
      </c>
      <c r="AU495" s="74"/>
      <c r="AV495" s="373" t="str">
        <f t="shared" si="53"/>
        <v/>
      </c>
      <c r="AW495" s="74"/>
      <c r="AX495" s="373" t="str">
        <f t="shared" si="54"/>
        <v/>
      </c>
      <c r="AY495" s="74"/>
      <c r="AZ495" s="373" t="str">
        <f t="shared" si="55"/>
        <v/>
      </c>
      <c r="BA495" s="74"/>
      <c r="BB495" s="373" t="str">
        <f t="shared" si="56"/>
        <v/>
      </c>
    </row>
    <row r="496" spans="1:54" ht="25.2" customHeight="1" x14ac:dyDescent="0.3">
      <c r="A496" s="73">
        <v>491</v>
      </c>
      <c r="B496" s="340"/>
      <c r="C496" s="341"/>
      <c r="D496" s="335"/>
      <c r="E496" s="336"/>
      <c r="F496" s="339"/>
      <c r="G496" s="343"/>
      <c r="H496" s="379"/>
      <c r="I496" s="380"/>
      <c r="J496" s="380"/>
      <c r="K496" s="380"/>
      <c r="L496" s="380"/>
      <c r="M496" s="380"/>
      <c r="N496" s="380"/>
      <c r="O496" s="380"/>
      <c r="P496" s="380"/>
      <c r="Q496" s="380"/>
      <c r="R496" s="380"/>
      <c r="S496" s="380"/>
      <c r="T496" s="380"/>
      <c r="U496" s="380"/>
      <c r="V496" s="380"/>
      <c r="W496" s="380"/>
      <c r="X496" s="380"/>
      <c r="Y496" s="380"/>
      <c r="Z496" s="380"/>
      <c r="AA496" s="380"/>
      <c r="AB496" s="380"/>
      <c r="AC496" s="380"/>
      <c r="AD496" s="380"/>
      <c r="AE496" s="380"/>
      <c r="AF496" s="380"/>
      <c r="AG496" s="380"/>
      <c r="AH496" s="380"/>
      <c r="AI496" s="380"/>
      <c r="AJ496" s="380"/>
      <c r="AK496" s="380"/>
      <c r="AP496" s="373" t="str">
        <f t="shared" si="50"/>
        <v/>
      </c>
      <c r="AQ496" s="74"/>
      <c r="AR496" s="373" t="str">
        <f t="shared" si="51"/>
        <v/>
      </c>
      <c r="AS496" s="74"/>
      <c r="AT496" s="373" t="str">
        <f t="shared" si="52"/>
        <v/>
      </c>
      <c r="AU496" s="74"/>
      <c r="AV496" s="373" t="str">
        <f t="shared" si="53"/>
        <v/>
      </c>
      <c r="AW496" s="74"/>
      <c r="AX496" s="373" t="str">
        <f t="shared" si="54"/>
        <v/>
      </c>
      <c r="AY496" s="74"/>
      <c r="AZ496" s="373" t="str">
        <f t="shared" si="55"/>
        <v/>
      </c>
      <c r="BA496" s="74"/>
      <c r="BB496" s="373" t="str">
        <f t="shared" si="56"/>
        <v/>
      </c>
    </row>
    <row r="497" spans="1:54" ht="25.2" customHeight="1" x14ac:dyDescent="0.3">
      <c r="A497" s="73">
        <v>492</v>
      </c>
      <c r="B497" s="340"/>
      <c r="C497" s="341"/>
      <c r="D497" s="335"/>
      <c r="E497" s="336"/>
      <c r="F497" s="339"/>
      <c r="G497" s="343"/>
      <c r="H497" s="379"/>
      <c r="I497" s="380"/>
      <c r="J497" s="380"/>
      <c r="K497" s="380"/>
      <c r="L497" s="380"/>
      <c r="M497" s="380"/>
      <c r="N497" s="380"/>
      <c r="O497" s="380"/>
      <c r="P497" s="380"/>
      <c r="Q497" s="380"/>
      <c r="R497" s="380"/>
      <c r="S497" s="380"/>
      <c r="T497" s="380"/>
      <c r="U497" s="380"/>
      <c r="V497" s="380"/>
      <c r="W497" s="380"/>
      <c r="X497" s="380"/>
      <c r="Y497" s="380"/>
      <c r="Z497" s="380"/>
      <c r="AA497" s="380"/>
      <c r="AB497" s="380"/>
      <c r="AC497" s="380"/>
      <c r="AD497" s="380"/>
      <c r="AE497" s="380"/>
      <c r="AF497" s="380"/>
      <c r="AG497" s="380"/>
      <c r="AH497" s="380"/>
      <c r="AI497" s="380"/>
      <c r="AJ497" s="380"/>
      <c r="AK497" s="380"/>
      <c r="AP497" s="373" t="str">
        <f t="shared" si="50"/>
        <v/>
      </c>
      <c r="AQ497" s="74"/>
      <c r="AR497" s="373" t="str">
        <f t="shared" si="51"/>
        <v/>
      </c>
      <c r="AS497" s="74"/>
      <c r="AT497" s="373" t="str">
        <f t="shared" si="52"/>
        <v/>
      </c>
      <c r="AU497" s="74"/>
      <c r="AV497" s="373" t="str">
        <f t="shared" si="53"/>
        <v/>
      </c>
      <c r="AW497" s="74"/>
      <c r="AX497" s="373" t="str">
        <f t="shared" si="54"/>
        <v/>
      </c>
      <c r="AY497" s="74"/>
      <c r="AZ497" s="373" t="str">
        <f t="shared" si="55"/>
        <v/>
      </c>
      <c r="BA497" s="74"/>
      <c r="BB497" s="373" t="str">
        <f t="shared" si="56"/>
        <v/>
      </c>
    </row>
    <row r="498" spans="1:54" ht="25.2" customHeight="1" x14ac:dyDescent="0.3">
      <c r="A498" s="73">
        <v>493</v>
      </c>
      <c r="B498" s="340"/>
      <c r="C498" s="341"/>
      <c r="D498" s="335"/>
      <c r="E498" s="336"/>
      <c r="F498" s="339"/>
      <c r="G498" s="343"/>
      <c r="H498" s="379"/>
      <c r="I498" s="380"/>
      <c r="J498" s="380"/>
      <c r="K498" s="380"/>
      <c r="L498" s="380"/>
      <c r="M498" s="380"/>
      <c r="N498" s="380"/>
      <c r="O498" s="380"/>
      <c r="P498" s="380"/>
      <c r="Q498" s="380"/>
      <c r="R498" s="380"/>
      <c r="S498" s="380"/>
      <c r="T498" s="380"/>
      <c r="U498" s="380"/>
      <c r="V498" s="380"/>
      <c r="W498" s="380"/>
      <c r="X498" s="380"/>
      <c r="Y498" s="380"/>
      <c r="Z498" s="380"/>
      <c r="AA498" s="380"/>
      <c r="AB498" s="380"/>
      <c r="AC498" s="380"/>
      <c r="AD498" s="380"/>
      <c r="AE498" s="380"/>
      <c r="AF498" s="380"/>
      <c r="AG498" s="380"/>
      <c r="AH498" s="380"/>
      <c r="AI498" s="380"/>
      <c r="AJ498" s="380"/>
      <c r="AK498" s="380"/>
      <c r="AP498" s="373" t="str">
        <f t="shared" si="50"/>
        <v/>
      </c>
      <c r="AQ498" s="74"/>
      <c r="AR498" s="373" t="str">
        <f t="shared" si="51"/>
        <v/>
      </c>
      <c r="AS498" s="74"/>
      <c r="AT498" s="373" t="str">
        <f t="shared" si="52"/>
        <v/>
      </c>
      <c r="AU498" s="74"/>
      <c r="AV498" s="373" t="str">
        <f t="shared" si="53"/>
        <v/>
      </c>
      <c r="AW498" s="74"/>
      <c r="AX498" s="373" t="str">
        <f t="shared" si="54"/>
        <v/>
      </c>
      <c r="AY498" s="74"/>
      <c r="AZ498" s="373" t="str">
        <f t="shared" si="55"/>
        <v/>
      </c>
      <c r="BA498" s="74"/>
      <c r="BB498" s="373" t="str">
        <f t="shared" si="56"/>
        <v/>
      </c>
    </row>
    <row r="499" spans="1:54" ht="25.2" customHeight="1" x14ac:dyDescent="0.3">
      <c r="A499" s="73">
        <v>494</v>
      </c>
      <c r="B499" s="340"/>
      <c r="C499" s="341"/>
      <c r="D499" s="335"/>
      <c r="E499" s="336"/>
      <c r="F499" s="339"/>
      <c r="G499" s="343"/>
      <c r="H499" s="379"/>
      <c r="I499" s="380"/>
      <c r="J499" s="380"/>
      <c r="K499" s="380"/>
      <c r="L499" s="380"/>
      <c r="M499" s="380"/>
      <c r="N499" s="380"/>
      <c r="O499" s="380"/>
      <c r="P499" s="380"/>
      <c r="Q499" s="380"/>
      <c r="R499" s="380"/>
      <c r="S499" s="380"/>
      <c r="T499" s="380"/>
      <c r="U499" s="380"/>
      <c r="V499" s="380"/>
      <c r="W499" s="380"/>
      <c r="X499" s="380"/>
      <c r="Y499" s="380"/>
      <c r="Z499" s="380"/>
      <c r="AA499" s="380"/>
      <c r="AB499" s="380"/>
      <c r="AC499" s="380"/>
      <c r="AD499" s="380"/>
      <c r="AE499" s="380"/>
      <c r="AF499" s="380"/>
      <c r="AG499" s="380"/>
      <c r="AH499" s="380"/>
      <c r="AI499" s="380"/>
      <c r="AJ499" s="380"/>
      <c r="AK499" s="380"/>
      <c r="AP499" s="373" t="str">
        <f t="shared" si="50"/>
        <v/>
      </c>
      <c r="AQ499" s="74"/>
      <c r="AR499" s="373" t="str">
        <f t="shared" si="51"/>
        <v/>
      </c>
      <c r="AS499" s="74"/>
      <c r="AT499" s="373" t="str">
        <f t="shared" si="52"/>
        <v/>
      </c>
      <c r="AU499" s="74"/>
      <c r="AV499" s="373" t="str">
        <f t="shared" si="53"/>
        <v/>
      </c>
      <c r="AW499" s="74"/>
      <c r="AX499" s="373" t="str">
        <f t="shared" si="54"/>
        <v/>
      </c>
      <c r="AY499" s="74"/>
      <c r="AZ499" s="373" t="str">
        <f t="shared" si="55"/>
        <v/>
      </c>
      <c r="BA499" s="74"/>
      <c r="BB499" s="373" t="str">
        <f t="shared" si="56"/>
        <v/>
      </c>
    </row>
    <row r="500" spans="1:54" ht="25.2" customHeight="1" x14ac:dyDescent="0.3">
      <c r="A500" s="73">
        <v>495</v>
      </c>
      <c r="B500" s="340"/>
      <c r="C500" s="341"/>
      <c r="D500" s="335"/>
      <c r="E500" s="336"/>
      <c r="F500" s="339"/>
      <c r="G500" s="343"/>
      <c r="H500" s="379"/>
      <c r="I500" s="380"/>
      <c r="J500" s="380"/>
      <c r="K500" s="380"/>
      <c r="L500" s="380"/>
      <c r="M500" s="380"/>
      <c r="N500" s="380"/>
      <c r="O500" s="380"/>
      <c r="P500" s="380"/>
      <c r="Q500" s="380"/>
      <c r="R500" s="380"/>
      <c r="S500" s="380"/>
      <c r="T500" s="380"/>
      <c r="U500" s="380"/>
      <c r="V500" s="380"/>
      <c r="W500" s="380"/>
      <c r="X500" s="380"/>
      <c r="Y500" s="380"/>
      <c r="Z500" s="380"/>
      <c r="AA500" s="380"/>
      <c r="AB500" s="380"/>
      <c r="AC500" s="380"/>
      <c r="AD500" s="380"/>
      <c r="AE500" s="380"/>
      <c r="AF500" s="380"/>
      <c r="AG500" s="380"/>
      <c r="AH500" s="380"/>
      <c r="AI500" s="380"/>
      <c r="AJ500" s="380"/>
      <c r="AK500" s="380"/>
      <c r="AP500" s="373" t="str">
        <f t="shared" si="50"/>
        <v/>
      </c>
      <c r="AQ500" s="74"/>
      <c r="AR500" s="373" t="str">
        <f t="shared" si="51"/>
        <v/>
      </c>
      <c r="AS500" s="74"/>
      <c r="AT500" s="373" t="str">
        <f t="shared" si="52"/>
        <v/>
      </c>
      <c r="AU500" s="74"/>
      <c r="AV500" s="373" t="str">
        <f t="shared" si="53"/>
        <v/>
      </c>
      <c r="AW500" s="74"/>
      <c r="AX500" s="373" t="str">
        <f t="shared" si="54"/>
        <v/>
      </c>
      <c r="AY500" s="74"/>
      <c r="AZ500" s="373" t="str">
        <f t="shared" si="55"/>
        <v/>
      </c>
      <c r="BA500" s="74"/>
      <c r="BB500" s="373" t="str">
        <f t="shared" si="56"/>
        <v/>
      </c>
    </row>
    <row r="501" spans="1:54" ht="25.2" customHeight="1" x14ac:dyDescent="0.3">
      <c r="A501" s="73">
        <v>496</v>
      </c>
      <c r="B501" s="340"/>
      <c r="C501" s="341"/>
      <c r="D501" s="335"/>
      <c r="E501" s="336"/>
      <c r="F501" s="339"/>
      <c r="G501" s="343"/>
      <c r="H501" s="379"/>
      <c r="I501" s="380"/>
      <c r="J501" s="380"/>
      <c r="K501" s="380"/>
      <c r="L501" s="380"/>
      <c r="M501" s="380"/>
      <c r="N501" s="380"/>
      <c r="O501" s="380"/>
      <c r="P501" s="380"/>
      <c r="Q501" s="380"/>
      <c r="R501" s="380"/>
      <c r="S501" s="380"/>
      <c r="T501" s="380"/>
      <c r="U501" s="380"/>
      <c r="V501" s="380"/>
      <c r="W501" s="380"/>
      <c r="X501" s="380"/>
      <c r="Y501" s="380"/>
      <c r="Z501" s="380"/>
      <c r="AA501" s="380"/>
      <c r="AB501" s="380"/>
      <c r="AC501" s="380"/>
      <c r="AD501" s="380"/>
      <c r="AE501" s="380"/>
      <c r="AF501" s="380"/>
      <c r="AG501" s="380"/>
      <c r="AH501" s="380"/>
      <c r="AI501" s="380"/>
      <c r="AJ501" s="380"/>
      <c r="AK501" s="380"/>
      <c r="AP501" s="373" t="str">
        <f t="shared" si="50"/>
        <v/>
      </c>
      <c r="AQ501" s="74"/>
      <c r="AR501" s="373" t="str">
        <f t="shared" si="51"/>
        <v/>
      </c>
      <c r="AS501" s="74"/>
      <c r="AT501" s="373" t="str">
        <f t="shared" si="52"/>
        <v/>
      </c>
      <c r="AU501" s="74"/>
      <c r="AV501" s="373" t="str">
        <f t="shared" si="53"/>
        <v/>
      </c>
      <c r="AW501" s="74"/>
      <c r="AX501" s="373" t="str">
        <f t="shared" si="54"/>
        <v/>
      </c>
      <c r="AY501" s="74"/>
      <c r="AZ501" s="373" t="str">
        <f t="shared" si="55"/>
        <v/>
      </c>
      <c r="BA501" s="74"/>
      <c r="BB501" s="373" t="str">
        <f t="shared" si="56"/>
        <v/>
      </c>
    </row>
    <row r="502" spans="1:54" ht="25.2" customHeight="1" x14ac:dyDescent="0.3">
      <c r="A502" s="73">
        <v>497</v>
      </c>
      <c r="B502" s="340"/>
      <c r="C502" s="341"/>
      <c r="D502" s="335"/>
      <c r="E502" s="336"/>
      <c r="F502" s="339"/>
      <c r="G502" s="343"/>
      <c r="H502" s="379"/>
      <c r="I502" s="380"/>
      <c r="J502" s="380"/>
      <c r="K502" s="380"/>
      <c r="L502" s="380"/>
      <c r="M502" s="380"/>
      <c r="N502" s="380"/>
      <c r="O502" s="380"/>
      <c r="P502" s="380"/>
      <c r="Q502" s="380"/>
      <c r="R502" s="380"/>
      <c r="S502" s="380"/>
      <c r="T502" s="380"/>
      <c r="U502" s="380"/>
      <c r="V502" s="380"/>
      <c r="W502" s="380"/>
      <c r="X502" s="380"/>
      <c r="Y502" s="380"/>
      <c r="Z502" s="380"/>
      <c r="AA502" s="380"/>
      <c r="AB502" s="380"/>
      <c r="AC502" s="380"/>
      <c r="AD502" s="380"/>
      <c r="AE502" s="380"/>
      <c r="AF502" s="380"/>
      <c r="AG502" s="380"/>
      <c r="AH502" s="380"/>
      <c r="AI502" s="380"/>
      <c r="AJ502" s="380"/>
      <c r="AK502" s="380"/>
      <c r="AP502" s="373" t="str">
        <f t="shared" si="50"/>
        <v/>
      </c>
      <c r="AQ502" s="74"/>
      <c r="AR502" s="373" t="str">
        <f t="shared" si="51"/>
        <v/>
      </c>
      <c r="AS502" s="74"/>
      <c r="AT502" s="373" t="str">
        <f t="shared" si="52"/>
        <v/>
      </c>
      <c r="AU502" s="74"/>
      <c r="AV502" s="373" t="str">
        <f t="shared" si="53"/>
        <v/>
      </c>
      <c r="AW502" s="74"/>
      <c r="AX502" s="373" t="str">
        <f t="shared" si="54"/>
        <v/>
      </c>
      <c r="AY502" s="74"/>
      <c r="AZ502" s="373" t="str">
        <f t="shared" si="55"/>
        <v/>
      </c>
      <c r="BA502" s="74"/>
      <c r="BB502" s="373" t="str">
        <f t="shared" si="56"/>
        <v/>
      </c>
    </row>
    <row r="503" spans="1:54" ht="25.2" customHeight="1" x14ac:dyDescent="0.3">
      <c r="A503" s="73">
        <v>498</v>
      </c>
      <c r="B503" s="340"/>
      <c r="C503" s="341"/>
      <c r="D503" s="335"/>
      <c r="E503" s="336"/>
      <c r="F503" s="339"/>
      <c r="G503" s="343"/>
      <c r="H503" s="379"/>
      <c r="I503" s="380"/>
      <c r="J503" s="380"/>
      <c r="K503" s="380"/>
      <c r="L503" s="380"/>
      <c r="M503" s="380"/>
      <c r="N503" s="380"/>
      <c r="O503" s="380"/>
      <c r="P503" s="380"/>
      <c r="Q503" s="380"/>
      <c r="R503" s="380"/>
      <c r="S503" s="380"/>
      <c r="T503" s="380"/>
      <c r="U503" s="380"/>
      <c r="V503" s="380"/>
      <c r="W503" s="380"/>
      <c r="X503" s="380"/>
      <c r="Y503" s="380"/>
      <c r="Z503" s="380"/>
      <c r="AA503" s="380"/>
      <c r="AB503" s="380"/>
      <c r="AC503" s="380"/>
      <c r="AD503" s="380"/>
      <c r="AE503" s="380"/>
      <c r="AF503" s="380"/>
      <c r="AG503" s="380"/>
      <c r="AH503" s="380"/>
      <c r="AI503" s="380"/>
      <c r="AJ503" s="380"/>
      <c r="AK503" s="380"/>
      <c r="AP503" s="373" t="str">
        <f t="shared" si="50"/>
        <v/>
      </c>
      <c r="AQ503" s="74"/>
      <c r="AR503" s="373" t="str">
        <f t="shared" si="51"/>
        <v/>
      </c>
      <c r="AS503" s="74"/>
      <c r="AT503" s="373" t="str">
        <f t="shared" si="52"/>
        <v/>
      </c>
      <c r="AU503" s="74"/>
      <c r="AV503" s="373" t="str">
        <f t="shared" si="53"/>
        <v/>
      </c>
      <c r="AW503" s="74"/>
      <c r="AX503" s="373" t="str">
        <f t="shared" si="54"/>
        <v/>
      </c>
      <c r="AY503" s="74"/>
      <c r="AZ503" s="373" t="str">
        <f t="shared" si="55"/>
        <v/>
      </c>
      <c r="BA503" s="74"/>
      <c r="BB503" s="373" t="str">
        <f t="shared" si="56"/>
        <v/>
      </c>
    </row>
    <row r="504" spans="1:54" ht="25.2" customHeight="1" x14ac:dyDescent="0.3">
      <c r="A504" s="73">
        <v>499</v>
      </c>
      <c r="B504" s="340"/>
      <c r="C504" s="341"/>
      <c r="D504" s="335"/>
      <c r="E504" s="336"/>
      <c r="F504" s="339"/>
      <c r="G504" s="343"/>
      <c r="H504" s="379"/>
      <c r="I504" s="380"/>
      <c r="J504" s="380"/>
      <c r="K504" s="380"/>
      <c r="L504" s="380"/>
      <c r="M504" s="380"/>
      <c r="N504" s="380"/>
      <c r="O504" s="380"/>
      <c r="P504" s="380"/>
      <c r="Q504" s="380"/>
      <c r="R504" s="380"/>
      <c r="S504" s="380"/>
      <c r="T504" s="380"/>
      <c r="U504" s="380"/>
      <c r="V504" s="380"/>
      <c r="W504" s="380"/>
      <c r="X504" s="380"/>
      <c r="Y504" s="380"/>
      <c r="Z504" s="380"/>
      <c r="AA504" s="380"/>
      <c r="AB504" s="380"/>
      <c r="AC504" s="380"/>
      <c r="AD504" s="380"/>
      <c r="AE504" s="380"/>
      <c r="AF504" s="380"/>
      <c r="AG504" s="380"/>
      <c r="AH504" s="380"/>
      <c r="AI504" s="380"/>
      <c r="AJ504" s="380"/>
      <c r="AK504" s="380"/>
      <c r="AP504" s="373" t="str">
        <f t="shared" si="50"/>
        <v/>
      </c>
      <c r="AQ504" s="74"/>
      <c r="AR504" s="373" t="str">
        <f t="shared" si="51"/>
        <v/>
      </c>
      <c r="AS504" s="74"/>
      <c r="AT504" s="373" t="str">
        <f t="shared" si="52"/>
        <v/>
      </c>
      <c r="AU504" s="74"/>
      <c r="AV504" s="373" t="str">
        <f t="shared" si="53"/>
        <v/>
      </c>
      <c r="AW504" s="74"/>
      <c r="AX504" s="373" t="str">
        <f t="shared" si="54"/>
        <v/>
      </c>
      <c r="AY504" s="74"/>
      <c r="AZ504" s="373" t="str">
        <f t="shared" si="55"/>
        <v/>
      </c>
      <c r="BA504" s="74"/>
      <c r="BB504" s="373" t="str">
        <f t="shared" si="56"/>
        <v/>
      </c>
    </row>
    <row r="505" spans="1:54" ht="25.2" customHeight="1" x14ac:dyDescent="0.3">
      <c r="A505" s="73">
        <v>500</v>
      </c>
      <c r="B505" s="340"/>
      <c r="C505" s="341"/>
      <c r="D505" s="335"/>
      <c r="E505" s="336"/>
      <c r="F505" s="339"/>
      <c r="G505" s="343"/>
      <c r="H505" s="379"/>
      <c r="I505" s="380"/>
      <c r="J505" s="380"/>
      <c r="K505" s="380"/>
      <c r="L505" s="380"/>
      <c r="M505" s="380"/>
      <c r="N505" s="380"/>
      <c r="O505" s="380"/>
      <c r="P505" s="380"/>
      <c r="Q505" s="380"/>
      <c r="R505" s="380"/>
      <c r="S505" s="380"/>
      <c r="T505" s="380"/>
      <c r="U505" s="380"/>
      <c r="V505" s="380"/>
      <c r="W505" s="380"/>
      <c r="X505" s="380"/>
      <c r="Y505" s="380"/>
      <c r="Z505" s="380"/>
      <c r="AA505" s="380"/>
      <c r="AB505" s="380"/>
      <c r="AC505" s="380"/>
      <c r="AD505" s="380"/>
      <c r="AE505" s="380"/>
      <c r="AF505" s="380"/>
      <c r="AG505" s="380"/>
      <c r="AH505" s="380"/>
      <c r="AI505" s="380"/>
      <c r="AJ505" s="380"/>
      <c r="AK505" s="380"/>
      <c r="AP505" s="373" t="str">
        <f t="shared" si="50"/>
        <v/>
      </c>
      <c r="AQ505" s="74"/>
      <c r="AR505" s="373" t="str">
        <f t="shared" si="51"/>
        <v/>
      </c>
      <c r="AS505" s="74"/>
      <c r="AT505" s="373" t="str">
        <f t="shared" si="52"/>
        <v/>
      </c>
      <c r="AU505" s="74"/>
      <c r="AV505" s="373" t="str">
        <f t="shared" si="53"/>
        <v/>
      </c>
      <c r="AW505" s="74"/>
      <c r="AX505" s="373" t="str">
        <f t="shared" si="54"/>
        <v/>
      </c>
      <c r="AY505" s="74"/>
      <c r="AZ505" s="373" t="str">
        <f t="shared" si="55"/>
        <v/>
      </c>
      <c r="BA505" s="74"/>
      <c r="BB505" s="373" t="str">
        <f t="shared" si="56"/>
        <v/>
      </c>
    </row>
    <row r="506" spans="1:54" ht="25.2" customHeight="1" x14ac:dyDescent="0.3">
      <c r="A506" s="73">
        <v>501</v>
      </c>
      <c r="B506" s="340"/>
      <c r="C506" s="341"/>
      <c r="D506" s="335"/>
      <c r="E506" s="336"/>
      <c r="F506" s="339"/>
      <c r="G506" s="343"/>
      <c r="H506" s="379"/>
      <c r="I506" s="380"/>
      <c r="J506" s="380"/>
      <c r="K506" s="380"/>
      <c r="L506" s="380"/>
      <c r="M506" s="380"/>
      <c r="N506" s="380"/>
      <c r="O506" s="380"/>
      <c r="P506" s="380"/>
      <c r="Q506" s="380"/>
      <c r="R506" s="380"/>
      <c r="S506" s="380"/>
      <c r="T506" s="380"/>
      <c r="U506" s="380"/>
      <c r="V506" s="380"/>
      <c r="W506" s="380"/>
      <c r="X506" s="380"/>
      <c r="Y506" s="380"/>
      <c r="Z506" s="380"/>
      <c r="AA506" s="380"/>
      <c r="AB506" s="380"/>
      <c r="AC506" s="380"/>
      <c r="AD506" s="380"/>
      <c r="AE506" s="380"/>
      <c r="AF506" s="380"/>
      <c r="AG506" s="380"/>
      <c r="AH506" s="380"/>
      <c r="AI506" s="380"/>
      <c r="AJ506" s="380"/>
      <c r="AK506" s="380"/>
      <c r="AP506" s="373" t="str">
        <f t="shared" si="50"/>
        <v/>
      </c>
      <c r="AQ506" s="74"/>
      <c r="AR506" s="373" t="str">
        <f t="shared" si="51"/>
        <v/>
      </c>
      <c r="AS506" s="74"/>
      <c r="AT506" s="373" t="str">
        <f t="shared" si="52"/>
        <v/>
      </c>
      <c r="AU506" s="74"/>
      <c r="AV506" s="373" t="str">
        <f t="shared" si="53"/>
        <v/>
      </c>
      <c r="AW506" s="74"/>
      <c r="AX506" s="373" t="str">
        <f t="shared" si="54"/>
        <v/>
      </c>
      <c r="AY506" s="74"/>
      <c r="AZ506" s="373" t="str">
        <f t="shared" si="55"/>
        <v/>
      </c>
      <c r="BA506" s="74"/>
      <c r="BB506" s="373" t="str">
        <f t="shared" si="56"/>
        <v/>
      </c>
    </row>
    <row r="507" spans="1:54" ht="25.2" customHeight="1" x14ac:dyDescent="0.3">
      <c r="A507" s="73">
        <v>502</v>
      </c>
      <c r="B507" s="340"/>
      <c r="C507" s="341"/>
      <c r="D507" s="335"/>
      <c r="E507" s="336"/>
      <c r="F507" s="339"/>
      <c r="G507" s="343"/>
      <c r="H507" s="379"/>
      <c r="I507" s="380"/>
      <c r="J507" s="380"/>
      <c r="K507" s="380"/>
      <c r="L507" s="380"/>
      <c r="M507" s="380"/>
      <c r="N507" s="380"/>
      <c r="O507" s="380"/>
      <c r="P507" s="380"/>
      <c r="Q507" s="380"/>
      <c r="R507" s="380"/>
      <c r="S507" s="380"/>
      <c r="T507" s="380"/>
      <c r="U507" s="380"/>
      <c r="V507" s="380"/>
      <c r="W507" s="380"/>
      <c r="X507" s="380"/>
      <c r="Y507" s="380"/>
      <c r="Z507" s="380"/>
      <c r="AA507" s="380"/>
      <c r="AB507" s="380"/>
      <c r="AC507" s="380"/>
      <c r="AD507" s="380"/>
      <c r="AE507" s="380"/>
      <c r="AF507" s="380"/>
      <c r="AG507" s="380"/>
      <c r="AH507" s="380"/>
      <c r="AI507" s="380"/>
      <c r="AJ507" s="380"/>
      <c r="AK507" s="380"/>
      <c r="AP507" s="373" t="str">
        <f t="shared" si="50"/>
        <v/>
      </c>
      <c r="AQ507" s="74"/>
      <c r="AR507" s="373" t="str">
        <f t="shared" si="51"/>
        <v/>
      </c>
      <c r="AS507" s="74"/>
      <c r="AT507" s="373" t="str">
        <f t="shared" si="52"/>
        <v/>
      </c>
      <c r="AU507" s="74"/>
      <c r="AV507" s="373" t="str">
        <f t="shared" si="53"/>
        <v/>
      </c>
      <c r="AW507" s="74"/>
      <c r="AX507" s="373" t="str">
        <f t="shared" si="54"/>
        <v/>
      </c>
      <c r="AY507" s="74"/>
      <c r="AZ507" s="373" t="str">
        <f t="shared" si="55"/>
        <v/>
      </c>
      <c r="BA507" s="74"/>
      <c r="BB507" s="373" t="str">
        <f t="shared" si="56"/>
        <v/>
      </c>
    </row>
    <row r="508" spans="1:54" ht="25.2" customHeight="1" x14ac:dyDescent="0.3">
      <c r="A508" s="73">
        <v>503</v>
      </c>
      <c r="B508" s="340"/>
      <c r="C508" s="341"/>
      <c r="D508" s="335"/>
      <c r="E508" s="336"/>
      <c r="F508" s="339"/>
      <c r="G508" s="343"/>
      <c r="H508" s="379"/>
      <c r="I508" s="380"/>
      <c r="J508" s="380"/>
      <c r="K508" s="380"/>
      <c r="L508" s="380"/>
      <c r="M508" s="380"/>
      <c r="N508" s="380"/>
      <c r="O508" s="380"/>
      <c r="P508" s="380"/>
      <c r="Q508" s="380"/>
      <c r="R508" s="380"/>
      <c r="S508" s="380"/>
      <c r="T508" s="380"/>
      <c r="U508" s="380"/>
      <c r="V508" s="380"/>
      <c r="W508" s="380"/>
      <c r="X508" s="380"/>
      <c r="Y508" s="380"/>
      <c r="Z508" s="380"/>
      <c r="AA508" s="380"/>
      <c r="AB508" s="380"/>
      <c r="AC508" s="380"/>
      <c r="AD508" s="380"/>
      <c r="AE508" s="380"/>
      <c r="AF508" s="380"/>
      <c r="AG508" s="380"/>
      <c r="AH508" s="380"/>
      <c r="AI508" s="380"/>
      <c r="AJ508" s="380"/>
      <c r="AK508" s="380"/>
      <c r="AP508" s="373" t="str">
        <f t="shared" si="50"/>
        <v/>
      </c>
      <c r="AQ508" s="74"/>
      <c r="AR508" s="373" t="str">
        <f t="shared" si="51"/>
        <v/>
      </c>
      <c r="AS508" s="74"/>
      <c r="AT508" s="373" t="str">
        <f t="shared" si="52"/>
        <v/>
      </c>
      <c r="AU508" s="74"/>
      <c r="AV508" s="373" t="str">
        <f t="shared" si="53"/>
        <v/>
      </c>
      <c r="AW508" s="74"/>
      <c r="AX508" s="373" t="str">
        <f t="shared" si="54"/>
        <v/>
      </c>
      <c r="AY508" s="74"/>
      <c r="AZ508" s="373" t="str">
        <f t="shared" si="55"/>
        <v/>
      </c>
      <c r="BA508" s="74"/>
      <c r="BB508" s="373" t="str">
        <f t="shared" si="56"/>
        <v/>
      </c>
    </row>
    <row r="509" spans="1:54" ht="25.2" customHeight="1" x14ac:dyDescent="0.3">
      <c r="A509" s="73">
        <v>504</v>
      </c>
      <c r="B509" s="340"/>
      <c r="C509" s="341"/>
      <c r="D509" s="335"/>
      <c r="E509" s="336"/>
      <c r="F509" s="339"/>
      <c r="G509" s="343"/>
      <c r="H509" s="379"/>
      <c r="I509" s="380"/>
      <c r="J509" s="380"/>
      <c r="K509" s="380"/>
      <c r="L509" s="380"/>
      <c r="M509" s="380"/>
      <c r="N509" s="380"/>
      <c r="O509" s="380"/>
      <c r="P509" s="380"/>
      <c r="Q509" s="380"/>
      <c r="R509" s="380"/>
      <c r="S509" s="380"/>
      <c r="T509" s="380"/>
      <c r="U509" s="380"/>
      <c r="V509" s="380"/>
      <c r="W509" s="380"/>
      <c r="X509" s="380"/>
      <c r="Y509" s="380"/>
      <c r="Z509" s="380"/>
      <c r="AA509" s="380"/>
      <c r="AB509" s="380"/>
      <c r="AC509" s="380"/>
      <c r="AD509" s="380"/>
      <c r="AE509" s="380"/>
      <c r="AF509" s="380"/>
      <c r="AG509" s="380"/>
      <c r="AH509" s="380"/>
      <c r="AI509" s="380"/>
      <c r="AJ509" s="380"/>
      <c r="AK509" s="380"/>
      <c r="AP509" s="373" t="str">
        <f t="shared" si="50"/>
        <v/>
      </c>
      <c r="AQ509" s="74"/>
      <c r="AR509" s="373" t="str">
        <f t="shared" si="51"/>
        <v/>
      </c>
      <c r="AS509" s="74"/>
      <c r="AT509" s="373" t="str">
        <f t="shared" si="52"/>
        <v/>
      </c>
      <c r="AU509" s="74"/>
      <c r="AV509" s="373" t="str">
        <f t="shared" si="53"/>
        <v/>
      </c>
      <c r="AW509" s="74"/>
      <c r="AX509" s="373" t="str">
        <f t="shared" si="54"/>
        <v/>
      </c>
      <c r="AY509" s="74"/>
      <c r="AZ509" s="373" t="str">
        <f t="shared" si="55"/>
        <v/>
      </c>
      <c r="BA509" s="74"/>
      <c r="BB509" s="373" t="str">
        <f t="shared" si="56"/>
        <v/>
      </c>
    </row>
    <row r="510" spans="1:54" ht="25.2" customHeight="1" x14ac:dyDescent="0.3">
      <c r="A510" s="73">
        <v>505</v>
      </c>
      <c r="B510" s="340"/>
      <c r="C510" s="341"/>
      <c r="D510" s="335"/>
      <c r="E510" s="336"/>
      <c r="F510" s="339"/>
      <c r="G510" s="343"/>
      <c r="H510" s="379"/>
      <c r="I510" s="380"/>
      <c r="J510" s="380"/>
      <c r="K510" s="380"/>
      <c r="L510" s="380"/>
      <c r="M510" s="380"/>
      <c r="N510" s="380"/>
      <c r="O510" s="380"/>
      <c r="P510" s="380"/>
      <c r="Q510" s="380"/>
      <c r="R510" s="380"/>
      <c r="S510" s="380"/>
      <c r="T510" s="380"/>
      <c r="U510" s="380"/>
      <c r="V510" s="380"/>
      <c r="W510" s="380"/>
      <c r="X510" s="380"/>
      <c r="Y510" s="380"/>
      <c r="Z510" s="380"/>
      <c r="AA510" s="380"/>
      <c r="AB510" s="380"/>
      <c r="AC510" s="380"/>
      <c r="AD510" s="380"/>
      <c r="AE510" s="380"/>
      <c r="AF510" s="380"/>
      <c r="AG510" s="380"/>
      <c r="AH510" s="380"/>
      <c r="AI510" s="380"/>
      <c r="AJ510" s="380"/>
      <c r="AK510" s="380"/>
      <c r="AP510" s="373" t="str">
        <f t="shared" si="50"/>
        <v/>
      </c>
      <c r="AQ510" s="74"/>
      <c r="AR510" s="373" t="str">
        <f t="shared" si="51"/>
        <v/>
      </c>
      <c r="AS510" s="74"/>
      <c r="AT510" s="373" t="str">
        <f t="shared" si="52"/>
        <v/>
      </c>
      <c r="AU510" s="74"/>
      <c r="AV510" s="373" t="str">
        <f t="shared" si="53"/>
        <v/>
      </c>
      <c r="AW510" s="74"/>
      <c r="AX510" s="373" t="str">
        <f t="shared" si="54"/>
        <v/>
      </c>
      <c r="AY510" s="74"/>
      <c r="AZ510" s="373" t="str">
        <f t="shared" si="55"/>
        <v/>
      </c>
      <c r="BA510" s="74"/>
      <c r="BB510" s="373" t="str">
        <f t="shared" si="56"/>
        <v/>
      </c>
    </row>
    <row r="511" spans="1:54" ht="25.2" customHeight="1" x14ac:dyDescent="0.3">
      <c r="A511" s="73">
        <v>506</v>
      </c>
      <c r="B511" s="340"/>
      <c r="C511" s="341"/>
      <c r="D511" s="335"/>
      <c r="E511" s="336"/>
      <c r="F511" s="339"/>
      <c r="G511" s="343"/>
      <c r="H511" s="379"/>
      <c r="I511" s="380"/>
      <c r="J511" s="380"/>
      <c r="K511" s="380"/>
      <c r="L511" s="380"/>
      <c r="M511" s="380"/>
      <c r="N511" s="380"/>
      <c r="O511" s="380"/>
      <c r="P511" s="380"/>
      <c r="Q511" s="380"/>
      <c r="R511" s="380"/>
      <c r="S511" s="380"/>
      <c r="T511" s="380"/>
      <c r="U511" s="380"/>
      <c r="V511" s="380"/>
      <c r="W511" s="380"/>
      <c r="X511" s="380"/>
      <c r="Y511" s="380"/>
      <c r="Z511" s="380"/>
      <c r="AA511" s="380"/>
      <c r="AB511" s="380"/>
      <c r="AC511" s="380"/>
      <c r="AD511" s="380"/>
      <c r="AE511" s="380"/>
      <c r="AF511" s="380"/>
      <c r="AG511" s="380"/>
      <c r="AH511" s="380"/>
      <c r="AI511" s="380"/>
      <c r="AJ511" s="380"/>
      <c r="AK511" s="380"/>
      <c r="AP511" s="373" t="str">
        <f t="shared" si="50"/>
        <v/>
      </c>
      <c r="AQ511" s="74"/>
      <c r="AR511" s="373" t="str">
        <f t="shared" si="51"/>
        <v/>
      </c>
      <c r="AS511" s="74"/>
      <c r="AT511" s="373" t="str">
        <f t="shared" si="52"/>
        <v/>
      </c>
      <c r="AU511" s="74"/>
      <c r="AV511" s="373" t="str">
        <f t="shared" si="53"/>
        <v/>
      </c>
      <c r="AW511" s="74"/>
      <c r="AX511" s="373" t="str">
        <f t="shared" si="54"/>
        <v/>
      </c>
      <c r="AY511" s="74"/>
      <c r="AZ511" s="373" t="str">
        <f t="shared" si="55"/>
        <v/>
      </c>
      <c r="BA511" s="74"/>
      <c r="BB511" s="373" t="str">
        <f t="shared" si="56"/>
        <v/>
      </c>
    </row>
    <row r="512" spans="1:54" ht="25.2" customHeight="1" x14ac:dyDescent="0.3">
      <c r="A512" s="73">
        <v>507</v>
      </c>
      <c r="B512" s="340"/>
      <c r="C512" s="341"/>
      <c r="D512" s="335"/>
      <c r="E512" s="336"/>
      <c r="F512" s="339"/>
      <c r="G512" s="343"/>
      <c r="H512" s="379"/>
      <c r="I512" s="380"/>
      <c r="J512" s="380"/>
      <c r="K512" s="380"/>
      <c r="L512" s="380"/>
      <c r="M512" s="380"/>
      <c r="N512" s="380"/>
      <c r="O512" s="380"/>
      <c r="P512" s="380"/>
      <c r="Q512" s="380"/>
      <c r="R512" s="380"/>
      <c r="S512" s="380"/>
      <c r="T512" s="380"/>
      <c r="U512" s="380"/>
      <c r="V512" s="380"/>
      <c r="W512" s="380"/>
      <c r="X512" s="380"/>
      <c r="Y512" s="380"/>
      <c r="Z512" s="380"/>
      <c r="AA512" s="380"/>
      <c r="AB512" s="380"/>
      <c r="AC512" s="380"/>
      <c r="AD512" s="380"/>
      <c r="AE512" s="380"/>
      <c r="AF512" s="380"/>
      <c r="AG512" s="380"/>
      <c r="AH512" s="380"/>
      <c r="AI512" s="380"/>
      <c r="AJ512" s="380"/>
      <c r="AK512" s="380"/>
      <c r="AP512" s="373" t="str">
        <f t="shared" si="50"/>
        <v/>
      </c>
      <c r="AQ512" s="74"/>
      <c r="AR512" s="373" t="str">
        <f t="shared" si="51"/>
        <v/>
      </c>
      <c r="AS512" s="74"/>
      <c r="AT512" s="373" t="str">
        <f t="shared" si="52"/>
        <v/>
      </c>
      <c r="AU512" s="74"/>
      <c r="AV512" s="373" t="str">
        <f t="shared" si="53"/>
        <v/>
      </c>
      <c r="AW512" s="74"/>
      <c r="AX512" s="373" t="str">
        <f t="shared" si="54"/>
        <v/>
      </c>
      <c r="AY512" s="74"/>
      <c r="AZ512" s="373" t="str">
        <f t="shared" si="55"/>
        <v/>
      </c>
      <c r="BA512" s="74"/>
      <c r="BB512" s="373" t="str">
        <f t="shared" si="56"/>
        <v/>
      </c>
    </row>
    <row r="513" spans="1:54" ht="25.2" customHeight="1" x14ac:dyDescent="0.3">
      <c r="A513" s="73">
        <v>508</v>
      </c>
      <c r="B513" s="340"/>
      <c r="C513" s="341"/>
      <c r="D513" s="335"/>
      <c r="E513" s="336"/>
      <c r="F513" s="339"/>
      <c r="G513" s="343"/>
      <c r="H513" s="379"/>
      <c r="I513" s="380"/>
      <c r="J513" s="380"/>
      <c r="K513" s="380"/>
      <c r="L513" s="380"/>
      <c r="M513" s="380"/>
      <c r="N513" s="380"/>
      <c r="O513" s="380"/>
      <c r="P513" s="380"/>
      <c r="Q513" s="380"/>
      <c r="R513" s="380"/>
      <c r="S513" s="380"/>
      <c r="T513" s="380"/>
      <c r="U513" s="380"/>
      <c r="V513" s="380"/>
      <c r="W513" s="380"/>
      <c r="X513" s="380"/>
      <c r="Y513" s="380"/>
      <c r="Z513" s="380"/>
      <c r="AA513" s="380"/>
      <c r="AB513" s="380"/>
      <c r="AC513" s="380"/>
      <c r="AD513" s="380"/>
      <c r="AE513" s="380"/>
      <c r="AF513" s="380"/>
      <c r="AG513" s="380"/>
      <c r="AH513" s="380"/>
      <c r="AI513" s="380"/>
      <c r="AJ513" s="380"/>
      <c r="AK513" s="380"/>
      <c r="AP513" s="373" t="str">
        <f t="shared" si="50"/>
        <v/>
      </c>
      <c r="AQ513" s="74"/>
      <c r="AR513" s="373" t="str">
        <f t="shared" si="51"/>
        <v/>
      </c>
      <c r="AS513" s="74"/>
      <c r="AT513" s="373" t="str">
        <f t="shared" si="52"/>
        <v/>
      </c>
      <c r="AU513" s="74"/>
      <c r="AV513" s="373" t="str">
        <f t="shared" si="53"/>
        <v/>
      </c>
      <c r="AW513" s="74"/>
      <c r="AX513" s="373" t="str">
        <f t="shared" si="54"/>
        <v/>
      </c>
      <c r="AY513" s="74"/>
      <c r="AZ513" s="373" t="str">
        <f t="shared" si="55"/>
        <v/>
      </c>
      <c r="BA513" s="74"/>
      <c r="BB513" s="373" t="str">
        <f t="shared" si="56"/>
        <v/>
      </c>
    </row>
    <row r="514" spans="1:54" ht="25.2" customHeight="1" x14ac:dyDescent="0.3">
      <c r="A514" s="73">
        <v>509</v>
      </c>
      <c r="B514" s="340"/>
      <c r="C514" s="341"/>
      <c r="D514" s="335"/>
      <c r="E514" s="336"/>
      <c r="F514" s="339"/>
      <c r="G514" s="343"/>
      <c r="H514" s="379"/>
      <c r="I514" s="380"/>
      <c r="J514" s="380"/>
      <c r="K514" s="380"/>
      <c r="L514" s="380"/>
      <c r="M514" s="380"/>
      <c r="N514" s="380"/>
      <c r="O514" s="380"/>
      <c r="P514" s="380"/>
      <c r="Q514" s="380"/>
      <c r="R514" s="380"/>
      <c r="S514" s="380"/>
      <c r="T514" s="380"/>
      <c r="U514" s="380"/>
      <c r="V514" s="380"/>
      <c r="W514" s="380"/>
      <c r="X514" s="380"/>
      <c r="Y514" s="380"/>
      <c r="Z514" s="380"/>
      <c r="AA514" s="380"/>
      <c r="AB514" s="380"/>
      <c r="AC514" s="380"/>
      <c r="AD514" s="380"/>
      <c r="AE514" s="380"/>
      <c r="AF514" s="380"/>
      <c r="AG514" s="380"/>
      <c r="AH514" s="380"/>
      <c r="AI514" s="380"/>
      <c r="AJ514" s="380"/>
      <c r="AK514" s="380"/>
      <c r="AP514" s="373" t="str">
        <f t="shared" si="50"/>
        <v/>
      </c>
      <c r="AQ514" s="74"/>
      <c r="AR514" s="373" t="str">
        <f t="shared" si="51"/>
        <v/>
      </c>
      <c r="AS514" s="74"/>
      <c r="AT514" s="373" t="str">
        <f t="shared" si="52"/>
        <v/>
      </c>
      <c r="AU514" s="74"/>
      <c r="AV514" s="373" t="str">
        <f t="shared" si="53"/>
        <v/>
      </c>
      <c r="AW514" s="74"/>
      <c r="AX514" s="373" t="str">
        <f t="shared" si="54"/>
        <v/>
      </c>
      <c r="AY514" s="74"/>
      <c r="AZ514" s="373" t="str">
        <f t="shared" si="55"/>
        <v/>
      </c>
      <c r="BA514" s="74"/>
      <c r="BB514" s="373" t="str">
        <f t="shared" si="56"/>
        <v/>
      </c>
    </row>
    <row r="515" spans="1:54" ht="25.2" customHeight="1" x14ac:dyDescent="0.3">
      <c r="A515" s="73">
        <v>510</v>
      </c>
      <c r="B515" s="340"/>
      <c r="C515" s="341"/>
      <c r="D515" s="335"/>
      <c r="E515" s="336"/>
      <c r="F515" s="339"/>
      <c r="G515" s="343"/>
      <c r="H515" s="379"/>
      <c r="I515" s="380"/>
      <c r="J515" s="380"/>
      <c r="K515" s="380"/>
      <c r="L515" s="380"/>
      <c r="M515" s="380"/>
      <c r="N515" s="380"/>
      <c r="O515" s="380"/>
      <c r="P515" s="380"/>
      <c r="Q515" s="380"/>
      <c r="R515" s="380"/>
      <c r="S515" s="380"/>
      <c r="T515" s="380"/>
      <c r="U515" s="380"/>
      <c r="V515" s="380"/>
      <c r="W515" s="380"/>
      <c r="X515" s="380"/>
      <c r="Y515" s="380"/>
      <c r="Z515" s="380"/>
      <c r="AA515" s="380"/>
      <c r="AB515" s="380"/>
      <c r="AC515" s="380"/>
      <c r="AD515" s="380"/>
      <c r="AE515" s="380"/>
      <c r="AF515" s="380"/>
      <c r="AG515" s="380"/>
      <c r="AH515" s="380"/>
      <c r="AI515" s="380"/>
      <c r="AJ515" s="380"/>
      <c r="AK515" s="380"/>
      <c r="AP515" s="373" t="str">
        <f t="shared" si="50"/>
        <v/>
      </c>
      <c r="AQ515" s="74"/>
      <c r="AR515" s="373" t="str">
        <f t="shared" si="51"/>
        <v/>
      </c>
      <c r="AS515" s="74"/>
      <c r="AT515" s="373" t="str">
        <f t="shared" si="52"/>
        <v/>
      </c>
      <c r="AU515" s="74"/>
      <c r="AV515" s="373" t="str">
        <f t="shared" si="53"/>
        <v/>
      </c>
      <c r="AW515" s="74"/>
      <c r="AX515" s="373" t="str">
        <f t="shared" si="54"/>
        <v/>
      </c>
      <c r="AY515" s="74"/>
      <c r="AZ515" s="373" t="str">
        <f t="shared" si="55"/>
        <v/>
      </c>
      <c r="BA515" s="74"/>
      <c r="BB515" s="373" t="str">
        <f t="shared" si="56"/>
        <v/>
      </c>
    </row>
    <row r="516" spans="1:54" ht="25.2" customHeight="1" x14ac:dyDescent="0.3">
      <c r="A516" s="73">
        <v>511</v>
      </c>
      <c r="B516" s="340"/>
      <c r="C516" s="341"/>
      <c r="D516" s="335"/>
      <c r="E516" s="336"/>
      <c r="F516" s="339"/>
      <c r="G516" s="343"/>
      <c r="H516" s="379"/>
      <c r="I516" s="380"/>
      <c r="J516" s="380"/>
      <c r="K516" s="380"/>
      <c r="L516" s="380"/>
      <c r="M516" s="380"/>
      <c r="N516" s="380"/>
      <c r="O516" s="380"/>
      <c r="P516" s="380"/>
      <c r="Q516" s="380"/>
      <c r="R516" s="380"/>
      <c r="S516" s="380"/>
      <c r="T516" s="380"/>
      <c r="U516" s="380"/>
      <c r="V516" s="380"/>
      <c r="W516" s="380"/>
      <c r="X516" s="380"/>
      <c r="Y516" s="380"/>
      <c r="Z516" s="380"/>
      <c r="AA516" s="380"/>
      <c r="AB516" s="380"/>
      <c r="AC516" s="380"/>
      <c r="AD516" s="380"/>
      <c r="AE516" s="380"/>
      <c r="AF516" s="380"/>
      <c r="AG516" s="380"/>
      <c r="AH516" s="380"/>
      <c r="AI516" s="380"/>
      <c r="AJ516" s="380"/>
      <c r="AK516" s="380"/>
      <c r="AP516" s="373" t="str">
        <f t="shared" si="50"/>
        <v/>
      </c>
      <c r="AQ516" s="74"/>
      <c r="AR516" s="373" t="str">
        <f t="shared" si="51"/>
        <v/>
      </c>
      <c r="AS516" s="74"/>
      <c r="AT516" s="373" t="str">
        <f t="shared" si="52"/>
        <v/>
      </c>
      <c r="AU516" s="74"/>
      <c r="AV516" s="373" t="str">
        <f t="shared" si="53"/>
        <v/>
      </c>
      <c r="AW516" s="74"/>
      <c r="AX516" s="373" t="str">
        <f t="shared" si="54"/>
        <v/>
      </c>
      <c r="AY516" s="74"/>
      <c r="AZ516" s="373" t="str">
        <f t="shared" si="55"/>
        <v/>
      </c>
      <c r="BA516" s="74"/>
      <c r="BB516" s="373" t="str">
        <f t="shared" si="56"/>
        <v/>
      </c>
    </row>
    <row r="517" spans="1:54" ht="25.2" customHeight="1" x14ac:dyDescent="0.3">
      <c r="A517" s="73">
        <v>512</v>
      </c>
      <c r="B517" s="340"/>
      <c r="C517" s="341"/>
      <c r="D517" s="335"/>
      <c r="E517" s="336"/>
      <c r="F517" s="339"/>
      <c r="G517" s="343"/>
      <c r="H517" s="379"/>
      <c r="I517" s="380"/>
      <c r="J517" s="380"/>
      <c r="K517" s="380"/>
      <c r="L517" s="380"/>
      <c r="M517" s="380"/>
      <c r="N517" s="380"/>
      <c r="O517" s="380"/>
      <c r="P517" s="380"/>
      <c r="Q517" s="380"/>
      <c r="R517" s="380"/>
      <c r="S517" s="380"/>
      <c r="T517" s="380"/>
      <c r="U517" s="380"/>
      <c r="V517" s="380"/>
      <c r="W517" s="380"/>
      <c r="X517" s="380"/>
      <c r="Y517" s="380"/>
      <c r="Z517" s="380"/>
      <c r="AA517" s="380"/>
      <c r="AB517" s="380"/>
      <c r="AC517" s="380"/>
      <c r="AD517" s="380"/>
      <c r="AE517" s="380"/>
      <c r="AF517" s="380"/>
      <c r="AG517" s="380"/>
      <c r="AH517" s="380"/>
      <c r="AI517" s="380"/>
      <c r="AJ517" s="380"/>
      <c r="AK517" s="380"/>
      <c r="AP517" s="373" t="str">
        <f t="shared" si="50"/>
        <v/>
      </c>
      <c r="AQ517" s="74"/>
      <c r="AR517" s="373" t="str">
        <f t="shared" si="51"/>
        <v/>
      </c>
      <c r="AS517" s="74"/>
      <c r="AT517" s="373" t="str">
        <f t="shared" si="52"/>
        <v/>
      </c>
      <c r="AU517" s="74"/>
      <c r="AV517" s="373" t="str">
        <f t="shared" si="53"/>
        <v/>
      </c>
      <c r="AW517" s="74"/>
      <c r="AX517" s="373" t="str">
        <f t="shared" si="54"/>
        <v/>
      </c>
      <c r="AY517" s="74"/>
      <c r="AZ517" s="373" t="str">
        <f t="shared" si="55"/>
        <v/>
      </c>
      <c r="BA517" s="74"/>
      <c r="BB517" s="373" t="str">
        <f t="shared" si="56"/>
        <v/>
      </c>
    </row>
    <row r="518" spans="1:54" ht="25.2" customHeight="1" x14ac:dyDescent="0.3">
      <c r="A518" s="73">
        <v>513</v>
      </c>
      <c r="B518" s="340"/>
      <c r="C518" s="341"/>
      <c r="D518" s="335"/>
      <c r="E518" s="336"/>
      <c r="F518" s="339"/>
      <c r="G518" s="343"/>
      <c r="H518" s="379"/>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0"/>
      <c r="AP518" s="373" t="str">
        <f t="shared" si="50"/>
        <v/>
      </c>
      <c r="AQ518" s="74"/>
      <c r="AR518" s="373" t="str">
        <f t="shared" si="51"/>
        <v/>
      </c>
      <c r="AS518" s="74"/>
      <c r="AT518" s="373" t="str">
        <f t="shared" si="52"/>
        <v/>
      </c>
      <c r="AU518" s="74"/>
      <c r="AV518" s="373" t="str">
        <f t="shared" si="53"/>
        <v/>
      </c>
      <c r="AW518" s="74"/>
      <c r="AX518" s="373" t="str">
        <f t="shared" si="54"/>
        <v/>
      </c>
      <c r="AY518" s="74"/>
      <c r="AZ518" s="373" t="str">
        <f t="shared" si="55"/>
        <v/>
      </c>
      <c r="BA518" s="74"/>
      <c r="BB518" s="373" t="str">
        <f t="shared" si="56"/>
        <v/>
      </c>
    </row>
    <row r="519" spans="1:54" ht="25.2" customHeight="1" x14ac:dyDescent="0.3">
      <c r="A519" s="73">
        <v>514</v>
      </c>
      <c r="B519" s="340"/>
      <c r="C519" s="341"/>
      <c r="D519" s="335"/>
      <c r="E519" s="336"/>
      <c r="F519" s="339"/>
      <c r="G519" s="343"/>
      <c r="H519" s="379"/>
      <c r="I519" s="380"/>
      <c r="J519" s="380"/>
      <c r="K519" s="380"/>
      <c r="L519" s="380"/>
      <c r="M519" s="380"/>
      <c r="N519" s="380"/>
      <c r="O519" s="380"/>
      <c r="P519" s="380"/>
      <c r="Q519" s="380"/>
      <c r="R519" s="380"/>
      <c r="S519" s="380"/>
      <c r="T519" s="380"/>
      <c r="U519" s="380"/>
      <c r="V519" s="380"/>
      <c r="W519" s="380"/>
      <c r="X519" s="380"/>
      <c r="Y519" s="380"/>
      <c r="Z519" s="380"/>
      <c r="AA519" s="380"/>
      <c r="AB519" s="380"/>
      <c r="AC519" s="380"/>
      <c r="AD519" s="380"/>
      <c r="AE519" s="380"/>
      <c r="AF519" s="380"/>
      <c r="AG519" s="380"/>
      <c r="AH519" s="380"/>
      <c r="AI519" s="380"/>
      <c r="AJ519" s="380"/>
      <c r="AK519" s="380"/>
      <c r="AP519" s="373" t="str">
        <f t="shared" ref="AP519:AP582" si="57">IF($F519&lt;&gt;"",IF(LEFT($G519,6)="Děti v",$F519,""),"")</f>
        <v/>
      </c>
      <c r="AQ519" s="74"/>
      <c r="AR519" s="373" t="str">
        <f t="shared" ref="AR519:AR582" si="58">IF($F519&lt;&gt;"",IF(LEFT($G519,6)="Žáci Z",$F519,""),"")</f>
        <v/>
      </c>
      <c r="AS519" s="74"/>
      <c r="AT519" s="373" t="str">
        <f t="shared" ref="AT519:AT582" si="59">IF($F519&lt;&gt;"",IF(LEFT($G519,6)="Žáci S",$F519,""),"")</f>
        <v/>
      </c>
      <c r="AU519" s="74"/>
      <c r="AV519" s="373" t="str">
        <f t="shared" ref="AV519:AV582" si="60">IF($F519&lt;&gt;"",IF(LEFT($G519,6)="Děti a",$F519,""),"")</f>
        <v/>
      </c>
      <c r="AW519" s="74"/>
      <c r="AX519" s="373" t="str">
        <f t="shared" ref="AX519:AX582" si="61">IF($F519&lt;&gt;"",IF(LEFT($G519,1)="P",$F519,""),"")</f>
        <v/>
      </c>
      <c r="AY519" s="74"/>
      <c r="AZ519" s="373" t="str">
        <f t="shared" ref="AZ519:AZ582" si="62">IF($F519&lt;&gt;"",IF(LEFT($G519,1)="R",$F519,""),"")</f>
        <v/>
      </c>
      <c r="BA519" s="74"/>
      <c r="BB519" s="373" t="str">
        <f t="shared" ref="BB519:BB582" si="63">IF($F519&lt;&gt;"",IF(LEFT($G519,1)="V",$F519,""),"")</f>
        <v/>
      </c>
    </row>
    <row r="520" spans="1:54" ht="25.2" customHeight="1" x14ac:dyDescent="0.3">
      <c r="A520" s="73">
        <v>515</v>
      </c>
      <c r="B520" s="340"/>
      <c r="C520" s="341"/>
      <c r="D520" s="335"/>
      <c r="E520" s="336"/>
      <c r="F520" s="339"/>
      <c r="G520" s="343"/>
      <c r="H520" s="379"/>
      <c r="I520" s="380"/>
      <c r="J520" s="380"/>
      <c r="K520" s="380"/>
      <c r="L520" s="380"/>
      <c r="M520" s="380"/>
      <c r="N520" s="380"/>
      <c r="O520" s="380"/>
      <c r="P520" s="380"/>
      <c r="Q520" s="380"/>
      <c r="R520" s="380"/>
      <c r="S520" s="380"/>
      <c r="T520" s="380"/>
      <c r="U520" s="380"/>
      <c r="V520" s="380"/>
      <c r="W520" s="380"/>
      <c r="X520" s="380"/>
      <c r="Y520" s="380"/>
      <c r="Z520" s="380"/>
      <c r="AA520" s="380"/>
      <c r="AB520" s="380"/>
      <c r="AC520" s="380"/>
      <c r="AD520" s="380"/>
      <c r="AE520" s="380"/>
      <c r="AF520" s="380"/>
      <c r="AG520" s="380"/>
      <c r="AH520" s="380"/>
      <c r="AI520" s="380"/>
      <c r="AJ520" s="380"/>
      <c r="AK520" s="380"/>
      <c r="AP520" s="373" t="str">
        <f t="shared" si="57"/>
        <v/>
      </c>
      <c r="AQ520" s="74"/>
      <c r="AR520" s="373" t="str">
        <f t="shared" si="58"/>
        <v/>
      </c>
      <c r="AS520" s="74"/>
      <c r="AT520" s="373" t="str">
        <f t="shared" si="59"/>
        <v/>
      </c>
      <c r="AU520" s="74"/>
      <c r="AV520" s="373" t="str">
        <f t="shared" si="60"/>
        <v/>
      </c>
      <c r="AW520" s="74"/>
      <c r="AX520" s="373" t="str">
        <f t="shared" si="61"/>
        <v/>
      </c>
      <c r="AY520" s="74"/>
      <c r="AZ520" s="373" t="str">
        <f t="shared" si="62"/>
        <v/>
      </c>
      <c r="BA520" s="74"/>
      <c r="BB520" s="373" t="str">
        <f t="shared" si="63"/>
        <v/>
      </c>
    </row>
    <row r="521" spans="1:54" ht="25.2" customHeight="1" x14ac:dyDescent="0.3">
      <c r="A521" s="73">
        <v>516</v>
      </c>
      <c r="B521" s="340"/>
      <c r="C521" s="341"/>
      <c r="D521" s="335"/>
      <c r="E521" s="336"/>
      <c r="F521" s="339"/>
      <c r="G521" s="343"/>
      <c r="H521" s="379"/>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0"/>
      <c r="AP521" s="373" t="str">
        <f t="shared" si="57"/>
        <v/>
      </c>
      <c r="AQ521" s="74"/>
      <c r="AR521" s="373" t="str">
        <f t="shared" si="58"/>
        <v/>
      </c>
      <c r="AS521" s="74"/>
      <c r="AT521" s="373" t="str">
        <f t="shared" si="59"/>
        <v/>
      </c>
      <c r="AU521" s="74"/>
      <c r="AV521" s="373" t="str">
        <f t="shared" si="60"/>
        <v/>
      </c>
      <c r="AW521" s="74"/>
      <c r="AX521" s="373" t="str">
        <f t="shared" si="61"/>
        <v/>
      </c>
      <c r="AY521" s="74"/>
      <c r="AZ521" s="373" t="str">
        <f t="shared" si="62"/>
        <v/>
      </c>
      <c r="BA521" s="74"/>
      <c r="BB521" s="373" t="str">
        <f t="shared" si="63"/>
        <v/>
      </c>
    </row>
    <row r="522" spans="1:54" ht="25.2" customHeight="1" x14ac:dyDescent="0.3">
      <c r="A522" s="73">
        <v>517</v>
      </c>
      <c r="B522" s="340"/>
      <c r="C522" s="341"/>
      <c r="D522" s="335"/>
      <c r="E522" s="336"/>
      <c r="F522" s="339"/>
      <c r="G522" s="343"/>
      <c r="H522" s="379"/>
      <c r="I522" s="380"/>
      <c r="J522" s="380"/>
      <c r="K522" s="380"/>
      <c r="L522" s="380"/>
      <c r="M522" s="380"/>
      <c r="N522" s="380"/>
      <c r="O522" s="380"/>
      <c r="P522" s="380"/>
      <c r="Q522" s="380"/>
      <c r="R522" s="380"/>
      <c r="S522" s="380"/>
      <c r="T522" s="380"/>
      <c r="U522" s="380"/>
      <c r="V522" s="380"/>
      <c r="W522" s="380"/>
      <c r="X522" s="380"/>
      <c r="Y522" s="380"/>
      <c r="Z522" s="380"/>
      <c r="AA522" s="380"/>
      <c r="AB522" s="380"/>
      <c r="AC522" s="380"/>
      <c r="AD522" s="380"/>
      <c r="AE522" s="380"/>
      <c r="AF522" s="380"/>
      <c r="AG522" s="380"/>
      <c r="AH522" s="380"/>
      <c r="AI522" s="380"/>
      <c r="AJ522" s="380"/>
      <c r="AK522" s="380"/>
      <c r="AP522" s="373" t="str">
        <f t="shared" si="57"/>
        <v/>
      </c>
      <c r="AQ522" s="74"/>
      <c r="AR522" s="373" t="str">
        <f t="shared" si="58"/>
        <v/>
      </c>
      <c r="AS522" s="74"/>
      <c r="AT522" s="373" t="str">
        <f t="shared" si="59"/>
        <v/>
      </c>
      <c r="AU522" s="74"/>
      <c r="AV522" s="373" t="str">
        <f t="shared" si="60"/>
        <v/>
      </c>
      <c r="AW522" s="74"/>
      <c r="AX522" s="373" t="str">
        <f t="shared" si="61"/>
        <v/>
      </c>
      <c r="AY522" s="74"/>
      <c r="AZ522" s="373" t="str">
        <f t="shared" si="62"/>
        <v/>
      </c>
      <c r="BA522" s="74"/>
      <c r="BB522" s="373" t="str">
        <f t="shared" si="63"/>
        <v/>
      </c>
    </row>
    <row r="523" spans="1:54" ht="25.2" customHeight="1" x14ac:dyDescent="0.3">
      <c r="A523" s="73">
        <v>518</v>
      </c>
      <c r="B523" s="340"/>
      <c r="C523" s="341"/>
      <c r="D523" s="335"/>
      <c r="E523" s="336"/>
      <c r="F523" s="339"/>
      <c r="G523" s="343"/>
      <c r="H523" s="379"/>
      <c r="I523" s="380"/>
      <c r="J523" s="380"/>
      <c r="K523" s="380"/>
      <c r="L523" s="380"/>
      <c r="M523" s="380"/>
      <c r="N523" s="380"/>
      <c r="O523" s="380"/>
      <c r="P523" s="380"/>
      <c r="Q523" s="380"/>
      <c r="R523" s="380"/>
      <c r="S523" s="380"/>
      <c r="T523" s="380"/>
      <c r="U523" s="380"/>
      <c r="V523" s="380"/>
      <c r="W523" s="380"/>
      <c r="X523" s="380"/>
      <c r="Y523" s="380"/>
      <c r="Z523" s="380"/>
      <c r="AA523" s="380"/>
      <c r="AB523" s="380"/>
      <c r="AC523" s="380"/>
      <c r="AD523" s="380"/>
      <c r="AE523" s="380"/>
      <c r="AF523" s="380"/>
      <c r="AG523" s="380"/>
      <c r="AH523" s="380"/>
      <c r="AI523" s="380"/>
      <c r="AJ523" s="380"/>
      <c r="AK523" s="380"/>
      <c r="AP523" s="373" t="str">
        <f t="shared" si="57"/>
        <v/>
      </c>
      <c r="AQ523" s="74"/>
      <c r="AR523" s="373" t="str">
        <f t="shared" si="58"/>
        <v/>
      </c>
      <c r="AS523" s="74"/>
      <c r="AT523" s="373" t="str">
        <f t="shared" si="59"/>
        <v/>
      </c>
      <c r="AU523" s="74"/>
      <c r="AV523" s="373" t="str">
        <f t="shared" si="60"/>
        <v/>
      </c>
      <c r="AW523" s="74"/>
      <c r="AX523" s="373" t="str">
        <f t="shared" si="61"/>
        <v/>
      </c>
      <c r="AY523" s="74"/>
      <c r="AZ523" s="373" t="str">
        <f t="shared" si="62"/>
        <v/>
      </c>
      <c r="BA523" s="74"/>
      <c r="BB523" s="373" t="str">
        <f t="shared" si="63"/>
        <v/>
      </c>
    </row>
    <row r="524" spans="1:54" ht="25.2" customHeight="1" x14ac:dyDescent="0.3">
      <c r="A524" s="73">
        <v>519</v>
      </c>
      <c r="B524" s="340"/>
      <c r="C524" s="341"/>
      <c r="D524" s="335"/>
      <c r="E524" s="336"/>
      <c r="F524" s="339"/>
      <c r="G524" s="343"/>
      <c r="H524" s="379"/>
      <c r="I524" s="380"/>
      <c r="J524" s="380"/>
      <c r="K524" s="380"/>
      <c r="L524" s="380"/>
      <c r="M524" s="380"/>
      <c r="N524" s="380"/>
      <c r="O524" s="380"/>
      <c r="P524" s="380"/>
      <c r="Q524" s="380"/>
      <c r="R524" s="380"/>
      <c r="S524" s="380"/>
      <c r="T524" s="380"/>
      <c r="U524" s="380"/>
      <c r="V524" s="380"/>
      <c r="W524" s="380"/>
      <c r="X524" s="380"/>
      <c r="Y524" s="380"/>
      <c r="Z524" s="380"/>
      <c r="AA524" s="380"/>
      <c r="AB524" s="380"/>
      <c r="AC524" s="380"/>
      <c r="AD524" s="380"/>
      <c r="AE524" s="380"/>
      <c r="AF524" s="380"/>
      <c r="AG524" s="380"/>
      <c r="AH524" s="380"/>
      <c r="AI524" s="380"/>
      <c r="AJ524" s="380"/>
      <c r="AK524" s="380"/>
      <c r="AP524" s="373" t="str">
        <f t="shared" si="57"/>
        <v/>
      </c>
      <c r="AQ524" s="74"/>
      <c r="AR524" s="373" t="str">
        <f t="shared" si="58"/>
        <v/>
      </c>
      <c r="AS524" s="74"/>
      <c r="AT524" s="373" t="str">
        <f t="shared" si="59"/>
        <v/>
      </c>
      <c r="AU524" s="74"/>
      <c r="AV524" s="373" t="str">
        <f t="shared" si="60"/>
        <v/>
      </c>
      <c r="AW524" s="74"/>
      <c r="AX524" s="373" t="str">
        <f t="shared" si="61"/>
        <v/>
      </c>
      <c r="AY524" s="74"/>
      <c r="AZ524" s="373" t="str">
        <f t="shared" si="62"/>
        <v/>
      </c>
      <c r="BA524" s="74"/>
      <c r="BB524" s="373" t="str">
        <f t="shared" si="63"/>
        <v/>
      </c>
    </row>
    <row r="525" spans="1:54" ht="25.2" customHeight="1" x14ac:dyDescent="0.3">
      <c r="A525" s="73">
        <v>520</v>
      </c>
      <c r="B525" s="340"/>
      <c r="C525" s="341"/>
      <c r="D525" s="335"/>
      <c r="E525" s="336"/>
      <c r="F525" s="339"/>
      <c r="G525" s="343"/>
      <c r="H525" s="379"/>
      <c r="I525" s="380"/>
      <c r="J525" s="380"/>
      <c r="K525" s="380"/>
      <c r="L525" s="380"/>
      <c r="M525" s="380"/>
      <c r="N525" s="380"/>
      <c r="O525" s="380"/>
      <c r="P525" s="380"/>
      <c r="Q525" s="380"/>
      <c r="R525" s="380"/>
      <c r="S525" s="380"/>
      <c r="T525" s="380"/>
      <c r="U525" s="380"/>
      <c r="V525" s="380"/>
      <c r="W525" s="380"/>
      <c r="X525" s="380"/>
      <c r="Y525" s="380"/>
      <c r="Z525" s="380"/>
      <c r="AA525" s="380"/>
      <c r="AB525" s="380"/>
      <c r="AC525" s="380"/>
      <c r="AD525" s="380"/>
      <c r="AE525" s="380"/>
      <c r="AF525" s="380"/>
      <c r="AG525" s="380"/>
      <c r="AH525" s="380"/>
      <c r="AI525" s="380"/>
      <c r="AJ525" s="380"/>
      <c r="AK525" s="380"/>
      <c r="AP525" s="373" t="str">
        <f t="shared" si="57"/>
        <v/>
      </c>
      <c r="AQ525" s="74"/>
      <c r="AR525" s="373" t="str">
        <f t="shared" si="58"/>
        <v/>
      </c>
      <c r="AS525" s="74"/>
      <c r="AT525" s="373" t="str">
        <f t="shared" si="59"/>
        <v/>
      </c>
      <c r="AU525" s="74"/>
      <c r="AV525" s="373" t="str">
        <f t="shared" si="60"/>
        <v/>
      </c>
      <c r="AW525" s="74"/>
      <c r="AX525" s="373" t="str">
        <f t="shared" si="61"/>
        <v/>
      </c>
      <c r="AY525" s="74"/>
      <c r="AZ525" s="373" t="str">
        <f t="shared" si="62"/>
        <v/>
      </c>
      <c r="BA525" s="74"/>
      <c r="BB525" s="373" t="str">
        <f t="shared" si="63"/>
        <v/>
      </c>
    </row>
    <row r="526" spans="1:54" ht="25.2" customHeight="1" x14ac:dyDescent="0.3">
      <c r="A526" s="73">
        <v>521</v>
      </c>
      <c r="B526" s="340"/>
      <c r="C526" s="341"/>
      <c r="D526" s="335"/>
      <c r="E526" s="336"/>
      <c r="F526" s="339"/>
      <c r="G526" s="343"/>
      <c r="H526" s="379"/>
      <c r="I526" s="380"/>
      <c r="J526" s="380"/>
      <c r="K526" s="380"/>
      <c r="L526" s="380"/>
      <c r="M526" s="380"/>
      <c r="N526" s="380"/>
      <c r="O526" s="380"/>
      <c r="P526" s="380"/>
      <c r="Q526" s="380"/>
      <c r="R526" s="380"/>
      <c r="S526" s="380"/>
      <c r="T526" s="380"/>
      <c r="U526" s="380"/>
      <c r="V526" s="380"/>
      <c r="W526" s="380"/>
      <c r="X526" s="380"/>
      <c r="Y526" s="380"/>
      <c r="Z526" s="380"/>
      <c r="AA526" s="380"/>
      <c r="AB526" s="380"/>
      <c r="AC526" s="380"/>
      <c r="AD526" s="380"/>
      <c r="AE526" s="380"/>
      <c r="AF526" s="380"/>
      <c r="AG526" s="380"/>
      <c r="AH526" s="380"/>
      <c r="AI526" s="380"/>
      <c r="AJ526" s="380"/>
      <c r="AK526" s="380"/>
      <c r="AP526" s="373" t="str">
        <f t="shared" si="57"/>
        <v/>
      </c>
      <c r="AQ526" s="74"/>
      <c r="AR526" s="373" t="str">
        <f t="shared" si="58"/>
        <v/>
      </c>
      <c r="AS526" s="74"/>
      <c r="AT526" s="373" t="str">
        <f t="shared" si="59"/>
        <v/>
      </c>
      <c r="AU526" s="74"/>
      <c r="AV526" s="373" t="str">
        <f t="shared" si="60"/>
        <v/>
      </c>
      <c r="AW526" s="74"/>
      <c r="AX526" s="373" t="str">
        <f t="shared" si="61"/>
        <v/>
      </c>
      <c r="AY526" s="74"/>
      <c r="AZ526" s="373" t="str">
        <f t="shared" si="62"/>
        <v/>
      </c>
      <c r="BA526" s="74"/>
      <c r="BB526" s="373" t="str">
        <f t="shared" si="63"/>
        <v/>
      </c>
    </row>
    <row r="527" spans="1:54" ht="25.2" customHeight="1" x14ac:dyDescent="0.3">
      <c r="A527" s="73">
        <v>522</v>
      </c>
      <c r="B527" s="340"/>
      <c r="C527" s="341"/>
      <c r="D527" s="335"/>
      <c r="E527" s="336"/>
      <c r="F527" s="339"/>
      <c r="G527" s="343"/>
      <c r="H527" s="379"/>
      <c r="I527" s="380"/>
      <c r="J527" s="380"/>
      <c r="K527" s="380"/>
      <c r="L527" s="380"/>
      <c r="M527" s="380"/>
      <c r="N527" s="380"/>
      <c r="O527" s="380"/>
      <c r="P527" s="380"/>
      <c r="Q527" s="380"/>
      <c r="R527" s="380"/>
      <c r="S527" s="380"/>
      <c r="T527" s="380"/>
      <c r="U527" s="380"/>
      <c r="V527" s="380"/>
      <c r="W527" s="380"/>
      <c r="X527" s="380"/>
      <c r="Y527" s="380"/>
      <c r="Z527" s="380"/>
      <c r="AA527" s="380"/>
      <c r="AB527" s="380"/>
      <c r="AC527" s="380"/>
      <c r="AD527" s="380"/>
      <c r="AE527" s="380"/>
      <c r="AF527" s="380"/>
      <c r="AG527" s="380"/>
      <c r="AH527" s="380"/>
      <c r="AI527" s="380"/>
      <c r="AJ527" s="380"/>
      <c r="AK527" s="380"/>
      <c r="AP527" s="373" t="str">
        <f t="shared" si="57"/>
        <v/>
      </c>
      <c r="AQ527" s="74"/>
      <c r="AR527" s="373" t="str">
        <f t="shared" si="58"/>
        <v/>
      </c>
      <c r="AS527" s="74"/>
      <c r="AT527" s="373" t="str">
        <f t="shared" si="59"/>
        <v/>
      </c>
      <c r="AU527" s="74"/>
      <c r="AV527" s="373" t="str">
        <f t="shared" si="60"/>
        <v/>
      </c>
      <c r="AW527" s="74"/>
      <c r="AX527" s="373" t="str">
        <f t="shared" si="61"/>
        <v/>
      </c>
      <c r="AY527" s="74"/>
      <c r="AZ527" s="373" t="str">
        <f t="shared" si="62"/>
        <v/>
      </c>
      <c r="BA527" s="74"/>
      <c r="BB527" s="373" t="str">
        <f t="shared" si="63"/>
        <v/>
      </c>
    </row>
    <row r="528" spans="1:54" ht="25.2" customHeight="1" x14ac:dyDescent="0.3">
      <c r="A528" s="73">
        <v>523</v>
      </c>
      <c r="B528" s="340"/>
      <c r="C528" s="341"/>
      <c r="D528" s="335"/>
      <c r="E528" s="336"/>
      <c r="F528" s="339"/>
      <c r="G528" s="343"/>
      <c r="H528" s="379"/>
      <c r="I528" s="380"/>
      <c r="J528" s="380"/>
      <c r="K528" s="380"/>
      <c r="L528" s="380"/>
      <c r="M528" s="380"/>
      <c r="N528" s="380"/>
      <c r="O528" s="380"/>
      <c r="P528" s="380"/>
      <c r="Q528" s="380"/>
      <c r="R528" s="380"/>
      <c r="S528" s="380"/>
      <c r="T528" s="380"/>
      <c r="U528" s="380"/>
      <c r="V528" s="380"/>
      <c r="W528" s="380"/>
      <c r="X528" s="380"/>
      <c r="Y528" s="380"/>
      <c r="Z528" s="380"/>
      <c r="AA528" s="380"/>
      <c r="AB528" s="380"/>
      <c r="AC528" s="380"/>
      <c r="AD528" s="380"/>
      <c r="AE528" s="380"/>
      <c r="AF528" s="380"/>
      <c r="AG528" s="380"/>
      <c r="AH528" s="380"/>
      <c r="AI528" s="380"/>
      <c r="AJ528" s="380"/>
      <c r="AK528" s="380"/>
      <c r="AP528" s="373" t="str">
        <f t="shared" si="57"/>
        <v/>
      </c>
      <c r="AQ528" s="74"/>
      <c r="AR528" s="373" t="str">
        <f t="shared" si="58"/>
        <v/>
      </c>
      <c r="AS528" s="74"/>
      <c r="AT528" s="373" t="str">
        <f t="shared" si="59"/>
        <v/>
      </c>
      <c r="AU528" s="74"/>
      <c r="AV528" s="373" t="str">
        <f t="shared" si="60"/>
        <v/>
      </c>
      <c r="AW528" s="74"/>
      <c r="AX528" s="373" t="str">
        <f t="shared" si="61"/>
        <v/>
      </c>
      <c r="AY528" s="74"/>
      <c r="AZ528" s="373" t="str">
        <f t="shared" si="62"/>
        <v/>
      </c>
      <c r="BA528" s="74"/>
      <c r="BB528" s="373" t="str">
        <f t="shared" si="63"/>
        <v/>
      </c>
    </row>
    <row r="529" spans="1:54" ht="25.2" customHeight="1" x14ac:dyDescent="0.3">
      <c r="A529" s="73">
        <v>524</v>
      </c>
      <c r="B529" s="340"/>
      <c r="C529" s="341"/>
      <c r="D529" s="335"/>
      <c r="E529" s="336"/>
      <c r="F529" s="339"/>
      <c r="G529" s="343"/>
      <c r="H529" s="379"/>
      <c r="I529" s="380"/>
      <c r="J529" s="380"/>
      <c r="K529" s="380"/>
      <c r="L529" s="380"/>
      <c r="M529" s="380"/>
      <c r="N529" s="380"/>
      <c r="O529" s="380"/>
      <c r="P529" s="380"/>
      <c r="Q529" s="380"/>
      <c r="R529" s="380"/>
      <c r="S529" s="380"/>
      <c r="T529" s="380"/>
      <c r="U529" s="380"/>
      <c r="V529" s="380"/>
      <c r="W529" s="380"/>
      <c r="X529" s="380"/>
      <c r="Y529" s="380"/>
      <c r="Z529" s="380"/>
      <c r="AA529" s="380"/>
      <c r="AB529" s="380"/>
      <c r="AC529" s="380"/>
      <c r="AD529" s="380"/>
      <c r="AE529" s="380"/>
      <c r="AF529" s="380"/>
      <c r="AG529" s="380"/>
      <c r="AH529" s="380"/>
      <c r="AI529" s="380"/>
      <c r="AJ529" s="380"/>
      <c r="AK529" s="380"/>
      <c r="AP529" s="373" t="str">
        <f t="shared" si="57"/>
        <v/>
      </c>
      <c r="AQ529" s="74"/>
      <c r="AR529" s="373" t="str">
        <f t="shared" si="58"/>
        <v/>
      </c>
      <c r="AS529" s="74"/>
      <c r="AT529" s="373" t="str">
        <f t="shared" si="59"/>
        <v/>
      </c>
      <c r="AU529" s="74"/>
      <c r="AV529" s="373" t="str">
        <f t="shared" si="60"/>
        <v/>
      </c>
      <c r="AW529" s="74"/>
      <c r="AX529" s="373" t="str">
        <f t="shared" si="61"/>
        <v/>
      </c>
      <c r="AY529" s="74"/>
      <c r="AZ529" s="373" t="str">
        <f t="shared" si="62"/>
        <v/>
      </c>
      <c r="BA529" s="74"/>
      <c r="BB529" s="373" t="str">
        <f t="shared" si="63"/>
        <v/>
      </c>
    </row>
    <row r="530" spans="1:54" ht="25.2" customHeight="1" x14ac:dyDescent="0.3">
      <c r="A530" s="73">
        <v>525</v>
      </c>
      <c r="B530" s="340"/>
      <c r="C530" s="341"/>
      <c r="D530" s="335"/>
      <c r="E530" s="336"/>
      <c r="F530" s="339"/>
      <c r="G530" s="343"/>
      <c r="H530" s="379"/>
      <c r="I530" s="380"/>
      <c r="J530" s="380"/>
      <c r="K530" s="380"/>
      <c r="L530" s="380"/>
      <c r="M530" s="380"/>
      <c r="N530" s="380"/>
      <c r="O530" s="380"/>
      <c r="P530" s="380"/>
      <c r="Q530" s="380"/>
      <c r="R530" s="380"/>
      <c r="S530" s="380"/>
      <c r="T530" s="380"/>
      <c r="U530" s="380"/>
      <c r="V530" s="380"/>
      <c r="W530" s="380"/>
      <c r="X530" s="380"/>
      <c r="Y530" s="380"/>
      <c r="Z530" s="380"/>
      <c r="AA530" s="380"/>
      <c r="AB530" s="380"/>
      <c r="AC530" s="380"/>
      <c r="AD530" s="380"/>
      <c r="AE530" s="380"/>
      <c r="AF530" s="380"/>
      <c r="AG530" s="380"/>
      <c r="AH530" s="380"/>
      <c r="AI530" s="380"/>
      <c r="AJ530" s="380"/>
      <c r="AK530" s="380"/>
      <c r="AP530" s="373" t="str">
        <f t="shared" si="57"/>
        <v/>
      </c>
      <c r="AQ530" s="74"/>
      <c r="AR530" s="373" t="str">
        <f t="shared" si="58"/>
        <v/>
      </c>
      <c r="AS530" s="74"/>
      <c r="AT530" s="373" t="str">
        <f t="shared" si="59"/>
        <v/>
      </c>
      <c r="AU530" s="74"/>
      <c r="AV530" s="373" t="str">
        <f t="shared" si="60"/>
        <v/>
      </c>
      <c r="AW530" s="74"/>
      <c r="AX530" s="373" t="str">
        <f t="shared" si="61"/>
        <v/>
      </c>
      <c r="AY530" s="74"/>
      <c r="AZ530" s="373" t="str">
        <f t="shared" si="62"/>
        <v/>
      </c>
      <c r="BA530" s="74"/>
      <c r="BB530" s="373" t="str">
        <f t="shared" si="63"/>
        <v/>
      </c>
    </row>
    <row r="531" spans="1:54" ht="25.2" customHeight="1" x14ac:dyDescent="0.3">
      <c r="A531" s="73">
        <v>526</v>
      </c>
      <c r="B531" s="340"/>
      <c r="C531" s="341"/>
      <c r="D531" s="335"/>
      <c r="E531" s="336"/>
      <c r="F531" s="339"/>
      <c r="G531" s="343"/>
      <c r="H531" s="379"/>
      <c r="I531" s="380"/>
      <c r="J531" s="380"/>
      <c r="K531" s="380"/>
      <c r="L531" s="380"/>
      <c r="M531" s="380"/>
      <c r="N531" s="380"/>
      <c r="O531" s="380"/>
      <c r="P531" s="380"/>
      <c r="Q531" s="380"/>
      <c r="R531" s="380"/>
      <c r="S531" s="380"/>
      <c r="T531" s="380"/>
      <c r="U531" s="380"/>
      <c r="V531" s="380"/>
      <c r="W531" s="380"/>
      <c r="X531" s="380"/>
      <c r="Y531" s="380"/>
      <c r="Z531" s="380"/>
      <c r="AA531" s="380"/>
      <c r="AB531" s="380"/>
      <c r="AC531" s="380"/>
      <c r="AD531" s="380"/>
      <c r="AE531" s="380"/>
      <c r="AF531" s="380"/>
      <c r="AG531" s="380"/>
      <c r="AH531" s="380"/>
      <c r="AI531" s="380"/>
      <c r="AJ531" s="380"/>
      <c r="AK531" s="380"/>
      <c r="AP531" s="373" t="str">
        <f t="shared" si="57"/>
        <v/>
      </c>
      <c r="AQ531" s="74"/>
      <c r="AR531" s="373" t="str">
        <f t="shared" si="58"/>
        <v/>
      </c>
      <c r="AS531" s="74"/>
      <c r="AT531" s="373" t="str">
        <f t="shared" si="59"/>
        <v/>
      </c>
      <c r="AU531" s="74"/>
      <c r="AV531" s="373" t="str">
        <f t="shared" si="60"/>
        <v/>
      </c>
      <c r="AW531" s="74"/>
      <c r="AX531" s="373" t="str">
        <f t="shared" si="61"/>
        <v/>
      </c>
      <c r="AY531" s="74"/>
      <c r="AZ531" s="373" t="str">
        <f t="shared" si="62"/>
        <v/>
      </c>
      <c r="BA531" s="74"/>
      <c r="BB531" s="373" t="str">
        <f t="shared" si="63"/>
        <v/>
      </c>
    </row>
    <row r="532" spans="1:54" ht="25.2" customHeight="1" x14ac:dyDescent="0.3">
      <c r="A532" s="73">
        <v>527</v>
      </c>
      <c r="B532" s="340"/>
      <c r="C532" s="341"/>
      <c r="D532" s="335"/>
      <c r="E532" s="336"/>
      <c r="F532" s="339"/>
      <c r="G532" s="343"/>
      <c r="H532" s="379"/>
      <c r="I532" s="380"/>
      <c r="J532" s="380"/>
      <c r="K532" s="380"/>
      <c r="L532" s="380"/>
      <c r="M532" s="380"/>
      <c r="N532" s="380"/>
      <c r="O532" s="380"/>
      <c r="P532" s="380"/>
      <c r="Q532" s="380"/>
      <c r="R532" s="380"/>
      <c r="S532" s="380"/>
      <c r="T532" s="380"/>
      <c r="U532" s="380"/>
      <c r="V532" s="380"/>
      <c r="W532" s="380"/>
      <c r="X532" s="380"/>
      <c r="Y532" s="380"/>
      <c r="Z532" s="380"/>
      <c r="AA532" s="380"/>
      <c r="AB532" s="380"/>
      <c r="AC532" s="380"/>
      <c r="AD532" s="380"/>
      <c r="AE532" s="380"/>
      <c r="AF532" s="380"/>
      <c r="AG532" s="380"/>
      <c r="AH532" s="380"/>
      <c r="AI532" s="380"/>
      <c r="AJ532" s="380"/>
      <c r="AK532" s="380"/>
      <c r="AP532" s="373" t="str">
        <f t="shared" si="57"/>
        <v/>
      </c>
      <c r="AQ532" s="74"/>
      <c r="AR532" s="373" t="str">
        <f t="shared" si="58"/>
        <v/>
      </c>
      <c r="AS532" s="74"/>
      <c r="AT532" s="373" t="str">
        <f t="shared" si="59"/>
        <v/>
      </c>
      <c r="AU532" s="74"/>
      <c r="AV532" s="373" t="str">
        <f t="shared" si="60"/>
        <v/>
      </c>
      <c r="AW532" s="74"/>
      <c r="AX532" s="373" t="str">
        <f t="shared" si="61"/>
        <v/>
      </c>
      <c r="AY532" s="74"/>
      <c r="AZ532" s="373" t="str">
        <f t="shared" si="62"/>
        <v/>
      </c>
      <c r="BA532" s="74"/>
      <c r="BB532" s="373" t="str">
        <f t="shared" si="63"/>
        <v/>
      </c>
    </row>
    <row r="533" spans="1:54" ht="25.2" customHeight="1" x14ac:dyDescent="0.3">
      <c r="A533" s="73">
        <v>528</v>
      </c>
      <c r="B533" s="340"/>
      <c r="C533" s="341"/>
      <c r="D533" s="335"/>
      <c r="E533" s="336"/>
      <c r="F533" s="339"/>
      <c r="G533" s="343"/>
      <c r="H533" s="379"/>
      <c r="I533" s="380"/>
      <c r="J533" s="380"/>
      <c r="K533" s="380"/>
      <c r="L533" s="380"/>
      <c r="M533" s="380"/>
      <c r="N533" s="380"/>
      <c r="O533" s="380"/>
      <c r="P533" s="380"/>
      <c r="Q533" s="380"/>
      <c r="R533" s="380"/>
      <c r="S533" s="380"/>
      <c r="T533" s="380"/>
      <c r="U533" s="380"/>
      <c r="V533" s="380"/>
      <c r="W533" s="380"/>
      <c r="X533" s="380"/>
      <c r="Y533" s="380"/>
      <c r="Z533" s="380"/>
      <c r="AA533" s="380"/>
      <c r="AB533" s="380"/>
      <c r="AC533" s="380"/>
      <c r="AD533" s="380"/>
      <c r="AE533" s="380"/>
      <c r="AF533" s="380"/>
      <c r="AG533" s="380"/>
      <c r="AH533" s="380"/>
      <c r="AI533" s="380"/>
      <c r="AJ533" s="380"/>
      <c r="AK533" s="380"/>
      <c r="AP533" s="373" t="str">
        <f t="shared" si="57"/>
        <v/>
      </c>
      <c r="AQ533" s="74"/>
      <c r="AR533" s="373" t="str">
        <f t="shared" si="58"/>
        <v/>
      </c>
      <c r="AS533" s="74"/>
      <c r="AT533" s="373" t="str">
        <f t="shared" si="59"/>
        <v/>
      </c>
      <c r="AU533" s="74"/>
      <c r="AV533" s="373" t="str">
        <f t="shared" si="60"/>
        <v/>
      </c>
      <c r="AW533" s="74"/>
      <c r="AX533" s="373" t="str">
        <f t="shared" si="61"/>
        <v/>
      </c>
      <c r="AY533" s="74"/>
      <c r="AZ533" s="373" t="str">
        <f t="shared" si="62"/>
        <v/>
      </c>
      <c r="BA533" s="74"/>
      <c r="BB533" s="373" t="str">
        <f t="shared" si="63"/>
        <v/>
      </c>
    </row>
    <row r="534" spans="1:54" ht="25.2" customHeight="1" x14ac:dyDescent="0.3">
      <c r="A534" s="73">
        <v>529</v>
      </c>
      <c r="B534" s="340"/>
      <c r="C534" s="341"/>
      <c r="D534" s="335"/>
      <c r="E534" s="336"/>
      <c r="F534" s="339"/>
      <c r="G534" s="343"/>
      <c r="H534" s="379"/>
      <c r="I534" s="380"/>
      <c r="J534" s="380"/>
      <c r="K534" s="380"/>
      <c r="L534" s="380"/>
      <c r="M534" s="380"/>
      <c r="N534" s="380"/>
      <c r="O534" s="380"/>
      <c r="P534" s="380"/>
      <c r="Q534" s="380"/>
      <c r="R534" s="380"/>
      <c r="S534" s="380"/>
      <c r="T534" s="380"/>
      <c r="U534" s="380"/>
      <c r="V534" s="380"/>
      <c r="W534" s="380"/>
      <c r="X534" s="380"/>
      <c r="Y534" s="380"/>
      <c r="Z534" s="380"/>
      <c r="AA534" s="380"/>
      <c r="AB534" s="380"/>
      <c r="AC534" s="380"/>
      <c r="AD534" s="380"/>
      <c r="AE534" s="380"/>
      <c r="AF534" s="380"/>
      <c r="AG534" s="380"/>
      <c r="AH534" s="380"/>
      <c r="AI534" s="380"/>
      <c r="AJ534" s="380"/>
      <c r="AK534" s="380"/>
      <c r="AP534" s="373" t="str">
        <f t="shared" si="57"/>
        <v/>
      </c>
      <c r="AQ534" s="74"/>
      <c r="AR534" s="373" t="str">
        <f t="shared" si="58"/>
        <v/>
      </c>
      <c r="AS534" s="74"/>
      <c r="AT534" s="373" t="str">
        <f t="shared" si="59"/>
        <v/>
      </c>
      <c r="AU534" s="74"/>
      <c r="AV534" s="373" t="str">
        <f t="shared" si="60"/>
        <v/>
      </c>
      <c r="AW534" s="74"/>
      <c r="AX534" s="373" t="str">
        <f t="shared" si="61"/>
        <v/>
      </c>
      <c r="AY534" s="74"/>
      <c r="AZ534" s="373" t="str">
        <f t="shared" si="62"/>
        <v/>
      </c>
      <c r="BA534" s="74"/>
      <c r="BB534" s="373" t="str">
        <f t="shared" si="63"/>
        <v/>
      </c>
    </row>
    <row r="535" spans="1:54" ht="25.2" customHeight="1" x14ac:dyDescent="0.3">
      <c r="A535" s="73">
        <v>530</v>
      </c>
      <c r="B535" s="340"/>
      <c r="C535" s="341"/>
      <c r="D535" s="335"/>
      <c r="E535" s="336"/>
      <c r="F535" s="339"/>
      <c r="G535" s="343"/>
      <c r="H535" s="379"/>
      <c r="I535" s="380"/>
      <c r="J535" s="380"/>
      <c r="K535" s="380"/>
      <c r="L535" s="380"/>
      <c r="M535" s="380"/>
      <c r="N535" s="380"/>
      <c r="O535" s="380"/>
      <c r="P535" s="380"/>
      <c r="Q535" s="380"/>
      <c r="R535" s="380"/>
      <c r="S535" s="380"/>
      <c r="T535" s="380"/>
      <c r="U535" s="380"/>
      <c r="V535" s="380"/>
      <c r="W535" s="380"/>
      <c r="X535" s="380"/>
      <c r="Y535" s="380"/>
      <c r="Z535" s="380"/>
      <c r="AA535" s="380"/>
      <c r="AB535" s="380"/>
      <c r="AC535" s="380"/>
      <c r="AD535" s="380"/>
      <c r="AE535" s="380"/>
      <c r="AF535" s="380"/>
      <c r="AG535" s="380"/>
      <c r="AH535" s="380"/>
      <c r="AI535" s="380"/>
      <c r="AJ535" s="380"/>
      <c r="AK535" s="380"/>
      <c r="AP535" s="373" t="str">
        <f t="shared" si="57"/>
        <v/>
      </c>
      <c r="AQ535" s="74"/>
      <c r="AR535" s="373" t="str">
        <f t="shared" si="58"/>
        <v/>
      </c>
      <c r="AS535" s="74"/>
      <c r="AT535" s="373" t="str">
        <f t="shared" si="59"/>
        <v/>
      </c>
      <c r="AU535" s="74"/>
      <c r="AV535" s="373" t="str">
        <f t="shared" si="60"/>
        <v/>
      </c>
      <c r="AW535" s="74"/>
      <c r="AX535" s="373" t="str">
        <f t="shared" si="61"/>
        <v/>
      </c>
      <c r="AY535" s="74"/>
      <c r="AZ535" s="373" t="str">
        <f t="shared" si="62"/>
        <v/>
      </c>
      <c r="BA535" s="74"/>
      <c r="BB535" s="373" t="str">
        <f t="shared" si="63"/>
        <v/>
      </c>
    </row>
    <row r="536" spans="1:54" ht="25.2" customHeight="1" x14ac:dyDescent="0.3">
      <c r="A536" s="73">
        <v>531</v>
      </c>
      <c r="B536" s="340"/>
      <c r="C536" s="341"/>
      <c r="D536" s="335"/>
      <c r="E536" s="336"/>
      <c r="F536" s="339"/>
      <c r="G536" s="343"/>
      <c r="H536" s="379"/>
      <c r="I536" s="380"/>
      <c r="J536" s="380"/>
      <c r="K536" s="380"/>
      <c r="L536" s="380"/>
      <c r="M536" s="380"/>
      <c r="N536" s="380"/>
      <c r="O536" s="380"/>
      <c r="P536" s="380"/>
      <c r="Q536" s="380"/>
      <c r="R536" s="380"/>
      <c r="S536" s="380"/>
      <c r="T536" s="380"/>
      <c r="U536" s="380"/>
      <c r="V536" s="380"/>
      <c r="W536" s="380"/>
      <c r="X536" s="380"/>
      <c r="Y536" s="380"/>
      <c r="Z536" s="380"/>
      <c r="AA536" s="380"/>
      <c r="AB536" s="380"/>
      <c r="AC536" s="380"/>
      <c r="AD536" s="380"/>
      <c r="AE536" s="380"/>
      <c r="AF536" s="380"/>
      <c r="AG536" s="380"/>
      <c r="AH536" s="380"/>
      <c r="AI536" s="380"/>
      <c r="AJ536" s="380"/>
      <c r="AK536" s="380"/>
      <c r="AP536" s="373" t="str">
        <f t="shared" si="57"/>
        <v/>
      </c>
      <c r="AQ536" s="74"/>
      <c r="AR536" s="373" t="str">
        <f t="shared" si="58"/>
        <v/>
      </c>
      <c r="AS536" s="74"/>
      <c r="AT536" s="373" t="str">
        <f t="shared" si="59"/>
        <v/>
      </c>
      <c r="AU536" s="74"/>
      <c r="AV536" s="373" t="str">
        <f t="shared" si="60"/>
        <v/>
      </c>
      <c r="AW536" s="74"/>
      <c r="AX536" s="373" t="str">
        <f t="shared" si="61"/>
        <v/>
      </c>
      <c r="AY536" s="74"/>
      <c r="AZ536" s="373" t="str">
        <f t="shared" si="62"/>
        <v/>
      </c>
      <c r="BA536" s="74"/>
      <c r="BB536" s="373" t="str">
        <f t="shared" si="63"/>
        <v/>
      </c>
    </row>
    <row r="537" spans="1:54" ht="25.2" customHeight="1" x14ac:dyDescent="0.3">
      <c r="A537" s="73">
        <v>532</v>
      </c>
      <c r="B537" s="340"/>
      <c r="C537" s="341"/>
      <c r="D537" s="335"/>
      <c r="E537" s="336"/>
      <c r="F537" s="339"/>
      <c r="G537" s="343"/>
      <c r="H537" s="379"/>
      <c r="I537" s="380"/>
      <c r="J537" s="380"/>
      <c r="K537" s="380"/>
      <c r="L537" s="380"/>
      <c r="M537" s="380"/>
      <c r="N537" s="380"/>
      <c r="O537" s="380"/>
      <c r="P537" s="380"/>
      <c r="Q537" s="380"/>
      <c r="R537" s="380"/>
      <c r="S537" s="380"/>
      <c r="T537" s="380"/>
      <c r="U537" s="380"/>
      <c r="V537" s="380"/>
      <c r="W537" s="380"/>
      <c r="X537" s="380"/>
      <c r="Y537" s="380"/>
      <c r="Z537" s="380"/>
      <c r="AA537" s="380"/>
      <c r="AB537" s="380"/>
      <c r="AC537" s="380"/>
      <c r="AD537" s="380"/>
      <c r="AE537" s="380"/>
      <c r="AF537" s="380"/>
      <c r="AG537" s="380"/>
      <c r="AH537" s="380"/>
      <c r="AI537" s="380"/>
      <c r="AJ537" s="380"/>
      <c r="AK537" s="380"/>
      <c r="AP537" s="373" t="str">
        <f t="shared" si="57"/>
        <v/>
      </c>
      <c r="AQ537" s="74"/>
      <c r="AR537" s="373" t="str">
        <f t="shared" si="58"/>
        <v/>
      </c>
      <c r="AS537" s="74"/>
      <c r="AT537" s="373" t="str">
        <f t="shared" si="59"/>
        <v/>
      </c>
      <c r="AU537" s="74"/>
      <c r="AV537" s="373" t="str">
        <f t="shared" si="60"/>
        <v/>
      </c>
      <c r="AW537" s="74"/>
      <c r="AX537" s="373" t="str">
        <f t="shared" si="61"/>
        <v/>
      </c>
      <c r="AY537" s="74"/>
      <c r="AZ537" s="373" t="str">
        <f t="shared" si="62"/>
        <v/>
      </c>
      <c r="BA537" s="74"/>
      <c r="BB537" s="373" t="str">
        <f t="shared" si="63"/>
        <v/>
      </c>
    </row>
    <row r="538" spans="1:54" ht="25.2" customHeight="1" x14ac:dyDescent="0.3">
      <c r="A538" s="73">
        <v>533</v>
      </c>
      <c r="B538" s="340"/>
      <c r="C538" s="341"/>
      <c r="D538" s="335"/>
      <c r="E538" s="336"/>
      <c r="F538" s="339"/>
      <c r="G538" s="343"/>
      <c r="H538" s="379"/>
      <c r="I538" s="380"/>
      <c r="J538" s="380"/>
      <c r="K538" s="380"/>
      <c r="L538" s="380"/>
      <c r="M538" s="380"/>
      <c r="N538" s="380"/>
      <c r="O538" s="380"/>
      <c r="P538" s="380"/>
      <c r="Q538" s="380"/>
      <c r="R538" s="380"/>
      <c r="S538" s="380"/>
      <c r="T538" s="380"/>
      <c r="U538" s="380"/>
      <c r="V538" s="380"/>
      <c r="W538" s="380"/>
      <c r="X538" s="380"/>
      <c r="Y538" s="380"/>
      <c r="Z538" s="380"/>
      <c r="AA538" s="380"/>
      <c r="AB538" s="380"/>
      <c r="AC538" s="380"/>
      <c r="AD538" s="380"/>
      <c r="AE538" s="380"/>
      <c r="AF538" s="380"/>
      <c r="AG538" s="380"/>
      <c r="AH538" s="380"/>
      <c r="AI538" s="380"/>
      <c r="AJ538" s="380"/>
      <c r="AK538" s="380"/>
      <c r="AP538" s="373" t="str">
        <f t="shared" si="57"/>
        <v/>
      </c>
      <c r="AQ538" s="74"/>
      <c r="AR538" s="373" t="str">
        <f t="shared" si="58"/>
        <v/>
      </c>
      <c r="AS538" s="74"/>
      <c r="AT538" s="373" t="str">
        <f t="shared" si="59"/>
        <v/>
      </c>
      <c r="AU538" s="74"/>
      <c r="AV538" s="373" t="str">
        <f t="shared" si="60"/>
        <v/>
      </c>
      <c r="AW538" s="74"/>
      <c r="AX538" s="373" t="str">
        <f t="shared" si="61"/>
        <v/>
      </c>
      <c r="AY538" s="74"/>
      <c r="AZ538" s="373" t="str">
        <f t="shared" si="62"/>
        <v/>
      </c>
      <c r="BA538" s="74"/>
      <c r="BB538" s="373" t="str">
        <f t="shared" si="63"/>
        <v/>
      </c>
    </row>
    <row r="539" spans="1:54" ht="25.2" customHeight="1" x14ac:dyDescent="0.3">
      <c r="A539" s="73">
        <v>534</v>
      </c>
      <c r="B539" s="340"/>
      <c r="C539" s="341"/>
      <c r="D539" s="335"/>
      <c r="E539" s="336"/>
      <c r="F539" s="339"/>
      <c r="G539" s="343"/>
      <c r="H539" s="379"/>
      <c r="I539" s="380"/>
      <c r="J539" s="380"/>
      <c r="K539" s="380"/>
      <c r="L539" s="380"/>
      <c r="M539" s="380"/>
      <c r="N539" s="380"/>
      <c r="O539" s="380"/>
      <c r="P539" s="380"/>
      <c r="Q539" s="380"/>
      <c r="R539" s="380"/>
      <c r="S539" s="380"/>
      <c r="T539" s="380"/>
      <c r="U539" s="380"/>
      <c r="V539" s="380"/>
      <c r="W539" s="380"/>
      <c r="X539" s="380"/>
      <c r="Y539" s="380"/>
      <c r="Z539" s="380"/>
      <c r="AA539" s="380"/>
      <c r="AB539" s="380"/>
      <c r="AC539" s="380"/>
      <c r="AD539" s="380"/>
      <c r="AE539" s="380"/>
      <c r="AF539" s="380"/>
      <c r="AG539" s="380"/>
      <c r="AH539" s="380"/>
      <c r="AI539" s="380"/>
      <c r="AJ539" s="380"/>
      <c r="AK539" s="380"/>
      <c r="AP539" s="373" t="str">
        <f t="shared" si="57"/>
        <v/>
      </c>
      <c r="AQ539" s="74"/>
      <c r="AR539" s="373" t="str">
        <f t="shared" si="58"/>
        <v/>
      </c>
      <c r="AS539" s="74"/>
      <c r="AT539" s="373" t="str">
        <f t="shared" si="59"/>
        <v/>
      </c>
      <c r="AU539" s="74"/>
      <c r="AV539" s="373" t="str">
        <f t="shared" si="60"/>
        <v/>
      </c>
      <c r="AW539" s="74"/>
      <c r="AX539" s="373" t="str">
        <f t="shared" si="61"/>
        <v/>
      </c>
      <c r="AY539" s="74"/>
      <c r="AZ539" s="373" t="str">
        <f t="shared" si="62"/>
        <v/>
      </c>
      <c r="BA539" s="74"/>
      <c r="BB539" s="373" t="str">
        <f t="shared" si="63"/>
        <v/>
      </c>
    </row>
    <row r="540" spans="1:54" ht="25.2" customHeight="1" x14ac:dyDescent="0.3">
      <c r="A540" s="73">
        <v>535</v>
      </c>
      <c r="B540" s="340"/>
      <c r="C540" s="341"/>
      <c r="D540" s="335"/>
      <c r="E540" s="336"/>
      <c r="F540" s="339"/>
      <c r="G540" s="343"/>
      <c r="H540" s="379"/>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P540" s="373" t="str">
        <f t="shared" si="57"/>
        <v/>
      </c>
      <c r="AQ540" s="74"/>
      <c r="AR540" s="373" t="str">
        <f t="shared" si="58"/>
        <v/>
      </c>
      <c r="AS540" s="74"/>
      <c r="AT540" s="373" t="str">
        <f t="shared" si="59"/>
        <v/>
      </c>
      <c r="AU540" s="74"/>
      <c r="AV540" s="373" t="str">
        <f t="shared" si="60"/>
        <v/>
      </c>
      <c r="AW540" s="74"/>
      <c r="AX540" s="373" t="str">
        <f t="shared" si="61"/>
        <v/>
      </c>
      <c r="AY540" s="74"/>
      <c r="AZ540" s="373" t="str">
        <f t="shared" si="62"/>
        <v/>
      </c>
      <c r="BA540" s="74"/>
      <c r="BB540" s="373" t="str">
        <f t="shared" si="63"/>
        <v/>
      </c>
    </row>
    <row r="541" spans="1:54" ht="25.2" customHeight="1" x14ac:dyDescent="0.3">
      <c r="A541" s="73">
        <v>536</v>
      </c>
      <c r="B541" s="340"/>
      <c r="C541" s="341"/>
      <c r="D541" s="335"/>
      <c r="E541" s="336"/>
      <c r="F541" s="339"/>
      <c r="G541" s="343"/>
      <c r="H541" s="379"/>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380"/>
      <c r="AE541" s="380"/>
      <c r="AF541" s="380"/>
      <c r="AG541" s="380"/>
      <c r="AH541" s="380"/>
      <c r="AI541" s="380"/>
      <c r="AJ541" s="380"/>
      <c r="AK541" s="380"/>
      <c r="AP541" s="373" t="str">
        <f t="shared" si="57"/>
        <v/>
      </c>
      <c r="AQ541" s="74"/>
      <c r="AR541" s="373" t="str">
        <f t="shared" si="58"/>
        <v/>
      </c>
      <c r="AS541" s="74"/>
      <c r="AT541" s="373" t="str">
        <f t="shared" si="59"/>
        <v/>
      </c>
      <c r="AU541" s="74"/>
      <c r="AV541" s="373" t="str">
        <f t="shared" si="60"/>
        <v/>
      </c>
      <c r="AW541" s="74"/>
      <c r="AX541" s="373" t="str">
        <f t="shared" si="61"/>
        <v/>
      </c>
      <c r="AY541" s="74"/>
      <c r="AZ541" s="373" t="str">
        <f t="shared" si="62"/>
        <v/>
      </c>
      <c r="BA541" s="74"/>
      <c r="BB541" s="373" t="str">
        <f t="shared" si="63"/>
        <v/>
      </c>
    </row>
    <row r="542" spans="1:54" ht="25.2" customHeight="1" x14ac:dyDescent="0.3">
      <c r="A542" s="73">
        <v>537</v>
      </c>
      <c r="B542" s="340"/>
      <c r="C542" s="341"/>
      <c r="D542" s="335"/>
      <c r="E542" s="336"/>
      <c r="F542" s="339"/>
      <c r="G542" s="343"/>
      <c r="H542" s="379"/>
      <c r="I542" s="380"/>
      <c r="J542" s="380"/>
      <c r="K542" s="380"/>
      <c r="L542" s="380"/>
      <c r="M542" s="380"/>
      <c r="N542" s="380"/>
      <c r="O542" s="380"/>
      <c r="P542" s="380"/>
      <c r="Q542" s="380"/>
      <c r="R542" s="380"/>
      <c r="S542" s="380"/>
      <c r="T542" s="380"/>
      <c r="U542" s="380"/>
      <c r="V542" s="380"/>
      <c r="W542" s="380"/>
      <c r="X542" s="380"/>
      <c r="Y542" s="380"/>
      <c r="Z542" s="380"/>
      <c r="AA542" s="380"/>
      <c r="AB542" s="380"/>
      <c r="AC542" s="380"/>
      <c r="AD542" s="380"/>
      <c r="AE542" s="380"/>
      <c r="AF542" s="380"/>
      <c r="AG542" s="380"/>
      <c r="AH542" s="380"/>
      <c r="AI542" s="380"/>
      <c r="AJ542" s="380"/>
      <c r="AK542" s="380"/>
      <c r="AP542" s="373" t="str">
        <f t="shared" si="57"/>
        <v/>
      </c>
      <c r="AQ542" s="74"/>
      <c r="AR542" s="373" t="str">
        <f t="shared" si="58"/>
        <v/>
      </c>
      <c r="AS542" s="74"/>
      <c r="AT542" s="373" t="str">
        <f t="shared" si="59"/>
        <v/>
      </c>
      <c r="AU542" s="74"/>
      <c r="AV542" s="373" t="str">
        <f t="shared" si="60"/>
        <v/>
      </c>
      <c r="AW542" s="74"/>
      <c r="AX542" s="373" t="str">
        <f t="shared" si="61"/>
        <v/>
      </c>
      <c r="AY542" s="74"/>
      <c r="AZ542" s="373" t="str">
        <f t="shared" si="62"/>
        <v/>
      </c>
      <c r="BA542" s="74"/>
      <c r="BB542" s="373" t="str">
        <f t="shared" si="63"/>
        <v/>
      </c>
    </row>
    <row r="543" spans="1:54" ht="25.2" customHeight="1" x14ac:dyDescent="0.3">
      <c r="A543" s="73">
        <v>538</v>
      </c>
      <c r="B543" s="340"/>
      <c r="C543" s="341"/>
      <c r="D543" s="335"/>
      <c r="E543" s="336"/>
      <c r="F543" s="339"/>
      <c r="G543" s="343"/>
      <c r="H543" s="379"/>
      <c r="I543" s="380"/>
      <c r="J543" s="380"/>
      <c r="K543" s="380"/>
      <c r="L543" s="380"/>
      <c r="M543" s="380"/>
      <c r="N543" s="380"/>
      <c r="O543" s="380"/>
      <c r="P543" s="380"/>
      <c r="Q543" s="380"/>
      <c r="R543" s="380"/>
      <c r="S543" s="380"/>
      <c r="T543" s="380"/>
      <c r="U543" s="380"/>
      <c r="V543" s="380"/>
      <c r="W543" s="380"/>
      <c r="X543" s="380"/>
      <c r="Y543" s="380"/>
      <c r="Z543" s="380"/>
      <c r="AA543" s="380"/>
      <c r="AB543" s="380"/>
      <c r="AC543" s="380"/>
      <c r="AD543" s="380"/>
      <c r="AE543" s="380"/>
      <c r="AF543" s="380"/>
      <c r="AG543" s="380"/>
      <c r="AH543" s="380"/>
      <c r="AI543" s="380"/>
      <c r="AJ543" s="380"/>
      <c r="AK543" s="380"/>
      <c r="AP543" s="373" t="str">
        <f t="shared" si="57"/>
        <v/>
      </c>
      <c r="AQ543" s="74"/>
      <c r="AR543" s="373" t="str">
        <f t="shared" si="58"/>
        <v/>
      </c>
      <c r="AS543" s="74"/>
      <c r="AT543" s="373" t="str">
        <f t="shared" si="59"/>
        <v/>
      </c>
      <c r="AU543" s="74"/>
      <c r="AV543" s="373" t="str">
        <f t="shared" si="60"/>
        <v/>
      </c>
      <c r="AW543" s="74"/>
      <c r="AX543" s="373" t="str">
        <f t="shared" si="61"/>
        <v/>
      </c>
      <c r="AY543" s="74"/>
      <c r="AZ543" s="373" t="str">
        <f t="shared" si="62"/>
        <v/>
      </c>
      <c r="BA543" s="74"/>
      <c r="BB543" s="373" t="str">
        <f t="shared" si="63"/>
        <v/>
      </c>
    </row>
    <row r="544" spans="1:54" ht="25.2" customHeight="1" x14ac:dyDescent="0.3">
      <c r="A544" s="73">
        <v>539</v>
      </c>
      <c r="B544" s="340"/>
      <c r="C544" s="341"/>
      <c r="D544" s="335"/>
      <c r="E544" s="336"/>
      <c r="F544" s="339"/>
      <c r="G544" s="343"/>
      <c r="H544" s="379"/>
      <c r="I544" s="380"/>
      <c r="J544" s="380"/>
      <c r="K544" s="380"/>
      <c r="L544" s="380"/>
      <c r="M544" s="380"/>
      <c r="N544" s="380"/>
      <c r="O544" s="380"/>
      <c r="P544" s="380"/>
      <c r="Q544" s="380"/>
      <c r="R544" s="380"/>
      <c r="S544" s="380"/>
      <c r="T544" s="380"/>
      <c r="U544" s="380"/>
      <c r="V544" s="380"/>
      <c r="W544" s="380"/>
      <c r="X544" s="380"/>
      <c r="Y544" s="380"/>
      <c r="Z544" s="380"/>
      <c r="AA544" s="380"/>
      <c r="AB544" s="380"/>
      <c r="AC544" s="380"/>
      <c r="AD544" s="380"/>
      <c r="AE544" s="380"/>
      <c r="AF544" s="380"/>
      <c r="AG544" s="380"/>
      <c r="AH544" s="380"/>
      <c r="AI544" s="380"/>
      <c r="AJ544" s="380"/>
      <c r="AK544" s="380"/>
      <c r="AP544" s="373" t="str">
        <f t="shared" si="57"/>
        <v/>
      </c>
      <c r="AQ544" s="74"/>
      <c r="AR544" s="373" t="str">
        <f t="shared" si="58"/>
        <v/>
      </c>
      <c r="AS544" s="74"/>
      <c r="AT544" s="373" t="str">
        <f t="shared" si="59"/>
        <v/>
      </c>
      <c r="AU544" s="74"/>
      <c r="AV544" s="373" t="str">
        <f t="shared" si="60"/>
        <v/>
      </c>
      <c r="AW544" s="74"/>
      <c r="AX544" s="373" t="str">
        <f t="shared" si="61"/>
        <v/>
      </c>
      <c r="AY544" s="74"/>
      <c r="AZ544" s="373" t="str">
        <f t="shared" si="62"/>
        <v/>
      </c>
      <c r="BA544" s="74"/>
      <c r="BB544" s="373" t="str">
        <f t="shared" si="63"/>
        <v/>
      </c>
    </row>
    <row r="545" spans="1:54" ht="25.2" customHeight="1" x14ac:dyDescent="0.3">
      <c r="A545" s="73">
        <v>540</v>
      </c>
      <c r="B545" s="340"/>
      <c r="C545" s="341"/>
      <c r="D545" s="335"/>
      <c r="E545" s="336"/>
      <c r="F545" s="339"/>
      <c r="G545" s="343"/>
      <c r="H545" s="379"/>
      <c r="I545" s="380"/>
      <c r="J545" s="380"/>
      <c r="K545" s="380"/>
      <c r="L545" s="380"/>
      <c r="M545" s="380"/>
      <c r="N545" s="380"/>
      <c r="O545" s="380"/>
      <c r="P545" s="380"/>
      <c r="Q545" s="380"/>
      <c r="R545" s="380"/>
      <c r="S545" s="380"/>
      <c r="T545" s="380"/>
      <c r="U545" s="380"/>
      <c r="V545" s="380"/>
      <c r="W545" s="380"/>
      <c r="X545" s="380"/>
      <c r="Y545" s="380"/>
      <c r="Z545" s="380"/>
      <c r="AA545" s="380"/>
      <c r="AB545" s="380"/>
      <c r="AC545" s="380"/>
      <c r="AD545" s="380"/>
      <c r="AE545" s="380"/>
      <c r="AF545" s="380"/>
      <c r="AG545" s="380"/>
      <c r="AH545" s="380"/>
      <c r="AI545" s="380"/>
      <c r="AJ545" s="380"/>
      <c r="AK545" s="380"/>
      <c r="AP545" s="373" t="str">
        <f t="shared" si="57"/>
        <v/>
      </c>
      <c r="AQ545" s="74"/>
      <c r="AR545" s="373" t="str">
        <f t="shared" si="58"/>
        <v/>
      </c>
      <c r="AS545" s="74"/>
      <c r="AT545" s="373" t="str">
        <f t="shared" si="59"/>
        <v/>
      </c>
      <c r="AU545" s="74"/>
      <c r="AV545" s="373" t="str">
        <f t="shared" si="60"/>
        <v/>
      </c>
      <c r="AW545" s="74"/>
      <c r="AX545" s="373" t="str">
        <f t="shared" si="61"/>
        <v/>
      </c>
      <c r="AY545" s="74"/>
      <c r="AZ545" s="373" t="str">
        <f t="shared" si="62"/>
        <v/>
      </c>
      <c r="BA545" s="74"/>
      <c r="BB545" s="373" t="str">
        <f t="shared" si="63"/>
        <v/>
      </c>
    </row>
    <row r="546" spans="1:54" ht="25.2" customHeight="1" x14ac:dyDescent="0.3">
      <c r="A546" s="73">
        <v>541</v>
      </c>
      <c r="B546" s="340"/>
      <c r="C546" s="341"/>
      <c r="D546" s="335"/>
      <c r="E546" s="336"/>
      <c r="F546" s="339"/>
      <c r="G546" s="343"/>
      <c r="H546" s="379"/>
      <c r="I546" s="380"/>
      <c r="J546" s="380"/>
      <c r="K546" s="380"/>
      <c r="L546" s="380"/>
      <c r="M546" s="380"/>
      <c r="N546" s="380"/>
      <c r="O546" s="380"/>
      <c r="P546" s="380"/>
      <c r="Q546" s="380"/>
      <c r="R546" s="380"/>
      <c r="S546" s="380"/>
      <c r="T546" s="380"/>
      <c r="U546" s="380"/>
      <c r="V546" s="380"/>
      <c r="W546" s="380"/>
      <c r="X546" s="380"/>
      <c r="Y546" s="380"/>
      <c r="Z546" s="380"/>
      <c r="AA546" s="380"/>
      <c r="AB546" s="380"/>
      <c r="AC546" s="380"/>
      <c r="AD546" s="380"/>
      <c r="AE546" s="380"/>
      <c r="AF546" s="380"/>
      <c r="AG546" s="380"/>
      <c r="AH546" s="380"/>
      <c r="AI546" s="380"/>
      <c r="AJ546" s="380"/>
      <c r="AK546" s="380"/>
      <c r="AP546" s="373" t="str">
        <f t="shared" si="57"/>
        <v/>
      </c>
      <c r="AQ546" s="74"/>
      <c r="AR546" s="373" t="str">
        <f t="shared" si="58"/>
        <v/>
      </c>
      <c r="AS546" s="74"/>
      <c r="AT546" s="373" t="str">
        <f t="shared" si="59"/>
        <v/>
      </c>
      <c r="AU546" s="74"/>
      <c r="AV546" s="373" t="str">
        <f t="shared" si="60"/>
        <v/>
      </c>
      <c r="AW546" s="74"/>
      <c r="AX546" s="373" t="str">
        <f t="shared" si="61"/>
        <v/>
      </c>
      <c r="AY546" s="74"/>
      <c r="AZ546" s="373" t="str">
        <f t="shared" si="62"/>
        <v/>
      </c>
      <c r="BA546" s="74"/>
      <c r="BB546" s="373" t="str">
        <f t="shared" si="63"/>
        <v/>
      </c>
    </row>
    <row r="547" spans="1:54" ht="25.2" customHeight="1" x14ac:dyDescent="0.3">
      <c r="A547" s="73">
        <v>542</v>
      </c>
      <c r="B547" s="340"/>
      <c r="C547" s="341"/>
      <c r="D547" s="335"/>
      <c r="E547" s="336"/>
      <c r="F547" s="339"/>
      <c r="G547" s="343"/>
      <c r="H547" s="379"/>
      <c r="I547" s="380"/>
      <c r="J547" s="380"/>
      <c r="K547" s="380"/>
      <c r="L547" s="380"/>
      <c r="M547" s="380"/>
      <c r="N547" s="380"/>
      <c r="O547" s="380"/>
      <c r="P547" s="380"/>
      <c r="Q547" s="380"/>
      <c r="R547" s="380"/>
      <c r="S547" s="380"/>
      <c r="T547" s="380"/>
      <c r="U547" s="380"/>
      <c r="V547" s="380"/>
      <c r="W547" s="380"/>
      <c r="X547" s="380"/>
      <c r="Y547" s="380"/>
      <c r="Z547" s="380"/>
      <c r="AA547" s="380"/>
      <c r="AB547" s="380"/>
      <c r="AC547" s="380"/>
      <c r="AD547" s="380"/>
      <c r="AE547" s="380"/>
      <c r="AF547" s="380"/>
      <c r="AG547" s="380"/>
      <c r="AH547" s="380"/>
      <c r="AI547" s="380"/>
      <c r="AJ547" s="380"/>
      <c r="AK547" s="380"/>
      <c r="AP547" s="373" t="str">
        <f t="shared" si="57"/>
        <v/>
      </c>
      <c r="AQ547" s="74"/>
      <c r="AR547" s="373" t="str">
        <f t="shared" si="58"/>
        <v/>
      </c>
      <c r="AS547" s="74"/>
      <c r="AT547" s="373" t="str">
        <f t="shared" si="59"/>
        <v/>
      </c>
      <c r="AU547" s="74"/>
      <c r="AV547" s="373" t="str">
        <f t="shared" si="60"/>
        <v/>
      </c>
      <c r="AW547" s="74"/>
      <c r="AX547" s="373" t="str">
        <f t="shared" si="61"/>
        <v/>
      </c>
      <c r="AY547" s="74"/>
      <c r="AZ547" s="373" t="str">
        <f t="shared" si="62"/>
        <v/>
      </c>
      <c r="BA547" s="74"/>
      <c r="BB547" s="373" t="str">
        <f t="shared" si="63"/>
        <v/>
      </c>
    </row>
    <row r="548" spans="1:54" ht="25.2" customHeight="1" x14ac:dyDescent="0.3">
      <c r="A548" s="73">
        <v>543</v>
      </c>
      <c r="B548" s="340"/>
      <c r="C548" s="341"/>
      <c r="D548" s="335"/>
      <c r="E548" s="336"/>
      <c r="F548" s="339"/>
      <c r="G548" s="343"/>
      <c r="H548" s="379"/>
      <c r="I548" s="380"/>
      <c r="J548" s="380"/>
      <c r="K548" s="380"/>
      <c r="L548" s="380"/>
      <c r="M548" s="380"/>
      <c r="N548" s="380"/>
      <c r="O548" s="380"/>
      <c r="P548" s="380"/>
      <c r="Q548" s="380"/>
      <c r="R548" s="380"/>
      <c r="S548" s="380"/>
      <c r="T548" s="380"/>
      <c r="U548" s="380"/>
      <c r="V548" s="380"/>
      <c r="W548" s="380"/>
      <c r="X548" s="380"/>
      <c r="Y548" s="380"/>
      <c r="Z548" s="380"/>
      <c r="AA548" s="380"/>
      <c r="AB548" s="380"/>
      <c r="AC548" s="380"/>
      <c r="AD548" s="380"/>
      <c r="AE548" s="380"/>
      <c r="AF548" s="380"/>
      <c r="AG548" s="380"/>
      <c r="AH548" s="380"/>
      <c r="AI548" s="380"/>
      <c r="AJ548" s="380"/>
      <c r="AK548" s="380"/>
      <c r="AP548" s="373" t="str">
        <f t="shared" si="57"/>
        <v/>
      </c>
      <c r="AQ548" s="74"/>
      <c r="AR548" s="373" t="str">
        <f t="shared" si="58"/>
        <v/>
      </c>
      <c r="AS548" s="74"/>
      <c r="AT548" s="373" t="str">
        <f t="shared" si="59"/>
        <v/>
      </c>
      <c r="AU548" s="74"/>
      <c r="AV548" s="373" t="str">
        <f t="shared" si="60"/>
        <v/>
      </c>
      <c r="AW548" s="74"/>
      <c r="AX548" s="373" t="str">
        <f t="shared" si="61"/>
        <v/>
      </c>
      <c r="AY548" s="74"/>
      <c r="AZ548" s="373" t="str">
        <f t="shared" si="62"/>
        <v/>
      </c>
      <c r="BA548" s="74"/>
      <c r="BB548" s="373" t="str">
        <f t="shared" si="63"/>
        <v/>
      </c>
    </row>
    <row r="549" spans="1:54" ht="25.2" customHeight="1" x14ac:dyDescent="0.3">
      <c r="A549" s="73">
        <v>544</v>
      </c>
      <c r="B549" s="340"/>
      <c r="C549" s="341"/>
      <c r="D549" s="335"/>
      <c r="E549" s="336"/>
      <c r="F549" s="339"/>
      <c r="G549" s="343"/>
      <c r="H549" s="379"/>
      <c r="I549" s="380"/>
      <c r="J549" s="380"/>
      <c r="K549" s="380"/>
      <c r="L549" s="380"/>
      <c r="M549" s="380"/>
      <c r="N549" s="380"/>
      <c r="O549" s="380"/>
      <c r="P549" s="380"/>
      <c r="Q549" s="380"/>
      <c r="R549" s="380"/>
      <c r="S549" s="380"/>
      <c r="T549" s="380"/>
      <c r="U549" s="380"/>
      <c r="V549" s="380"/>
      <c r="W549" s="380"/>
      <c r="X549" s="380"/>
      <c r="Y549" s="380"/>
      <c r="Z549" s="380"/>
      <c r="AA549" s="380"/>
      <c r="AB549" s="380"/>
      <c r="AC549" s="380"/>
      <c r="AD549" s="380"/>
      <c r="AE549" s="380"/>
      <c r="AF549" s="380"/>
      <c r="AG549" s="380"/>
      <c r="AH549" s="380"/>
      <c r="AI549" s="380"/>
      <c r="AJ549" s="380"/>
      <c r="AK549" s="380"/>
      <c r="AP549" s="373" t="str">
        <f t="shared" si="57"/>
        <v/>
      </c>
      <c r="AQ549" s="74"/>
      <c r="AR549" s="373" t="str">
        <f t="shared" si="58"/>
        <v/>
      </c>
      <c r="AS549" s="74"/>
      <c r="AT549" s="373" t="str">
        <f t="shared" si="59"/>
        <v/>
      </c>
      <c r="AU549" s="74"/>
      <c r="AV549" s="373" t="str">
        <f t="shared" si="60"/>
        <v/>
      </c>
      <c r="AW549" s="74"/>
      <c r="AX549" s="373" t="str">
        <f t="shared" si="61"/>
        <v/>
      </c>
      <c r="AY549" s="74"/>
      <c r="AZ549" s="373" t="str">
        <f t="shared" si="62"/>
        <v/>
      </c>
      <c r="BA549" s="74"/>
      <c r="BB549" s="373" t="str">
        <f t="shared" si="63"/>
        <v/>
      </c>
    </row>
    <row r="550" spans="1:54" ht="25.2" customHeight="1" x14ac:dyDescent="0.3">
      <c r="A550" s="73">
        <v>545</v>
      </c>
      <c r="B550" s="340"/>
      <c r="C550" s="341"/>
      <c r="D550" s="335"/>
      <c r="E550" s="336"/>
      <c r="F550" s="339"/>
      <c r="G550" s="343"/>
      <c r="H550" s="379"/>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F550" s="380"/>
      <c r="AG550" s="380"/>
      <c r="AH550" s="380"/>
      <c r="AI550" s="380"/>
      <c r="AJ550" s="380"/>
      <c r="AK550" s="380"/>
      <c r="AP550" s="373" t="str">
        <f t="shared" si="57"/>
        <v/>
      </c>
      <c r="AQ550" s="74"/>
      <c r="AR550" s="373" t="str">
        <f t="shared" si="58"/>
        <v/>
      </c>
      <c r="AS550" s="74"/>
      <c r="AT550" s="373" t="str">
        <f t="shared" si="59"/>
        <v/>
      </c>
      <c r="AU550" s="74"/>
      <c r="AV550" s="373" t="str">
        <f t="shared" si="60"/>
        <v/>
      </c>
      <c r="AW550" s="74"/>
      <c r="AX550" s="373" t="str">
        <f t="shared" si="61"/>
        <v/>
      </c>
      <c r="AY550" s="74"/>
      <c r="AZ550" s="373" t="str">
        <f t="shared" si="62"/>
        <v/>
      </c>
      <c r="BA550" s="74"/>
      <c r="BB550" s="373" t="str">
        <f t="shared" si="63"/>
        <v/>
      </c>
    </row>
    <row r="551" spans="1:54" ht="25.2" customHeight="1" x14ac:dyDescent="0.3">
      <c r="A551" s="73">
        <v>546</v>
      </c>
      <c r="B551" s="340"/>
      <c r="C551" s="341"/>
      <c r="D551" s="335"/>
      <c r="E551" s="336"/>
      <c r="F551" s="339"/>
      <c r="G551" s="343"/>
      <c r="H551" s="379"/>
      <c r="I551" s="380"/>
      <c r="J551" s="380"/>
      <c r="K551" s="380"/>
      <c r="L551" s="380"/>
      <c r="M551" s="380"/>
      <c r="N551" s="380"/>
      <c r="O551" s="380"/>
      <c r="P551" s="380"/>
      <c r="Q551" s="380"/>
      <c r="R551" s="380"/>
      <c r="S551" s="380"/>
      <c r="T551" s="380"/>
      <c r="U551" s="380"/>
      <c r="V551" s="380"/>
      <c r="W551" s="380"/>
      <c r="X551" s="380"/>
      <c r="Y551" s="380"/>
      <c r="Z551" s="380"/>
      <c r="AA551" s="380"/>
      <c r="AB551" s="380"/>
      <c r="AC551" s="380"/>
      <c r="AD551" s="380"/>
      <c r="AE551" s="380"/>
      <c r="AF551" s="380"/>
      <c r="AG551" s="380"/>
      <c r="AH551" s="380"/>
      <c r="AI551" s="380"/>
      <c r="AJ551" s="380"/>
      <c r="AK551" s="380"/>
      <c r="AP551" s="373" t="str">
        <f t="shared" si="57"/>
        <v/>
      </c>
      <c r="AQ551" s="74"/>
      <c r="AR551" s="373" t="str">
        <f t="shared" si="58"/>
        <v/>
      </c>
      <c r="AS551" s="74"/>
      <c r="AT551" s="373" t="str">
        <f t="shared" si="59"/>
        <v/>
      </c>
      <c r="AU551" s="74"/>
      <c r="AV551" s="373" t="str">
        <f t="shared" si="60"/>
        <v/>
      </c>
      <c r="AW551" s="74"/>
      <c r="AX551" s="373" t="str">
        <f t="shared" si="61"/>
        <v/>
      </c>
      <c r="AY551" s="74"/>
      <c r="AZ551" s="373" t="str">
        <f t="shared" si="62"/>
        <v/>
      </c>
      <c r="BA551" s="74"/>
      <c r="BB551" s="373" t="str">
        <f t="shared" si="63"/>
        <v/>
      </c>
    </row>
    <row r="552" spans="1:54" ht="25.2" customHeight="1" x14ac:dyDescent="0.3">
      <c r="A552" s="73">
        <v>547</v>
      </c>
      <c r="B552" s="340"/>
      <c r="C552" s="341"/>
      <c r="D552" s="335"/>
      <c r="E552" s="336"/>
      <c r="F552" s="339"/>
      <c r="G552" s="343"/>
      <c r="H552" s="379"/>
      <c r="I552" s="380"/>
      <c r="J552" s="380"/>
      <c r="K552" s="380"/>
      <c r="L552" s="380"/>
      <c r="M552" s="380"/>
      <c r="N552" s="380"/>
      <c r="O552" s="380"/>
      <c r="P552" s="380"/>
      <c r="Q552" s="380"/>
      <c r="R552" s="380"/>
      <c r="S552" s="380"/>
      <c r="T552" s="380"/>
      <c r="U552" s="380"/>
      <c r="V552" s="380"/>
      <c r="W552" s="380"/>
      <c r="X552" s="380"/>
      <c r="Y552" s="380"/>
      <c r="Z552" s="380"/>
      <c r="AA552" s="380"/>
      <c r="AB552" s="380"/>
      <c r="AC552" s="380"/>
      <c r="AD552" s="380"/>
      <c r="AE552" s="380"/>
      <c r="AF552" s="380"/>
      <c r="AG552" s="380"/>
      <c r="AH552" s="380"/>
      <c r="AI552" s="380"/>
      <c r="AJ552" s="380"/>
      <c r="AK552" s="380"/>
      <c r="AP552" s="373" t="str">
        <f t="shared" si="57"/>
        <v/>
      </c>
      <c r="AQ552" s="74"/>
      <c r="AR552" s="373" t="str">
        <f t="shared" si="58"/>
        <v/>
      </c>
      <c r="AS552" s="74"/>
      <c r="AT552" s="373" t="str">
        <f t="shared" si="59"/>
        <v/>
      </c>
      <c r="AU552" s="74"/>
      <c r="AV552" s="373" t="str">
        <f t="shared" si="60"/>
        <v/>
      </c>
      <c r="AW552" s="74"/>
      <c r="AX552" s="373" t="str">
        <f t="shared" si="61"/>
        <v/>
      </c>
      <c r="AY552" s="74"/>
      <c r="AZ552" s="373" t="str">
        <f t="shared" si="62"/>
        <v/>
      </c>
      <c r="BA552" s="74"/>
      <c r="BB552" s="373" t="str">
        <f t="shared" si="63"/>
        <v/>
      </c>
    </row>
    <row r="553" spans="1:54" ht="25.2" customHeight="1" x14ac:dyDescent="0.3">
      <c r="A553" s="73">
        <v>548</v>
      </c>
      <c r="B553" s="340"/>
      <c r="C553" s="341"/>
      <c r="D553" s="335"/>
      <c r="E553" s="336"/>
      <c r="F553" s="339"/>
      <c r="G553" s="343"/>
      <c r="H553" s="379"/>
      <c r="I553" s="380"/>
      <c r="J553" s="380"/>
      <c r="K553" s="380"/>
      <c r="L553" s="380"/>
      <c r="M553" s="380"/>
      <c r="N553" s="380"/>
      <c r="O553" s="380"/>
      <c r="P553" s="380"/>
      <c r="Q553" s="380"/>
      <c r="R553" s="380"/>
      <c r="S553" s="380"/>
      <c r="T553" s="380"/>
      <c r="U553" s="380"/>
      <c r="V553" s="380"/>
      <c r="W553" s="380"/>
      <c r="X553" s="380"/>
      <c r="Y553" s="380"/>
      <c r="Z553" s="380"/>
      <c r="AA553" s="380"/>
      <c r="AB553" s="380"/>
      <c r="AC553" s="380"/>
      <c r="AD553" s="380"/>
      <c r="AE553" s="380"/>
      <c r="AF553" s="380"/>
      <c r="AG553" s="380"/>
      <c r="AH553" s="380"/>
      <c r="AI553" s="380"/>
      <c r="AJ553" s="380"/>
      <c r="AK553" s="380"/>
      <c r="AP553" s="373" t="str">
        <f t="shared" si="57"/>
        <v/>
      </c>
      <c r="AQ553" s="74"/>
      <c r="AR553" s="373" t="str">
        <f t="shared" si="58"/>
        <v/>
      </c>
      <c r="AS553" s="74"/>
      <c r="AT553" s="373" t="str">
        <f t="shared" si="59"/>
        <v/>
      </c>
      <c r="AU553" s="74"/>
      <c r="AV553" s="373" t="str">
        <f t="shared" si="60"/>
        <v/>
      </c>
      <c r="AW553" s="74"/>
      <c r="AX553" s="373" t="str">
        <f t="shared" si="61"/>
        <v/>
      </c>
      <c r="AY553" s="74"/>
      <c r="AZ553" s="373" t="str">
        <f t="shared" si="62"/>
        <v/>
      </c>
      <c r="BA553" s="74"/>
      <c r="BB553" s="373" t="str">
        <f t="shared" si="63"/>
        <v/>
      </c>
    </row>
    <row r="554" spans="1:54" ht="25.2" customHeight="1" x14ac:dyDescent="0.3">
      <c r="A554" s="73">
        <v>549</v>
      </c>
      <c r="B554" s="340"/>
      <c r="C554" s="341"/>
      <c r="D554" s="335"/>
      <c r="E554" s="336"/>
      <c r="F554" s="339"/>
      <c r="G554" s="343"/>
      <c r="H554" s="379"/>
      <c r="I554" s="380"/>
      <c r="J554" s="380"/>
      <c r="K554" s="380"/>
      <c r="L554" s="380"/>
      <c r="M554" s="380"/>
      <c r="N554" s="380"/>
      <c r="O554" s="380"/>
      <c r="P554" s="380"/>
      <c r="Q554" s="380"/>
      <c r="R554" s="380"/>
      <c r="S554" s="380"/>
      <c r="T554" s="380"/>
      <c r="U554" s="380"/>
      <c r="V554" s="380"/>
      <c r="W554" s="380"/>
      <c r="X554" s="380"/>
      <c r="Y554" s="380"/>
      <c r="Z554" s="380"/>
      <c r="AA554" s="380"/>
      <c r="AB554" s="380"/>
      <c r="AC554" s="380"/>
      <c r="AD554" s="380"/>
      <c r="AE554" s="380"/>
      <c r="AF554" s="380"/>
      <c r="AG554" s="380"/>
      <c r="AH554" s="380"/>
      <c r="AI554" s="380"/>
      <c r="AJ554" s="380"/>
      <c r="AK554" s="380"/>
      <c r="AP554" s="373" t="str">
        <f t="shared" si="57"/>
        <v/>
      </c>
      <c r="AQ554" s="74"/>
      <c r="AR554" s="373" t="str">
        <f t="shared" si="58"/>
        <v/>
      </c>
      <c r="AS554" s="74"/>
      <c r="AT554" s="373" t="str">
        <f t="shared" si="59"/>
        <v/>
      </c>
      <c r="AU554" s="74"/>
      <c r="AV554" s="373" t="str">
        <f t="shared" si="60"/>
        <v/>
      </c>
      <c r="AW554" s="74"/>
      <c r="AX554" s="373" t="str">
        <f t="shared" si="61"/>
        <v/>
      </c>
      <c r="AY554" s="74"/>
      <c r="AZ554" s="373" t="str">
        <f t="shared" si="62"/>
        <v/>
      </c>
      <c r="BA554" s="74"/>
      <c r="BB554" s="373" t="str">
        <f t="shared" si="63"/>
        <v/>
      </c>
    </row>
    <row r="555" spans="1:54" ht="25.2" customHeight="1" x14ac:dyDescent="0.3">
      <c r="A555" s="73">
        <v>550</v>
      </c>
      <c r="B555" s="340"/>
      <c r="C555" s="341"/>
      <c r="D555" s="335"/>
      <c r="E555" s="336"/>
      <c r="F555" s="339"/>
      <c r="G555" s="343"/>
      <c r="H555" s="379"/>
      <c r="I555" s="380"/>
      <c r="J555" s="380"/>
      <c r="K555" s="380"/>
      <c r="L555" s="380"/>
      <c r="M555" s="380"/>
      <c r="N555" s="380"/>
      <c r="O555" s="380"/>
      <c r="P555" s="380"/>
      <c r="Q555" s="380"/>
      <c r="R555" s="380"/>
      <c r="S555" s="380"/>
      <c r="T555" s="380"/>
      <c r="U555" s="380"/>
      <c r="V555" s="380"/>
      <c r="W555" s="380"/>
      <c r="X555" s="380"/>
      <c r="Y555" s="380"/>
      <c r="Z555" s="380"/>
      <c r="AA555" s="380"/>
      <c r="AB555" s="380"/>
      <c r="AC555" s="380"/>
      <c r="AD555" s="380"/>
      <c r="AE555" s="380"/>
      <c r="AF555" s="380"/>
      <c r="AG555" s="380"/>
      <c r="AH555" s="380"/>
      <c r="AI555" s="380"/>
      <c r="AJ555" s="380"/>
      <c r="AK555" s="380"/>
      <c r="AP555" s="373" t="str">
        <f t="shared" si="57"/>
        <v/>
      </c>
      <c r="AQ555" s="74"/>
      <c r="AR555" s="373" t="str">
        <f t="shared" si="58"/>
        <v/>
      </c>
      <c r="AS555" s="74"/>
      <c r="AT555" s="373" t="str">
        <f t="shared" si="59"/>
        <v/>
      </c>
      <c r="AU555" s="74"/>
      <c r="AV555" s="373" t="str">
        <f t="shared" si="60"/>
        <v/>
      </c>
      <c r="AW555" s="74"/>
      <c r="AX555" s="373" t="str">
        <f t="shared" si="61"/>
        <v/>
      </c>
      <c r="AY555" s="74"/>
      <c r="AZ555" s="373" t="str">
        <f t="shared" si="62"/>
        <v/>
      </c>
      <c r="BA555" s="74"/>
      <c r="BB555" s="373" t="str">
        <f t="shared" si="63"/>
        <v/>
      </c>
    </row>
    <row r="556" spans="1:54" ht="25.2" customHeight="1" x14ac:dyDescent="0.3">
      <c r="A556" s="73">
        <v>551</v>
      </c>
      <c r="B556" s="340"/>
      <c r="C556" s="341"/>
      <c r="D556" s="335"/>
      <c r="E556" s="336"/>
      <c r="F556" s="339"/>
      <c r="G556" s="343"/>
      <c r="H556" s="379"/>
      <c r="I556" s="380"/>
      <c r="J556" s="380"/>
      <c r="K556" s="380"/>
      <c r="L556" s="380"/>
      <c r="M556" s="380"/>
      <c r="N556" s="380"/>
      <c r="O556" s="380"/>
      <c r="P556" s="380"/>
      <c r="Q556" s="380"/>
      <c r="R556" s="380"/>
      <c r="S556" s="380"/>
      <c r="T556" s="380"/>
      <c r="U556" s="380"/>
      <c r="V556" s="380"/>
      <c r="W556" s="380"/>
      <c r="X556" s="380"/>
      <c r="Y556" s="380"/>
      <c r="Z556" s="380"/>
      <c r="AA556" s="380"/>
      <c r="AB556" s="380"/>
      <c r="AC556" s="380"/>
      <c r="AD556" s="380"/>
      <c r="AE556" s="380"/>
      <c r="AF556" s="380"/>
      <c r="AG556" s="380"/>
      <c r="AH556" s="380"/>
      <c r="AI556" s="380"/>
      <c r="AJ556" s="380"/>
      <c r="AK556" s="380"/>
      <c r="AP556" s="373" t="str">
        <f t="shared" si="57"/>
        <v/>
      </c>
      <c r="AQ556" s="74"/>
      <c r="AR556" s="373" t="str">
        <f t="shared" si="58"/>
        <v/>
      </c>
      <c r="AS556" s="74"/>
      <c r="AT556" s="373" t="str">
        <f t="shared" si="59"/>
        <v/>
      </c>
      <c r="AU556" s="74"/>
      <c r="AV556" s="373" t="str">
        <f t="shared" si="60"/>
        <v/>
      </c>
      <c r="AW556" s="74"/>
      <c r="AX556" s="373" t="str">
        <f t="shared" si="61"/>
        <v/>
      </c>
      <c r="AY556" s="74"/>
      <c r="AZ556" s="373" t="str">
        <f t="shared" si="62"/>
        <v/>
      </c>
      <c r="BA556" s="74"/>
      <c r="BB556" s="373" t="str">
        <f t="shared" si="63"/>
        <v/>
      </c>
    </row>
    <row r="557" spans="1:54" ht="25.2" customHeight="1" x14ac:dyDescent="0.3">
      <c r="A557" s="73">
        <v>552</v>
      </c>
      <c r="B557" s="340"/>
      <c r="C557" s="341"/>
      <c r="D557" s="335"/>
      <c r="E557" s="336"/>
      <c r="F557" s="339"/>
      <c r="G557" s="343"/>
      <c r="H557" s="379"/>
      <c r="I557" s="380"/>
      <c r="J557" s="380"/>
      <c r="K557" s="380"/>
      <c r="L557" s="380"/>
      <c r="M557" s="380"/>
      <c r="N557" s="380"/>
      <c r="O557" s="380"/>
      <c r="P557" s="380"/>
      <c r="Q557" s="380"/>
      <c r="R557" s="380"/>
      <c r="S557" s="380"/>
      <c r="T557" s="380"/>
      <c r="U557" s="380"/>
      <c r="V557" s="380"/>
      <c r="W557" s="380"/>
      <c r="X557" s="380"/>
      <c r="Y557" s="380"/>
      <c r="Z557" s="380"/>
      <c r="AA557" s="380"/>
      <c r="AB557" s="380"/>
      <c r="AC557" s="380"/>
      <c r="AD557" s="380"/>
      <c r="AE557" s="380"/>
      <c r="AF557" s="380"/>
      <c r="AG557" s="380"/>
      <c r="AH557" s="380"/>
      <c r="AI557" s="380"/>
      <c r="AJ557" s="380"/>
      <c r="AK557" s="380"/>
      <c r="AP557" s="373" t="str">
        <f t="shared" si="57"/>
        <v/>
      </c>
      <c r="AQ557" s="74"/>
      <c r="AR557" s="373" t="str">
        <f t="shared" si="58"/>
        <v/>
      </c>
      <c r="AS557" s="74"/>
      <c r="AT557" s="373" t="str">
        <f t="shared" si="59"/>
        <v/>
      </c>
      <c r="AU557" s="74"/>
      <c r="AV557" s="373" t="str">
        <f t="shared" si="60"/>
        <v/>
      </c>
      <c r="AW557" s="74"/>
      <c r="AX557" s="373" t="str">
        <f t="shared" si="61"/>
        <v/>
      </c>
      <c r="AY557" s="74"/>
      <c r="AZ557" s="373" t="str">
        <f t="shared" si="62"/>
        <v/>
      </c>
      <c r="BA557" s="74"/>
      <c r="BB557" s="373" t="str">
        <f t="shared" si="63"/>
        <v/>
      </c>
    </row>
    <row r="558" spans="1:54" ht="25.2" customHeight="1" x14ac:dyDescent="0.3">
      <c r="A558" s="73">
        <v>553</v>
      </c>
      <c r="B558" s="340"/>
      <c r="C558" s="341"/>
      <c r="D558" s="335"/>
      <c r="E558" s="336"/>
      <c r="F558" s="339"/>
      <c r="G558" s="343"/>
      <c r="H558" s="379"/>
      <c r="I558" s="380"/>
      <c r="J558" s="380"/>
      <c r="K558" s="380"/>
      <c r="L558" s="380"/>
      <c r="M558" s="380"/>
      <c r="N558" s="380"/>
      <c r="O558" s="380"/>
      <c r="P558" s="380"/>
      <c r="Q558" s="380"/>
      <c r="R558" s="380"/>
      <c r="S558" s="380"/>
      <c r="T558" s="380"/>
      <c r="U558" s="380"/>
      <c r="V558" s="380"/>
      <c r="W558" s="380"/>
      <c r="X558" s="380"/>
      <c r="Y558" s="380"/>
      <c r="Z558" s="380"/>
      <c r="AA558" s="380"/>
      <c r="AB558" s="380"/>
      <c r="AC558" s="380"/>
      <c r="AD558" s="380"/>
      <c r="AE558" s="380"/>
      <c r="AF558" s="380"/>
      <c r="AG558" s="380"/>
      <c r="AH558" s="380"/>
      <c r="AI558" s="380"/>
      <c r="AJ558" s="380"/>
      <c r="AK558" s="380"/>
      <c r="AP558" s="373" t="str">
        <f t="shared" si="57"/>
        <v/>
      </c>
      <c r="AQ558" s="74"/>
      <c r="AR558" s="373" t="str">
        <f t="shared" si="58"/>
        <v/>
      </c>
      <c r="AS558" s="74"/>
      <c r="AT558" s="373" t="str">
        <f t="shared" si="59"/>
        <v/>
      </c>
      <c r="AU558" s="74"/>
      <c r="AV558" s="373" t="str">
        <f t="shared" si="60"/>
        <v/>
      </c>
      <c r="AW558" s="74"/>
      <c r="AX558" s="373" t="str">
        <f t="shared" si="61"/>
        <v/>
      </c>
      <c r="AY558" s="74"/>
      <c r="AZ558" s="373" t="str">
        <f t="shared" si="62"/>
        <v/>
      </c>
      <c r="BA558" s="74"/>
      <c r="BB558" s="373" t="str">
        <f t="shared" si="63"/>
        <v/>
      </c>
    </row>
    <row r="559" spans="1:54" ht="25.2" customHeight="1" x14ac:dyDescent="0.3">
      <c r="A559" s="73">
        <v>554</v>
      </c>
      <c r="B559" s="340"/>
      <c r="C559" s="341"/>
      <c r="D559" s="335"/>
      <c r="E559" s="336"/>
      <c r="F559" s="339"/>
      <c r="G559" s="343"/>
      <c r="H559" s="379"/>
      <c r="I559" s="380"/>
      <c r="J559" s="380"/>
      <c r="K559" s="380"/>
      <c r="L559" s="380"/>
      <c r="M559" s="380"/>
      <c r="N559" s="380"/>
      <c r="O559" s="380"/>
      <c r="P559" s="380"/>
      <c r="Q559" s="380"/>
      <c r="R559" s="380"/>
      <c r="S559" s="380"/>
      <c r="T559" s="380"/>
      <c r="U559" s="380"/>
      <c r="V559" s="380"/>
      <c r="W559" s="380"/>
      <c r="X559" s="380"/>
      <c r="Y559" s="380"/>
      <c r="Z559" s="380"/>
      <c r="AA559" s="380"/>
      <c r="AB559" s="380"/>
      <c r="AC559" s="380"/>
      <c r="AD559" s="380"/>
      <c r="AE559" s="380"/>
      <c r="AF559" s="380"/>
      <c r="AG559" s="380"/>
      <c r="AH559" s="380"/>
      <c r="AI559" s="380"/>
      <c r="AJ559" s="380"/>
      <c r="AK559" s="380"/>
      <c r="AP559" s="373" t="str">
        <f t="shared" si="57"/>
        <v/>
      </c>
      <c r="AQ559" s="74"/>
      <c r="AR559" s="373" t="str">
        <f t="shared" si="58"/>
        <v/>
      </c>
      <c r="AS559" s="74"/>
      <c r="AT559" s="373" t="str">
        <f t="shared" si="59"/>
        <v/>
      </c>
      <c r="AU559" s="74"/>
      <c r="AV559" s="373" t="str">
        <f t="shared" si="60"/>
        <v/>
      </c>
      <c r="AW559" s="74"/>
      <c r="AX559" s="373" t="str">
        <f t="shared" si="61"/>
        <v/>
      </c>
      <c r="AY559" s="74"/>
      <c r="AZ559" s="373" t="str">
        <f t="shared" si="62"/>
        <v/>
      </c>
      <c r="BA559" s="74"/>
      <c r="BB559" s="373" t="str">
        <f t="shared" si="63"/>
        <v/>
      </c>
    </row>
    <row r="560" spans="1:54" ht="25.2" customHeight="1" x14ac:dyDescent="0.3">
      <c r="A560" s="73">
        <v>555</v>
      </c>
      <c r="B560" s="340"/>
      <c r="C560" s="341"/>
      <c r="D560" s="335"/>
      <c r="E560" s="336"/>
      <c r="F560" s="339"/>
      <c r="G560" s="343"/>
      <c r="H560" s="379"/>
      <c r="I560" s="380"/>
      <c r="J560" s="380"/>
      <c r="K560" s="380"/>
      <c r="L560" s="380"/>
      <c r="M560" s="380"/>
      <c r="N560" s="380"/>
      <c r="O560" s="380"/>
      <c r="P560" s="380"/>
      <c r="Q560" s="380"/>
      <c r="R560" s="380"/>
      <c r="S560" s="380"/>
      <c r="T560" s="380"/>
      <c r="U560" s="380"/>
      <c r="V560" s="380"/>
      <c r="W560" s="380"/>
      <c r="X560" s="380"/>
      <c r="Y560" s="380"/>
      <c r="Z560" s="380"/>
      <c r="AA560" s="380"/>
      <c r="AB560" s="380"/>
      <c r="AC560" s="380"/>
      <c r="AD560" s="380"/>
      <c r="AE560" s="380"/>
      <c r="AF560" s="380"/>
      <c r="AG560" s="380"/>
      <c r="AH560" s="380"/>
      <c r="AI560" s="380"/>
      <c r="AJ560" s="380"/>
      <c r="AK560" s="380"/>
      <c r="AP560" s="373" t="str">
        <f t="shared" si="57"/>
        <v/>
      </c>
      <c r="AQ560" s="74"/>
      <c r="AR560" s="373" t="str">
        <f t="shared" si="58"/>
        <v/>
      </c>
      <c r="AS560" s="74"/>
      <c r="AT560" s="373" t="str">
        <f t="shared" si="59"/>
        <v/>
      </c>
      <c r="AU560" s="74"/>
      <c r="AV560" s="373" t="str">
        <f t="shared" si="60"/>
        <v/>
      </c>
      <c r="AW560" s="74"/>
      <c r="AX560" s="373" t="str">
        <f t="shared" si="61"/>
        <v/>
      </c>
      <c r="AY560" s="74"/>
      <c r="AZ560" s="373" t="str">
        <f t="shared" si="62"/>
        <v/>
      </c>
      <c r="BA560" s="74"/>
      <c r="BB560" s="373" t="str">
        <f t="shared" si="63"/>
        <v/>
      </c>
    </row>
    <row r="561" spans="1:54" ht="25.2" customHeight="1" x14ac:dyDescent="0.3">
      <c r="A561" s="73">
        <v>556</v>
      </c>
      <c r="B561" s="340"/>
      <c r="C561" s="341"/>
      <c r="D561" s="335"/>
      <c r="E561" s="336"/>
      <c r="F561" s="339"/>
      <c r="G561" s="343"/>
      <c r="H561" s="379"/>
      <c r="I561" s="380"/>
      <c r="J561" s="380"/>
      <c r="K561" s="380"/>
      <c r="L561" s="380"/>
      <c r="M561" s="380"/>
      <c r="N561" s="380"/>
      <c r="O561" s="380"/>
      <c r="P561" s="380"/>
      <c r="Q561" s="380"/>
      <c r="R561" s="380"/>
      <c r="S561" s="380"/>
      <c r="T561" s="380"/>
      <c r="U561" s="380"/>
      <c r="V561" s="380"/>
      <c r="W561" s="380"/>
      <c r="X561" s="380"/>
      <c r="Y561" s="380"/>
      <c r="Z561" s="380"/>
      <c r="AA561" s="380"/>
      <c r="AB561" s="380"/>
      <c r="AC561" s="380"/>
      <c r="AD561" s="380"/>
      <c r="AE561" s="380"/>
      <c r="AF561" s="380"/>
      <c r="AG561" s="380"/>
      <c r="AH561" s="380"/>
      <c r="AI561" s="380"/>
      <c r="AJ561" s="380"/>
      <c r="AK561" s="380"/>
      <c r="AP561" s="373" t="str">
        <f t="shared" si="57"/>
        <v/>
      </c>
      <c r="AQ561" s="74"/>
      <c r="AR561" s="373" t="str">
        <f t="shared" si="58"/>
        <v/>
      </c>
      <c r="AS561" s="74"/>
      <c r="AT561" s="373" t="str">
        <f t="shared" si="59"/>
        <v/>
      </c>
      <c r="AU561" s="74"/>
      <c r="AV561" s="373" t="str">
        <f t="shared" si="60"/>
        <v/>
      </c>
      <c r="AW561" s="74"/>
      <c r="AX561" s="373" t="str">
        <f t="shared" si="61"/>
        <v/>
      </c>
      <c r="AY561" s="74"/>
      <c r="AZ561" s="373" t="str">
        <f t="shared" si="62"/>
        <v/>
      </c>
      <c r="BA561" s="74"/>
      <c r="BB561" s="373" t="str">
        <f t="shared" si="63"/>
        <v/>
      </c>
    </row>
    <row r="562" spans="1:54" ht="25.2" customHeight="1" x14ac:dyDescent="0.3">
      <c r="A562" s="73">
        <v>557</v>
      </c>
      <c r="B562" s="340"/>
      <c r="C562" s="341"/>
      <c r="D562" s="335"/>
      <c r="E562" s="336"/>
      <c r="F562" s="339"/>
      <c r="G562" s="343"/>
      <c r="H562" s="379"/>
      <c r="I562" s="380"/>
      <c r="J562" s="380"/>
      <c r="K562" s="380"/>
      <c r="L562" s="380"/>
      <c r="M562" s="380"/>
      <c r="N562" s="380"/>
      <c r="O562" s="380"/>
      <c r="P562" s="380"/>
      <c r="Q562" s="380"/>
      <c r="R562" s="380"/>
      <c r="S562" s="380"/>
      <c r="T562" s="380"/>
      <c r="U562" s="380"/>
      <c r="V562" s="380"/>
      <c r="W562" s="380"/>
      <c r="X562" s="380"/>
      <c r="Y562" s="380"/>
      <c r="Z562" s="380"/>
      <c r="AA562" s="380"/>
      <c r="AB562" s="380"/>
      <c r="AC562" s="380"/>
      <c r="AD562" s="380"/>
      <c r="AE562" s="380"/>
      <c r="AF562" s="380"/>
      <c r="AG562" s="380"/>
      <c r="AH562" s="380"/>
      <c r="AI562" s="380"/>
      <c r="AJ562" s="380"/>
      <c r="AK562" s="380"/>
      <c r="AP562" s="373" t="str">
        <f t="shared" si="57"/>
        <v/>
      </c>
      <c r="AQ562" s="74"/>
      <c r="AR562" s="373" t="str">
        <f t="shared" si="58"/>
        <v/>
      </c>
      <c r="AS562" s="74"/>
      <c r="AT562" s="373" t="str">
        <f t="shared" si="59"/>
        <v/>
      </c>
      <c r="AU562" s="74"/>
      <c r="AV562" s="373" t="str">
        <f t="shared" si="60"/>
        <v/>
      </c>
      <c r="AW562" s="74"/>
      <c r="AX562" s="373" t="str">
        <f t="shared" si="61"/>
        <v/>
      </c>
      <c r="AY562" s="74"/>
      <c r="AZ562" s="373" t="str">
        <f t="shared" si="62"/>
        <v/>
      </c>
      <c r="BA562" s="74"/>
      <c r="BB562" s="373" t="str">
        <f t="shared" si="63"/>
        <v/>
      </c>
    </row>
    <row r="563" spans="1:54" ht="25.2" customHeight="1" x14ac:dyDescent="0.3">
      <c r="A563" s="73">
        <v>558</v>
      </c>
      <c r="B563" s="340"/>
      <c r="C563" s="341"/>
      <c r="D563" s="335"/>
      <c r="E563" s="336"/>
      <c r="F563" s="339"/>
      <c r="G563" s="343"/>
      <c r="H563" s="379"/>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P563" s="373" t="str">
        <f t="shared" si="57"/>
        <v/>
      </c>
      <c r="AQ563" s="74"/>
      <c r="AR563" s="373" t="str">
        <f t="shared" si="58"/>
        <v/>
      </c>
      <c r="AS563" s="74"/>
      <c r="AT563" s="373" t="str">
        <f t="shared" si="59"/>
        <v/>
      </c>
      <c r="AU563" s="74"/>
      <c r="AV563" s="373" t="str">
        <f t="shared" si="60"/>
        <v/>
      </c>
      <c r="AW563" s="74"/>
      <c r="AX563" s="373" t="str">
        <f t="shared" si="61"/>
        <v/>
      </c>
      <c r="AY563" s="74"/>
      <c r="AZ563" s="373" t="str">
        <f t="shared" si="62"/>
        <v/>
      </c>
      <c r="BA563" s="74"/>
      <c r="BB563" s="373" t="str">
        <f t="shared" si="63"/>
        <v/>
      </c>
    </row>
    <row r="564" spans="1:54" ht="25.2" customHeight="1" x14ac:dyDescent="0.3">
      <c r="A564" s="73">
        <v>559</v>
      </c>
      <c r="B564" s="340"/>
      <c r="C564" s="341"/>
      <c r="D564" s="335"/>
      <c r="E564" s="336"/>
      <c r="F564" s="339"/>
      <c r="G564" s="343"/>
      <c r="H564" s="379"/>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P564" s="373" t="str">
        <f t="shared" si="57"/>
        <v/>
      </c>
      <c r="AQ564" s="74"/>
      <c r="AR564" s="373" t="str">
        <f t="shared" si="58"/>
        <v/>
      </c>
      <c r="AS564" s="74"/>
      <c r="AT564" s="373" t="str">
        <f t="shared" si="59"/>
        <v/>
      </c>
      <c r="AU564" s="74"/>
      <c r="AV564" s="373" t="str">
        <f t="shared" si="60"/>
        <v/>
      </c>
      <c r="AW564" s="74"/>
      <c r="AX564" s="373" t="str">
        <f t="shared" si="61"/>
        <v/>
      </c>
      <c r="AY564" s="74"/>
      <c r="AZ564" s="373" t="str">
        <f t="shared" si="62"/>
        <v/>
      </c>
      <c r="BA564" s="74"/>
      <c r="BB564" s="373" t="str">
        <f t="shared" si="63"/>
        <v/>
      </c>
    </row>
    <row r="565" spans="1:54" ht="25.2" customHeight="1" x14ac:dyDescent="0.3">
      <c r="A565" s="73">
        <v>560</v>
      </c>
      <c r="B565" s="340"/>
      <c r="C565" s="341"/>
      <c r="D565" s="335"/>
      <c r="E565" s="336"/>
      <c r="F565" s="339"/>
      <c r="G565" s="343"/>
      <c r="H565" s="379"/>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P565" s="373" t="str">
        <f t="shared" si="57"/>
        <v/>
      </c>
      <c r="AQ565" s="74"/>
      <c r="AR565" s="373" t="str">
        <f t="shared" si="58"/>
        <v/>
      </c>
      <c r="AS565" s="74"/>
      <c r="AT565" s="373" t="str">
        <f t="shared" si="59"/>
        <v/>
      </c>
      <c r="AU565" s="74"/>
      <c r="AV565" s="373" t="str">
        <f t="shared" si="60"/>
        <v/>
      </c>
      <c r="AW565" s="74"/>
      <c r="AX565" s="373" t="str">
        <f t="shared" si="61"/>
        <v/>
      </c>
      <c r="AY565" s="74"/>
      <c r="AZ565" s="373" t="str">
        <f t="shared" si="62"/>
        <v/>
      </c>
      <c r="BA565" s="74"/>
      <c r="BB565" s="373" t="str">
        <f t="shared" si="63"/>
        <v/>
      </c>
    </row>
    <row r="566" spans="1:54" ht="25.2" customHeight="1" x14ac:dyDescent="0.3">
      <c r="A566" s="73">
        <v>561</v>
      </c>
      <c r="B566" s="340"/>
      <c r="C566" s="341"/>
      <c r="D566" s="335"/>
      <c r="E566" s="336"/>
      <c r="F566" s="339"/>
      <c r="G566" s="343"/>
      <c r="H566" s="379"/>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P566" s="373" t="str">
        <f t="shared" si="57"/>
        <v/>
      </c>
      <c r="AQ566" s="74"/>
      <c r="AR566" s="373" t="str">
        <f t="shared" si="58"/>
        <v/>
      </c>
      <c r="AS566" s="74"/>
      <c r="AT566" s="373" t="str">
        <f t="shared" si="59"/>
        <v/>
      </c>
      <c r="AU566" s="74"/>
      <c r="AV566" s="373" t="str">
        <f t="shared" si="60"/>
        <v/>
      </c>
      <c r="AW566" s="74"/>
      <c r="AX566" s="373" t="str">
        <f t="shared" si="61"/>
        <v/>
      </c>
      <c r="AY566" s="74"/>
      <c r="AZ566" s="373" t="str">
        <f t="shared" si="62"/>
        <v/>
      </c>
      <c r="BA566" s="74"/>
      <c r="BB566" s="373" t="str">
        <f t="shared" si="63"/>
        <v/>
      </c>
    </row>
    <row r="567" spans="1:54" ht="25.2" customHeight="1" x14ac:dyDescent="0.3">
      <c r="A567" s="73">
        <v>562</v>
      </c>
      <c r="B567" s="340"/>
      <c r="C567" s="341"/>
      <c r="D567" s="335"/>
      <c r="E567" s="336"/>
      <c r="F567" s="339"/>
      <c r="G567" s="343"/>
      <c r="H567" s="379"/>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P567" s="373" t="str">
        <f t="shared" si="57"/>
        <v/>
      </c>
      <c r="AQ567" s="74"/>
      <c r="AR567" s="373" t="str">
        <f t="shared" si="58"/>
        <v/>
      </c>
      <c r="AS567" s="74"/>
      <c r="AT567" s="373" t="str">
        <f t="shared" si="59"/>
        <v/>
      </c>
      <c r="AU567" s="74"/>
      <c r="AV567" s="373" t="str">
        <f t="shared" si="60"/>
        <v/>
      </c>
      <c r="AW567" s="74"/>
      <c r="AX567" s="373" t="str">
        <f t="shared" si="61"/>
        <v/>
      </c>
      <c r="AY567" s="74"/>
      <c r="AZ567" s="373" t="str">
        <f t="shared" si="62"/>
        <v/>
      </c>
      <c r="BA567" s="74"/>
      <c r="BB567" s="373" t="str">
        <f t="shared" si="63"/>
        <v/>
      </c>
    </row>
    <row r="568" spans="1:54" ht="25.2" customHeight="1" x14ac:dyDescent="0.3">
      <c r="A568" s="73">
        <v>563</v>
      </c>
      <c r="B568" s="340"/>
      <c r="C568" s="341"/>
      <c r="D568" s="335"/>
      <c r="E568" s="336"/>
      <c r="F568" s="339"/>
      <c r="G568" s="343"/>
      <c r="H568" s="379"/>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P568" s="373" t="str">
        <f t="shared" si="57"/>
        <v/>
      </c>
      <c r="AQ568" s="74"/>
      <c r="AR568" s="373" t="str">
        <f t="shared" si="58"/>
        <v/>
      </c>
      <c r="AS568" s="74"/>
      <c r="AT568" s="373" t="str">
        <f t="shared" si="59"/>
        <v/>
      </c>
      <c r="AU568" s="74"/>
      <c r="AV568" s="373" t="str">
        <f t="shared" si="60"/>
        <v/>
      </c>
      <c r="AW568" s="74"/>
      <c r="AX568" s="373" t="str">
        <f t="shared" si="61"/>
        <v/>
      </c>
      <c r="AY568" s="74"/>
      <c r="AZ568" s="373" t="str">
        <f t="shared" si="62"/>
        <v/>
      </c>
      <c r="BA568" s="74"/>
      <c r="BB568" s="373" t="str">
        <f t="shared" si="63"/>
        <v/>
      </c>
    </row>
    <row r="569" spans="1:54" ht="25.2" customHeight="1" x14ac:dyDescent="0.3">
      <c r="A569" s="73">
        <v>564</v>
      </c>
      <c r="B569" s="340"/>
      <c r="C569" s="341"/>
      <c r="D569" s="335"/>
      <c r="E569" s="336"/>
      <c r="F569" s="339"/>
      <c r="G569" s="343"/>
      <c r="H569" s="379"/>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P569" s="373" t="str">
        <f t="shared" si="57"/>
        <v/>
      </c>
      <c r="AQ569" s="74"/>
      <c r="AR569" s="373" t="str">
        <f t="shared" si="58"/>
        <v/>
      </c>
      <c r="AS569" s="74"/>
      <c r="AT569" s="373" t="str">
        <f t="shared" si="59"/>
        <v/>
      </c>
      <c r="AU569" s="74"/>
      <c r="AV569" s="373" t="str">
        <f t="shared" si="60"/>
        <v/>
      </c>
      <c r="AW569" s="74"/>
      <c r="AX569" s="373" t="str">
        <f t="shared" si="61"/>
        <v/>
      </c>
      <c r="AY569" s="74"/>
      <c r="AZ569" s="373" t="str">
        <f t="shared" si="62"/>
        <v/>
      </c>
      <c r="BA569" s="74"/>
      <c r="BB569" s="373" t="str">
        <f t="shared" si="63"/>
        <v/>
      </c>
    </row>
    <row r="570" spans="1:54" ht="25.2" customHeight="1" x14ac:dyDescent="0.3">
      <c r="A570" s="73">
        <v>565</v>
      </c>
      <c r="B570" s="340"/>
      <c r="C570" s="341"/>
      <c r="D570" s="335"/>
      <c r="E570" s="336"/>
      <c r="F570" s="339"/>
      <c r="G570" s="343"/>
      <c r="H570" s="379"/>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P570" s="373" t="str">
        <f t="shared" si="57"/>
        <v/>
      </c>
      <c r="AQ570" s="74"/>
      <c r="AR570" s="373" t="str">
        <f t="shared" si="58"/>
        <v/>
      </c>
      <c r="AS570" s="74"/>
      <c r="AT570" s="373" t="str">
        <f t="shared" si="59"/>
        <v/>
      </c>
      <c r="AU570" s="74"/>
      <c r="AV570" s="373" t="str">
        <f t="shared" si="60"/>
        <v/>
      </c>
      <c r="AW570" s="74"/>
      <c r="AX570" s="373" t="str">
        <f t="shared" si="61"/>
        <v/>
      </c>
      <c r="AY570" s="74"/>
      <c r="AZ570" s="373" t="str">
        <f t="shared" si="62"/>
        <v/>
      </c>
      <c r="BA570" s="74"/>
      <c r="BB570" s="373" t="str">
        <f t="shared" si="63"/>
        <v/>
      </c>
    </row>
    <row r="571" spans="1:54" ht="25.2" customHeight="1" x14ac:dyDescent="0.3">
      <c r="A571" s="73">
        <v>566</v>
      </c>
      <c r="B571" s="340"/>
      <c r="C571" s="341"/>
      <c r="D571" s="335"/>
      <c r="E571" s="336"/>
      <c r="F571" s="339"/>
      <c r="G571" s="343"/>
      <c r="H571" s="379"/>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P571" s="373" t="str">
        <f t="shared" si="57"/>
        <v/>
      </c>
      <c r="AQ571" s="74"/>
      <c r="AR571" s="373" t="str">
        <f t="shared" si="58"/>
        <v/>
      </c>
      <c r="AS571" s="74"/>
      <c r="AT571" s="373" t="str">
        <f t="shared" si="59"/>
        <v/>
      </c>
      <c r="AU571" s="74"/>
      <c r="AV571" s="373" t="str">
        <f t="shared" si="60"/>
        <v/>
      </c>
      <c r="AW571" s="74"/>
      <c r="AX571" s="373" t="str">
        <f t="shared" si="61"/>
        <v/>
      </c>
      <c r="AY571" s="74"/>
      <c r="AZ571" s="373" t="str">
        <f t="shared" si="62"/>
        <v/>
      </c>
      <c r="BA571" s="74"/>
      <c r="BB571" s="373" t="str">
        <f t="shared" si="63"/>
        <v/>
      </c>
    </row>
    <row r="572" spans="1:54" ht="25.2" customHeight="1" x14ac:dyDescent="0.3">
      <c r="A572" s="73">
        <v>567</v>
      </c>
      <c r="B572" s="340"/>
      <c r="C572" s="341"/>
      <c r="D572" s="335"/>
      <c r="E572" s="336"/>
      <c r="F572" s="339"/>
      <c r="G572" s="343"/>
      <c r="H572" s="379"/>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P572" s="373" t="str">
        <f t="shared" si="57"/>
        <v/>
      </c>
      <c r="AQ572" s="74"/>
      <c r="AR572" s="373" t="str">
        <f t="shared" si="58"/>
        <v/>
      </c>
      <c r="AS572" s="74"/>
      <c r="AT572" s="373" t="str">
        <f t="shared" si="59"/>
        <v/>
      </c>
      <c r="AU572" s="74"/>
      <c r="AV572" s="373" t="str">
        <f t="shared" si="60"/>
        <v/>
      </c>
      <c r="AW572" s="74"/>
      <c r="AX572" s="373" t="str">
        <f t="shared" si="61"/>
        <v/>
      </c>
      <c r="AY572" s="74"/>
      <c r="AZ572" s="373" t="str">
        <f t="shared" si="62"/>
        <v/>
      </c>
      <c r="BA572" s="74"/>
      <c r="BB572" s="373" t="str">
        <f t="shared" si="63"/>
        <v/>
      </c>
    </row>
    <row r="573" spans="1:54" ht="25.2" customHeight="1" x14ac:dyDescent="0.3">
      <c r="A573" s="73">
        <v>568</v>
      </c>
      <c r="B573" s="340"/>
      <c r="C573" s="341"/>
      <c r="D573" s="335"/>
      <c r="E573" s="336"/>
      <c r="F573" s="339"/>
      <c r="G573" s="343"/>
      <c r="H573" s="379"/>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P573" s="373" t="str">
        <f t="shared" si="57"/>
        <v/>
      </c>
      <c r="AQ573" s="74"/>
      <c r="AR573" s="373" t="str">
        <f t="shared" si="58"/>
        <v/>
      </c>
      <c r="AS573" s="74"/>
      <c r="AT573" s="373" t="str">
        <f t="shared" si="59"/>
        <v/>
      </c>
      <c r="AU573" s="74"/>
      <c r="AV573" s="373" t="str">
        <f t="shared" si="60"/>
        <v/>
      </c>
      <c r="AW573" s="74"/>
      <c r="AX573" s="373" t="str">
        <f t="shared" si="61"/>
        <v/>
      </c>
      <c r="AY573" s="74"/>
      <c r="AZ573" s="373" t="str">
        <f t="shared" si="62"/>
        <v/>
      </c>
      <c r="BA573" s="74"/>
      <c r="BB573" s="373" t="str">
        <f t="shared" si="63"/>
        <v/>
      </c>
    </row>
    <row r="574" spans="1:54" ht="25.2" customHeight="1" x14ac:dyDescent="0.3">
      <c r="A574" s="73">
        <v>569</v>
      </c>
      <c r="B574" s="340"/>
      <c r="C574" s="341"/>
      <c r="D574" s="335"/>
      <c r="E574" s="336"/>
      <c r="F574" s="339"/>
      <c r="G574" s="343"/>
      <c r="H574" s="379"/>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P574" s="373" t="str">
        <f t="shared" si="57"/>
        <v/>
      </c>
      <c r="AQ574" s="74"/>
      <c r="AR574" s="373" t="str">
        <f t="shared" si="58"/>
        <v/>
      </c>
      <c r="AS574" s="74"/>
      <c r="AT574" s="373" t="str">
        <f t="shared" si="59"/>
        <v/>
      </c>
      <c r="AU574" s="74"/>
      <c r="AV574" s="373" t="str">
        <f t="shared" si="60"/>
        <v/>
      </c>
      <c r="AW574" s="74"/>
      <c r="AX574" s="373" t="str">
        <f t="shared" si="61"/>
        <v/>
      </c>
      <c r="AY574" s="74"/>
      <c r="AZ574" s="373" t="str">
        <f t="shared" si="62"/>
        <v/>
      </c>
      <c r="BA574" s="74"/>
      <c r="BB574" s="373" t="str">
        <f t="shared" si="63"/>
        <v/>
      </c>
    </row>
    <row r="575" spans="1:54" ht="25.2" customHeight="1" x14ac:dyDescent="0.3">
      <c r="A575" s="73">
        <v>570</v>
      </c>
      <c r="B575" s="340"/>
      <c r="C575" s="341"/>
      <c r="D575" s="335"/>
      <c r="E575" s="336"/>
      <c r="F575" s="339"/>
      <c r="G575" s="343"/>
      <c r="H575" s="379"/>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P575" s="373" t="str">
        <f t="shared" si="57"/>
        <v/>
      </c>
      <c r="AQ575" s="74"/>
      <c r="AR575" s="373" t="str">
        <f t="shared" si="58"/>
        <v/>
      </c>
      <c r="AS575" s="74"/>
      <c r="AT575" s="373" t="str">
        <f t="shared" si="59"/>
        <v/>
      </c>
      <c r="AU575" s="74"/>
      <c r="AV575" s="373" t="str">
        <f t="shared" si="60"/>
        <v/>
      </c>
      <c r="AW575" s="74"/>
      <c r="AX575" s="373" t="str">
        <f t="shared" si="61"/>
        <v/>
      </c>
      <c r="AY575" s="74"/>
      <c r="AZ575" s="373" t="str">
        <f t="shared" si="62"/>
        <v/>
      </c>
      <c r="BA575" s="74"/>
      <c r="BB575" s="373" t="str">
        <f t="shared" si="63"/>
        <v/>
      </c>
    </row>
    <row r="576" spans="1:54" ht="25.2" customHeight="1" x14ac:dyDescent="0.3">
      <c r="A576" s="73">
        <v>571</v>
      </c>
      <c r="B576" s="340"/>
      <c r="C576" s="341"/>
      <c r="D576" s="335"/>
      <c r="E576" s="336"/>
      <c r="F576" s="339"/>
      <c r="G576" s="343"/>
      <c r="H576" s="379"/>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P576" s="373" t="str">
        <f t="shared" si="57"/>
        <v/>
      </c>
      <c r="AQ576" s="74"/>
      <c r="AR576" s="373" t="str">
        <f t="shared" si="58"/>
        <v/>
      </c>
      <c r="AS576" s="74"/>
      <c r="AT576" s="373" t="str">
        <f t="shared" si="59"/>
        <v/>
      </c>
      <c r="AU576" s="74"/>
      <c r="AV576" s="373" t="str">
        <f t="shared" si="60"/>
        <v/>
      </c>
      <c r="AW576" s="74"/>
      <c r="AX576" s="373" t="str">
        <f t="shared" si="61"/>
        <v/>
      </c>
      <c r="AY576" s="74"/>
      <c r="AZ576" s="373" t="str">
        <f t="shared" si="62"/>
        <v/>
      </c>
      <c r="BA576" s="74"/>
      <c r="BB576" s="373" t="str">
        <f t="shared" si="63"/>
        <v/>
      </c>
    </row>
    <row r="577" spans="1:54" ht="25.2" customHeight="1" x14ac:dyDescent="0.3">
      <c r="A577" s="73">
        <v>572</v>
      </c>
      <c r="B577" s="340"/>
      <c r="C577" s="341"/>
      <c r="D577" s="335"/>
      <c r="E577" s="336"/>
      <c r="F577" s="339"/>
      <c r="G577" s="343"/>
      <c r="H577" s="379"/>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P577" s="373" t="str">
        <f t="shared" si="57"/>
        <v/>
      </c>
      <c r="AQ577" s="74"/>
      <c r="AR577" s="373" t="str">
        <f t="shared" si="58"/>
        <v/>
      </c>
      <c r="AS577" s="74"/>
      <c r="AT577" s="373" t="str">
        <f t="shared" si="59"/>
        <v/>
      </c>
      <c r="AU577" s="74"/>
      <c r="AV577" s="373" t="str">
        <f t="shared" si="60"/>
        <v/>
      </c>
      <c r="AW577" s="74"/>
      <c r="AX577" s="373" t="str">
        <f t="shared" si="61"/>
        <v/>
      </c>
      <c r="AY577" s="74"/>
      <c r="AZ577" s="373" t="str">
        <f t="shared" si="62"/>
        <v/>
      </c>
      <c r="BA577" s="74"/>
      <c r="BB577" s="373" t="str">
        <f t="shared" si="63"/>
        <v/>
      </c>
    </row>
    <row r="578" spans="1:54" ht="25.2" customHeight="1" x14ac:dyDescent="0.3">
      <c r="A578" s="73">
        <v>573</v>
      </c>
      <c r="B578" s="340"/>
      <c r="C578" s="341"/>
      <c r="D578" s="335"/>
      <c r="E578" s="336"/>
      <c r="F578" s="339"/>
      <c r="G578" s="343"/>
      <c r="H578" s="379"/>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P578" s="373" t="str">
        <f t="shared" si="57"/>
        <v/>
      </c>
      <c r="AQ578" s="74"/>
      <c r="AR578" s="373" t="str">
        <f t="shared" si="58"/>
        <v/>
      </c>
      <c r="AS578" s="74"/>
      <c r="AT578" s="373" t="str">
        <f t="shared" si="59"/>
        <v/>
      </c>
      <c r="AU578" s="74"/>
      <c r="AV578" s="373" t="str">
        <f t="shared" si="60"/>
        <v/>
      </c>
      <c r="AW578" s="74"/>
      <c r="AX578" s="373" t="str">
        <f t="shared" si="61"/>
        <v/>
      </c>
      <c r="AY578" s="74"/>
      <c r="AZ578" s="373" t="str">
        <f t="shared" si="62"/>
        <v/>
      </c>
      <c r="BA578" s="74"/>
      <c r="BB578" s="373" t="str">
        <f t="shared" si="63"/>
        <v/>
      </c>
    </row>
    <row r="579" spans="1:54" ht="25.2" customHeight="1" x14ac:dyDescent="0.3">
      <c r="A579" s="73">
        <v>574</v>
      </c>
      <c r="B579" s="340"/>
      <c r="C579" s="341"/>
      <c r="D579" s="335"/>
      <c r="E579" s="336"/>
      <c r="F579" s="339"/>
      <c r="G579" s="343"/>
      <c r="H579" s="379"/>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P579" s="373" t="str">
        <f t="shared" si="57"/>
        <v/>
      </c>
      <c r="AQ579" s="74"/>
      <c r="AR579" s="373" t="str">
        <f t="shared" si="58"/>
        <v/>
      </c>
      <c r="AS579" s="74"/>
      <c r="AT579" s="373" t="str">
        <f t="shared" si="59"/>
        <v/>
      </c>
      <c r="AU579" s="74"/>
      <c r="AV579" s="373" t="str">
        <f t="shared" si="60"/>
        <v/>
      </c>
      <c r="AW579" s="74"/>
      <c r="AX579" s="373" t="str">
        <f t="shared" si="61"/>
        <v/>
      </c>
      <c r="AY579" s="74"/>
      <c r="AZ579" s="373" t="str">
        <f t="shared" si="62"/>
        <v/>
      </c>
      <c r="BA579" s="74"/>
      <c r="BB579" s="373" t="str">
        <f t="shared" si="63"/>
        <v/>
      </c>
    </row>
    <row r="580" spans="1:54" ht="25.2" customHeight="1" x14ac:dyDescent="0.3">
      <c r="A580" s="73">
        <v>575</v>
      </c>
      <c r="B580" s="340"/>
      <c r="C580" s="341"/>
      <c r="D580" s="335"/>
      <c r="E580" s="336"/>
      <c r="F580" s="339"/>
      <c r="G580" s="343"/>
      <c r="H580" s="379"/>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P580" s="373" t="str">
        <f t="shared" si="57"/>
        <v/>
      </c>
      <c r="AQ580" s="74"/>
      <c r="AR580" s="373" t="str">
        <f t="shared" si="58"/>
        <v/>
      </c>
      <c r="AS580" s="74"/>
      <c r="AT580" s="373" t="str">
        <f t="shared" si="59"/>
        <v/>
      </c>
      <c r="AU580" s="74"/>
      <c r="AV580" s="373" t="str">
        <f t="shared" si="60"/>
        <v/>
      </c>
      <c r="AW580" s="74"/>
      <c r="AX580" s="373" t="str">
        <f t="shared" si="61"/>
        <v/>
      </c>
      <c r="AY580" s="74"/>
      <c r="AZ580" s="373" t="str">
        <f t="shared" si="62"/>
        <v/>
      </c>
      <c r="BA580" s="74"/>
      <c r="BB580" s="373" t="str">
        <f t="shared" si="63"/>
        <v/>
      </c>
    </row>
    <row r="581" spans="1:54" ht="25.2" customHeight="1" x14ac:dyDescent="0.3">
      <c r="A581" s="73">
        <v>576</v>
      </c>
      <c r="B581" s="340"/>
      <c r="C581" s="341"/>
      <c r="D581" s="335"/>
      <c r="E581" s="336"/>
      <c r="F581" s="339"/>
      <c r="G581" s="343"/>
      <c r="H581" s="379"/>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P581" s="373" t="str">
        <f t="shared" si="57"/>
        <v/>
      </c>
      <c r="AQ581" s="74"/>
      <c r="AR581" s="373" t="str">
        <f t="shared" si="58"/>
        <v/>
      </c>
      <c r="AS581" s="74"/>
      <c r="AT581" s="373" t="str">
        <f t="shared" si="59"/>
        <v/>
      </c>
      <c r="AU581" s="74"/>
      <c r="AV581" s="373" t="str">
        <f t="shared" si="60"/>
        <v/>
      </c>
      <c r="AW581" s="74"/>
      <c r="AX581" s="373" t="str">
        <f t="shared" si="61"/>
        <v/>
      </c>
      <c r="AY581" s="74"/>
      <c r="AZ581" s="373" t="str">
        <f t="shared" si="62"/>
        <v/>
      </c>
      <c r="BA581" s="74"/>
      <c r="BB581" s="373" t="str">
        <f t="shared" si="63"/>
        <v/>
      </c>
    </row>
    <row r="582" spans="1:54" ht="25.2" customHeight="1" x14ac:dyDescent="0.3">
      <c r="A582" s="73">
        <v>577</v>
      </c>
      <c r="B582" s="340"/>
      <c r="C582" s="341"/>
      <c r="D582" s="335"/>
      <c r="E582" s="336"/>
      <c r="F582" s="339"/>
      <c r="G582" s="343"/>
      <c r="H582" s="379"/>
      <c r="I582" s="380"/>
      <c r="J582" s="380"/>
      <c r="K582" s="380"/>
      <c r="L582" s="380"/>
      <c r="M582" s="380"/>
      <c r="N582" s="380"/>
      <c r="O582" s="380"/>
      <c r="P582" s="380"/>
      <c r="Q582" s="380"/>
      <c r="R582" s="380"/>
      <c r="S582" s="380"/>
      <c r="T582" s="380"/>
      <c r="U582" s="380"/>
      <c r="V582" s="380"/>
      <c r="W582" s="380"/>
      <c r="X582" s="380"/>
      <c r="Y582" s="380"/>
      <c r="Z582" s="380"/>
      <c r="AA582" s="380"/>
      <c r="AB582" s="380"/>
      <c r="AC582" s="380"/>
      <c r="AD582" s="380"/>
      <c r="AE582" s="380"/>
      <c r="AF582" s="380"/>
      <c r="AG582" s="380"/>
      <c r="AH582" s="380"/>
      <c r="AI582" s="380"/>
      <c r="AJ582" s="380"/>
      <c r="AK582" s="380"/>
      <c r="AP582" s="373" t="str">
        <f t="shared" si="57"/>
        <v/>
      </c>
      <c r="AQ582" s="74"/>
      <c r="AR582" s="373" t="str">
        <f t="shared" si="58"/>
        <v/>
      </c>
      <c r="AS582" s="74"/>
      <c r="AT582" s="373" t="str">
        <f t="shared" si="59"/>
        <v/>
      </c>
      <c r="AU582" s="74"/>
      <c r="AV582" s="373" t="str">
        <f t="shared" si="60"/>
        <v/>
      </c>
      <c r="AW582" s="74"/>
      <c r="AX582" s="373" t="str">
        <f t="shared" si="61"/>
        <v/>
      </c>
      <c r="AY582" s="74"/>
      <c r="AZ582" s="373" t="str">
        <f t="shared" si="62"/>
        <v/>
      </c>
      <c r="BA582" s="74"/>
      <c r="BB582" s="373" t="str">
        <f t="shared" si="63"/>
        <v/>
      </c>
    </row>
    <row r="583" spans="1:54" ht="25.2" customHeight="1" x14ac:dyDescent="0.3">
      <c r="A583" s="73">
        <v>578</v>
      </c>
      <c r="B583" s="340"/>
      <c r="C583" s="341"/>
      <c r="D583" s="335"/>
      <c r="E583" s="336"/>
      <c r="F583" s="339"/>
      <c r="G583" s="343"/>
      <c r="H583" s="379"/>
      <c r="I583" s="380"/>
      <c r="J583" s="380"/>
      <c r="K583" s="380"/>
      <c r="L583" s="380"/>
      <c r="M583" s="380"/>
      <c r="N583" s="380"/>
      <c r="O583" s="380"/>
      <c r="P583" s="380"/>
      <c r="Q583" s="380"/>
      <c r="R583" s="380"/>
      <c r="S583" s="380"/>
      <c r="T583" s="380"/>
      <c r="U583" s="380"/>
      <c r="V583" s="380"/>
      <c r="W583" s="380"/>
      <c r="X583" s="380"/>
      <c r="Y583" s="380"/>
      <c r="Z583" s="380"/>
      <c r="AA583" s="380"/>
      <c r="AB583" s="380"/>
      <c r="AC583" s="380"/>
      <c r="AD583" s="380"/>
      <c r="AE583" s="380"/>
      <c r="AF583" s="380"/>
      <c r="AG583" s="380"/>
      <c r="AH583" s="380"/>
      <c r="AI583" s="380"/>
      <c r="AJ583" s="380"/>
      <c r="AK583" s="380"/>
      <c r="AP583" s="373" t="str">
        <f t="shared" ref="AP583:AP646" si="64">IF($F583&lt;&gt;"",IF(LEFT($G583,6)="Děti v",$F583,""),"")</f>
        <v/>
      </c>
      <c r="AQ583" s="74"/>
      <c r="AR583" s="373" t="str">
        <f t="shared" ref="AR583:AR646" si="65">IF($F583&lt;&gt;"",IF(LEFT($G583,6)="Žáci Z",$F583,""),"")</f>
        <v/>
      </c>
      <c r="AS583" s="74"/>
      <c r="AT583" s="373" t="str">
        <f t="shared" ref="AT583:AT646" si="66">IF($F583&lt;&gt;"",IF(LEFT($G583,6)="Žáci S",$F583,""),"")</f>
        <v/>
      </c>
      <c r="AU583" s="74"/>
      <c r="AV583" s="373" t="str">
        <f t="shared" ref="AV583:AV646" si="67">IF($F583&lt;&gt;"",IF(LEFT($G583,6)="Děti a",$F583,""),"")</f>
        <v/>
      </c>
      <c r="AW583" s="74"/>
      <c r="AX583" s="373" t="str">
        <f t="shared" ref="AX583:AX646" si="68">IF($F583&lt;&gt;"",IF(LEFT($G583,1)="P",$F583,""),"")</f>
        <v/>
      </c>
      <c r="AY583" s="74"/>
      <c r="AZ583" s="373" t="str">
        <f t="shared" ref="AZ583:AZ646" si="69">IF($F583&lt;&gt;"",IF(LEFT($G583,1)="R",$F583,""),"")</f>
        <v/>
      </c>
      <c r="BA583" s="74"/>
      <c r="BB583" s="373" t="str">
        <f t="shared" ref="BB583:BB646" si="70">IF($F583&lt;&gt;"",IF(LEFT($G583,1)="V",$F583,""),"")</f>
        <v/>
      </c>
    </row>
    <row r="584" spans="1:54" ht="25.2" customHeight="1" x14ac:dyDescent="0.3">
      <c r="A584" s="73">
        <v>579</v>
      </c>
      <c r="B584" s="340"/>
      <c r="C584" s="341"/>
      <c r="D584" s="335"/>
      <c r="E584" s="336"/>
      <c r="F584" s="339"/>
      <c r="G584" s="343"/>
      <c r="H584" s="379"/>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P584" s="373" t="str">
        <f t="shared" si="64"/>
        <v/>
      </c>
      <c r="AQ584" s="74"/>
      <c r="AR584" s="373" t="str">
        <f t="shared" si="65"/>
        <v/>
      </c>
      <c r="AS584" s="74"/>
      <c r="AT584" s="373" t="str">
        <f t="shared" si="66"/>
        <v/>
      </c>
      <c r="AU584" s="74"/>
      <c r="AV584" s="373" t="str">
        <f t="shared" si="67"/>
        <v/>
      </c>
      <c r="AW584" s="74"/>
      <c r="AX584" s="373" t="str">
        <f t="shared" si="68"/>
        <v/>
      </c>
      <c r="AY584" s="74"/>
      <c r="AZ584" s="373" t="str">
        <f t="shared" si="69"/>
        <v/>
      </c>
      <c r="BA584" s="74"/>
      <c r="BB584" s="373" t="str">
        <f t="shared" si="70"/>
        <v/>
      </c>
    </row>
    <row r="585" spans="1:54" ht="25.2" customHeight="1" x14ac:dyDescent="0.3">
      <c r="A585" s="73">
        <v>580</v>
      </c>
      <c r="B585" s="340"/>
      <c r="C585" s="341"/>
      <c r="D585" s="335"/>
      <c r="E585" s="336"/>
      <c r="F585" s="339"/>
      <c r="G585" s="343"/>
      <c r="H585" s="379"/>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P585" s="373" t="str">
        <f t="shared" si="64"/>
        <v/>
      </c>
      <c r="AQ585" s="74"/>
      <c r="AR585" s="373" t="str">
        <f t="shared" si="65"/>
        <v/>
      </c>
      <c r="AS585" s="74"/>
      <c r="AT585" s="373" t="str">
        <f t="shared" si="66"/>
        <v/>
      </c>
      <c r="AU585" s="74"/>
      <c r="AV585" s="373" t="str">
        <f t="shared" si="67"/>
        <v/>
      </c>
      <c r="AW585" s="74"/>
      <c r="AX585" s="373" t="str">
        <f t="shared" si="68"/>
        <v/>
      </c>
      <c r="AY585" s="74"/>
      <c r="AZ585" s="373" t="str">
        <f t="shared" si="69"/>
        <v/>
      </c>
      <c r="BA585" s="74"/>
      <c r="BB585" s="373" t="str">
        <f t="shared" si="70"/>
        <v/>
      </c>
    </row>
    <row r="586" spans="1:54" ht="25.2" customHeight="1" x14ac:dyDescent="0.3">
      <c r="A586" s="73">
        <v>581</v>
      </c>
      <c r="B586" s="340"/>
      <c r="C586" s="341"/>
      <c r="D586" s="335"/>
      <c r="E586" s="336"/>
      <c r="F586" s="339"/>
      <c r="G586" s="343"/>
      <c r="H586" s="379"/>
      <c r="I586" s="380"/>
      <c r="J586" s="380"/>
      <c r="K586" s="380"/>
      <c r="L586" s="380"/>
      <c r="M586" s="380"/>
      <c r="N586" s="380"/>
      <c r="O586" s="380"/>
      <c r="P586" s="380"/>
      <c r="Q586" s="380"/>
      <c r="R586" s="380"/>
      <c r="S586" s="380"/>
      <c r="T586" s="380"/>
      <c r="U586" s="380"/>
      <c r="V586" s="380"/>
      <c r="W586" s="380"/>
      <c r="X586" s="380"/>
      <c r="Y586" s="380"/>
      <c r="Z586" s="380"/>
      <c r="AA586" s="380"/>
      <c r="AB586" s="380"/>
      <c r="AC586" s="380"/>
      <c r="AD586" s="380"/>
      <c r="AE586" s="380"/>
      <c r="AF586" s="380"/>
      <c r="AG586" s="380"/>
      <c r="AH586" s="380"/>
      <c r="AI586" s="380"/>
      <c r="AJ586" s="380"/>
      <c r="AK586" s="380"/>
      <c r="AP586" s="373" t="str">
        <f t="shared" si="64"/>
        <v/>
      </c>
      <c r="AQ586" s="74"/>
      <c r="AR586" s="373" t="str">
        <f t="shared" si="65"/>
        <v/>
      </c>
      <c r="AS586" s="74"/>
      <c r="AT586" s="373" t="str">
        <f t="shared" si="66"/>
        <v/>
      </c>
      <c r="AU586" s="74"/>
      <c r="AV586" s="373" t="str">
        <f t="shared" si="67"/>
        <v/>
      </c>
      <c r="AW586" s="74"/>
      <c r="AX586" s="373" t="str">
        <f t="shared" si="68"/>
        <v/>
      </c>
      <c r="AY586" s="74"/>
      <c r="AZ586" s="373" t="str">
        <f t="shared" si="69"/>
        <v/>
      </c>
      <c r="BA586" s="74"/>
      <c r="BB586" s="373" t="str">
        <f t="shared" si="70"/>
        <v/>
      </c>
    </row>
    <row r="587" spans="1:54" ht="25.2" customHeight="1" x14ac:dyDescent="0.3">
      <c r="A587" s="73">
        <v>582</v>
      </c>
      <c r="B587" s="340"/>
      <c r="C587" s="341"/>
      <c r="D587" s="335"/>
      <c r="E587" s="336"/>
      <c r="F587" s="339"/>
      <c r="G587" s="343"/>
      <c r="H587" s="379"/>
      <c r="I587" s="380"/>
      <c r="J587" s="380"/>
      <c r="K587" s="380"/>
      <c r="L587" s="380"/>
      <c r="M587" s="380"/>
      <c r="N587" s="380"/>
      <c r="O587" s="380"/>
      <c r="P587" s="380"/>
      <c r="Q587" s="380"/>
      <c r="R587" s="380"/>
      <c r="S587" s="380"/>
      <c r="T587" s="380"/>
      <c r="U587" s="380"/>
      <c r="V587" s="380"/>
      <c r="W587" s="380"/>
      <c r="X587" s="380"/>
      <c r="Y587" s="380"/>
      <c r="Z587" s="380"/>
      <c r="AA587" s="380"/>
      <c r="AB587" s="380"/>
      <c r="AC587" s="380"/>
      <c r="AD587" s="380"/>
      <c r="AE587" s="380"/>
      <c r="AF587" s="380"/>
      <c r="AG587" s="380"/>
      <c r="AH587" s="380"/>
      <c r="AI587" s="380"/>
      <c r="AJ587" s="380"/>
      <c r="AK587" s="380"/>
      <c r="AP587" s="373" t="str">
        <f t="shared" si="64"/>
        <v/>
      </c>
      <c r="AQ587" s="74"/>
      <c r="AR587" s="373" t="str">
        <f t="shared" si="65"/>
        <v/>
      </c>
      <c r="AS587" s="74"/>
      <c r="AT587" s="373" t="str">
        <f t="shared" si="66"/>
        <v/>
      </c>
      <c r="AU587" s="74"/>
      <c r="AV587" s="373" t="str">
        <f t="shared" si="67"/>
        <v/>
      </c>
      <c r="AW587" s="74"/>
      <c r="AX587" s="373" t="str">
        <f t="shared" si="68"/>
        <v/>
      </c>
      <c r="AY587" s="74"/>
      <c r="AZ587" s="373" t="str">
        <f t="shared" si="69"/>
        <v/>
      </c>
      <c r="BA587" s="74"/>
      <c r="BB587" s="373" t="str">
        <f t="shared" si="70"/>
        <v/>
      </c>
    </row>
    <row r="588" spans="1:54" ht="25.2" customHeight="1" x14ac:dyDescent="0.3">
      <c r="A588" s="73">
        <v>583</v>
      </c>
      <c r="B588" s="340"/>
      <c r="C588" s="341"/>
      <c r="D588" s="335"/>
      <c r="E588" s="336"/>
      <c r="F588" s="339"/>
      <c r="G588" s="343"/>
      <c r="H588" s="379"/>
      <c r="I588" s="380"/>
      <c r="J588" s="380"/>
      <c r="K588" s="380"/>
      <c r="L588" s="380"/>
      <c r="M588" s="380"/>
      <c r="N588" s="380"/>
      <c r="O588" s="380"/>
      <c r="P588" s="380"/>
      <c r="Q588" s="380"/>
      <c r="R588" s="380"/>
      <c r="S588" s="380"/>
      <c r="T588" s="380"/>
      <c r="U588" s="380"/>
      <c r="V588" s="380"/>
      <c r="W588" s="380"/>
      <c r="X588" s="380"/>
      <c r="Y588" s="380"/>
      <c r="Z588" s="380"/>
      <c r="AA588" s="380"/>
      <c r="AB588" s="380"/>
      <c r="AC588" s="380"/>
      <c r="AD588" s="380"/>
      <c r="AE588" s="380"/>
      <c r="AF588" s="380"/>
      <c r="AG588" s="380"/>
      <c r="AH588" s="380"/>
      <c r="AI588" s="380"/>
      <c r="AJ588" s="380"/>
      <c r="AK588" s="380"/>
      <c r="AP588" s="373" t="str">
        <f t="shared" si="64"/>
        <v/>
      </c>
      <c r="AQ588" s="74"/>
      <c r="AR588" s="373" t="str">
        <f t="shared" si="65"/>
        <v/>
      </c>
      <c r="AS588" s="74"/>
      <c r="AT588" s="373" t="str">
        <f t="shared" si="66"/>
        <v/>
      </c>
      <c r="AU588" s="74"/>
      <c r="AV588" s="373" t="str">
        <f t="shared" si="67"/>
        <v/>
      </c>
      <c r="AW588" s="74"/>
      <c r="AX588" s="373" t="str">
        <f t="shared" si="68"/>
        <v/>
      </c>
      <c r="AY588" s="74"/>
      <c r="AZ588" s="373" t="str">
        <f t="shared" si="69"/>
        <v/>
      </c>
      <c r="BA588" s="74"/>
      <c r="BB588" s="373" t="str">
        <f t="shared" si="70"/>
        <v/>
      </c>
    </row>
    <row r="589" spans="1:54" ht="25.2" customHeight="1" x14ac:dyDescent="0.3">
      <c r="A589" s="73">
        <v>584</v>
      </c>
      <c r="B589" s="340"/>
      <c r="C589" s="341"/>
      <c r="D589" s="335"/>
      <c r="E589" s="336"/>
      <c r="F589" s="339"/>
      <c r="G589" s="343"/>
      <c r="H589" s="379"/>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P589" s="373" t="str">
        <f t="shared" si="64"/>
        <v/>
      </c>
      <c r="AQ589" s="74"/>
      <c r="AR589" s="373" t="str">
        <f t="shared" si="65"/>
        <v/>
      </c>
      <c r="AS589" s="74"/>
      <c r="AT589" s="373" t="str">
        <f t="shared" si="66"/>
        <v/>
      </c>
      <c r="AU589" s="74"/>
      <c r="AV589" s="373" t="str">
        <f t="shared" si="67"/>
        <v/>
      </c>
      <c r="AW589" s="74"/>
      <c r="AX589" s="373" t="str">
        <f t="shared" si="68"/>
        <v/>
      </c>
      <c r="AY589" s="74"/>
      <c r="AZ589" s="373" t="str">
        <f t="shared" si="69"/>
        <v/>
      </c>
      <c r="BA589" s="74"/>
      <c r="BB589" s="373" t="str">
        <f t="shared" si="70"/>
        <v/>
      </c>
    </row>
    <row r="590" spans="1:54" ht="25.2" customHeight="1" x14ac:dyDescent="0.3">
      <c r="A590" s="73">
        <v>585</v>
      </c>
      <c r="B590" s="340"/>
      <c r="C590" s="341"/>
      <c r="D590" s="335"/>
      <c r="E590" s="336"/>
      <c r="F590" s="339"/>
      <c r="G590" s="343"/>
      <c r="H590" s="379"/>
      <c r="I590" s="380"/>
      <c r="J590" s="380"/>
      <c r="K590" s="380"/>
      <c r="L590" s="380"/>
      <c r="M590" s="380"/>
      <c r="N590" s="380"/>
      <c r="O590" s="380"/>
      <c r="P590" s="380"/>
      <c r="Q590" s="380"/>
      <c r="R590" s="380"/>
      <c r="S590" s="380"/>
      <c r="T590" s="380"/>
      <c r="U590" s="380"/>
      <c r="V590" s="380"/>
      <c r="W590" s="380"/>
      <c r="X590" s="380"/>
      <c r="Y590" s="380"/>
      <c r="Z590" s="380"/>
      <c r="AA590" s="380"/>
      <c r="AB590" s="380"/>
      <c r="AC590" s="380"/>
      <c r="AD590" s="380"/>
      <c r="AE590" s="380"/>
      <c r="AF590" s="380"/>
      <c r="AG590" s="380"/>
      <c r="AH590" s="380"/>
      <c r="AI590" s="380"/>
      <c r="AJ590" s="380"/>
      <c r="AK590" s="380"/>
      <c r="AP590" s="373" t="str">
        <f t="shared" si="64"/>
        <v/>
      </c>
      <c r="AQ590" s="74"/>
      <c r="AR590" s="373" t="str">
        <f t="shared" si="65"/>
        <v/>
      </c>
      <c r="AS590" s="74"/>
      <c r="AT590" s="373" t="str">
        <f t="shared" si="66"/>
        <v/>
      </c>
      <c r="AU590" s="74"/>
      <c r="AV590" s="373" t="str">
        <f t="shared" si="67"/>
        <v/>
      </c>
      <c r="AW590" s="74"/>
      <c r="AX590" s="373" t="str">
        <f t="shared" si="68"/>
        <v/>
      </c>
      <c r="AY590" s="74"/>
      <c r="AZ590" s="373" t="str">
        <f t="shared" si="69"/>
        <v/>
      </c>
      <c r="BA590" s="74"/>
      <c r="BB590" s="373" t="str">
        <f t="shared" si="70"/>
        <v/>
      </c>
    </row>
    <row r="591" spans="1:54" ht="25.2" customHeight="1" x14ac:dyDescent="0.3">
      <c r="A591" s="73">
        <v>586</v>
      </c>
      <c r="B591" s="340"/>
      <c r="C591" s="341"/>
      <c r="D591" s="335"/>
      <c r="E591" s="336"/>
      <c r="F591" s="339"/>
      <c r="G591" s="343"/>
      <c r="H591" s="379"/>
      <c r="I591" s="380"/>
      <c r="J591" s="380"/>
      <c r="K591" s="380"/>
      <c r="L591" s="380"/>
      <c r="M591" s="380"/>
      <c r="N591" s="380"/>
      <c r="O591" s="380"/>
      <c r="P591" s="380"/>
      <c r="Q591" s="380"/>
      <c r="R591" s="380"/>
      <c r="S591" s="380"/>
      <c r="T591" s="380"/>
      <c r="U591" s="380"/>
      <c r="V591" s="380"/>
      <c r="W591" s="380"/>
      <c r="X591" s="380"/>
      <c r="Y591" s="380"/>
      <c r="Z591" s="380"/>
      <c r="AA591" s="380"/>
      <c r="AB591" s="380"/>
      <c r="AC591" s="380"/>
      <c r="AD591" s="380"/>
      <c r="AE591" s="380"/>
      <c r="AF591" s="380"/>
      <c r="AG591" s="380"/>
      <c r="AH591" s="380"/>
      <c r="AI591" s="380"/>
      <c r="AJ591" s="380"/>
      <c r="AK591" s="380"/>
      <c r="AP591" s="373" t="str">
        <f t="shared" si="64"/>
        <v/>
      </c>
      <c r="AQ591" s="74"/>
      <c r="AR591" s="373" t="str">
        <f t="shared" si="65"/>
        <v/>
      </c>
      <c r="AS591" s="74"/>
      <c r="AT591" s="373" t="str">
        <f t="shared" si="66"/>
        <v/>
      </c>
      <c r="AU591" s="74"/>
      <c r="AV591" s="373" t="str">
        <f t="shared" si="67"/>
        <v/>
      </c>
      <c r="AW591" s="74"/>
      <c r="AX591" s="373" t="str">
        <f t="shared" si="68"/>
        <v/>
      </c>
      <c r="AY591" s="74"/>
      <c r="AZ591" s="373" t="str">
        <f t="shared" si="69"/>
        <v/>
      </c>
      <c r="BA591" s="74"/>
      <c r="BB591" s="373" t="str">
        <f t="shared" si="70"/>
        <v/>
      </c>
    </row>
    <row r="592" spans="1:54" ht="25.2" customHeight="1" x14ac:dyDescent="0.3">
      <c r="A592" s="73">
        <v>587</v>
      </c>
      <c r="B592" s="340"/>
      <c r="C592" s="341"/>
      <c r="D592" s="335"/>
      <c r="E592" s="336"/>
      <c r="F592" s="339"/>
      <c r="G592" s="343"/>
      <c r="H592" s="379"/>
      <c r="I592" s="380"/>
      <c r="J592" s="380"/>
      <c r="K592" s="380"/>
      <c r="L592" s="380"/>
      <c r="M592" s="380"/>
      <c r="N592" s="380"/>
      <c r="O592" s="380"/>
      <c r="P592" s="380"/>
      <c r="Q592" s="380"/>
      <c r="R592" s="380"/>
      <c r="S592" s="380"/>
      <c r="T592" s="380"/>
      <c r="U592" s="380"/>
      <c r="V592" s="380"/>
      <c r="W592" s="380"/>
      <c r="X592" s="380"/>
      <c r="Y592" s="380"/>
      <c r="Z592" s="380"/>
      <c r="AA592" s="380"/>
      <c r="AB592" s="380"/>
      <c r="AC592" s="380"/>
      <c r="AD592" s="380"/>
      <c r="AE592" s="380"/>
      <c r="AF592" s="380"/>
      <c r="AG592" s="380"/>
      <c r="AH592" s="380"/>
      <c r="AI592" s="380"/>
      <c r="AJ592" s="380"/>
      <c r="AK592" s="380"/>
      <c r="AP592" s="373" t="str">
        <f t="shared" si="64"/>
        <v/>
      </c>
      <c r="AQ592" s="74"/>
      <c r="AR592" s="373" t="str">
        <f t="shared" si="65"/>
        <v/>
      </c>
      <c r="AS592" s="74"/>
      <c r="AT592" s="373" t="str">
        <f t="shared" si="66"/>
        <v/>
      </c>
      <c r="AU592" s="74"/>
      <c r="AV592" s="373" t="str">
        <f t="shared" si="67"/>
        <v/>
      </c>
      <c r="AW592" s="74"/>
      <c r="AX592" s="373" t="str">
        <f t="shared" si="68"/>
        <v/>
      </c>
      <c r="AY592" s="74"/>
      <c r="AZ592" s="373" t="str">
        <f t="shared" si="69"/>
        <v/>
      </c>
      <c r="BA592" s="74"/>
      <c r="BB592" s="373" t="str">
        <f t="shared" si="70"/>
        <v/>
      </c>
    </row>
    <row r="593" spans="1:54" ht="25.2" customHeight="1" x14ac:dyDescent="0.3">
      <c r="A593" s="73">
        <v>588</v>
      </c>
      <c r="B593" s="340"/>
      <c r="C593" s="341"/>
      <c r="D593" s="335"/>
      <c r="E593" s="336"/>
      <c r="F593" s="339"/>
      <c r="G593" s="343"/>
      <c r="H593" s="379"/>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P593" s="373" t="str">
        <f t="shared" si="64"/>
        <v/>
      </c>
      <c r="AQ593" s="74"/>
      <c r="AR593" s="373" t="str">
        <f t="shared" si="65"/>
        <v/>
      </c>
      <c r="AS593" s="74"/>
      <c r="AT593" s="373" t="str">
        <f t="shared" si="66"/>
        <v/>
      </c>
      <c r="AU593" s="74"/>
      <c r="AV593" s="373" t="str">
        <f t="shared" si="67"/>
        <v/>
      </c>
      <c r="AW593" s="74"/>
      <c r="AX593" s="373" t="str">
        <f t="shared" si="68"/>
        <v/>
      </c>
      <c r="AY593" s="74"/>
      <c r="AZ593" s="373" t="str">
        <f t="shared" si="69"/>
        <v/>
      </c>
      <c r="BA593" s="74"/>
      <c r="BB593" s="373" t="str">
        <f t="shared" si="70"/>
        <v/>
      </c>
    </row>
    <row r="594" spans="1:54" ht="25.2" customHeight="1" x14ac:dyDescent="0.3">
      <c r="A594" s="73">
        <v>589</v>
      </c>
      <c r="B594" s="340"/>
      <c r="C594" s="341"/>
      <c r="D594" s="335"/>
      <c r="E594" s="336"/>
      <c r="F594" s="339"/>
      <c r="G594" s="343"/>
      <c r="H594" s="379"/>
      <c r="I594" s="380"/>
      <c r="J594" s="380"/>
      <c r="K594" s="380"/>
      <c r="L594" s="380"/>
      <c r="M594" s="380"/>
      <c r="N594" s="380"/>
      <c r="O594" s="380"/>
      <c r="P594" s="380"/>
      <c r="Q594" s="380"/>
      <c r="R594" s="380"/>
      <c r="S594" s="380"/>
      <c r="T594" s="380"/>
      <c r="U594" s="380"/>
      <c r="V594" s="380"/>
      <c r="W594" s="380"/>
      <c r="X594" s="380"/>
      <c r="Y594" s="380"/>
      <c r="Z594" s="380"/>
      <c r="AA594" s="380"/>
      <c r="AB594" s="380"/>
      <c r="AC594" s="380"/>
      <c r="AD594" s="380"/>
      <c r="AE594" s="380"/>
      <c r="AF594" s="380"/>
      <c r="AG594" s="380"/>
      <c r="AH594" s="380"/>
      <c r="AI594" s="380"/>
      <c r="AJ594" s="380"/>
      <c r="AK594" s="380"/>
      <c r="AP594" s="373" t="str">
        <f t="shared" si="64"/>
        <v/>
      </c>
      <c r="AQ594" s="74"/>
      <c r="AR594" s="373" t="str">
        <f t="shared" si="65"/>
        <v/>
      </c>
      <c r="AS594" s="74"/>
      <c r="AT594" s="373" t="str">
        <f t="shared" si="66"/>
        <v/>
      </c>
      <c r="AU594" s="74"/>
      <c r="AV594" s="373" t="str">
        <f t="shared" si="67"/>
        <v/>
      </c>
      <c r="AW594" s="74"/>
      <c r="AX594" s="373" t="str">
        <f t="shared" si="68"/>
        <v/>
      </c>
      <c r="AY594" s="74"/>
      <c r="AZ594" s="373" t="str">
        <f t="shared" si="69"/>
        <v/>
      </c>
      <c r="BA594" s="74"/>
      <c r="BB594" s="373" t="str">
        <f t="shared" si="70"/>
        <v/>
      </c>
    </row>
    <row r="595" spans="1:54" ht="25.2" customHeight="1" x14ac:dyDescent="0.3">
      <c r="A595" s="73">
        <v>590</v>
      </c>
      <c r="B595" s="340"/>
      <c r="C595" s="341"/>
      <c r="D595" s="335"/>
      <c r="E595" s="336"/>
      <c r="F595" s="339"/>
      <c r="G595" s="343"/>
      <c r="H595" s="379"/>
      <c r="I595" s="380"/>
      <c r="J595" s="380"/>
      <c r="K595" s="380"/>
      <c r="L595" s="380"/>
      <c r="M595" s="380"/>
      <c r="N595" s="380"/>
      <c r="O595" s="380"/>
      <c r="P595" s="380"/>
      <c r="Q595" s="380"/>
      <c r="R595" s="380"/>
      <c r="S595" s="380"/>
      <c r="T595" s="380"/>
      <c r="U595" s="380"/>
      <c r="V595" s="380"/>
      <c r="W595" s="380"/>
      <c r="X595" s="380"/>
      <c r="Y595" s="380"/>
      <c r="Z595" s="380"/>
      <c r="AA595" s="380"/>
      <c r="AB595" s="380"/>
      <c r="AC595" s="380"/>
      <c r="AD595" s="380"/>
      <c r="AE595" s="380"/>
      <c r="AF595" s="380"/>
      <c r="AG595" s="380"/>
      <c r="AH595" s="380"/>
      <c r="AI595" s="380"/>
      <c r="AJ595" s="380"/>
      <c r="AK595" s="380"/>
      <c r="AP595" s="373" t="str">
        <f t="shared" si="64"/>
        <v/>
      </c>
      <c r="AQ595" s="74"/>
      <c r="AR595" s="373" t="str">
        <f t="shared" si="65"/>
        <v/>
      </c>
      <c r="AS595" s="74"/>
      <c r="AT595" s="373" t="str">
        <f t="shared" si="66"/>
        <v/>
      </c>
      <c r="AU595" s="74"/>
      <c r="AV595" s="373" t="str">
        <f t="shared" si="67"/>
        <v/>
      </c>
      <c r="AW595" s="74"/>
      <c r="AX595" s="373" t="str">
        <f t="shared" si="68"/>
        <v/>
      </c>
      <c r="AY595" s="74"/>
      <c r="AZ595" s="373" t="str">
        <f t="shared" si="69"/>
        <v/>
      </c>
      <c r="BA595" s="74"/>
      <c r="BB595" s="373" t="str">
        <f t="shared" si="70"/>
        <v/>
      </c>
    </row>
    <row r="596" spans="1:54" ht="25.2" customHeight="1" x14ac:dyDescent="0.3">
      <c r="A596" s="73">
        <v>591</v>
      </c>
      <c r="B596" s="340"/>
      <c r="C596" s="341"/>
      <c r="D596" s="335"/>
      <c r="E596" s="336"/>
      <c r="F596" s="339"/>
      <c r="G596" s="343"/>
      <c r="H596" s="379"/>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380"/>
      <c r="AE596" s="380"/>
      <c r="AF596" s="380"/>
      <c r="AG596" s="380"/>
      <c r="AH596" s="380"/>
      <c r="AI596" s="380"/>
      <c r="AJ596" s="380"/>
      <c r="AK596" s="380"/>
      <c r="AP596" s="373" t="str">
        <f t="shared" si="64"/>
        <v/>
      </c>
      <c r="AQ596" s="74"/>
      <c r="AR596" s="373" t="str">
        <f t="shared" si="65"/>
        <v/>
      </c>
      <c r="AS596" s="74"/>
      <c r="AT596" s="373" t="str">
        <f t="shared" si="66"/>
        <v/>
      </c>
      <c r="AU596" s="74"/>
      <c r="AV596" s="373" t="str">
        <f t="shared" si="67"/>
        <v/>
      </c>
      <c r="AW596" s="74"/>
      <c r="AX596" s="373" t="str">
        <f t="shared" si="68"/>
        <v/>
      </c>
      <c r="AY596" s="74"/>
      <c r="AZ596" s="373" t="str">
        <f t="shared" si="69"/>
        <v/>
      </c>
      <c r="BA596" s="74"/>
      <c r="BB596" s="373" t="str">
        <f t="shared" si="70"/>
        <v/>
      </c>
    </row>
    <row r="597" spans="1:54" ht="25.2" customHeight="1" x14ac:dyDescent="0.3">
      <c r="A597" s="73">
        <v>592</v>
      </c>
      <c r="B597" s="340"/>
      <c r="C597" s="341"/>
      <c r="D597" s="335"/>
      <c r="E597" s="336"/>
      <c r="F597" s="339"/>
      <c r="G597" s="343"/>
      <c r="H597" s="379"/>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P597" s="373" t="str">
        <f t="shared" si="64"/>
        <v/>
      </c>
      <c r="AQ597" s="74"/>
      <c r="AR597" s="373" t="str">
        <f t="shared" si="65"/>
        <v/>
      </c>
      <c r="AS597" s="74"/>
      <c r="AT597" s="373" t="str">
        <f t="shared" si="66"/>
        <v/>
      </c>
      <c r="AU597" s="74"/>
      <c r="AV597" s="373" t="str">
        <f t="shared" si="67"/>
        <v/>
      </c>
      <c r="AW597" s="74"/>
      <c r="AX597" s="373" t="str">
        <f t="shared" si="68"/>
        <v/>
      </c>
      <c r="AY597" s="74"/>
      <c r="AZ597" s="373" t="str">
        <f t="shared" si="69"/>
        <v/>
      </c>
      <c r="BA597" s="74"/>
      <c r="BB597" s="373" t="str">
        <f t="shared" si="70"/>
        <v/>
      </c>
    </row>
    <row r="598" spans="1:54" ht="25.2" customHeight="1" x14ac:dyDescent="0.3">
      <c r="A598" s="73">
        <v>593</v>
      </c>
      <c r="B598" s="340"/>
      <c r="C598" s="341"/>
      <c r="D598" s="335"/>
      <c r="E598" s="336"/>
      <c r="F598" s="339"/>
      <c r="G598" s="343"/>
      <c r="H598" s="379"/>
      <c r="I598" s="380"/>
      <c r="J598" s="380"/>
      <c r="K598" s="380"/>
      <c r="L598" s="380"/>
      <c r="M598" s="380"/>
      <c r="N598" s="380"/>
      <c r="O598" s="380"/>
      <c r="P598" s="380"/>
      <c r="Q598" s="380"/>
      <c r="R598" s="380"/>
      <c r="S598" s="380"/>
      <c r="T598" s="380"/>
      <c r="U598" s="380"/>
      <c r="V598" s="380"/>
      <c r="W598" s="380"/>
      <c r="X598" s="380"/>
      <c r="Y598" s="380"/>
      <c r="Z598" s="380"/>
      <c r="AA598" s="380"/>
      <c r="AB598" s="380"/>
      <c r="AC598" s="380"/>
      <c r="AD598" s="380"/>
      <c r="AE598" s="380"/>
      <c r="AF598" s="380"/>
      <c r="AG598" s="380"/>
      <c r="AH598" s="380"/>
      <c r="AI598" s="380"/>
      <c r="AJ598" s="380"/>
      <c r="AK598" s="380"/>
      <c r="AP598" s="373" t="str">
        <f t="shared" si="64"/>
        <v/>
      </c>
      <c r="AQ598" s="74"/>
      <c r="AR598" s="373" t="str">
        <f t="shared" si="65"/>
        <v/>
      </c>
      <c r="AS598" s="74"/>
      <c r="AT598" s="373" t="str">
        <f t="shared" si="66"/>
        <v/>
      </c>
      <c r="AU598" s="74"/>
      <c r="AV598" s="373" t="str">
        <f t="shared" si="67"/>
        <v/>
      </c>
      <c r="AW598" s="74"/>
      <c r="AX598" s="373" t="str">
        <f t="shared" si="68"/>
        <v/>
      </c>
      <c r="AY598" s="74"/>
      <c r="AZ598" s="373" t="str">
        <f t="shared" si="69"/>
        <v/>
      </c>
      <c r="BA598" s="74"/>
      <c r="BB598" s="373" t="str">
        <f t="shared" si="70"/>
        <v/>
      </c>
    </row>
    <row r="599" spans="1:54" ht="25.2" customHeight="1" x14ac:dyDescent="0.3">
      <c r="A599" s="73">
        <v>594</v>
      </c>
      <c r="B599" s="340"/>
      <c r="C599" s="341"/>
      <c r="D599" s="335"/>
      <c r="E599" s="336"/>
      <c r="F599" s="339"/>
      <c r="G599" s="343"/>
      <c r="H599" s="379"/>
      <c r="I599" s="380"/>
      <c r="J599" s="380"/>
      <c r="K599" s="380"/>
      <c r="L599" s="380"/>
      <c r="M599" s="380"/>
      <c r="N599" s="380"/>
      <c r="O599" s="380"/>
      <c r="P599" s="380"/>
      <c r="Q599" s="380"/>
      <c r="R599" s="380"/>
      <c r="S599" s="380"/>
      <c r="T599" s="380"/>
      <c r="U599" s="380"/>
      <c r="V599" s="380"/>
      <c r="W599" s="380"/>
      <c r="X599" s="380"/>
      <c r="Y599" s="380"/>
      <c r="Z599" s="380"/>
      <c r="AA599" s="380"/>
      <c r="AB599" s="380"/>
      <c r="AC599" s="380"/>
      <c r="AD599" s="380"/>
      <c r="AE599" s="380"/>
      <c r="AF599" s="380"/>
      <c r="AG599" s="380"/>
      <c r="AH599" s="380"/>
      <c r="AI599" s="380"/>
      <c r="AJ599" s="380"/>
      <c r="AK599" s="380"/>
      <c r="AP599" s="373" t="str">
        <f t="shared" si="64"/>
        <v/>
      </c>
      <c r="AQ599" s="74"/>
      <c r="AR599" s="373" t="str">
        <f t="shared" si="65"/>
        <v/>
      </c>
      <c r="AS599" s="74"/>
      <c r="AT599" s="373" t="str">
        <f t="shared" si="66"/>
        <v/>
      </c>
      <c r="AU599" s="74"/>
      <c r="AV599" s="373" t="str">
        <f t="shared" si="67"/>
        <v/>
      </c>
      <c r="AW599" s="74"/>
      <c r="AX599" s="373" t="str">
        <f t="shared" si="68"/>
        <v/>
      </c>
      <c r="AY599" s="74"/>
      <c r="AZ599" s="373" t="str">
        <f t="shared" si="69"/>
        <v/>
      </c>
      <c r="BA599" s="74"/>
      <c r="BB599" s="373" t="str">
        <f t="shared" si="70"/>
        <v/>
      </c>
    </row>
    <row r="600" spans="1:54" ht="25.2" customHeight="1" x14ac:dyDescent="0.3">
      <c r="A600" s="73">
        <v>595</v>
      </c>
      <c r="B600" s="340"/>
      <c r="C600" s="341"/>
      <c r="D600" s="335"/>
      <c r="E600" s="336"/>
      <c r="F600" s="339"/>
      <c r="G600" s="343"/>
      <c r="H600" s="379"/>
      <c r="I600" s="380"/>
      <c r="J600" s="380"/>
      <c r="K600" s="380"/>
      <c r="L600" s="380"/>
      <c r="M600" s="380"/>
      <c r="N600" s="380"/>
      <c r="O600" s="380"/>
      <c r="P600" s="380"/>
      <c r="Q600" s="380"/>
      <c r="R600" s="380"/>
      <c r="S600" s="380"/>
      <c r="T600" s="380"/>
      <c r="U600" s="380"/>
      <c r="V600" s="380"/>
      <c r="W600" s="380"/>
      <c r="X600" s="380"/>
      <c r="Y600" s="380"/>
      <c r="Z600" s="380"/>
      <c r="AA600" s="380"/>
      <c r="AB600" s="380"/>
      <c r="AC600" s="380"/>
      <c r="AD600" s="380"/>
      <c r="AE600" s="380"/>
      <c r="AF600" s="380"/>
      <c r="AG600" s="380"/>
      <c r="AH600" s="380"/>
      <c r="AI600" s="380"/>
      <c r="AJ600" s="380"/>
      <c r="AK600" s="380"/>
      <c r="AP600" s="373" t="str">
        <f t="shared" si="64"/>
        <v/>
      </c>
      <c r="AQ600" s="74"/>
      <c r="AR600" s="373" t="str">
        <f t="shared" si="65"/>
        <v/>
      </c>
      <c r="AS600" s="74"/>
      <c r="AT600" s="373" t="str">
        <f t="shared" si="66"/>
        <v/>
      </c>
      <c r="AU600" s="74"/>
      <c r="AV600" s="373" t="str">
        <f t="shared" si="67"/>
        <v/>
      </c>
      <c r="AW600" s="74"/>
      <c r="AX600" s="373" t="str">
        <f t="shared" si="68"/>
        <v/>
      </c>
      <c r="AY600" s="74"/>
      <c r="AZ600" s="373" t="str">
        <f t="shared" si="69"/>
        <v/>
      </c>
      <c r="BA600" s="74"/>
      <c r="BB600" s="373" t="str">
        <f t="shared" si="70"/>
        <v/>
      </c>
    </row>
    <row r="601" spans="1:54" ht="25.2" customHeight="1" x14ac:dyDescent="0.3">
      <c r="A601" s="73">
        <v>596</v>
      </c>
      <c r="B601" s="340"/>
      <c r="C601" s="341"/>
      <c r="D601" s="335"/>
      <c r="E601" s="336"/>
      <c r="F601" s="339"/>
      <c r="G601" s="343"/>
      <c r="H601" s="379"/>
      <c r="I601" s="380"/>
      <c r="J601" s="380"/>
      <c r="K601" s="380"/>
      <c r="L601" s="380"/>
      <c r="M601" s="380"/>
      <c r="N601" s="380"/>
      <c r="O601" s="380"/>
      <c r="P601" s="380"/>
      <c r="Q601" s="380"/>
      <c r="R601" s="380"/>
      <c r="S601" s="380"/>
      <c r="T601" s="380"/>
      <c r="U601" s="380"/>
      <c r="V601" s="380"/>
      <c r="W601" s="380"/>
      <c r="X601" s="380"/>
      <c r="Y601" s="380"/>
      <c r="Z601" s="380"/>
      <c r="AA601" s="380"/>
      <c r="AB601" s="380"/>
      <c r="AC601" s="380"/>
      <c r="AD601" s="380"/>
      <c r="AE601" s="380"/>
      <c r="AF601" s="380"/>
      <c r="AG601" s="380"/>
      <c r="AH601" s="380"/>
      <c r="AI601" s="380"/>
      <c r="AJ601" s="380"/>
      <c r="AK601" s="380"/>
      <c r="AP601" s="373" t="str">
        <f t="shared" si="64"/>
        <v/>
      </c>
      <c r="AQ601" s="74"/>
      <c r="AR601" s="373" t="str">
        <f t="shared" si="65"/>
        <v/>
      </c>
      <c r="AS601" s="74"/>
      <c r="AT601" s="373" t="str">
        <f t="shared" si="66"/>
        <v/>
      </c>
      <c r="AU601" s="74"/>
      <c r="AV601" s="373" t="str">
        <f t="shared" si="67"/>
        <v/>
      </c>
      <c r="AW601" s="74"/>
      <c r="AX601" s="373" t="str">
        <f t="shared" si="68"/>
        <v/>
      </c>
      <c r="AY601" s="74"/>
      <c r="AZ601" s="373" t="str">
        <f t="shared" si="69"/>
        <v/>
      </c>
      <c r="BA601" s="74"/>
      <c r="BB601" s="373" t="str">
        <f t="shared" si="70"/>
        <v/>
      </c>
    </row>
    <row r="602" spans="1:54" ht="25.2" customHeight="1" x14ac:dyDescent="0.3">
      <c r="A602" s="73">
        <v>597</v>
      </c>
      <c r="B602" s="340"/>
      <c r="C602" s="341"/>
      <c r="D602" s="335"/>
      <c r="E602" s="336"/>
      <c r="F602" s="339"/>
      <c r="G602" s="343"/>
      <c r="H602" s="379"/>
      <c r="I602" s="380"/>
      <c r="J602" s="380"/>
      <c r="K602" s="380"/>
      <c r="L602" s="380"/>
      <c r="M602" s="380"/>
      <c r="N602" s="380"/>
      <c r="O602" s="380"/>
      <c r="P602" s="380"/>
      <c r="Q602" s="380"/>
      <c r="R602" s="380"/>
      <c r="S602" s="380"/>
      <c r="T602" s="380"/>
      <c r="U602" s="380"/>
      <c r="V602" s="380"/>
      <c r="W602" s="380"/>
      <c r="X602" s="380"/>
      <c r="Y602" s="380"/>
      <c r="Z602" s="380"/>
      <c r="AA602" s="380"/>
      <c r="AB602" s="380"/>
      <c r="AC602" s="380"/>
      <c r="AD602" s="380"/>
      <c r="AE602" s="380"/>
      <c r="AF602" s="380"/>
      <c r="AG602" s="380"/>
      <c r="AH602" s="380"/>
      <c r="AI602" s="380"/>
      <c r="AJ602" s="380"/>
      <c r="AK602" s="380"/>
      <c r="AP602" s="373" t="str">
        <f t="shared" si="64"/>
        <v/>
      </c>
      <c r="AQ602" s="74"/>
      <c r="AR602" s="373" t="str">
        <f t="shared" si="65"/>
        <v/>
      </c>
      <c r="AS602" s="74"/>
      <c r="AT602" s="373" t="str">
        <f t="shared" si="66"/>
        <v/>
      </c>
      <c r="AU602" s="74"/>
      <c r="AV602" s="373" t="str">
        <f t="shared" si="67"/>
        <v/>
      </c>
      <c r="AW602" s="74"/>
      <c r="AX602" s="373" t="str">
        <f t="shared" si="68"/>
        <v/>
      </c>
      <c r="AY602" s="74"/>
      <c r="AZ602" s="373" t="str">
        <f t="shared" si="69"/>
        <v/>
      </c>
      <c r="BA602" s="74"/>
      <c r="BB602" s="373" t="str">
        <f t="shared" si="70"/>
        <v/>
      </c>
    </row>
    <row r="603" spans="1:54" ht="25.2" customHeight="1" x14ac:dyDescent="0.3">
      <c r="A603" s="73">
        <v>598</v>
      </c>
      <c r="B603" s="340"/>
      <c r="C603" s="341"/>
      <c r="D603" s="335"/>
      <c r="E603" s="336"/>
      <c r="F603" s="339"/>
      <c r="G603" s="343"/>
      <c r="H603" s="379"/>
      <c r="I603" s="380"/>
      <c r="J603" s="380"/>
      <c r="K603" s="380"/>
      <c r="L603" s="380"/>
      <c r="M603" s="380"/>
      <c r="N603" s="380"/>
      <c r="O603" s="380"/>
      <c r="P603" s="380"/>
      <c r="Q603" s="380"/>
      <c r="R603" s="380"/>
      <c r="S603" s="380"/>
      <c r="T603" s="380"/>
      <c r="U603" s="380"/>
      <c r="V603" s="380"/>
      <c r="W603" s="380"/>
      <c r="X603" s="380"/>
      <c r="Y603" s="380"/>
      <c r="Z603" s="380"/>
      <c r="AA603" s="380"/>
      <c r="AB603" s="380"/>
      <c r="AC603" s="380"/>
      <c r="AD603" s="380"/>
      <c r="AE603" s="380"/>
      <c r="AF603" s="380"/>
      <c r="AG603" s="380"/>
      <c r="AH603" s="380"/>
      <c r="AI603" s="380"/>
      <c r="AJ603" s="380"/>
      <c r="AK603" s="380"/>
      <c r="AP603" s="373" t="str">
        <f t="shared" si="64"/>
        <v/>
      </c>
      <c r="AQ603" s="74"/>
      <c r="AR603" s="373" t="str">
        <f t="shared" si="65"/>
        <v/>
      </c>
      <c r="AS603" s="74"/>
      <c r="AT603" s="373" t="str">
        <f t="shared" si="66"/>
        <v/>
      </c>
      <c r="AU603" s="74"/>
      <c r="AV603" s="373" t="str">
        <f t="shared" si="67"/>
        <v/>
      </c>
      <c r="AW603" s="74"/>
      <c r="AX603" s="373" t="str">
        <f t="shared" si="68"/>
        <v/>
      </c>
      <c r="AY603" s="74"/>
      <c r="AZ603" s="373" t="str">
        <f t="shared" si="69"/>
        <v/>
      </c>
      <c r="BA603" s="74"/>
      <c r="BB603" s="373" t="str">
        <f t="shared" si="70"/>
        <v/>
      </c>
    </row>
    <row r="604" spans="1:54" ht="25.2" customHeight="1" x14ac:dyDescent="0.3">
      <c r="A604" s="73">
        <v>599</v>
      </c>
      <c r="B604" s="340"/>
      <c r="C604" s="341"/>
      <c r="D604" s="335"/>
      <c r="E604" s="336"/>
      <c r="F604" s="339"/>
      <c r="G604" s="343"/>
      <c r="H604" s="379"/>
      <c r="I604" s="380"/>
      <c r="J604" s="380"/>
      <c r="K604" s="380"/>
      <c r="L604" s="380"/>
      <c r="M604" s="380"/>
      <c r="N604" s="380"/>
      <c r="O604" s="380"/>
      <c r="P604" s="380"/>
      <c r="Q604" s="380"/>
      <c r="R604" s="380"/>
      <c r="S604" s="380"/>
      <c r="T604" s="380"/>
      <c r="U604" s="380"/>
      <c r="V604" s="380"/>
      <c r="W604" s="380"/>
      <c r="X604" s="380"/>
      <c r="Y604" s="380"/>
      <c r="Z604" s="380"/>
      <c r="AA604" s="380"/>
      <c r="AB604" s="380"/>
      <c r="AC604" s="380"/>
      <c r="AD604" s="380"/>
      <c r="AE604" s="380"/>
      <c r="AF604" s="380"/>
      <c r="AG604" s="380"/>
      <c r="AH604" s="380"/>
      <c r="AI604" s="380"/>
      <c r="AJ604" s="380"/>
      <c r="AK604" s="380"/>
      <c r="AP604" s="373" t="str">
        <f t="shared" si="64"/>
        <v/>
      </c>
      <c r="AQ604" s="74"/>
      <c r="AR604" s="373" t="str">
        <f t="shared" si="65"/>
        <v/>
      </c>
      <c r="AS604" s="74"/>
      <c r="AT604" s="373" t="str">
        <f t="shared" si="66"/>
        <v/>
      </c>
      <c r="AU604" s="74"/>
      <c r="AV604" s="373" t="str">
        <f t="shared" si="67"/>
        <v/>
      </c>
      <c r="AW604" s="74"/>
      <c r="AX604" s="373" t="str">
        <f t="shared" si="68"/>
        <v/>
      </c>
      <c r="AY604" s="74"/>
      <c r="AZ604" s="373" t="str">
        <f t="shared" si="69"/>
        <v/>
      </c>
      <c r="BA604" s="74"/>
      <c r="BB604" s="373" t="str">
        <f t="shared" si="70"/>
        <v/>
      </c>
    </row>
    <row r="605" spans="1:54" ht="25.2" customHeight="1" x14ac:dyDescent="0.3">
      <c r="A605" s="73">
        <v>600</v>
      </c>
      <c r="B605" s="340"/>
      <c r="C605" s="341"/>
      <c r="D605" s="335"/>
      <c r="E605" s="336"/>
      <c r="F605" s="339"/>
      <c r="G605" s="343"/>
      <c r="H605" s="379"/>
      <c r="I605" s="380"/>
      <c r="J605" s="380"/>
      <c r="K605" s="380"/>
      <c r="L605" s="380"/>
      <c r="M605" s="380"/>
      <c r="N605" s="380"/>
      <c r="O605" s="380"/>
      <c r="P605" s="380"/>
      <c r="Q605" s="380"/>
      <c r="R605" s="380"/>
      <c r="S605" s="380"/>
      <c r="T605" s="380"/>
      <c r="U605" s="380"/>
      <c r="V605" s="380"/>
      <c r="W605" s="380"/>
      <c r="X605" s="380"/>
      <c r="Y605" s="380"/>
      <c r="Z605" s="380"/>
      <c r="AA605" s="380"/>
      <c r="AB605" s="380"/>
      <c r="AC605" s="380"/>
      <c r="AD605" s="380"/>
      <c r="AE605" s="380"/>
      <c r="AF605" s="380"/>
      <c r="AG605" s="380"/>
      <c r="AH605" s="380"/>
      <c r="AI605" s="380"/>
      <c r="AJ605" s="380"/>
      <c r="AK605" s="380"/>
      <c r="AP605" s="373" t="str">
        <f t="shared" si="64"/>
        <v/>
      </c>
      <c r="AQ605" s="74"/>
      <c r="AR605" s="373" t="str">
        <f t="shared" si="65"/>
        <v/>
      </c>
      <c r="AS605" s="74"/>
      <c r="AT605" s="373" t="str">
        <f t="shared" si="66"/>
        <v/>
      </c>
      <c r="AU605" s="74"/>
      <c r="AV605" s="373" t="str">
        <f t="shared" si="67"/>
        <v/>
      </c>
      <c r="AW605" s="74"/>
      <c r="AX605" s="373" t="str">
        <f t="shared" si="68"/>
        <v/>
      </c>
      <c r="AY605" s="74"/>
      <c r="AZ605" s="373" t="str">
        <f t="shared" si="69"/>
        <v/>
      </c>
      <c r="BA605" s="74"/>
      <c r="BB605" s="373" t="str">
        <f t="shared" si="70"/>
        <v/>
      </c>
    </row>
    <row r="606" spans="1:54" ht="25.2" customHeight="1" x14ac:dyDescent="0.3">
      <c r="A606" s="73">
        <v>601</v>
      </c>
      <c r="B606" s="340"/>
      <c r="C606" s="341"/>
      <c r="D606" s="335"/>
      <c r="E606" s="336"/>
      <c r="F606" s="339"/>
      <c r="G606" s="343"/>
      <c r="H606" s="379"/>
      <c r="I606" s="380"/>
      <c r="J606" s="380"/>
      <c r="K606" s="380"/>
      <c r="L606" s="380"/>
      <c r="M606" s="380"/>
      <c r="N606" s="380"/>
      <c r="O606" s="380"/>
      <c r="P606" s="380"/>
      <c r="Q606" s="380"/>
      <c r="R606" s="380"/>
      <c r="S606" s="380"/>
      <c r="T606" s="380"/>
      <c r="U606" s="380"/>
      <c r="V606" s="380"/>
      <c r="W606" s="380"/>
      <c r="X606" s="380"/>
      <c r="Y606" s="380"/>
      <c r="Z606" s="380"/>
      <c r="AA606" s="380"/>
      <c r="AB606" s="380"/>
      <c r="AC606" s="380"/>
      <c r="AD606" s="380"/>
      <c r="AE606" s="380"/>
      <c r="AF606" s="380"/>
      <c r="AG606" s="380"/>
      <c r="AH606" s="380"/>
      <c r="AI606" s="380"/>
      <c r="AJ606" s="380"/>
      <c r="AK606" s="380"/>
      <c r="AP606" s="373" t="str">
        <f t="shared" si="64"/>
        <v/>
      </c>
      <c r="AQ606" s="74"/>
      <c r="AR606" s="373" t="str">
        <f t="shared" si="65"/>
        <v/>
      </c>
      <c r="AS606" s="74"/>
      <c r="AT606" s="373" t="str">
        <f t="shared" si="66"/>
        <v/>
      </c>
      <c r="AU606" s="74"/>
      <c r="AV606" s="373" t="str">
        <f t="shared" si="67"/>
        <v/>
      </c>
      <c r="AW606" s="74"/>
      <c r="AX606" s="373" t="str">
        <f t="shared" si="68"/>
        <v/>
      </c>
      <c r="AY606" s="74"/>
      <c r="AZ606" s="373" t="str">
        <f t="shared" si="69"/>
        <v/>
      </c>
      <c r="BA606" s="74"/>
      <c r="BB606" s="373" t="str">
        <f t="shared" si="70"/>
        <v/>
      </c>
    </row>
    <row r="607" spans="1:54" ht="25.2" customHeight="1" x14ac:dyDescent="0.3">
      <c r="A607" s="73">
        <v>602</v>
      </c>
      <c r="B607" s="340"/>
      <c r="C607" s="341"/>
      <c r="D607" s="335"/>
      <c r="E607" s="336"/>
      <c r="F607" s="339"/>
      <c r="G607" s="343"/>
      <c r="H607" s="379"/>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P607" s="373" t="str">
        <f t="shared" si="64"/>
        <v/>
      </c>
      <c r="AQ607" s="74"/>
      <c r="AR607" s="373" t="str">
        <f t="shared" si="65"/>
        <v/>
      </c>
      <c r="AS607" s="74"/>
      <c r="AT607" s="373" t="str">
        <f t="shared" si="66"/>
        <v/>
      </c>
      <c r="AU607" s="74"/>
      <c r="AV607" s="373" t="str">
        <f t="shared" si="67"/>
        <v/>
      </c>
      <c r="AW607" s="74"/>
      <c r="AX607" s="373" t="str">
        <f t="shared" si="68"/>
        <v/>
      </c>
      <c r="AY607" s="74"/>
      <c r="AZ607" s="373" t="str">
        <f t="shared" si="69"/>
        <v/>
      </c>
      <c r="BA607" s="74"/>
      <c r="BB607" s="373" t="str">
        <f t="shared" si="70"/>
        <v/>
      </c>
    </row>
    <row r="608" spans="1:54" ht="25.2" customHeight="1" x14ac:dyDescent="0.3">
      <c r="A608" s="73">
        <v>603</v>
      </c>
      <c r="B608" s="340"/>
      <c r="C608" s="341"/>
      <c r="D608" s="335"/>
      <c r="E608" s="336"/>
      <c r="F608" s="339"/>
      <c r="G608" s="343"/>
      <c r="H608" s="379"/>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P608" s="373" t="str">
        <f t="shared" si="64"/>
        <v/>
      </c>
      <c r="AQ608" s="74"/>
      <c r="AR608" s="373" t="str">
        <f t="shared" si="65"/>
        <v/>
      </c>
      <c r="AS608" s="74"/>
      <c r="AT608" s="373" t="str">
        <f t="shared" si="66"/>
        <v/>
      </c>
      <c r="AU608" s="74"/>
      <c r="AV608" s="373" t="str">
        <f t="shared" si="67"/>
        <v/>
      </c>
      <c r="AW608" s="74"/>
      <c r="AX608" s="373" t="str">
        <f t="shared" si="68"/>
        <v/>
      </c>
      <c r="AY608" s="74"/>
      <c r="AZ608" s="373" t="str">
        <f t="shared" si="69"/>
        <v/>
      </c>
      <c r="BA608" s="74"/>
      <c r="BB608" s="373" t="str">
        <f t="shared" si="70"/>
        <v/>
      </c>
    </row>
    <row r="609" spans="1:54" ht="25.2" customHeight="1" x14ac:dyDescent="0.3">
      <c r="A609" s="73">
        <v>604</v>
      </c>
      <c r="B609" s="340"/>
      <c r="C609" s="341"/>
      <c r="D609" s="335"/>
      <c r="E609" s="336"/>
      <c r="F609" s="339"/>
      <c r="G609" s="343"/>
      <c r="H609" s="379"/>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P609" s="373" t="str">
        <f t="shared" si="64"/>
        <v/>
      </c>
      <c r="AQ609" s="74"/>
      <c r="AR609" s="373" t="str">
        <f t="shared" si="65"/>
        <v/>
      </c>
      <c r="AS609" s="74"/>
      <c r="AT609" s="373" t="str">
        <f t="shared" si="66"/>
        <v/>
      </c>
      <c r="AU609" s="74"/>
      <c r="AV609" s="373" t="str">
        <f t="shared" si="67"/>
        <v/>
      </c>
      <c r="AW609" s="74"/>
      <c r="AX609" s="373" t="str">
        <f t="shared" si="68"/>
        <v/>
      </c>
      <c r="AY609" s="74"/>
      <c r="AZ609" s="373" t="str">
        <f t="shared" si="69"/>
        <v/>
      </c>
      <c r="BA609" s="74"/>
      <c r="BB609" s="373" t="str">
        <f t="shared" si="70"/>
        <v/>
      </c>
    </row>
    <row r="610" spans="1:54" ht="25.2" customHeight="1" x14ac:dyDescent="0.3">
      <c r="A610" s="73">
        <v>605</v>
      </c>
      <c r="B610" s="340"/>
      <c r="C610" s="341"/>
      <c r="D610" s="335"/>
      <c r="E610" s="336"/>
      <c r="F610" s="339"/>
      <c r="G610" s="343"/>
      <c r="H610" s="379"/>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P610" s="373" t="str">
        <f t="shared" si="64"/>
        <v/>
      </c>
      <c r="AQ610" s="74"/>
      <c r="AR610" s="373" t="str">
        <f t="shared" si="65"/>
        <v/>
      </c>
      <c r="AS610" s="74"/>
      <c r="AT610" s="373" t="str">
        <f t="shared" si="66"/>
        <v/>
      </c>
      <c r="AU610" s="74"/>
      <c r="AV610" s="373" t="str">
        <f t="shared" si="67"/>
        <v/>
      </c>
      <c r="AW610" s="74"/>
      <c r="AX610" s="373" t="str">
        <f t="shared" si="68"/>
        <v/>
      </c>
      <c r="AY610" s="74"/>
      <c r="AZ610" s="373" t="str">
        <f t="shared" si="69"/>
        <v/>
      </c>
      <c r="BA610" s="74"/>
      <c r="BB610" s="373" t="str">
        <f t="shared" si="70"/>
        <v/>
      </c>
    </row>
    <row r="611" spans="1:54" ht="25.2" customHeight="1" x14ac:dyDescent="0.3">
      <c r="A611" s="73">
        <v>606</v>
      </c>
      <c r="B611" s="340"/>
      <c r="C611" s="341"/>
      <c r="D611" s="335"/>
      <c r="E611" s="336"/>
      <c r="F611" s="339"/>
      <c r="G611" s="343"/>
      <c r="H611" s="379"/>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P611" s="373" t="str">
        <f t="shared" si="64"/>
        <v/>
      </c>
      <c r="AQ611" s="74"/>
      <c r="AR611" s="373" t="str">
        <f t="shared" si="65"/>
        <v/>
      </c>
      <c r="AS611" s="74"/>
      <c r="AT611" s="373" t="str">
        <f t="shared" si="66"/>
        <v/>
      </c>
      <c r="AU611" s="74"/>
      <c r="AV611" s="373" t="str">
        <f t="shared" si="67"/>
        <v/>
      </c>
      <c r="AW611" s="74"/>
      <c r="AX611" s="373" t="str">
        <f t="shared" si="68"/>
        <v/>
      </c>
      <c r="AY611" s="74"/>
      <c r="AZ611" s="373" t="str">
        <f t="shared" si="69"/>
        <v/>
      </c>
      <c r="BA611" s="74"/>
      <c r="BB611" s="373" t="str">
        <f t="shared" si="70"/>
        <v/>
      </c>
    </row>
    <row r="612" spans="1:54" ht="25.2" customHeight="1" x14ac:dyDescent="0.3">
      <c r="A612" s="73">
        <v>607</v>
      </c>
      <c r="B612" s="340"/>
      <c r="C612" s="341"/>
      <c r="D612" s="335"/>
      <c r="E612" s="336"/>
      <c r="F612" s="339"/>
      <c r="G612" s="343"/>
      <c r="H612" s="379"/>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P612" s="373" t="str">
        <f t="shared" si="64"/>
        <v/>
      </c>
      <c r="AQ612" s="74"/>
      <c r="AR612" s="373" t="str">
        <f t="shared" si="65"/>
        <v/>
      </c>
      <c r="AS612" s="74"/>
      <c r="AT612" s="373" t="str">
        <f t="shared" si="66"/>
        <v/>
      </c>
      <c r="AU612" s="74"/>
      <c r="AV612" s="373" t="str">
        <f t="shared" si="67"/>
        <v/>
      </c>
      <c r="AW612" s="74"/>
      <c r="AX612" s="373" t="str">
        <f t="shared" si="68"/>
        <v/>
      </c>
      <c r="AY612" s="74"/>
      <c r="AZ612" s="373" t="str">
        <f t="shared" si="69"/>
        <v/>
      </c>
      <c r="BA612" s="74"/>
      <c r="BB612" s="373" t="str">
        <f t="shared" si="70"/>
        <v/>
      </c>
    </row>
    <row r="613" spans="1:54" ht="25.2" customHeight="1" x14ac:dyDescent="0.3">
      <c r="A613" s="73">
        <v>608</v>
      </c>
      <c r="B613" s="340"/>
      <c r="C613" s="341"/>
      <c r="D613" s="335"/>
      <c r="E613" s="336"/>
      <c r="F613" s="339"/>
      <c r="G613" s="343"/>
      <c r="H613" s="379"/>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P613" s="373" t="str">
        <f t="shared" si="64"/>
        <v/>
      </c>
      <c r="AQ613" s="74"/>
      <c r="AR613" s="373" t="str">
        <f t="shared" si="65"/>
        <v/>
      </c>
      <c r="AS613" s="74"/>
      <c r="AT613" s="373" t="str">
        <f t="shared" si="66"/>
        <v/>
      </c>
      <c r="AU613" s="74"/>
      <c r="AV613" s="373" t="str">
        <f t="shared" si="67"/>
        <v/>
      </c>
      <c r="AW613" s="74"/>
      <c r="AX613" s="373" t="str">
        <f t="shared" si="68"/>
        <v/>
      </c>
      <c r="AY613" s="74"/>
      <c r="AZ613" s="373" t="str">
        <f t="shared" si="69"/>
        <v/>
      </c>
      <c r="BA613" s="74"/>
      <c r="BB613" s="373" t="str">
        <f t="shared" si="70"/>
        <v/>
      </c>
    </row>
    <row r="614" spans="1:54" ht="25.2" customHeight="1" x14ac:dyDescent="0.3">
      <c r="A614" s="73">
        <v>609</v>
      </c>
      <c r="B614" s="340"/>
      <c r="C614" s="341"/>
      <c r="D614" s="335"/>
      <c r="E614" s="336"/>
      <c r="F614" s="339"/>
      <c r="G614" s="343"/>
      <c r="H614" s="379"/>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P614" s="373" t="str">
        <f t="shared" si="64"/>
        <v/>
      </c>
      <c r="AQ614" s="74"/>
      <c r="AR614" s="373" t="str">
        <f t="shared" si="65"/>
        <v/>
      </c>
      <c r="AS614" s="74"/>
      <c r="AT614" s="373" t="str">
        <f t="shared" si="66"/>
        <v/>
      </c>
      <c r="AU614" s="74"/>
      <c r="AV614" s="373" t="str">
        <f t="shared" si="67"/>
        <v/>
      </c>
      <c r="AW614" s="74"/>
      <c r="AX614" s="373" t="str">
        <f t="shared" si="68"/>
        <v/>
      </c>
      <c r="AY614" s="74"/>
      <c r="AZ614" s="373" t="str">
        <f t="shared" si="69"/>
        <v/>
      </c>
      <c r="BA614" s="74"/>
      <c r="BB614" s="373" t="str">
        <f t="shared" si="70"/>
        <v/>
      </c>
    </row>
    <row r="615" spans="1:54" ht="25.2" customHeight="1" x14ac:dyDescent="0.3">
      <c r="A615" s="73">
        <v>610</v>
      </c>
      <c r="B615" s="340"/>
      <c r="C615" s="341"/>
      <c r="D615" s="335"/>
      <c r="E615" s="336"/>
      <c r="F615" s="339"/>
      <c r="G615" s="343"/>
      <c r="H615" s="379"/>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P615" s="373" t="str">
        <f t="shared" si="64"/>
        <v/>
      </c>
      <c r="AQ615" s="74"/>
      <c r="AR615" s="373" t="str">
        <f t="shared" si="65"/>
        <v/>
      </c>
      <c r="AS615" s="74"/>
      <c r="AT615" s="373" t="str">
        <f t="shared" si="66"/>
        <v/>
      </c>
      <c r="AU615" s="74"/>
      <c r="AV615" s="373" t="str">
        <f t="shared" si="67"/>
        <v/>
      </c>
      <c r="AW615" s="74"/>
      <c r="AX615" s="373" t="str">
        <f t="shared" si="68"/>
        <v/>
      </c>
      <c r="AY615" s="74"/>
      <c r="AZ615" s="373" t="str">
        <f t="shared" si="69"/>
        <v/>
      </c>
      <c r="BA615" s="74"/>
      <c r="BB615" s="373" t="str">
        <f t="shared" si="70"/>
        <v/>
      </c>
    </row>
    <row r="616" spans="1:54" ht="25.2" customHeight="1" x14ac:dyDescent="0.3">
      <c r="A616" s="73">
        <v>611</v>
      </c>
      <c r="B616" s="340"/>
      <c r="C616" s="341"/>
      <c r="D616" s="335"/>
      <c r="E616" s="336"/>
      <c r="F616" s="339"/>
      <c r="G616" s="343"/>
      <c r="H616" s="379"/>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P616" s="373" t="str">
        <f t="shared" si="64"/>
        <v/>
      </c>
      <c r="AQ616" s="74"/>
      <c r="AR616" s="373" t="str">
        <f t="shared" si="65"/>
        <v/>
      </c>
      <c r="AS616" s="74"/>
      <c r="AT616" s="373" t="str">
        <f t="shared" si="66"/>
        <v/>
      </c>
      <c r="AU616" s="74"/>
      <c r="AV616" s="373" t="str">
        <f t="shared" si="67"/>
        <v/>
      </c>
      <c r="AW616" s="74"/>
      <c r="AX616" s="373" t="str">
        <f t="shared" si="68"/>
        <v/>
      </c>
      <c r="AY616" s="74"/>
      <c r="AZ616" s="373" t="str">
        <f t="shared" si="69"/>
        <v/>
      </c>
      <c r="BA616" s="74"/>
      <c r="BB616" s="373" t="str">
        <f t="shared" si="70"/>
        <v/>
      </c>
    </row>
    <row r="617" spans="1:54" ht="25.2" customHeight="1" x14ac:dyDescent="0.3">
      <c r="A617" s="73">
        <v>612</v>
      </c>
      <c r="B617" s="340"/>
      <c r="C617" s="341"/>
      <c r="D617" s="335"/>
      <c r="E617" s="336"/>
      <c r="F617" s="339"/>
      <c r="G617" s="343"/>
      <c r="H617" s="379"/>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P617" s="373" t="str">
        <f t="shared" si="64"/>
        <v/>
      </c>
      <c r="AQ617" s="74"/>
      <c r="AR617" s="373" t="str">
        <f t="shared" si="65"/>
        <v/>
      </c>
      <c r="AS617" s="74"/>
      <c r="AT617" s="373" t="str">
        <f t="shared" si="66"/>
        <v/>
      </c>
      <c r="AU617" s="74"/>
      <c r="AV617" s="373" t="str">
        <f t="shared" si="67"/>
        <v/>
      </c>
      <c r="AW617" s="74"/>
      <c r="AX617" s="373" t="str">
        <f t="shared" si="68"/>
        <v/>
      </c>
      <c r="AY617" s="74"/>
      <c r="AZ617" s="373" t="str">
        <f t="shared" si="69"/>
        <v/>
      </c>
      <c r="BA617" s="74"/>
      <c r="BB617" s="373" t="str">
        <f t="shared" si="70"/>
        <v/>
      </c>
    </row>
    <row r="618" spans="1:54" ht="25.2" customHeight="1" x14ac:dyDescent="0.3">
      <c r="A618" s="73">
        <v>613</v>
      </c>
      <c r="B618" s="340"/>
      <c r="C618" s="341"/>
      <c r="D618" s="335"/>
      <c r="E618" s="336"/>
      <c r="F618" s="339"/>
      <c r="G618" s="343"/>
      <c r="H618" s="379"/>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P618" s="373" t="str">
        <f t="shared" si="64"/>
        <v/>
      </c>
      <c r="AQ618" s="74"/>
      <c r="AR618" s="373" t="str">
        <f t="shared" si="65"/>
        <v/>
      </c>
      <c r="AS618" s="74"/>
      <c r="AT618" s="373" t="str">
        <f t="shared" si="66"/>
        <v/>
      </c>
      <c r="AU618" s="74"/>
      <c r="AV618" s="373" t="str">
        <f t="shared" si="67"/>
        <v/>
      </c>
      <c r="AW618" s="74"/>
      <c r="AX618" s="373" t="str">
        <f t="shared" si="68"/>
        <v/>
      </c>
      <c r="AY618" s="74"/>
      <c r="AZ618" s="373" t="str">
        <f t="shared" si="69"/>
        <v/>
      </c>
      <c r="BA618" s="74"/>
      <c r="BB618" s="373" t="str">
        <f t="shared" si="70"/>
        <v/>
      </c>
    </row>
    <row r="619" spans="1:54" ht="25.2" customHeight="1" x14ac:dyDescent="0.3">
      <c r="A619" s="73">
        <v>614</v>
      </c>
      <c r="B619" s="340"/>
      <c r="C619" s="341"/>
      <c r="D619" s="335"/>
      <c r="E619" s="336"/>
      <c r="F619" s="339"/>
      <c r="G619" s="343"/>
      <c r="H619" s="379"/>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P619" s="373" t="str">
        <f t="shared" si="64"/>
        <v/>
      </c>
      <c r="AQ619" s="74"/>
      <c r="AR619" s="373" t="str">
        <f t="shared" si="65"/>
        <v/>
      </c>
      <c r="AS619" s="74"/>
      <c r="AT619" s="373" t="str">
        <f t="shared" si="66"/>
        <v/>
      </c>
      <c r="AU619" s="74"/>
      <c r="AV619" s="373" t="str">
        <f t="shared" si="67"/>
        <v/>
      </c>
      <c r="AW619" s="74"/>
      <c r="AX619" s="373" t="str">
        <f t="shared" si="68"/>
        <v/>
      </c>
      <c r="AY619" s="74"/>
      <c r="AZ619" s="373" t="str">
        <f t="shared" si="69"/>
        <v/>
      </c>
      <c r="BA619" s="74"/>
      <c r="BB619" s="373" t="str">
        <f t="shared" si="70"/>
        <v/>
      </c>
    </row>
    <row r="620" spans="1:54" ht="25.2" customHeight="1" x14ac:dyDescent="0.3">
      <c r="A620" s="73">
        <v>615</v>
      </c>
      <c r="B620" s="340"/>
      <c r="C620" s="341"/>
      <c r="D620" s="335"/>
      <c r="E620" s="336"/>
      <c r="F620" s="339"/>
      <c r="G620" s="343"/>
      <c r="H620" s="379"/>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P620" s="373" t="str">
        <f t="shared" si="64"/>
        <v/>
      </c>
      <c r="AQ620" s="74"/>
      <c r="AR620" s="373" t="str">
        <f t="shared" si="65"/>
        <v/>
      </c>
      <c r="AS620" s="74"/>
      <c r="AT620" s="373" t="str">
        <f t="shared" si="66"/>
        <v/>
      </c>
      <c r="AU620" s="74"/>
      <c r="AV620" s="373" t="str">
        <f t="shared" si="67"/>
        <v/>
      </c>
      <c r="AW620" s="74"/>
      <c r="AX620" s="373" t="str">
        <f t="shared" si="68"/>
        <v/>
      </c>
      <c r="AY620" s="74"/>
      <c r="AZ620" s="373" t="str">
        <f t="shared" si="69"/>
        <v/>
      </c>
      <c r="BA620" s="74"/>
      <c r="BB620" s="373" t="str">
        <f t="shared" si="70"/>
        <v/>
      </c>
    </row>
    <row r="621" spans="1:54" ht="25.2" customHeight="1" x14ac:dyDescent="0.3">
      <c r="A621" s="73">
        <v>616</v>
      </c>
      <c r="B621" s="340"/>
      <c r="C621" s="341"/>
      <c r="D621" s="335"/>
      <c r="E621" s="336"/>
      <c r="F621" s="339"/>
      <c r="G621" s="343"/>
      <c r="H621" s="379"/>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P621" s="373" t="str">
        <f t="shared" si="64"/>
        <v/>
      </c>
      <c r="AQ621" s="74"/>
      <c r="AR621" s="373" t="str">
        <f t="shared" si="65"/>
        <v/>
      </c>
      <c r="AS621" s="74"/>
      <c r="AT621" s="373" t="str">
        <f t="shared" si="66"/>
        <v/>
      </c>
      <c r="AU621" s="74"/>
      <c r="AV621" s="373" t="str">
        <f t="shared" si="67"/>
        <v/>
      </c>
      <c r="AW621" s="74"/>
      <c r="AX621" s="373" t="str">
        <f t="shared" si="68"/>
        <v/>
      </c>
      <c r="AY621" s="74"/>
      <c r="AZ621" s="373" t="str">
        <f t="shared" si="69"/>
        <v/>
      </c>
      <c r="BA621" s="74"/>
      <c r="BB621" s="373" t="str">
        <f t="shared" si="70"/>
        <v/>
      </c>
    </row>
    <row r="622" spans="1:54" ht="25.2" customHeight="1" x14ac:dyDescent="0.3">
      <c r="A622" s="73">
        <v>617</v>
      </c>
      <c r="B622" s="340"/>
      <c r="C622" s="341"/>
      <c r="D622" s="335"/>
      <c r="E622" s="336"/>
      <c r="F622" s="339"/>
      <c r="G622" s="343"/>
      <c r="H622" s="379"/>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P622" s="373" t="str">
        <f t="shared" si="64"/>
        <v/>
      </c>
      <c r="AQ622" s="74"/>
      <c r="AR622" s="373" t="str">
        <f t="shared" si="65"/>
        <v/>
      </c>
      <c r="AS622" s="74"/>
      <c r="AT622" s="373" t="str">
        <f t="shared" si="66"/>
        <v/>
      </c>
      <c r="AU622" s="74"/>
      <c r="AV622" s="373" t="str">
        <f t="shared" si="67"/>
        <v/>
      </c>
      <c r="AW622" s="74"/>
      <c r="AX622" s="373" t="str">
        <f t="shared" si="68"/>
        <v/>
      </c>
      <c r="AY622" s="74"/>
      <c r="AZ622" s="373" t="str">
        <f t="shared" si="69"/>
        <v/>
      </c>
      <c r="BA622" s="74"/>
      <c r="BB622" s="373" t="str">
        <f t="shared" si="70"/>
        <v/>
      </c>
    </row>
    <row r="623" spans="1:54" ht="25.2" customHeight="1" x14ac:dyDescent="0.3">
      <c r="A623" s="73">
        <v>618</v>
      </c>
      <c r="B623" s="340"/>
      <c r="C623" s="341"/>
      <c r="D623" s="335"/>
      <c r="E623" s="336"/>
      <c r="F623" s="339"/>
      <c r="G623" s="343"/>
      <c r="H623" s="379"/>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P623" s="373" t="str">
        <f t="shared" si="64"/>
        <v/>
      </c>
      <c r="AQ623" s="74"/>
      <c r="AR623" s="373" t="str">
        <f t="shared" si="65"/>
        <v/>
      </c>
      <c r="AS623" s="74"/>
      <c r="AT623" s="373" t="str">
        <f t="shared" si="66"/>
        <v/>
      </c>
      <c r="AU623" s="74"/>
      <c r="AV623" s="373" t="str">
        <f t="shared" si="67"/>
        <v/>
      </c>
      <c r="AW623" s="74"/>
      <c r="AX623" s="373" t="str">
        <f t="shared" si="68"/>
        <v/>
      </c>
      <c r="AY623" s="74"/>
      <c r="AZ623" s="373" t="str">
        <f t="shared" si="69"/>
        <v/>
      </c>
      <c r="BA623" s="74"/>
      <c r="BB623" s="373" t="str">
        <f t="shared" si="70"/>
        <v/>
      </c>
    </row>
    <row r="624" spans="1:54" ht="25.2" customHeight="1" x14ac:dyDescent="0.3">
      <c r="A624" s="73">
        <v>619</v>
      </c>
      <c r="B624" s="340"/>
      <c r="C624" s="341"/>
      <c r="D624" s="335"/>
      <c r="E624" s="336"/>
      <c r="F624" s="339"/>
      <c r="G624" s="343"/>
      <c r="H624" s="379"/>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P624" s="373" t="str">
        <f t="shared" si="64"/>
        <v/>
      </c>
      <c r="AQ624" s="74"/>
      <c r="AR624" s="373" t="str">
        <f t="shared" si="65"/>
        <v/>
      </c>
      <c r="AS624" s="74"/>
      <c r="AT624" s="373" t="str">
        <f t="shared" si="66"/>
        <v/>
      </c>
      <c r="AU624" s="74"/>
      <c r="AV624" s="373" t="str">
        <f t="shared" si="67"/>
        <v/>
      </c>
      <c r="AW624" s="74"/>
      <c r="AX624" s="373" t="str">
        <f t="shared" si="68"/>
        <v/>
      </c>
      <c r="AY624" s="74"/>
      <c r="AZ624" s="373" t="str">
        <f t="shared" si="69"/>
        <v/>
      </c>
      <c r="BA624" s="74"/>
      <c r="BB624" s="373" t="str">
        <f t="shared" si="70"/>
        <v/>
      </c>
    </row>
    <row r="625" spans="1:54" ht="25.2" customHeight="1" x14ac:dyDescent="0.3">
      <c r="A625" s="73">
        <v>620</v>
      </c>
      <c r="B625" s="340"/>
      <c r="C625" s="341"/>
      <c r="D625" s="335"/>
      <c r="E625" s="336"/>
      <c r="F625" s="339"/>
      <c r="G625" s="343"/>
      <c r="H625" s="379"/>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P625" s="373" t="str">
        <f t="shared" si="64"/>
        <v/>
      </c>
      <c r="AQ625" s="74"/>
      <c r="AR625" s="373" t="str">
        <f t="shared" si="65"/>
        <v/>
      </c>
      <c r="AS625" s="74"/>
      <c r="AT625" s="373" t="str">
        <f t="shared" si="66"/>
        <v/>
      </c>
      <c r="AU625" s="74"/>
      <c r="AV625" s="373" t="str">
        <f t="shared" si="67"/>
        <v/>
      </c>
      <c r="AW625" s="74"/>
      <c r="AX625" s="373" t="str">
        <f t="shared" si="68"/>
        <v/>
      </c>
      <c r="AY625" s="74"/>
      <c r="AZ625" s="373" t="str">
        <f t="shared" si="69"/>
        <v/>
      </c>
      <c r="BA625" s="74"/>
      <c r="BB625" s="373" t="str">
        <f t="shared" si="70"/>
        <v/>
      </c>
    </row>
    <row r="626" spans="1:54" ht="25.2" customHeight="1" x14ac:dyDescent="0.3">
      <c r="A626" s="73">
        <v>621</v>
      </c>
      <c r="B626" s="340"/>
      <c r="C626" s="341"/>
      <c r="D626" s="335"/>
      <c r="E626" s="336"/>
      <c r="F626" s="339"/>
      <c r="G626" s="343"/>
      <c r="H626" s="379"/>
      <c r="I626" s="380"/>
      <c r="J626" s="380"/>
      <c r="K626" s="380"/>
      <c r="L626" s="380"/>
      <c r="M626" s="380"/>
      <c r="N626" s="380"/>
      <c r="O626" s="380"/>
      <c r="P626" s="380"/>
      <c r="Q626" s="380"/>
      <c r="R626" s="380"/>
      <c r="S626" s="380"/>
      <c r="T626" s="380"/>
      <c r="U626" s="380"/>
      <c r="V626" s="380"/>
      <c r="W626" s="380"/>
      <c r="X626" s="380"/>
      <c r="Y626" s="380"/>
      <c r="Z626" s="380"/>
      <c r="AA626" s="380"/>
      <c r="AB626" s="380"/>
      <c r="AC626" s="380"/>
      <c r="AD626" s="380"/>
      <c r="AE626" s="380"/>
      <c r="AF626" s="380"/>
      <c r="AG626" s="380"/>
      <c r="AH626" s="380"/>
      <c r="AI626" s="380"/>
      <c r="AJ626" s="380"/>
      <c r="AK626" s="380"/>
      <c r="AP626" s="373" t="str">
        <f t="shared" si="64"/>
        <v/>
      </c>
      <c r="AQ626" s="74"/>
      <c r="AR626" s="373" t="str">
        <f t="shared" si="65"/>
        <v/>
      </c>
      <c r="AS626" s="74"/>
      <c r="AT626" s="373" t="str">
        <f t="shared" si="66"/>
        <v/>
      </c>
      <c r="AU626" s="74"/>
      <c r="AV626" s="373" t="str">
        <f t="shared" si="67"/>
        <v/>
      </c>
      <c r="AW626" s="74"/>
      <c r="AX626" s="373" t="str">
        <f t="shared" si="68"/>
        <v/>
      </c>
      <c r="AY626" s="74"/>
      <c r="AZ626" s="373" t="str">
        <f t="shared" si="69"/>
        <v/>
      </c>
      <c r="BA626" s="74"/>
      <c r="BB626" s="373" t="str">
        <f t="shared" si="70"/>
        <v/>
      </c>
    </row>
    <row r="627" spans="1:54" ht="25.2" customHeight="1" x14ac:dyDescent="0.3">
      <c r="A627" s="73">
        <v>622</v>
      </c>
      <c r="B627" s="340"/>
      <c r="C627" s="341"/>
      <c r="D627" s="335"/>
      <c r="E627" s="336"/>
      <c r="F627" s="339"/>
      <c r="G627" s="343"/>
      <c r="H627" s="379"/>
      <c r="I627" s="380"/>
      <c r="J627" s="380"/>
      <c r="K627" s="380"/>
      <c r="L627" s="380"/>
      <c r="M627" s="380"/>
      <c r="N627" s="380"/>
      <c r="O627" s="380"/>
      <c r="P627" s="380"/>
      <c r="Q627" s="380"/>
      <c r="R627" s="380"/>
      <c r="S627" s="380"/>
      <c r="T627" s="380"/>
      <c r="U627" s="380"/>
      <c r="V627" s="380"/>
      <c r="W627" s="380"/>
      <c r="X627" s="380"/>
      <c r="Y627" s="380"/>
      <c r="Z627" s="380"/>
      <c r="AA627" s="380"/>
      <c r="AB627" s="380"/>
      <c r="AC627" s="380"/>
      <c r="AD627" s="380"/>
      <c r="AE627" s="380"/>
      <c r="AF627" s="380"/>
      <c r="AG627" s="380"/>
      <c r="AH627" s="380"/>
      <c r="AI627" s="380"/>
      <c r="AJ627" s="380"/>
      <c r="AK627" s="380"/>
      <c r="AP627" s="373" t="str">
        <f t="shared" si="64"/>
        <v/>
      </c>
      <c r="AQ627" s="74"/>
      <c r="AR627" s="373" t="str">
        <f t="shared" si="65"/>
        <v/>
      </c>
      <c r="AS627" s="74"/>
      <c r="AT627" s="373" t="str">
        <f t="shared" si="66"/>
        <v/>
      </c>
      <c r="AU627" s="74"/>
      <c r="AV627" s="373" t="str">
        <f t="shared" si="67"/>
        <v/>
      </c>
      <c r="AW627" s="74"/>
      <c r="AX627" s="373" t="str">
        <f t="shared" si="68"/>
        <v/>
      </c>
      <c r="AY627" s="74"/>
      <c r="AZ627" s="373" t="str">
        <f t="shared" si="69"/>
        <v/>
      </c>
      <c r="BA627" s="74"/>
      <c r="BB627" s="373" t="str">
        <f t="shared" si="70"/>
        <v/>
      </c>
    </row>
    <row r="628" spans="1:54" ht="25.2" customHeight="1" x14ac:dyDescent="0.3">
      <c r="A628" s="73">
        <v>623</v>
      </c>
      <c r="B628" s="340"/>
      <c r="C628" s="341"/>
      <c r="D628" s="335"/>
      <c r="E628" s="336"/>
      <c r="F628" s="339"/>
      <c r="G628" s="343"/>
      <c r="H628" s="379"/>
      <c r="I628" s="380"/>
      <c r="J628" s="380"/>
      <c r="K628" s="380"/>
      <c r="L628" s="380"/>
      <c r="M628" s="380"/>
      <c r="N628" s="380"/>
      <c r="O628" s="380"/>
      <c r="P628" s="380"/>
      <c r="Q628" s="380"/>
      <c r="R628" s="380"/>
      <c r="S628" s="380"/>
      <c r="T628" s="380"/>
      <c r="U628" s="380"/>
      <c r="V628" s="380"/>
      <c r="W628" s="380"/>
      <c r="X628" s="380"/>
      <c r="Y628" s="380"/>
      <c r="Z628" s="380"/>
      <c r="AA628" s="380"/>
      <c r="AB628" s="380"/>
      <c r="AC628" s="380"/>
      <c r="AD628" s="380"/>
      <c r="AE628" s="380"/>
      <c r="AF628" s="380"/>
      <c r="AG628" s="380"/>
      <c r="AH628" s="380"/>
      <c r="AI628" s="380"/>
      <c r="AJ628" s="380"/>
      <c r="AK628" s="380"/>
      <c r="AP628" s="373" t="str">
        <f t="shared" si="64"/>
        <v/>
      </c>
      <c r="AQ628" s="74"/>
      <c r="AR628" s="373" t="str">
        <f t="shared" si="65"/>
        <v/>
      </c>
      <c r="AS628" s="74"/>
      <c r="AT628" s="373" t="str">
        <f t="shared" si="66"/>
        <v/>
      </c>
      <c r="AU628" s="74"/>
      <c r="AV628" s="373" t="str">
        <f t="shared" si="67"/>
        <v/>
      </c>
      <c r="AW628" s="74"/>
      <c r="AX628" s="373" t="str">
        <f t="shared" si="68"/>
        <v/>
      </c>
      <c r="AY628" s="74"/>
      <c r="AZ628" s="373" t="str">
        <f t="shared" si="69"/>
        <v/>
      </c>
      <c r="BA628" s="74"/>
      <c r="BB628" s="373" t="str">
        <f t="shared" si="70"/>
        <v/>
      </c>
    </row>
    <row r="629" spans="1:54" ht="25.2" customHeight="1" x14ac:dyDescent="0.3">
      <c r="A629" s="73">
        <v>624</v>
      </c>
      <c r="B629" s="340"/>
      <c r="C629" s="341"/>
      <c r="D629" s="335"/>
      <c r="E629" s="336"/>
      <c r="F629" s="339"/>
      <c r="G629" s="343"/>
      <c r="H629" s="379"/>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P629" s="373" t="str">
        <f t="shared" si="64"/>
        <v/>
      </c>
      <c r="AQ629" s="74"/>
      <c r="AR629" s="373" t="str">
        <f t="shared" si="65"/>
        <v/>
      </c>
      <c r="AS629" s="74"/>
      <c r="AT629" s="373" t="str">
        <f t="shared" si="66"/>
        <v/>
      </c>
      <c r="AU629" s="74"/>
      <c r="AV629" s="373" t="str">
        <f t="shared" si="67"/>
        <v/>
      </c>
      <c r="AW629" s="74"/>
      <c r="AX629" s="373" t="str">
        <f t="shared" si="68"/>
        <v/>
      </c>
      <c r="AY629" s="74"/>
      <c r="AZ629" s="373" t="str">
        <f t="shared" si="69"/>
        <v/>
      </c>
      <c r="BA629" s="74"/>
      <c r="BB629" s="373" t="str">
        <f t="shared" si="70"/>
        <v/>
      </c>
    </row>
    <row r="630" spans="1:54" ht="25.2" customHeight="1" x14ac:dyDescent="0.3">
      <c r="A630" s="73">
        <v>625</v>
      </c>
      <c r="B630" s="340"/>
      <c r="C630" s="341"/>
      <c r="D630" s="335"/>
      <c r="E630" s="336"/>
      <c r="F630" s="339"/>
      <c r="G630" s="343"/>
      <c r="H630" s="379"/>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P630" s="373" t="str">
        <f t="shared" si="64"/>
        <v/>
      </c>
      <c r="AQ630" s="74"/>
      <c r="AR630" s="373" t="str">
        <f t="shared" si="65"/>
        <v/>
      </c>
      <c r="AS630" s="74"/>
      <c r="AT630" s="373" t="str">
        <f t="shared" si="66"/>
        <v/>
      </c>
      <c r="AU630" s="74"/>
      <c r="AV630" s="373" t="str">
        <f t="shared" si="67"/>
        <v/>
      </c>
      <c r="AW630" s="74"/>
      <c r="AX630" s="373" t="str">
        <f t="shared" si="68"/>
        <v/>
      </c>
      <c r="AY630" s="74"/>
      <c r="AZ630" s="373" t="str">
        <f t="shared" si="69"/>
        <v/>
      </c>
      <c r="BA630" s="74"/>
      <c r="BB630" s="373" t="str">
        <f t="shared" si="70"/>
        <v/>
      </c>
    </row>
    <row r="631" spans="1:54" ht="25.2" customHeight="1" x14ac:dyDescent="0.3">
      <c r="A631" s="73">
        <v>626</v>
      </c>
      <c r="B631" s="340"/>
      <c r="C631" s="341"/>
      <c r="D631" s="335"/>
      <c r="E631" s="336"/>
      <c r="F631" s="339"/>
      <c r="G631" s="343"/>
      <c r="H631" s="379"/>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P631" s="373" t="str">
        <f t="shared" si="64"/>
        <v/>
      </c>
      <c r="AQ631" s="74"/>
      <c r="AR631" s="373" t="str">
        <f t="shared" si="65"/>
        <v/>
      </c>
      <c r="AS631" s="74"/>
      <c r="AT631" s="373" t="str">
        <f t="shared" si="66"/>
        <v/>
      </c>
      <c r="AU631" s="74"/>
      <c r="AV631" s="373" t="str">
        <f t="shared" si="67"/>
        <v/>
      </c>
      <c r="AW631" s="74"/>
      <c r="AX631" s="373" t="str">
        <f t="shared" si="68"/>
        <v/>
      </c>
      <c r="AY631" s="74"/>
      <c r="AZ631" s="373" t="str">
        <f t="shared" si="69"/>
        <v/>
      </c>
      <c r="BA631" s="74"/>
      <c r="BB631" s="373" t="str">
        <f t="shared" si="70"/>
        <v/>
      </c>
    </row>
    <row r="632" spans="1:54" ht="25.2" customHeight="1" x14ac:dyDescent="0.3">
      <c r="A632" s="73">
        <v>627</v>
      </c>
      <c r="B632" s="340"/>
      <c r="C632" s="341"/>
      <c r="D632" s="335"/>
      <c r="E632" s="336"/>
      <c r="F632" s="339"/>
      <c r="G632" s="343"/>
      <c r="H632" s="379"/>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P632" s="373" t="str">
        <f t="shared" si="64"/>
        <v/>
      </c>
      <c r="AQ632" s="74"/>
      <c r="AR632" s="373" t="str">
        <f t="shared" si="65"/>
        <v/>
      </c>
      <c r="AS632" s="74"/>
      <c r="AT632" s="373" t="str">
        <f t="shared" si="66"/>
        <v/>
      </c>
      <c r="AU632" s="74"/>
      <c r="AV632" s="373" t="str">
        <f t="shared" si="67"/>
        <v/>
      </c>
      <c r="AW632" s="74"/>
      <c r="AX632" s="373" t="str">
        <f t="shared" si="68"/>
        <v/>
      </c>
      <c r="AY632" s="74"/>
      <c r="AZ632" s="373" t="str">
        <f t="shared" si="69"/>
        <v/>
      </c>
      <c r="BA632" s="74"/>
      <c r="BB632" s="373" t="str">
        <f t="shared" si="70"/>
        <v/>
      </c>
    </row>
    <row r="633" spans="1:54" ht="25.2" customHeight="1" x14ac:dyDescent="0.3">
      <c r="A633" s="73">
        <v>628</v>
      </c>
      <c r="B633" s="340"/>
      <c r="C633" s="341"/>
      <c r="D633" s="335"/>
      <c r="E633" s="336"/>
      <c r="F633" s="339"/>
      <c r="G633" s="343"/>
      <c r="H633" s="379"/>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P633" s="373" t="str">
        <f t="shared" si="64"/>
        <v/>
      </c>
      <c r="AQ633" s="74"/>
      <c r="AR633" s="373" t="str">
        <f t="shared" si="65"/>
        <v/>
      </c>
      <c r="AS633" s="74"/>
      <c r="AT633" s="373" t="str">
        <f t="shared" si="66"/>
        <v/>
      </c>
      <c r="AU633" s="74"/>
      <c r="AV633" s="373" t="str">
        <f t="shared" si="67"/>
        <v/>
      </c>
      <c r="AW633" s="74"/>
      <c r="AX633" s="373" t="str">
        <f t="shared" si="68"/>
        <v/>
      </c>
      <c r="AY633" s="74"/>
      <c r="AZ633" s="373" t="str">
        <f t="shared" si="69"/>
        <v/>
      </c>
      <c r="BA633" s="74"/>
      <c r="BB633" s="373" t="str">
        <f t="shared" si="70"/>
        <v/>
      </c>
    </row>
    <row r="634" spans="1:54" ht="25.2" customHeight="1" x14ac:dyDescent="0.3">
      <c r="A634" s="73">
        <v>629</v>
      </c>
      <c r="B634" s="340"/>
      <c r="C634" s="341"/>
      <c r="D634" s="335"/>
      <c r="E634" s="336"/>
      <c r="F634" s="339"/>
      <c r="G634" s="343"/>
      <c r="H634" s="379"/>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P634" s="373" t="str">
        <f t="shared" si="64"/>
        <v/>
      </c>
      <c r="AQ634" s="74"/>
      <c r="AR634" s="373" t="str">
        <f t="shared" si="65"/>
        <v/>
      </c>
      <c r="AS634" s="74"/>
      <c r="AT634" s="373" t="str">
        <f t="shared" si="66"/>
        <v/>
      </c>
      <c r="AU634" s="74"/>
      <c r="AV634" s="373" t="str">
        <f t="shared" si="67"/>
        <v/>
      </c>
      <c r="AW634" s="74"/>
      <c r="AX634" s="373" t="str">
        <f t="shared" si="68"/>
        <v/>
      </c>
      <c r="AY634" s="74"/>
      <c r="AZ634" s="373" t="str">
        <f t="shared" si="69"/>
        <v/>
      </c>
      <c r="BA634" s="74"/>
      <c r="BB634" s="373" t="str">
        <f t="shared" si="70"/>
        <v/>
      </c>
    </row>
    <row r="635" spans="1:54" ht="25.2" customHeight="1" x14ac:dyDescent="0.3">
      <c r="A635" s="73">
        <v>630</v>
      </c>
      <c r="B635" s="340"/>
      <c r="C635" s="341"/>
      <c r="D635" s="335"/>
      <c r="E635" s="336"/>
      <c r="F635" s="339"/>
      <c r="G635" s="343"/>
      <c r="H635" s="379"/>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P635" s="373" t="str">
        <f t="shared" si="64"/>
        <v/>
      </c>
      <c r="AQ635" s="74"/>
      <c r="AR635" s="373" t="str">
        <f t="shared" si="65"/>
        <v/>
      </c>
      <c r="AS635" s="74"/>
      <c r="AT635" s="373" t="str">
        <f t="shared" si="66"/>
        <v/>
      </c>
      <c r="AU635" s="74"/>
      <c r="AV635" s="373" t="str">
        <f t="shared" si="67"/>
        <v/>
      </c>
      <c r="AW635" s="74"/>
      <c r="AX635" s="373" t="str">
        <f t="shared" si="68"/>
        <v/>
      </c>
      <c r="AY635" s="74"/>
      <c r="AZ635" s="373" t="str">
        <f t="shared" si="69"/>
        <v/>
      </c>
      <c r="BA635" s="74"/>
      <c r="BB635" s="373" t="str">
        <f t="shared" si="70"/>
        <v/>
      </c>
    </row>
    <row r="636" spans="1:54" ht="25.2" customHeight="1" x14ac:dyDescent="0.3">
      <c r="A636" s="73">
        <v>631</v>
      </c>
      <c r="B636" s="340"/>
      <c r="C636" s="341"/>
      <c r="D636" s="335"/>
      <c r="E636" s="336"/>
      <c r="F636" s="339"/>
      <c r="G636" s="343"/>
      <c r="H636" s="379"/>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P636" s="373" t="str">
        <f t="shared" si="64"/>
        <v/>
      </c>
      <c r="AQ636" s="74"/>
      <c r="AR636" s="373" t="str">
        <f t="shared" si="65"/>
        <v/>
      </c>
      <c r="AS636" s="74"/>
      <c r="AT636" s="373" t="str">
        <f t="shared" si="66"/>
        <v/>
      </c>
      <c r="AU636" s="74"/>
      <c r="AV636" s="373" t="str">
        <f t="shared" si="67"/>
        <v/>
      </c>
      <c r="AW636" s="74"/>
      <c r="AX636" s="373" t="str">
        <f t="shared" si="68"/>
        <v/>
      </c>
      <c r="AY636" s="74"/>
      <c r="AZ636" s="373" t="str">
        <f t="shared" si="69"/>
        <v/>
      </c>
      <c r="BA636" s="74"/>
      <c r="BB636" s="373" t="str">
        <f t="shared" si="70"/>
        <v/>
      </c>
    </row>
    <row r="637" spans="1:54" ht="25.2" customHeight="1" x14ac:dyDescent="0.3">
      <c r="A637" s="73">
        <v>632</v>
      </c>
      <c r="B637" s="340"/>
      <c r="C637" s="341"/>
      <c r="D637" s="335"/>
      <c r="E637" s="336"/>
      <c r="F637" s="339"/>
      <c r="G637" s="343"/>
      <c r="H637" s="379"/>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P637" s="373" t="str">
        <f t="shared" si="64"/>
        <v/>
      </c>
      <c r="AQ637" s="74"/>
      <c r="AR637" s="373" t="str">
        <f t="shared" si="65"/>
        <v/>
      </c>
      <c r="AS637" s="74"/>
      <c r="AT637" s="373" t="str">
        <f t="shared" si="66"/>
        <v/>
      </c>
      <c r="AU637" s="74"/>
      <c r="AV637" s="373" t="str">
        <f t="shared" si="67"/>
        <v/>
      </c>
      <c r="AW637" s="74"/>
      <c r="AX637" s="373" t="str">
        <f t="shared" si="68"/>
        <v/>
      </c>
      <c r="AY637" s="74"/>
      <c r="AZ637" s="373" t="str">
        <f t="shared" si="69"/>
        <v/>
      </c>
      <c r="BA637" s="74"/>
      <c r="BB637" s="373" t="str">
        <f t="shared" si="70"/>
        <v/>
      </c>
    </row>
    <row r="638" spans="1:54" ht="25.2" customHeight="1" x14ac:dyDescent="0.3">
      <c r="A638" s="73">
        <v>633</v>
      </c>
      <c r="B638" s="340"/>
      <c r="C638" s="341"/>
      <c r="D638" s="335"/>
      <c r="E638" s="336"/>
      <c r="F638" s="339"/>
      <c r="G638" s="343"/>
      <c r="H638" s="379"/>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P638" s="373" t="str">
        <f t="shared" si="64"/>
        <v/>
      </c>
      <c r="AQ638" s="74"/>
      <c r="AR638" s="373" t="str">
        <f t="shared" si="65"/>
        <v/>
      </c>
      <c r="AS638" s="74"/>
      <c r="AT638" s="373" t="str">
        <f t="shared" si="66"/>
        <v/>
      </c>
      <c r="AU638" s="74"/>
      <c r="AV638" s="373" t="str">
        <f t="shared" si="67"/>
        <v/>
      </c>
      <c r="AW638" s="74"/>
      <c r="AX638" s="373" t="str">
        <f t="shared" si="68"/>
        <v/>
      </c>
      <c r="AY638" s="74"/>
      <c r="AZ638" s="373" t="str">
        <f t="shared" si="69"/>
        <v/>
      </c>
      <c r="BA638" s="74"/>
      <c r="BB638" s="373" t="str">
        <f t="shared" si="70"/>
        <v/>
      </c>
    </row>
    <row r="639" spans="1:54" ht="25.2" customHeight="1" x14ac:dyDescent="0.3">
      <c r="A639" s="73">
        <v>634</v>
      </c>
      <c r="B639" s="340"/>
      <c r="C639" s="341"/>
      <c r="D639" s="335"/>
      <c r="E639" s="336"/>
      <c r="F639" s="339"/>
      <c r="G639" s="343"/>
      <c r="H639" s="379"/>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P639" s="373" t="str">
        <f t="shared" si="64"/>
        <v/>
      </c>
      <c r="AQ639" s="74"/>
      <c r="AR639" s="373" t="str">
        <f t="shared" si="65"/>
        <v/>
      </c>
      <c r="AS639" s="74"/>
      <c r="AT639" s="373" t="str">
        <f t="shared" si="66"/>
        <v/>
      </c>
      <c r="AU639" s="74"/>
      <c r="AV639" s="373" t="str">
        <f t="shared" si="67"/>
        <v/>
      </c>
      <c r="AW639" s="74"/>
      <c r="AX639" s="373" t="str">
        <f t="shared" si="68"/>
        <v/>
      </c>
      <c r="AY639" s="74"/>
      <c r="AZ639" s="373" t="str">
        <f t="shared" si="69"/>
        <v/>
      </c>
      <c r="BA639" s="74"/>
      <c r="BB639" s="373" t="str">
        <f t="shared" si="70"/>
        <v/>
      </c>
    </row>
    <row r="640" spans="1:54" ht="25.2" customHeight="1" x14ac:dyDescent="0.3">
      <c r="A640" s="73">
        <v>635</v>
      </c>
      <c r="B640" s="340"/>
      <c r="C640" s="341"/>
      <c r="D640" s="335"/>
      <c r="E640" s="336"/>
      <c r="F640" s="339"/>
      <c r="G640" s="343"/>
      <c r="H640" s="379"/>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P640" s="373" t="str">
        <f t="shared" si="64"/>
        <v/>
      </c>
      <c r="AQ640" s="74"/>
      <c r="AR640" s="373" t="str">
        <f t="shared" si="65"/>
        <v/>
      </c>
      <c r="AS640" s="74"/>
      <c r="AT640" s="373" t="str">
        <f t="shared" si="66"/>
        <v/>
      </c>
      <c r="AU640" s="74"/>
      <c r="AV640" s="373" t="str">
        <f t="shared" si="67"/>
        <v/>
      </c>
      <c r="AW640" s="74"/>
      <c r="AX640" s="373" t="str">
        <f t="shared" si="68"/>
        <v/>
      </c>
      <c r="AY640" s="74"/>
      <c r="AZ640" s="373" t="str">
        <f t="shared" si="69"/>
        <v/>
      </c>
      <c r="BA640" s="74"/>
      <c r="BB640" s="373" t="str">
        <f t="shared" si="70"/>
        <v/>
      </c>
    </row>
    <row r="641" spans="1:54" ht="25.2" customHeight="1" x14ac:dyDescent="0.3">
      <c r="A641" s="73">
        <v>636</v>
      </c>
      <c r="B641" s="340"/>
      <c r="C641" s="341"/>
      <c r="D641" s="335"/>
      <c r="E641" s="336"/>
      <c r="F641" s="339"/>
      <c r="G641" s="343"/>
      <c r="H641" s="379"/>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P641" s="373" t="str">
        <f t="shared" si="64"/>
        <v/>
      </c>
      <c r="AQ641" s="74"/>
      <c r="AR641" s="373" t="str">
        <f t="shared" si="65"/>
        <v/>
      </c>
      <c r="AS641" s="74"/>
      <c r="AT641" s="373" t="str">
        <f t="shared" si="66"/>
        <v/>
      </c>
      <c r="AU641" s="74"/>
      <c r="AV641" s="373" t="str">
        <f t="shared" si="67"/>
        <v/>
      </c>
      <c r="AW641" s="74"/>
      <c r="AX641" s="373" t="str">
        <f t="shared" si="68"/>
        <v/>
      </c>
      <c r="AY641" s="74"/>
      <c r="AZ641" s="373" t="str">
        <f t="shared" si="69"/>
        <v/>
      </c>
      <c r="BA641" s="74"/>
      <c r="BB641" s="373" t="str">
        <f t="shared" si="70"/>
        <v/>
      </c>
    </row>
    <row r="642" spans="1:54" ht="25.2" customHeight="1" x14ac:dyDescent="0.3">
      <c r="A642" s="73">
        <v>637</v>
      </c>
      <c r="B642" s="340"/>
      <c r="C642" s="341"/>
      <c r="D642" s="335"/>
      <c r="E642" s="336"/>
      <c r="F642" s="339"/>
      <c r="G642" s="343"/>
      <c r="H642" s="379"/>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P642" s="373" t="str">
        <f t="shared" si="64"/>
        <v/>
      </c>
      <c r="AQ642" s="74"/>
      <c r="AR642" s="373" t="str">
        <f t="shared" si="65"/>
        <v/>
      </c>
      <c r="AS642" s="74"/>
      <c r="AT642" s="373" t="str">
        <f t="shared" si="66"/>
        <v/>
      </c>
      <c r="AU642" s="74"/>
      <c r="AV642" s="373" t="str">
        <f t="shared" si="67"/>
        <v/>
      </c>
      <c r="AW642" s="74"/>
      <c r="AX642" s="373" t="str">
        <f t="shared" si="68"/>
        <v/>
      </c>
      <c r="AY642" s="74"/>
      <c r="AZ642" s="373" t="str">
        <f t="shared" si="69"/>
        <v/>
      </c>
      <c r="BA642" s="74"/>
      <c r="BB642" s="373" t="str">
        <f t="shared" si="70"/>
        <v/>
      </c>
    </row>
    <row r="643" spans="1:54" ht="25.2" customHeight="1" x14ac:dyDescent="0.3">
      <c r="A643" s="73">
        <v>638</v>
      </c>
      <c r="B643" s="340"/>
      <c r="C643" s="341"/>
      <c r="D643" s="335"/>
      <c r="E643" s="336"/>
      <c r="F643" s="339"/>
      <c r="G643" s="343"/>
      <c r="H643" s="379"/>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P643" s="373" t="str">
        <f t="shared" si="64"/>
        <v/>
      </c>
      <c r="AQ643" s="74"/>
      <c r="AR643" s="373" t="str">
        <f t="shared" si="65"/>
        <v/>
      </c>
      <c r="AS643" s="74"/>
      <c r="AT643" s="373" t="str">
        <f t="shared" si="66"/>
        <v/>
      </c>
      <c r="AU643" s="74"/>
      <c r="AV643" s="373" t="str">
        <f t="shared" si="67"/>
        <v/>
      </c>
      <c r="AW643" s="74"/>
      <c r="AX643" s="373" t="str">
        <f t="shared" si="68"/>
        <v/>
      </c>
      <c r="AY643" s="74"/>
      <c r="AZ643" s="373" t="str">
        <f t="shared" si="69"/>
        <v/>
      </c>
      <c r="BA643" s="74"/>
      <c r="BB643" s="373" t="str">
        <f t="shared" si="70"/>
        <v/>
      </c>
    </row>
    <row r="644" spans="1:54" ht="25.2" customHeight="1" x14ac:dyDescent="0.3">
      <c r="A644" s="73">
        <v>639</v>
      </c>
      <c r="B644" s="340"/>
      <c r="C644" s="341"/>
      <c r="D644" s="335"/>
      <c r="E644" s="336"/>
      <c r="F644" s="339"/>
      <c r="G644" s="343"/>
      <c r="H644" s="379"/>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P644" s="373" t="str">
        <f t="shared" si="64"/>
        <v/>
      </c>
      <c r="AQ644" s="74"/>
      <c r="AR644" s="373" t="str">
        <f t="shared" si="65"/>
        <v/>
      </c>
      <c r="AS644" s="74"/>
      <c r="AT644" s="373" t="str">
        <f t="shared" si="66"/>
        <v/>
      </c>
      <c r="AU644" s="74"/>
      <c r="AV644" s="373" t="str">
        <f t="shared" si="67"/>
        <v/>
      </c>
      <c r="AW644" s="74"/>
      <c r="AX644" s="373" t="str">
        <f t="shared" si="68"/>
        <v/>
      </c>
      <c r="AY644" s="74"/>
      <c r="AZ644" s="373" t="str">
        <f t="shared" si="69"/>
        <v/>
      </c>
      <c r="BA644" s="74"/>
      <c r="BB644" s="373" t="str">
        <f t="shared" si="70"/>
        <v/>
      </c>
    </row>
    <row r="645" spans="1:54" ht="25.2" customHeight="1" x14ac:dyDescent="0.3">
      <c r="A645" s="73">
        <v>640</v>
      </c>
      <c r="B645" s="340"/>
      <c r="C645" s="341"/>
      <c r="D645" s="335"/>
      <c r="E645" s="336"/>
      <c r="F645" s="339"/>
      <c r="G645" s="343"/>
      <c r="H645" s="379"/>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P645" s="373" t="str">
        <f t="shared" si="64"/>
        <v/>
      </c>
      <c r="AQ645" s="74"/>
      <c r="AR645" s="373" t="str">
        <f t="shared" si="65"/>
        <v/>
      </c>
      <c r="AS645" s="74"/>
      <c r="AT645" s="373" t="str">
        <f t="shared" si="66"/>
        <v/>
      </c>
      <c r="AU645" s="74"/>
      <c r="AV645" s="373" t="str">
        <f t="shared" si="67"/>
        <v/>
      </c>
      <c r="AW645" s="74"/>
      <c r="AX645" s="373" t="str">
        <f t="shared" si="68"/>
        <v/>
      </c>
      <c r="AY645" s="74"/>
      <c r="AZ645" s="373" t="str">
        <f t="shared" si="69"/>
        <v/>
      </c>
      <c r="BA645" s="74"/>
      <c r="BB645" s="373" t="str">
        <f t="shared" si="70"/>
        <v/>
      </c>
    </row>
    <row r="646" spans="1:54" ht="25.2" customHeight="1" x14ac:dyDescent="0.3">
      <c r="A646" s="73">
        <v>641</v>
      </c>
      <c r="B646" s="340"/>
      <c r="C646" s="341"/>
      <c r="D646" s="335"/>
      <c r="E646" s="336"/>
      <c r="F646" s="339"/>
      <c r="G646" s="343"/>
      <c r="H646" s="379"/>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P646" s="373" t="str">
        <f t="shared" si="64"/>
        <v/>
      </c>
      <c r="AQ646" s="74"/>
      <c r="AR646" s="373" t="str">
        <f t="shared" si="65"/>
        <v/>
      </c>
      <c r="AS646" s="74"/>
      <c r="AT646" s="373" t="str">
        <f t="shared" si="66"/>
        <v/>
      </c>
      <c r="AU646" s="74"/>
      <c r="AV646" s="373" t="str">
        <f t="shared" si="67"/>
        <v/>
      </c>
      <c r="AW646" s="74"/>
      <c r="AX646" s="373" t="str">
        <f t="shared" si="68"/>
        <v/>
      </c>
      <c r="AY646" s="74"/>
      <c r="AZ646" s="373" t="str">
        <f t="shared" si="69"/>
        <v/>
      </c>
      <c r="BA646" s="74"/>
      <c r="BB646" s="373" t="str">
        <f t="shared" si="70"/>
        <v/>
      </c>
    </row>
    <row r="647" spans="1:54" ht="25.2" customHeight="1" x14ac:dyDescent="0.3">
      <c r="A647" s="73">
        <v>642</v>
      </c>
      <c r="B647" s="340"/>
      <c r="C647" s="341"/>
      <c r="D647" s="335"/>
      <c r="E647" s="336"/>
      <c r="F647" s="339"/>
      <c r="G647" s="343"/>
      <c r="H647" s="379"/>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P647" s="373" t="str">
        <f t="shared" ref="AP647:AP710" si="71">IF($F647&lt;&gt;"",IF(LEFT($G647,6)="Děti v",$F647,""),"")</f>
        <v/>
      </c>
      <c r="AQ647" s="74"/>
      <c r="AR647" s="373" t="str">
        <f t="shared" ref="AR647:AR710" si="72">IF($F647&lt;&gt;"",IF(LEFT($G647,6)="Žáci Z",$F647,""),"")</f>
        <v/>
      </c>
      <c r="AS647" s="74"/>
      <c r="AT647" s="373" t="str">
        <f t="shared" ref="AT647:AT710" si="73">IF($F647&lt;&gt;"",IF(LEFT($G647,6)="Žáci S",$F647,""),"")</f>
        <v/>
      </c>
      <c r="AU647" s="74"/>
      <c r="AV647" s="373" t="str">
        <f t="shared" ref="AV647:AV710" si="74">IF($F647&lt;&gt;"",IF(LEFT($G647,6)="Děti a",$F647,""),"")</f>
        <v/>
      </c>
      <c r="AW647" s="74"/>
      <c r="AX647" s="373" t="str">
        <f t="shared" ref="AX647:AX710" si="75">IF($F647&lt;&gt;"",IF(LEFT($G647,1)="P",$F647,""),"")</f>
        <v/>
      </c>
      <c r="AY647" s="74"/>
      <c r="AZ647" s="373" t="str">
        <f t="shared" ref="AZ647:AZ710" si="76">IF($F647&lt;&gt;"",IF(LEFT($G647,1)="R",$F647,""),"")</f>
        <v/>
      </c>
      <c r="BA647" s="74"/>
      <c r="BB647" s="373" t="str">
        <f t="shared" ref="BB647:BB710" si="77">IF($F647&lt;&gt;"",IF(LEFT($G647,1)="V",$F647,""),"")</f>
        <v/>
      </c>
    </row>
    <row r="648" spans="1:54" ht="25.2" customHeight="1" x14ac:dyDescent="0.3">
      <c r="A648" s="73">
        <v>643</v>
      </c>
      <c r="B648" s="340"/>
      <c r="C648" s="341"/>
      <c r="D648" s="335"/>
      <c r="E648" s="336"/>
      <c r="F648" s="339"/>
      <c r="G648" s="343"/>
      <c r="H648" s="379"/>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P648" s="373" t="str">
        <f t="shared" si="71"/>
        <v/>
      </c>
      <c r="AQ648" s="74"/>
      <c r="AR648" s="373" t="str">
        <f t="shared" si="72"/>
        <v/>
      </c>
      <c r="AS648" s="74"/>
      <c r="AT648" s="373" t="str">
        <f t="shared" si="73"/>
        <v/>
      </c>
      <c r="AU648" s="74"/>
      <c r="AV648" s="373" t="str">
        <f t="shared" si="74"/>
        <v/>
      </c>
      <c r="AW648" s="74"/>
      <c r="AX648" s="373" t="str">
        <f t="shared" si="75"/>
        <v/>
      </c>
      <c r="AY648" s="74"/>
      <c r="AZ648" s="373" t="str">
        <f t="shared" si="76"/>
        <v/>
      </c>
      <c r="BA648" s="74"/>
      <c r="BB648" s="373" t="str">
        <f t="shared" si="77"/>
        <v/>
      </c>
    </row>
    <row r="649" spans="1:54" ht="25.2" customHeight="1" x14ac:dyDescent="0.3">
      <c r="A649" s="73">
        <v>644</v>
      </c>
      <c r="B649" s="340"/>
      <c r="C649" s="341"/>
      <c r="D649" s="335"/>
      <c r="E649" s="336"/>
      <c r="F649" s="339"/>
      <c r="G649" s="343"/>
      <c r="H649" s="379"/>
      <c r="I649" s="380"/>
      <c r="J649" s="380"/>
      <c r="K649" s="380"/>
      <c r="L649" s="380"/>
      <c r="M649" s="380"/>
      <c r="N649" s="380"/>
      <c r="O649" s="380"/>
      <c r="P649" s="380"/>
      <c r="Q649" s="380"/>
      <c r="R649" s="380"/>
      <c r="S649" s="380"/>
      <c r="T649" s="380"/>
      <c r="U649" s="380"/>
      <c r="V649" s="380"/>
      <c r="W649" s="380"/>
      <c r="X649" s="380"/>
      <c r="Y649" s="380"/>
      <c r="Z649" s="380"/>
      <c r="AA649" s="380"/>
      <c r="AB649" s="380"/>
      <c r="AC649" s="380"/>
      <c r="AD649" s="380"/>
      <c r="AE649" s="380"/>
      <c r="AF649" s="380"/>
      <c r="AG649" s="380"/>
      <c r="AH649" s="380"/>
      <c r="AI649" s="380"/>
      <c r="AJ649" s="380"/>
      <c r="AK649" s="380"/>
      <c r="AP649" s="373" t="str">
        <f t="shared" si="71"/>
        <v/>
      </c>
      <c r="AQ649" s="74"/>
      <c r="AR649" s="373" t="str">
        <f t="shared" si="72"/>
        <v/>
      </c>
      <c r="AS649" s="74"/>
      <c r="AT649" s="373" t="str">
        <f t="shared" si="73"/>
        <v/>
      </c>
      <c r="AU649" s="74"/>
      <c r="AV649" s="373" t="str">
        <f t="shared" si="74"/>
        <v/>
      </c>
      <c r="AW649" s="74"/>
      <c r="AX649" s="373" t="str">
        <f t="shared" si="75"/>
        <v/>
      </c>
      <c r="AY649" s="74"/>
      <c r="AZ649" s="373" t="str">
        <f t="shared" si="76"/>
        <v/>
      </c>
      <c r="BA649" s="74"/>
      <c r="BB649" s="373" t="str">
        <f t="shared" si="77"/>
        <v/>
      </c>
    </row>
    <row r="650" spans="1:54" ht="25.2" customHeight="1" x14ac:dyDescent="0.3">
      <c r="A650" s="73">
        <v>645</v>
      </c>
      <c r="B650" s="340"/>
      <c r="C650" s="341"/>
      <c r="D650" s="335"/>
      <c r="E650" s="336"/>
      <c r="F650" s="339"/>
      <c r="G650" s="343"/>
      <c r="H650" s="379"/>
      <c r="I650" s="380"/>
      <c r="J650" s="380"/>
      <c r="K650" s="380"/>
      <c r="L650" s="380"/>
      <c r="M650" s="380"/>
      <c r="N650" s="380"/>
      <c r="O650" s="380"/>
      <c r="P650" s="380"/>
      <c r="Q650" s="380"/>
      <c r="R650" s="380"/>
      <c r="S650" s="380"/>
      <c r="T650" s="380"/>
      <c r="U650" s="380"/>
      <c r="V650" s="380"/>
      <c r="W650" s="380"/>
      <c r="X650" s="380"/>
      <c r="Y650" s="380"/>
      <c r="Z650" s="380"/>
      <c r="AA650" s="380"/>
      <c r="AB650" s="380"/>
      <c r="AC650" s="380"/>
      <c r="AD650" s="380"/>
      <c r="AE650" s="380"/>
      <c r="AF650" s="380"/>
      <c r="AG650" s="380"/>
      <c r="AH650" s="380"/>
      <c r="AI650" s="380"/>
      <c r="AJ650" s="380"/>
      <c r="AK650" s="380"/>
      <c r="AP650" s="373" t="str">
        <f t="shared" si="71"/>
        <v/>
      </c>
      <c r="AQ650" s="74"/>
      <c r="AR650" s="373" t="str">
        <f t="shared" si="72"/>
        <v/>
      </c>
      <c r="AS650" s="74"/>
      <c r="AT650" s="373" t="str">
        <f t="shared" si="73"/>
        <v/>
      </c>
      <c r="AU650" s="74"/>
      <c r="AV650" s="373" t="str">
        <f t="shared" si="74"/>
        <v/>
      </c>
      <c r="AW650" s="74"/>
      <c r="AX650" s="373" t="str">
        <f t="shared" si="75"/>
        <v/>
      </c>
      <c r="AY650" s="74"/>
      <c r="AZ650" s="373" t="str">
        <f t="shared" si="76"/>
        <v/>
      </c>
      <c r="BA650" s="74"/>
      <c r="BB650" s="373" t="str">
        <f t="shared" si="77"/>
        <v/>
      </c>
    </row>
    <row r="651" spans="1:54" ht="25.2" customHeight="1" x14ac:dyDescent="0.3">
      <c r="A651" s="73">
        <v>646</v>
      </c>
      <c r="B651" s="340"/>
      <c r="C651" s="341"/>
      <c r="D651" s="335"/>
      <c r="E651" s="336"/>
      <c r="F651" s="339"/>
      <c r="G651" s="343"/>
      <c r="H651" s="379"/>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P651" s="373" t="str">
        <f t="shared" si="71"/>
        <v/>
      </c>
      <c r="AQ651" s="74"/>
      <c r="AR651" s="373" t="str">
        <f t="shared" si="72"/>
        <v/>
      </c>
      <c r="AS651" s="74"/>
      <c r="AT651" s="373" t="str">
        <f t="shared" si="73"/>
        <v/>
      </c>
      <c r="AU651" s="74"/>
      <c r="AV651" s="373" t="str">
        <f t="shared" si="74"/>
        <v/>
      </c>
      <c r="AW651" s="74"/>
      <c r="AX651" s="373" t="str">
        <f t="shared" si="75"/>
        <v/>
      </c>
      <c r="AY651" s="74"/>
      <c r="AZ651" s="373" t="str">
        <f t="shared" si="76"/>
        <v/>
      </c>
      <c r="BA651" s="74"/>
      <c r="BB651" s="373" t="str">
        <f t="shared" si="77"/>
        <v/>
      </c>
    </row>
    <row r="652" spans="1:54" ht="25.2" customHeight="1" x14ac:dyDescent="0.3">
      <c r="A652" s="73">
        <v>647</v>
      </c>
      <c r="B652" s="340"/>
      <c r="C652" s="341"/>
      <c r="D652" s="335"/>
      <c r="E652" s="336"/>
      <c r="F652" s="339"/>
      <c r="G652" s="343"/>
      <c r="H652" s="379"/>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P652" s="373" t="str">
        <f t="shared" si="71"/>
        <v/>
      </c>
      <c r="AQ652" s="74"/>
      <c r="AR652" s="373" t="str">
        <f t="shared" si="72"/>
        <v/>
      </c>
      <c r="AS652" s="74"/>
      <c r="AT652" s="373" t="str">
        <f t="shared" si="73"/>
        <v/>
      </c>
      <c r="AU652" s="74"/>
      <c r="AV652" s="373" t="str">
        <f t="shared" si="74"/>
        <v/>
      </c>
      <c r="AW652" s="74"/>
      <c r="AX652" s="373" t="str">
        <f t="shared" si="75"/>
        <v/>
      </c>
      <c r="AY652" s="74"/>
      <c r="AZ652" s="373" t="str">
        <f t="shared" si="76"/>
        <v/>
      </c>
      <c r="BA652" s="74"/>
      <c r="BB652" s="373" t="str">
        <f t="shared" si="77"/>
        <v/>
      </c>
    </row>
    <row r="653" spans="1:54" ht="25.2" customHeight="1" x14ac:dyDescent="0.3">
      <c r="A653" s="73">
        <v>648</v>
      </c>
      <c r="B653" s="340"/>
      <c r="C653" s="341"/>
      <c r="D653" s="335"/>
      <c r="E653" s="336"/>
      <c r="F653" s="339"/>
      <c r="G653" s="343"/>
      <c r="H653" s="379"/>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P653" s="373" t="str">
        <f t="shared" si="71"/>
        <v/>
      </c>
      <c r="AQ653" s="74"/>
      <c r="AR653" s="373" t="str">
        <f t="shared" si="72"/>
        <v/>
      </c>
      <c r="AS653" s="74"/>
      <c r="AT653" s="373" t="str">
        <f t="shared" si="73"/>
        <v/>
      </c>
      <c r="AU653" s="74"/>
      <c r="AV653" s="373" t="str">
        <f t="shared" si="74"/>
        <v/>
      </c>
      <c r="AW653" s="74"/>
      <c r="AX653" s="373" t="str">
        <f t="shared" si="75"/>
        <v/>
      </c>
      <c r="AY653" s="74"/>
      <c r="AZ653" s="373" t="str">
        <f t="shared" si="76"/>
        <v/>
      </c>
      <c r="BA653" s="74"/>
      <c r="BB653" s="373" t="str">
        <f t="shared" si="77"/>
        <v/>
      </c>
    </row>
    <row r="654" spans="1:54" ht="25.2" customHeight="1" x14ac:dyDescent="0.3">
      <c r="A654" s="73">
        <v>649</v>
      </c>
      <c r="B654" s="340"/>
      <c r="C654" s="341"/>
      <c r="D654" s="335"/>
      <c r="E654" s="336"/>
      <c r="F654" s="339"/>
      <c r="G654" s="343"/>
      <c r="H654" s="379"/>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P654" s="373" t="str">
        <f t="shared" si="71"/>
        <v/>
      </c>
      <c r="AQ654" s="74"/>
      <c r="AR654" s="373" t="str">
        <f t="shared" si="72"/>
        <v/>
      </c>
      <c r="AS654" s="74"/>
      <c r="AT654" s="373" t="str">
        <f t="shared" si="73"/>
        <v/>
      </c>
      <c r="AU654" s="74"/>
      <c r="AV654" s="373" t="str">
        <f t="shared" si="74"/>
        <v/>
      </c>
      <c r="AW654" s="74"/>
      <c r="AX654" s="373" t="str">
        <f t="shared" si="75"/>
        <v/>
      </c>
      <c r="AY654" s="74"/>
      <c r="AZ654" s="373" t="str">
        <f t="shared" si="76"/>
        <v/>
      </c>
      <c r="BA654" s="74"/>
      <c r="BB654" s="373" t="str">
        <f t="shared" si="77"/>
        <v/>
      </c>
    </row>
    <row r="655" spans="1:54" ht="25.2" customHeight="1" x14ac:dyDescent="0.3">
      <c r="A655" s="73">
        <v>650</v>
      </c>
      <c r="B655" s="340"/>
      <c r="C655" s="341"/>
      <c r="D655" s="335"/>
      <c r="E655" s="336"/>
      <c r="F655" s="339"/>
      <c r="G655" s="343"/>
      <c r="H655" s="379"/>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P655" s="373" t="str">
        <f t="shared" si="71"/>
        <v/>
      </c>
      <c r="AQ655" s="74"/>
      <c r="AR655" s="373" t="str">
        <f t="shared" si="72"/>
        <v/>
      </c>
      <c r="AS655" s="74"/>
      <c r="AT655" s="373" t="str">
        <f t="shared" si="73"/>
        <v/>
      </c>
      <c r="AU655" s="74"/>
      <c r="AV655" s="373" t="str">
        <f t="shared" si="74"/>
        <v/>
      </c>
      <c r="AW655" s="74"/>
      <c r="AX655" s="373" t="str">
        <f t="shared" si="75"/>
        <v/>
      </c>
      <c r="AY655" s="74"/>
      <c r="AZ655" s="373" t="str">
        <f t="shared" si="76"/>
        <v/>
      </c>
      <c r="BA655" s="74"/>
      <c r="BB655" s="373" t="str">
        <f t="shared" si="77"/>
        <v/>
      </c>
    </row>
    <row r="656" spans="1:54" ht="25.2" customHeight="1" x14ac:dyDescent="0.3">
      <c r="A656" s="73">
        <v>651</v>
      </c>
      <c r="B656" s="340"/>
      <c r="C656" s="341"/>
      <c r="D656" s="335"/>
      <c r="E656" s="336"/>
      <c r="F656" s="339"/>
      <c r="G656" s="343"/>
      <c r="H656" s="379"/>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P656" s="373" t="str">
        <f t="shared" si="71"/>
        <v/>
      </c>
      <c r="AQ656" s="74"/>
      <c r="AR656" s="373" t="str">
        <f t="shared" si="72"/>
        <v/>
      </c>
      <c r="AS656" s="74"/>
      <c r="AT656" s="373" t="str">
        <f t="shared" si="73"/>
        <v/>
      </c>
      <c r="AU656" s="74"/>
      <c r="AV656" s="373" t="str">
        <f t="shared" si="74"/>
        <v/>
      </c>
      <c r="AW656" s="74"/>
      <c r="AX656" s="373" t="str">
        <f t="shared" si="75"/>
        <v/>
      </c>
      <c r="AY656" s="74"/>
      <c r="AZ656" s="373" t="str">
        <f t="shared" si="76"/>
        <v/>
      </c>
      <c r="BA656" s="74"/>
      <c r="BB656" s="373" t="str">
        <f t="shared" si="77"/>
        <v/>
      </c>
    </row>
    <row r="657" spans="1:54" ht="25.2" customHeight="1" x14ac:dyDescent="0.3">
      <c r="A657" s="73">
        <v>652</v>
      </c>
      <c r="B657" s="340"/>
      <c r="C657" s="341"/>
      <c r="D657" s="335"/>
      <c r="E657" s="336"/>
      <c r="F657" s="339"/>
      <c r="G657" s="343"/>
      <c r="H657" s="379"/>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P657" s="373" t="str">
        <f t="shared" si="71"/>
        <v/>
      </c>
      <c r="AQ657" s="74"/>
      <c r="AR657" s="373" t="str">
        <f t="shared" si="72"/>
        <v/>
      </c>
      <c r="AS657" s="74"/>
      <c r="AT657" s="373" t="str">
        <f t="shared" si="73"/>
        <v/>
      </c>
      <c r="AU657" s="74"/>
      <c r="AV657" s="373" t="str">
        <f t="shared" si="74"/>
        <v/>
      </c>
      <c r="AW657" s="74"/>
      <c r="AX657" s="373" t="str">
        <f t="shared" si="75"/>
        <v/>
      </c>
      <c r="AY657" s="74"/>
      <c r="AZ657" s="373" t="str">
        <f t="shared" si="76"/>
        <v/>
      </c>
      <c r="BA657" s="74"/>
      <c r="BB657" s="373" t="str">
        <f t="shared" si="77"/>
        <v/>
      </c>
    </row>
    <row r="658" spans="1:54" ht="25.2" customHeight="1" x14ac:dyDescent="0.3">
      <c r="A658" s="73">
        <v>653</v>
      </c>
      <c r="B658" s="340"/>
      <c r="C658" s="341"/>
      <c r="D658" s="335"/>
      <c r="E658" s="336"/>
      <c r="F658" s="339"/>
      <c r="G658" s="343"/>
      <c r="H658" s="379"/>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P658" s="373" t="str">
        <f t="shared" si="71"/>
        <v/>
      </c>
      <c r="AQ658" s="74"/>
      <c r="AR658" s="373" t="str">
        <f t="shared" si="72"/>
        <v/>
      </c>
      <c r="AS658" s="74"/>
      <c r="AT658" s="373" t="str">
        <f t="shared" si="73"/>
        <v/>
      </c>
      <c r="AU658" s="74"/>
      <c r="AV658" s="373" t="str">
        <f t="shared" si="74"/>
        <v/>
      </c>
      <c r="AW658" s="74"/>
      <c r="AX658" s="373" t="str">
        <f t="shared" si="75"/>
        <v/>
      </c>
      <c r="AY658" s="74"/>
      <c r="AZ658" s="373" t="str">
        <f t="shared" si="76"/>
        <v/>
      </c>
      <c r="BA658" s="74"/>
      <c r="BB658" s="373" t="str">
        <f t="shared" si="77"/>
        <v/>
      </c>
    </row>
    <row r="659" spans="1:54" ht="25.2" customHeight="1" x14ac:dyDescent="0.3">
      <c r="A659" s="73">
        <v>654</v>
      </c>
      <c r="B659" s="340"/>
      <c r="C659" s="341"/>
      <c r="D659" s="335"/>
      <c r="E659" s="336"/>
      <c r="F659" s="339"/>
      <c r="G659" s="343"/>
      <c r="H659" s="379"/>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P659" s="373" t="str">
        <f t="shared" si="71"/>
        <v/>
      </c>
      <c r="AQ659" s="74"/>
      <c r="AR659" s="373" t="str">
        <f t="shared" si="72"/>
        <v/>
      </c>
      <c r="AS659" s="74"/>
      <c r="AT659" s="373" t="str">
        <f t="shared" si="73"/>
        <v/>
      </c>
      <c r="AU659" s="74"/>
      <c r="AV659" s="373" t="str">
        <f t="shared" si="74"/>
        <v/>
      </c>
      <c r="AW659" s="74"/>
      <c r="AX659" s="373" t="str">
        <f t="shared" si="75"/>
        <v/>
      </c>
      <c r="AY659" s="74"/>
      <c r="AZ659" s="373" t="str">
        <f t="shared" si="76"/>
        <v/>
      </c>
      <c r="BA659" s="74"/>
      <c r="BB659" s="373" t="str">
        <f t="shared" si="77"/>
        <v/>
      </c>
    </row>
    <row r="660" spans="1:54" ht="25.2" customHeight="1" x14ac:dyDescent="0.3">
      <c r="A660" s="73">
        <v>655</v>
      </c>
      <c r="B660" s="340"/>
      <c r="C660" s="341"/>
      <c r="D660" s="335"/>
      <c r="E660" s="336"/>
      <c r="F660" s="339"/>
      <c r="G660" s="343"/>
      <c r="H660" s="379"/>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P660" s="373" t="str">
        <f t="shared" si="71"/>
        <v/>
      </c>
      <c r="AQ660" s="74"/>
      <c r="AR660" s="373" t="str">
        <f t="shared" si="72"/>
        <v/>
      </c>
      <c r="AS660" s="74"/>
      <c r="AT660" s="373" t="str">
        <f t="shared" si="73"/>
        <v/>
      </c>
      <c r="AU660" s="74"/>
      <c r="AV660" s="373" t="str">
        <f t="shared" si="74"/>
        <v/>
      </c>
      <c r="AW660" s="74"/>
      <c r="AX660" s="373" t="str">
        <f t="shared" si="75"/>
        <v/>
      </c>
      <c r="AY660" s="74"/>
      <c r="AZ660" s="373" t="str">
        <f t="shared" si="76"/>
        <v/>
      </c>
      <c r="BA660" s="74"/>
      <c r="BB660" s="373" t="str">
        <f t="shared" si="77"/>
        <v/>
      </c>
    </row>
    <row r="661" spans="1:54" ht="25.2" customHeight="1" x14ac:dyDescent="0.3">
      <c r="A661" s="73">
        <v>656</v>
      </c>
      <c r="B661" s="340"/>
      <c r="C661" s="341"/>
      <c r="D661" s="335"/>
      <c r="E661" s="336"/>
      <c r="F661" s="339"/>
      <c r="G661" s="343"/>
      <c r="H661" s="379"/>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P661" s="373" t="str">
        <f t="shared" si="71"/>
        <v/>
      </c>
      <c r="AQ661" s="74"/>
      <c r="AR661" s="373" t="str">
        <f t="shared" si="72"/>
        <v/>
      </c>
      <c r="AS661" s="74"/>
      <c r="AT661" s="373" t="str">
        <f t="shared" si="73"/>
        <v/>
      </c>
      <c r="AU661" s="74"/>
      <c r="AV661" s="373" t="str">
        <f t="shared" si="74"/>
        <v/>
      </c>
      <c r="AW661" s="74"/>
      <c r="AX661" s="373" t="str">
        <f t="shared" si="75"/>
        <v/>
      </c>
      <c r="AY661" s="74"/>
      <c r="AZ661" s="373" t="str">
        <f t="shared" si="76"/>
        <v/>
      </c>
      <c r="BA661" s="74"/>
      <c r="BB661" s="373" t="str">
        <f t="shared" si="77"/>
        <v/>
      </c>
    </row>
    <row r="662" spans="1:54" ht="25.2" customHeight="1" x14ac:dyDescent="0.3">
      <c r="A662" s="73">
        <v>657</v>
      </c>
      <c r="B662" s="340"/>
      <c r="C662" s="341"/>
      <c r="D662" s="335"/>
      <c r="E662" s="336"/>
      <c r="F662" s="339"/>
      <c r="G662" s="343"/>
      <c r="H662" s="379"/>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P662" s="373" t="str">
        <f t="shared" si="71"/>
        <v/>
      </c>
      <c r="AQ662" s="74"/>
      <c r="AR662" s="373" t="str">
        <f t="shared" si="72"/>
        <v/>
      </c>
      <c r="AS662" s="74"/>
      <c r="AT662" s="373" t="str">
        <f t="shared" si="73"/>
        <v/>
      </c>
      <c r="AU662" s="74"/>
      <c r="AV662" s="373" t="str">
        <f t="shared" si="74"/>
        <v/>
      </c>
      <c r="AW662" s="74"/>
      <c r="AX662" s="373" t="str">
        <f t="shared" si="75"/>
        <v/>
      </c>
      <c r="AY662" s="74"/>
      <c r="AZ662" s="373" t="str">
        <f t="shared" si="76"/>
        <v/>
      </c>
      <c r="BA662" s="74"/>
      <c r="BB662" s="373" t="str">
        <f t="shared" si="77"/>
        <v/>
      </c>
    </row>
    <row r="663" spans="1:54" ht="25.2" customHeight="1" x14ac:dyDescent="0.3">
      <c r="A663" s="73">
        <v>658</v>
      </c>
      <c r="B663" s="340"/>
      <c r="C663" s="341"/>
      <c r="D663" s="335"/>
      <c r="E663" s="336"/>
      <c r="F663" s="339"/>
      <c r="G663" s="343"/>
      <c r="H663" s="379"/>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P663" s="373" t="str">
        <f t="shared" si="71"/>
        <v/>
      </c>
      <c r="AQ663" s="74"/>
      <c r="AR663" s="373" t="str">
        <f t="shared" si="72"/>
        <v/>
      </c>
      <c r="AS663" s="74"/>
      <c r="AT663" s="373" t="str">
        <f t="shared" si="73"/>
        <v/>
      </c>
      <c r="AU663" s="74"/>
      <c r="AV663" s="373" t="str">
        <f t="shared" si="74"/>
        <v/>
      </c>
      <c r="AW663" s="74"/>
      <c r="AX663" s="373" t="str">
        <f t="shared" si="75"/>
        <v/>
      </c>
      <c r="AY663" s="74"/>
      <c r="AZ663" s="373" t="str">
        <f t="shared" si="76"/>
        <v/>
      </c>
      <c r="BA663" s="74"/>
      <c r="BB663" s="373" t="str">
        <f t="shared" si="77"/>
        <v/>
      </c>
    </row>
    <row r="664" spans="1:54" ht="25.2" customHeight="1" x14ac:dyDescent="0.3">
      <c r="A664" s="73">
        <v>659</v>
      </c>
      <c r="B664" s="340"/>
      <c r="C664" s="341"/>
      <c r="D664" s="335"/>
      <c r="E664" s="336"/>
      <c r="F664" s="339"/>
      <c r="G664" s="343"/>
      <c r="H664" s="379"/>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P664" s="373" t="str">
        <f t="shared" si="71"/>
        <v/>
      </c>
      <c r="AQ664" s="74"/>
      <c r="AR664" s="373" t="str">
        <f t="shared" si="72"/>
        <v/>
      </c>
      <c r="AS664" s="74"/>
      <c r="AT664" s="373" t="str">
        <f t="shared" si="73"/>
        <v/>
      </c>
      <c r="AU664" s="74"/>
      <c r="AV664" s="373" t="str">
        <f t="shared" si="74"/>
        <v/>
      </c>
      <c r="AW664" s="74"/>
      <c r="AX664" s="373" t="str">
        <f t="shared" si="75"/>
        <v/>
      </c>
      <c r="AY664" s="74"/>
      <c r="AZ664" s="373" t="str">
        <f t="shared" si="76"/>
        <v/>
      </c>
      <c r="BA664" s="74"/>
      <c r="BB664" s="373" t="str">
        <f t="shared" si="77"/>
        <v/>
      </c>
    </row>
    <row r="665" spans="1:54" ht="25.2" customHeight="1" x14ac:dyDescent="0.3">
      <c r="A665" s="73">
        <v>660</v>
      </c>
      <c r="B665" s="340"/>
      <c r="C665" s="341"/>
      <c r="D665" s="335"/>
      <c r="E665" s="336"/>
      <c r="F665" s="339"/>
      <c r="G665" s="343"/>
      <c r="H665" s="379"/>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P665" s="373" t="str">
        <f t="shared" si="71"/>
        <v/>
      </c>
      <c r="AQ665" s="74"/>
      <c r="AR665" s="373" t="str">
        <f t="shared" si="72"/>
        <v/>
      </c>
      <c r="AS665" s="74"/>
      <c r="AT665" s="373" t="str">
        <f t="shared" si="73"/>
        <v/>
      </c>
      <c r="AU665" s="74"/>
      <c r="AV665" s="373" t="str">
        <f t="shared" si="74"/>
        <v/>
      </c>
      <c r="AW665" s="74"/>
      <c r="AX665" s="373" t="str">
        <f t="shared" si="75"/>
        <v/>
      </c>
      <c r="AY665" s="74"/>
      <c r="AZ665" s="373" t="str">
        <f t="shared" si="76"/>
        <v/>
      </c>
      <c r="BA665" s="74"/>
      <c r="BB665" s="373" t="str">
        <f t="shared" si="77"/>
        <v/>
      </c>
    </row>
    <row r="666" spans="1:54" ht="25.2" customHeight="1" x14ac:dyDescent="0.3">
      <c r="A666" s="73">
        <v>661</v>
      </c>
      <c r="B666" s="340"/>
      <c r="C666" s="341"/>
      <c r="D666" s="335"/>
      <c r="E666" s="336"/>
      <c r="F666" s="339"/>
      <c r="G666" s="343"/>
      <c r="H666" s="379"/>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P666" s="373" t="str">
        <f t="shared" si="71"/>
        <v/>
      </c>
      <c r="AQ666" s="74"/>
      <c r="AR666" s="373" t="str">
        <f t="shared" si="72"/>
        <v/>
      </c>
      <c r="AS666" s="74"/>
      <c r="AT666" s="373" t="str">
        <f t="shared" si="73"/>
        <v/>
      </c>
      <c r="AU666" s="74"/>
      <c r="AV666" s="373" t="str">
        <f t="shared" si="74"/>
        <v/>
      </c>
      <c r="AW666" s="74"/>
      <c r="AX666" s="373" t="str">
        <f t="shared" si="75"/>
        <v/>
      </c>
      <c r="AY666" s="74"/>
      <c r="AZ666" s="373" t="str">
        <f t="shared" si="76"/>
        <v/>
      </c>
      <c r="BA666" s="74"/>
      <c r="BB666" s="373" t="str">
        <f t="shared" si="77"/>
        <v/>
      </c>
    </row>
    <row r="667" spans="1:54" ht="25.2" customHeight="1" x14ac:dyDescent="0.3">
      <c r="A667" s="73">
        <v>662</v>
      </c>
      <c r="B667" s="340"/>
      <c r="C667" s="341"/>
      <c r="D667" s="335"/>
      <c r="E667" s="336"/>
      <c r="F667" s="339"/>
      <c r="G667" s="343"/>
      <c r="H667" s="379"/>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P667" s="373" t="str">
        <f t="shared" si="71"/>
        <v/>
      </c>
      <c r="AQ667" s="74"/>
      <c r="AR667" s="373" t="str">
        <f t="shared" si="72"/>
        <v/>
      </c>
      <c r="AS667" s="74"/>
      <c r="AT667" s="373" t="str">
        <f t="shared" si="73"/>
        <v/>
      </c>
      <c r="AU667" s="74"/>
      <c r="AV667" s="373" t="str">
        <f t="shared" si="74"/>
        <v/>
      </c>
      <c r="AW667" s="74"/>
      <c r="AX667" s="373" t="str">
        <f t="shared" si="75"/>
        <v/>
      </c>
      <c r="AY667" s="74"/>
      <c r="AZ667" s="373" t="str">
        <f t="shared" si="76"/>
        <v/>
      </c>
      <c r="BA667" s="74"/>
      <c r="BB667" s="373" t="str">
        <f t="shared" si="77"/>
        <v/>
      </c>
    </row>
    <row r="668" spans="1:54" ht="25.2" customHeight="1" x14ac:dyDescent="0.3">
      <c r="A668" s="73">
        <v>663</v>
      </c>
      <c r="B668" s="340"/>
      <c r="C668" s="341"/>
      <c r="D668" s="335"/>
      <c r="E668" s="336"/>
      <c r="F668" s="339"/>
      <c r="G668" s="343"/>
      <c r="H668" s="379"/>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P668" s="373" t="str">
        <f t="shared" si="71"/>
        <v/>
      </c>
      <c r="AQ668" s="74"/>
      <c r="AR668" s="373" t="str">
        <f t="shared" si="72"/>
        <v/>
      </c>
      <c r="AS668" s="74"/>
      <c r="AT668" s="373" t="str">
        <f t="shared" si="73"/>
        <v/>
      </c>
      <c r="AU668" s="74"/>
      <c r="AV668" s="373" t="str">
        <f t="shared" si="74"/>
        <v/>
      </c>
      <c r="AW668" s="74"/>
      <c r="AX668" s="373" t="str">
        <f t="shared" si="75"/>
        <v/>
      </c>
      <c r="AY668" s="74"/>
      <c r="AZ668" s="373" t="str">
        <f t="shared" si="76"/>
        <v/>
      </c>
      <c r="BA668" s="74"/>
      <c r="BB668" s="373" t="str">
        <f t="shared" si="77"/>
        <v/>
      </c>
    </row>
    <row r="669" spans="1:54" ht="25.2" customHeight="1" x14ac:dyDescent="0.3">
      <c r="A669" s="73">
        <v>664</v>
      </c>
      <c r="B669" s="340"/>
      <c r="C669" s="341"/>
      <c r="D669" s="335"/>
      <c r="E669" s="336"/>
      <c r="F669" s="339"/>
      <c r="G669" s="343"/>
      <c r="H669" s="379"/>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P669" s="373" t="str">
        <f t="shared" si="71"/>
        <v/>
      </c>
      <c r="AQ669" s="74"/>
      <c r="AR669" s="373" t="str">
        <f t="shared" si="72"/>
        <v/>
      </c>
      <c r="AS669" s="74"/>
      <c r="AT669" s="373" t="str">
        <f t="shared" si="73"/>
        <v/>
      </c>
      <c r="AU669" s="74"/>
      <c r="AV669" s="373" t="str">
        <f t="shared" si="74"/>
        <v/>
      </c>
      <c r="AW669" s="74"/>
      <c r="AX669" s="373" t="str">
        <f t="shared" si="75"/>
        <v/>
      </c>
      <c r="AY669" s="74"/>
      <c r="AZ669" s="373" t="str">
        <f t="shared" si="76"/>
        <v/>
      </c>
      <c r="BA669" s="74"/>
      <c r="BB669" s="373" t="str">
        <f t="shared" si="77"/>
        <v/>
      </c>
    </row>
    <row r="670" spans="1:54" ht="25.2" customHeight="1" x14ac:dyDescent="0.3">
      <c r="A670" s="73">
        <v>665</v>
      </c>
      <c r="B670" s="340"/>
      <c r="C670" s="341"/>
      <c r="D670" s="335"/>
      <c r="E670" s="336"/>
      <c r="F670" s="339"/>
      <c r="G670" s="343"/>
      <c r="H670" s="379"/>
      <c r="I670" s="380"/>
      <c r="J670" s="380"/>
      <c r="K670" s="380"/>
      <c r="L670" s="380"/>
      <c r="M670" s="380"/>
      <c r="N670" s="380"/>
      <c r="O670" s="380"/>
      <c r="P670" s="380"/>
      <c r="Q670" s="380"/>
      <c r="R670" s="380"/>
      <c r="S670" s="380"/>
      <c r="T670" s="380"/>
      <c r="U670" s="380"/>
      <c r="V670" s="380"/>
      <c r="W670" s="380"/>
      <c r="X670" s="380"/>
      <c r="Y670" s="380"/>
      <c r="Z670" s="380"/>
      <c r="AA670" s="380"/>
      <c r="AB670" s="380"/>
      <c r="AC670" s="380"/>
      <c r="AD670" s="380"/>
      <c r="AE670" s="380"/>
      <c r="AF670" s="380"/>
      <c r="AG670" s="380"/>
      <c r="AH670" s="380"/>
      <c r="AI670" s="380"/>
      <c r="AJ670" s="380"/>
      <c r="AK670" s="380"/>
      <c r="AP670" s="373" t="str">
        <f t="shared" si="71"/>
        <v/>
      </c>
      <c r="AQ670" s="74"/>
      <c r="AR670" s="373" t="str">
        <f t="shared" si="72"/>
        <v/>
      </c>
      <c r="AS670" s="74"/>
      <c r="AT670" s="373" t="str">
        <f t="shared" si="73"/>
        <v/>
      </c>
      <c r="AU670" s="74"/>
      <c r="AV670" s="373" t="str">
        <f t="shared" si="74"/>
        <v/>
      </c>
      <c r="AW670" s="74"/>
      <c r="AX670" s="373" t="str">
        <f t="shared" si="75"/>
        <v/>
      </c>
      <c r="AY670" s="74"/>
      <c r="AZ670" s="373" t="str">
        <f t="shared" si="76"/>
        <v/>
      </c>
      <c r="BA670" s="74"/>
      <c r="BB670" s="373" t="str">
        <f t="shared" si="77"/>
        <v/>
      </c>
    </row>
    <row r="671" spans="1:54" ht="25.2" customHeight="1" x14ac:dyDescent="0.3">
      <c r="A671" s="73">
        <v>666</v>
      </c>
      <c r="B671" s="340"/>
      <c r="C671" s="341"/>
      <c r="D671" s="335"/>
      <c r="E671" s="336"/>
      <c r="F671" s="339"/>
      <c r="G671" s="343"/>
      <c r="H671" s="379"/>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380"/>
      <c r="AE671" s="380"/>
      <c r="AF671" s="380"/>
      <c r="AG671" s="380"/>
      <c r="AH671" s="380"/>
      <c r="AI671" s="380"/>
      <c r="AJ671" s="380"/>
      <c r="AK671" s="380"/>
      <c r="AP671" s="373" t="str">
        <f t="shared" si="71"/>
        <v/>
      </c>
      <c r="AQ671" s="74"/>
      <c r="AR671" s="373" t="str">
        <f t="shared" si="72"/>
        <v/>
      </c>
      <c r="AS671" s="74"/>
      <c r="AT671" s="373" t="str">
        <f t="shared" si="73"/>
        <v/>
      </c>
      <c r="AU671" s="74"/>
      <c r="AV671" s="373" t="str">
        <f t="shared" si="74"/>
        <v/>
      </c>
      <c r="AW671" s="74"/>
      <c r="AX671" s="373" t="str">
        <f t="shared" si="75"/>
        <v/>
      </c>
      <c r="AY671" s="74"/>
      <c r="AZ671" s="373" t="str">
        <f t="shared" si="76"/>
        <v/>
      </c>
      <c r="BA671" s="74"/>
      <c r="BB671" s="373" t="str">
        <f t="shared" si="77"/>
        <v/>
      </c>
    </row>
    <row r="672" spans="1:54" ht="25.2" customHeight="1" x14ac:dyDescent="0.3">
      <c r="A672" s="73">
        <v>667</v>
      </c>
      <c r="B672" s="340"/>
      <c r="C672" s="341"/>
      <c r="D672" s="335"/>
      <c r="E672" s="336"/>
      <c r="F672" s="339"/>
      <c r="G672" s="343"/>
      <c r="H672" s="379"/>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P672" s="373" t="str">
        <f t="shared" si="71"/>
        <v/>
      </c>
      <c r="AQ672" s="74"/>
      <c r="AR672" s="373" t="str">
        <f t="shared" si="72"/>
        <v/>
      </c>
      <c r="AS672" s="74"/>
      <c r="AT672" s="373" t="str">
        <f t="shared" si="73"/>
        <v/>
      </c>
      <c r="AU672" s="74"/>
      <c r="AV672" s="373" t="str">
        <f t="shared" si="74"/>
        <v/>
      </c>
      <c r="AW672" s="74"/>
      <c r="AX672" s="373" t="str">
        <f t="shared" si="75"/>
        <v/>
      </c>
      <c r="AY672" s="74"/>
      <c r="AZ672" s="373" t="str">
        <f t="shared" si="76"/>
        <v/>
      </c>
      <c r="BA672" s="74"/>
      <c r="BB672" s="373" t="str">
        <f t="shared" si="77"/>
        <v/>
      </c>
    </row>
    <row r="673" spans="1:54" ht="25.2" customHeight="1" x14ac:dyDescent="0.3">
      <c r="A673" s="73">
        <v>668</v>
      </c>
      <c r="B673" s="340"/>
      <c r="C673" s="341"/>
      <c r="D673" s="335"/>
      <c r="E673" s="336"/>
      <c r="F673" s="339"/>
      <c r="G673" s="343"/>
      <c r="H673" s="379"/>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P673" s="373" t="str">
        <f t="shared" si="71"/>
        <v/>
      </c>
      <c r="AQ673" s="74"/>
      <c r="AR673" s="373" t="str">
        <f t="shared" si="72"/>
        <v/>
      </c>
      <c r="AS673" s="74"/>
      <c r="AT673" s="373" t="str">
        <f t="shared" si="73"/>
        <v/>
      </c>
      <c r="AU673" s="74"/>
      <c r="AV673" s="373" t="str">
        <f t="shared" si="74"/>
        <v/>
      </c>
      <c r="AW673" s="74"/>
      <c r="AX673" s="373" t="str">
        <f t="shared" si="75"/>
        <v/>
      </c>
      <c r="AY673" s="74"/>
      <c r="AZ673" s="373" t="str">
        <f t="shared" si="76"/>
        <v/>
      </c>
      <c r="BA673" s="74"/>
      <c r="BB673" s="373" t="str">
        <f t="shared" si="77"/>
        <v/>
      </c>
    </row>
    <row r="674" spans="1:54" ht="25.2" customHeight="1" x14ac:dyDescent="0.3">
      <c r="A674" s="73">
        <v>669</v>
      </c>
      <c r="B674" s="340"/>
      <c r="C674" s="341"/>
      <c r="D674" s="335"/>
      <c r="E674" s="336"/>
      <c r="F674" s="339"/>
      <c r="G674" s="343"/>
      <c r="H674" s="379"/>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P674" s="373" t="str">
        <f t="shared" si="71"/>
        <v/>
      </c>
      <c r="AQ674" s="74"/>
      <c r="AR674" s="373" t="str">
        <f t="shared" si="72"/>
        <v/>
      </c>
      <c r="AS674" s="74"/>
      <c r="AT674" s="373" t="str">
        <f t="shared" si="73"/>
        <v/>
      </c>
      <c r="AU674" s="74"/>
      <c r="AV674" s="373" t="str">
        <f t="shared" si="74"/>
        <v/>
      </c>
      <c r="AW674" s="74"/>
      <c r="AX674" s="373" t="str">
        <f t="shared" si="75"/>
        <v/>
      </c>
      <c r="AY674" s="74"/>
      <c r="AZ674" s="373" t="str">
        <f t="shared" si="76"/>
        <v/>
      </c>
      <c r="BA674" s="74"/>
      <c r="BB674" s="373" t="str">
        <f t="shared" si="77"/>
        <v/>
      </c>
    </row>
    <row r="675" spans="1:54" ht="25.2" customHeight="1" x14ac:dyDescent="0.3">
      <c r="A675" s="73">
        <v>670</v>
      </c>
      <c r="B675" s="340"/>
      <c r="C675" s="341"/>
      <c r="D675" s="335"/>
      <c r="E675" s="336"/>
      <c r="F675" s="339"/>
      <c r="G675" s="343"/>
      <c r="H675" s="379"/>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P675" s="373" t="str">
        <f t="shared" si="71"/>
        <v/>
      </c>
      <c r="AQ675" s="74"/>
      <c r="AR675" s="373" t="str">
        <f t="shared" si="72"/>
        <v/>
      </c>
      <c r="AS675" s="74"/>
      <c r="AT675" s="373" t="str">
        <f t="shared" si="73"/>
        <v/>
      </c>
      <c r="AU675" s="74"/>
      <c r="AV675" s="373" t="str">
        <f t="shared" si="74"/>
        <v/>
      </c>
      <c r="AW675" s="74"/>
      <c r="AX675" s="373" t="str">
        <f t="shared" si="75"/>
        <v/>
      </c>
      <c r="AY675" s="74"/>
      <c r="AZ675" s="373" t="str">
        <f t="shared" si="76"/>
        <v/>
      </c>
      <c r="BA675" s="74"/>
      <c r="BB675" s="373" t="str">
        <f t="shared" si="77"/>
        <v/>
      </c>
    </row>
    <row r="676" spans="1:54" ht="25.2" customHeight="1" x14ac:dyDescent="0.3">
      <c r="A676" s="73">
        <v>671</v>
      </c>
      <c r="B676" s="340"/>
      <c r="C676" s="341"/>
      <c r="D676" s="335"/>
      <c r="E676" s="336"/>
      <c r="F676" s="339"/>
      <c r="G676" s="343"/>
      <c r="H676" s="379"/>
      <c r="I676" s="380"/>
      <c r="J676" s="380"/>
      <c r="K676" s="380"/>
      <c r="L676" s="380"/>
      <c r="M676" s="380"/>
      <c r="N676" s="380"/>
      <c r="O676" s="380"/>
      <c r="P676" s="380"/>
      <c r="Q676" s="380"/>
      <c r="R676" s="380"/>
      <c r="S676" s="380"/>
      <c r="T676" s="380"/>
      <c r="U676" s="380"/>
      <c r="V676" s="380"/>
      <c r="W676" s="380"/>
      <c r="X676" s="380"/>
      <c r="Y676" s="380"/>
      <c r="Z676" s="380"/>
      <c r="AA676" s="380"/>
      <c r="AB676" s="380"/>
      <c r="AC676" s="380"/>
      <c r="AD676" s="380"/>
      <c r="AE676" s="380"/>
      <c r="AF676" s="380"/>
      <c r="AG676" s="380"/>
      <c r="AH676" s="380"/>
      <c r="AI676" s="380"/>
      <c r="AJ676" s="380"/>
      <c r="AK676" s="380"/>
      <c r="AP676" s="373" t="str">
        <f t="shared" si="71"/>
        <v/>
      </c>
      <c r="AQ676" s="74"/>
      <c r="AR676" s="373" t="str">
        <f t="shared" si="72"/>
        <v/>
      </c>
      <c r="AS676" s="74"/>
      <c r="AT676" s="373" t="str">
        <f t="shared" si="73"/>
        <v/>
      </c>
      <c r="AU676" s="74"/>
      <c r="AV676" s="373" t="str">
        <f t="shared" si="74"/>
        <v/>
      </c>
      <c r="AW676" s="74"/>
      <c r="AX676" s="373" t="str">
        <f t="shared" si="75"/>
        <v/>
      </c>
      <c r="AY676" s="74"/>
      <c r="AZ676" s="373" t="str">
        <f t="shared" si="76"/>
        <v/>
      </c>
      <c r="BA676" s="74"/>
      <c r="BB676" s="373" t="str">
        <f t="shared" si="77"/>
        <v/>
      </c>
    </row>
    <row r="677" spans="1:54" ht="25.2" customHeight="1" x14ac:dyDescent="0.3">
      <c r="A677" s="73">
        <v>672</v>
      </c>
      <c r="B677" s="340"/>
      <c r="C677" s="341"/>
      <c r="D677" s="335"/>
      <c r="E677" s="336"/>
      <c r="F677" s="339"/>
      <c r="G677" s="343"/>
      <c r="H677" s="379"/>
      <c r="I677" s="380"/>
      <c r="J677" s="380"/>
      <c r="K677" s="380"/>
      <c r="L677" s="380"/>
      <c r="M677" s="380"/>
      <c r="N677" s="380"/>
      <c r="O677" s="380"/>
      <c r="P677" s="380"/>
      <c r="Q677" s="380"/>
      <c r="R677" s="380"/>
      <c r="S677" s="380"/>
      <c r="T677" s="380"/>
      <c r="U677" s="380"/>
      <c r="V677" s="380"/>
      <c r="W677" s="380"/>
      <c r="X677" s="380"/>
      <c r="Y677" s="380"/>
      <c r="Z677" s="380"/>
      <c r="AA677" s="380"/>
      <c r="AB677" s="380"/>
      <c r="AC677" s="380"/>
      <c r="AD677" s="380"/>
      <c r="AE677" s="380"/>
      <c r="AF677" s="380"/>
      <c r="AG677" s="380"/>
      <c r="AH677" s="380"/>
      <c r="AI677" s="380"/>
      <c r="AJ677" s="380"/>
      <c r="AK677" s="380"/>
      <c r="AP677" s="373" t="str">
        <f t="shared" si="71"/>
        <v/>
      </c>
      <c r="AQ677" s="74"/>
      <c r="AR677" s="373" t="str">
        <f t="shared" si="72"/>
        <v/>
      </c>
      <c r="AS677" s="74"/>
      <c r="AT677" s="373" t="str">
        <f t="shared" si="73"/>
        <v/>
      </c>
      <c r="AU677" s="74"/>
      <c r="AV677" s="373" t="str">
        <f t="shared" si="74"/>
        <v/>
      </c>
      <c r="AW677" s="74"/>
      <c r="AX677" s="373" t="str">
        <f t="shared" si="75"/>
        <v/>
      </c>
      <c r="AY677" s="74"/>
      <c r="AZ677" s="373" t="str">
        <f t="shared" si="76"/>
        <v/>
      </c>
      <c r="BA677" s="74"/>
      <c r="BB677" s="373" t="str">
        <f t="shared" si="77"/>
        <v/>
      </c>
    </row>
    <row r="678" spans="1:54" ht="25.2" customHeight="1" x14ac:dyDescent="0.3">
      <c r="A678" s="73">
        <v>673</v>
      </c>
      <c r="B678" s="340"/>
      <c r="C678" s="341"/>
      <c r="D678" s="335"/>
      <c r="E678" s="336"/>
      <c r="F678" s="339"/>
      <c r="G678" s="343"/>
      <c r="H678" s="379"/>
      <c r="I678" s="380"/>
      <c r="J678" s="380"/>
      <c r="K678" s="380"/>
      <c r="L678" s="380"/>
      <c r="M678" s="380"/>
      <c r="N678" s="380"/>
      <c r="O678" s="380"/>
      <c r="P678" s="380"/>
      <c r="Q678" s="380"/>
      <c r="R678" s="380"/>
      <c r="S678" s="380"/>
      <c r="T678" s="380"/>
      <c r="U678" s="380"/>
      <c r="V678" s="380"/>
      <c r="W678" s="380"/>
      <c r="X678" s="380"/>
      <c r="Y678" s="380"/>
      <c r="Z678" s="380"/>
      <c r="AA678" s="380"/>
      <c r="AB678" s="380"/>
      <c r="AC678" s="380"/>
      <c r="AD678" s="380"/>
      <c r="AE678" s="380"/>
      <c r="AF678" s="380"/>
      <c r="AG678" s="380"/>
      <c r="AH678" s="380"/>
      <c r="AI678" s="380"/>
      <c r="AJ678" s="380"/>
      <c r="AK678" s="380"/>
      <c r="AP678" s="373" t="str">
        <f t="shared" si="71"/>
        <v/>
      </c>
      <c r="AQ678" s="74"/>
      <c r="AR678" s="373" t="str">
        <f t="shared" si="72"/>
        <v/>
      </c>
      <c r="AS678" s="74"/>
      <c r="AT678" s="373" t="str">
        <f t="shared" si="73"/>
        <v/>
      </c>
      <c r="AU678" s="74"/>
      <c r="AV678" s="373" t="str">
        <f t="shared" si="74"/>
        <v/>
      </c>
      <c r="AW678" s="74"/>
      <c r="AX678" s="373" t="str">
        <f t="shared" si="75"/>
        <v/>
      </c>
      <c r="AY678" s="74"/>
      <c r="AZ678" s="373" t="str">
        <f t="shared" si="76"/>
        <v/>
      </c>
      <c r="BA678" s="74"/>
      <c r="BB678" s="373" t="str">
        <f t="shared" si="77"/>
        <v/>
      </c>
    </row>
    <row r="679" spans="1:54" ht="25.2" customHeight="1" x14ac:dyDescent="0.3">
      <c r="A679" s="73">
        <v>674</v>
      </c>
      <c r="B679" s="340"/>
      <c r="C679" s="341"/>
      <c r="D679" s="335"/>
      <c r="E679" s="336"/>
      <c r="F679" s="339"/>
      <c r="G679" s="343"/>
      <c r="H679" s="379"/>
      <c r="I679" s="380"/>
      <c r="J679" s="380"/>
      <c r="K679" s="380"/>
      <c r="L679" s="380"/>
      <c r="M679" s="380"/>
      <c r="N679" s="380"/>
      <c r="O679" s="380"/>
      <c r="P679" s="380"/>
      <c r="Q679" s="380"/>
      <c r="R679" s="380"/>
      <c r="S679" s="380"/>
      <c r="T679" s="380"/>
      <c r="U679" s="380"/>
      <c r="V679" s="380"/>
      <c r="W679" s="380"/>
      <c r="X679" s="380"/>
      <c r="Y679" s="380"/>
      <c r="Z679" s="380"/>
      <c r="AA679" s="380"/>
      <c r="AB679" s="380"/>
      <c r="AC679" s="380"/>
      <c r="AD679" s="380"/>
      <c r="AE679" s="380"/>
      <c r="AF679" s="380"/>
      <c r="AG679" s="380"/>
      <c r="AH679" s="380"/>
      <c r="AI679" s="380"/>
      <c r="AJ679" s="380"/>
      <c r="AK679" s="380"/>
      <c r="AP679" s="373" t="str">
        <f t="shared" si="71"/>
        <v/>
      </c>
      <c r="AQ679" s="74"/>
      <c r="AR679" s="373" t="str">
        <f t="shared" si="72"/>
        <v/>
      </c>
      <c r="AS679" s="74"/>
      <c r="AT679" s="373" t="str">
        <f t="shared" si="73"/>
        <v/>
      </c>
      <c r="AU679" s="74"/>
      <c r="AV679" s="373" t="str">
        <f t="shared" si="74"/>
        <v/>
      </c>
      <c r="AW679" s="74"/>
      <c r="AX679" s="373" t="str">
        <f t="shared" si="75"/>
        <v/>
      </c>
      <c r="AY679" s="74"/>
      <c r="AZ679" s="373" t="str">
        <f t="shared" si="76"/>
        <v/>
      </c>
      <c r="BA679" s="74"/>
      <c r="BB679" s="373" t="str">
        <f t="shared" si="77"/>
        <v/>
      </c>
    </row>
    <row r="680" spans="1:54" ht="25.2" customHeight="1" x14ac:dyDescent="0.3">
      <c r="A680" s="73">
        <v>675</v>
      </c>
      <c r="B680" s="340"/>
      <c r="C680" s="341"/>
      <c r="D680" s="335"/>
      <c r="E680" s="336"/>
      <c r="F680" s="339"/>
      <c r="G680" s="343"/>
      <c r="H680" s="379"/>
      <c r="I680" s="380"/>
      <c r="J680" s="380"/>
      <c r="K680" s="380"/>
      <c r="L680" s="380"/>
      <c r="M680" s="380"/>
      <c r="N680" s="380"/>
      <c r="O680" s="380"/>
      <c r="P680" s="380"/>
      <c r="Q680" s="380"/>
      <c r="R680" s="380"/>
      <c r="S680" s="380"/>
      <c r="T680" s="380"/>
      <c r="U680" s="380"/>
      <c r="V680" s="380"/>
      <c r="W680" s="380"/>
      <c r="X680" s="380"/>
      <c r="Y680" s="380"/>
      <c r="Z680" s="380"/>
      <c r="AA680" s="380"/>
      <c r="AB680" s="380"/>
      <c r="AC680" s="380"/>
      <c r="AD680" s="380"/>
      <c r="AE680" s="380"/>
      <c r="AF680" s="380"/>
      <c r="AG680" s="380"/>
      <c r="AH680" s="380"/>
      <c r="AI680" s="380"/>
      <c r="AJ680" s="380"/>
      <c r="AK680" s="380"/>
      <c r="AP680" s="373" t="str">
        <f t="shared" si="71"/>
        <v/>
      </c>
      <c r="AQ680" s="74"/>
      <c r="AR680" s="373" t="str">
        <f t="shared" si="72"/>
        <v/>
      </c>
      <c r="AS680" s="74"/>
      <c r="AT680" s="373" t="str">
        <f t="shared" si="73"/>
        <v/>
      </c>
      <c r="AU680" s="74"/>
      <c r="AV680" s="373" t="str">
        <f t="shared" si="74"/>
        <v/>
      </c>
      <c r="AW680" s="74"/>
      <c r="AX680" s="373" t="str">
        <f t="shared" si="75"/>
        <v/>
      </c>
      <c r="AY680" s="74"/>
      <c r="AZ680" s="373" t="str">
        <f t="shared" si="76"/>
        <v/>
      </c>
      <c r="BA680" s="74"/>
      <c r="BB680" s="373" t="str">
        <f t="shared" si="77"/>
        <v/>
      </c>
    </row>
    <row r="681" spans="1:54" ht="25.2" customHeight="1" x14ac:dyDescent="0.3">
      <c r="A681" s="73">
        <v>676</v>
      </c>
      <c r="B681" s="340"/>
      <c r="C681" s="341"/>
      <c r="D681" s="335"/>
      <c r="E681" s="336"/>
      <c r="F681" s="339"/>
      <c r="G681" s="343"/>
      <c r="H681" s="379"/>
      <c r="I681" s="380"/>
      <c r="J681" s="380"/>
      <c r="K681" s="380"/>
      <c r="L681" s="380"/>
      <c r="M681" s="380"/>
      <c r="N681" s="380"/>
      <c r="O681" s="380"/>
      <c r="P681" s="380"/>
      <c r="Q681" s="380"/>
      <c r="R681" s="380"/>
      <c r="S681" s="380"/>
      <c r="T681" s="380"/>
      <c r="U681" s="380"/>
      <c r="V681" s="380"/>
      <c r="W681" s="380"/>
      <c r="X681" s="380"/>
      <c r="Y681" s="380"/>
      <c r="Z681" s="380"/>
      <c r="AA681" s="380"/>
      <c r="AB681" s="380"/>
      <c r="AC681" s="380"/>
      <c r="AD681" s="380"/>
      <c r="AE681" s="380"/>
      <c r="AF681" s="380"/>
      <c r="AG681" s="380"/>
      <c r="AH681" s="380"/>
      <c r="AI681" s="380"/>
      <c r="AJ681" s="380"/>
      <c r="AK681" s="380"/>
      <c r="AP681" s="373" t="str">
        <f t="shared" si="71"/>
        <v/>
      </c>
      <c r="AQ681" s="74"/>
      <c r="AR681" s="373" t="str">
        <f t="shared" si="72"/>
        <v/>
      </c>
      <c r="AS681" s="74"/>
      <c r="AT681" s="373" t="str">
        <f t="shared" si="73"/>
        <v/>
      </c>
      <c r="AU681" s="74"/>
      <c r="AV681" s="373" t="str">
        <f t="shared" si="74"/>
        <v/>
      </c>
      <c r="AW681" s="74"/>
      <c r="AX681" s="373" t="str">
        <f t="shared" si="75"/>
        <v/>
      </c>
      <c r="AY681" s="74"/>
      <c r="AZ681" s="373" t="str">
        <f t="shared" si="76"/>
        <v/>
      </c>
      <c r="BA681" s="74"/>
      <c r="BB681" s="373" t="str">
        <f t="shared" si="77"/>
        <v/>
      </c>
    </row>
    <row r="682" spans="1:54" ht="25.2" customHeight="1" x14ac:dyDescent="0.3">
      <c r="A682" s="73">
        <v>677</v>
      </c>
      <c r="B682" s="340"/>
      <c r="C682" s="341"/>
      <c r="D682" s="335"/>
      <c r="E682" s="336"/>
      <c r="F682" s="339"/>
      <c r="G682" s="343"/>
      <c r="H682" s="379"/>
      <c r="I682" s="380"/>
      <c r="J682" s="380"/>
      <c r="K682" s="380"/>
      <c r="L682" s="380"/>
      <c r="M682" s="380"/>
      <c r="N682" s="380"/>
      <c r="O682" s="380"/>
      <c r="P682" s="380"/>
      <c r="Q682" s="380"/>
      <c r="R682" s="380"/>
      <c r="S682" s="380"/>
      <c r="T682" s="380"/>
      <c r="U682" s="380"/>
      <c r="V682" s="380"/>
      <c r="W682" s="380"/>
      <c r="X682" s="380"/>
      <c r="Y682" s="380"/>
      <c r="Z682" s="380"/>
      <c r="AA682" s="380"/>
      <c r="AB682" s="380"/>
      <c r="AC682" s="380"/>
      <c r="AD682" s="380"/>
      <c r="AE682" s="380"/>
      <c r="AF682" s="380"/>
      <c r="AG682" s="380"/>
      <c r="AH682" s="380"/>
      <c r="AI682" s="380"/>
      <c r="AJ682" s="380"/>
      <c r="AK682" s="380"/>
      <c r="AP682" s="373" t="str">
        <f t="shared" si="71"/>
        <v/>
      </c>
      <c r="AQ682" s="74"/>
      <c r="AR682" s="373" t="str">
        <f t="shared" si="72"/>
        <v/>
      </c>
      <c r="AS682" s="74"/>
      <c r="AT682" s="373" t="str">
        <f t="shared" si="73"/>
        <v/>
      </c>
      <c r="AU682" s="74"/>
      <c r="AV682" s="373" t="str">
        <f t="shared" si="74"/>
        <v/>
      </c>
      <c r="AW682" s="74"/>
      <c r="AX682" s="373" t="str">
        <f t="shared" si="75"/>
        <v/>
      </c>
      <c r="AY682" s="74"/>
      <c r="AZ682" s="373" t="str">
        <f t="shared" si="76"/>
        <v/>
      </c>
      <c r="BA682" s="74"/>
      <c r="BB682" s="373" t="str">
        <f t="shared" si="77"/>
        <v/>
      </c>
    </row>
    <row r="683" spans="1:54" ht="25.2" customHeight="1" x14ac:dyDescent="0.3">
      <c r="A683" s="73">
        <v>678</v>
      </c>
      <c r="B683" s="340"/>
      <c r="C683" s="341"/>
      <c r="D683" s="335"/>
      <c r="E683" s="336"/>
      <c r="F683" s="339"/>
      <c r="G683" s="343"/>
      <c r="H683" s="379"/>
      <c r="I683" s="380"/>
      <c r="J683" s="380"/>
      <c r="K683" s="380"/>
      <c r="L683" s="380"/>
      <c r="M683" s="380"/>
      <c r="N683" s="380"/>
      <c r="O683" s="380"/>
      <c r="P683" s="380"/>
      <c r="Q683" s="380"/>
      <c r="R683" s="380"/>
      <c r="S683" s="380"/>
      <c r="T683" s="380"/>
      <c r="U683" s="380"/>
      <c r="V683" s="380"/>
      <c r="W683" s="380"/>
      <c r="X683" s="380"/>
      <c r="Y683" s="380"/>
      <c r="Z683" s="380"/>
      <c r="AA683" s="380"/>
      <c r="AB683" s="380"/>
      <c r="AC683" s="380"/>
      <c r="AD683" s="380"/>
      <c r="AE683" s="380"/>
      <c r="AF683" s="380"/>
      <c r="AG683" s="380"/>
      <c r="AH683" s="380"/>
      <c r="AI683" s="380"/>
      <c r="AJ683" s="380"/>
      <c r="AK683" s="380"/>
      <c r="AP683" s="373" t="str">
        <f t="shared" si="71"/>
        <v/>
      </c>
      <c r="AQ683" s="74"/>
      <c r="AR683" s="373" t="str">
        <f t="shared" si="72"/>
        <v/>
      </c>
      <c r="AS683" s="74"/>
      <c r="AT683" s="373" t="str">
        <f t="shared" si="73"/>
        <v/>
      </c>
      <c r="AU683" s="74"/>
      <c r="AV683" s="373" t="str">
        <f t="shared" si="74"/>
        <v/>
      </c>
      <c r="AW683" s="74"/>
      <c r="AX683" s="373" t="str">
        <f t="shared" si="75"/>
        <v/>
      </c>
      <c r="AY683" s="74"/>
      <c r="AZ683" s="373" t="str">
        <f t="shared" si="76"/>
        <v/>
      </c>
      <c r="BA683" s="74"/>
      <c r="BB683" s="373" t="str">
        <f t="shared" si="77"/>
        <v/>
      </c>
    </row>
    <row r="684" spans="1:54" ht="25.2" customHeight="1" x14ac:dyDescent="0.3">
      <c r="A684" s="73">
        <v>679</v>
      </c>
      <c r="B684" s="340"/>
      <c r="C684" s="341"/>
      <c r="D684" s="335"/>
      <c r="E684" s="336"/>
      <c r="F684" s="339"/>
      <c r="G684" s="343"/>
      <c r="H684" s="379"/>
      <c r="I684" s="380"/>
      <c r="J684" s="380"/>
      <c r="K684" s="380"/>
      <c r="L684" s="380"/>
      <c r="M684" s="380"/>
      <c r="N684" s="380"/>
      <c r="O684" s="380"/>
      <c r="P684" s="380"/>
      <c r="Q684" s="380"/>
      <c r="R684" s="380"/>
      <c r="S684" s="380"/>
      <c r="T684" s="380"/>
      <c r="U684" s="380"/>
      <c r="V684" s="380"/>
      <c r="W684" s="380"/>
      <c r="X684" s="380"/>
      <c r="Y684" s="380"/>
      <c r="Z684" s="380"/>
      <c r="AA684" s="380"/>
      <c r="AB684" s="380"/>
      <c r="AC684" s="380"/>
      <c r="AD684" s="380"/>
      <c r="AE684" s="380"/>
      <c r="AF684" s="380"/>
      <c r="AG684" s="380"/>
      <c r="AH684" s="380"/>
      <c r="AI684" s="380"/>
      <c r="AJ684" s="380"/>
      <c r="AK684" s="380"/>
      <c r="AP684" s="373" t="str">
        <f t="shared" si="71"/>
        <v/>
      </c>
      <c r="AQ684" s="74"/>
      <c r="AR684" s="373" t="str">
        <f t="shared" si="72"/>
        <v/>
      </c>
      <c r="AS684" s="74"/>
      <c r="AT684" s="373" t="str">
        <f t="shared" si="73"/>
        <v/>
      </c>
      <c r="AU684" s="74"/>
      <c r="AV684" s="373" t="str">
        <f t="shared" si="74"/>
        <v/>
      </c>
      <c r="AW684" s="74"/>
      <c r="AX684" s="373" t="str">
        <f t="shared" si="75"/>
        <v/>
      </c>
      <c r="AY684" s="74"/>
      <c r="AZ684" s="373" t="str">
        <f t="shared" si="76"/>
        <v/>
      </c>
      <c r="BA684" s="74"/>
      <c r="BB684" s="373" t="str">
        <f t="shared" si="77"/>
        <v/>
      </c>
    </row>
    <row r="685" spans="1:54" ht="25.2" customHeight="1" x14ac:dyDescent="0.3">
      <c r="A685" s="73">
        <v>680</v>
      </c>
      <c r="B685" s="340"/>
      <c r="C685" s="341"/>
      <c r="D685" s="335"/>
      <c r="E685" s="336"/>
      <c r="F685" s="339"/>
      <c r="G685" s="343"/>
      <c r="H685" s="379"/>
      <c r="I685" s="380"/>
      <c r="J685" s="380"/>
      <c r="K685" s="380"/>
      <c r="L685" s="380"/>
      <c r="M685" s="380"/>
      <c r="N685" s="380"/>
      <c r="O685" s="380"/>
      <c r="P685" s="380"/>
      <c r="Q685" s="380"/>
      <c r="R685" s="380"/>
      <c r="S685" s="380"/>
      <c r="T685" s="380"/>
      <c r="U685" s="380"/>
      <c r="V685" s="380"/>
      <c r="W685" s="380"/>
      <c r="X685" s="380"/>
      <c r="Y685" s="380"/>
      <c r="Z685" s="380"/>
      <c r="AA685" s="380"/>
      <c r="AB685" s="380"/>
      <c r="AC685" s="380"/>
      <c r="AD685" s="380"/>
      <c r="AE685" s="380"/>
      <c r="AF685" s="380"/>
      <c r="AG685" s="380"/>
      <c r="AH685" s="380"/>
      <c r="AI685" s="380"/>
      <c r="AJ685" s="380"/>
      <c r="AK685" s="380"/>
      <c r="AP685" s="373" t="str">
        <f t="shared" si="71"/>
        <v/>
      </c>
      <c r="AQ685" s="74"/>
      <c r="AR685" s="373" t="str">
        <f t="shared" si="72"/>
        <v/>
      </c>
      <c r="AS685" s="74"/>
      <c r="AT685" s="373" t="str">
        <f t="shared" si="73"/>
        <v/>
      </c>
      <c r="AU685" s="74"/>
      <c r="AV685" s="373" t="str">
        <f t="shared" si="74"/>
        <v/>
      </c>
      <c r="AW685" s="74"/>
      <c r="AX685" s="373" t="str">
        <f t="shared" si="75"/>
        <v/>
      </c>
      <c r="AY685" s="74"/>
      <c r="AZ685" s="373" t="str">
        <f t="shared" si="76"/>
        <v/>
      </c>
      <c r="BA685" s="74"/>
      <c r="BB685" s="373" t="str">
        <f t="shared" si="77"/>
        <v/>
      </c>
    </row>
    <row r="686" spans="1:54" ht="25.2" customHeight="1" x14ac:dyDescent="0.3">
      <c r="A686" s="73">
        <v>681</v>
      </c>
      <c r="B686" s="340"/>
      <c r="C686" s="341"/>
      <c r="D686" s="335"/>
      <c r="E686" s="336"/>
      <c r="F686" s="339"/>
      <c r="G686" s="343"/>
      <c r="H686" s="379"/>
      <c r="I686" s="380"/>
      <c r="J686" s="380"/>
      <c r="K686" s="380"/>
      <c r="L686" s="380"/>
      <c r="M686" s="380"/>
      <c r="N686" s="380"/>
      <c r="O686" s="380"/>
      <c r="P686" s="380"/>
      <c r="Q686" s="380"/>
      <c r="R686" s="380"/>
      <c r="S686" s="380"/>
      <c r="T686" s="380"/>
      <c r="U686" s="380"/>
      <c r="V686" s="380"/>
      <c r="W686" s="380"/>
      <c r="X686" s="380"/>
      <c r="Y686" s="380"/>
      <c r="Z686" s="380"/>
      <c r="AA686" s="380"/>
      <c r="AB686" s="380"/>
      <c r="AC686" s="380"/>
      <c r="AD686" s="380"/>
      <c r="AE686" s="380"/>
      <c r="AF686" s="380"/>
      <c r="AG686" s="380"/>
      <c r="AH686" s="380"/>
      <c r="AI686" s="380"/>
      <c r="AJ686" s="380"/>
      <c r="AK686" s="380"/>
      <c r="AP686" s="373" t="str">
        <f t="shared" si="71"/>
        <v/>
      </c>
      <c r="AQ686" s="74"/>
      <c r="AR686" s="373" t="str">
        <f t="shared" si="72"/>
        <v/>
      </c>
      <c r="AS686" s="74"/>
      <c r="AT686" s="373" t="str">
        <f t="shared" si="73"/>
        <v/>
      </c>
      <c r="AU686" s="74"/>
      <c r="AV686" s="373" t="str">
        <f t="shared" si="74"/>
        <v/>
      </c>
      <c r="AW686" s="74"/>
      <c r="AX686" s="373" t="str">
        <f t="shared" si="75"/>
        <v/>
      </c>
      <c r="AY686" s="74"/>
      <c r="AZ686" s="373" t="str">
        <f t="shared" si="76"/>
        <v/>
      </c>
      <c r="BA686" s="74"/>
      <c r="BB686" s="373" t="str">
        <f t="shared" si="77"/>
        <v/>
      </c>
    </row>
    <row r="687" spans="1:54" ht="25.2" customHeight="1" x14ac:dyDescent="0.3">
      <c r="A687" s="73">
        <v>682</v>
      </c>
      <c r="B687" s="340"/>
      <c r="C687" s="341"/>
      <c r="D687" s="335"/>
      <c r="E687" s="336"/>
      <c r="F687" s="339"/>
      <c r="G687" s="343"/>
      <c r="H687" s="379"/>
      <c r="I687" s="380"/>
      <c r="J687" s="380"/>
      <c r="K687" s="380"/>
      <c r="L687" s="380"/>
      <c r="M687" s="380"/>
      <c r="N687" s="380"/>
      <c r="O687" s="380"/>
      <c r="P687" s="380"/>
      <c r="Q687" s="380"/>
      <c r="R687" s="380"/>
      <c r="S687" s="380"/>
      <c r="T687" s="380"/>
      <c r="U687" s="380"/>
      <c r="V687" s="380"/>
      <c r="W687" s="380"/>
      <c r="X687" s="380"/>
      <c r="Y687" s="380"/>
      <c r="Z687" s="380"/>
      <c r="AA687" s="380"/>
      <c r="AB687" s="380"/>
      <c r="AC687" s="380"/>
      <c r="AD687" s="380"/>
      <c r="AE687" s="380"/>
      <c r="AF687" s="380"/>
      <c r="AG687" s="380"/>
      <c r="AH687" s="380"/>
      <c r="AI687" s="380"/>
      <c r="AJ687" s="380"/>
      <c r="AK687" s="380"/>
      <c r="AP687" s="373" t="str">
        <f t="shared" si="71"/>
        <v/>
      </c>
      <c r="AQ687" s="74"/>
      <c r="AR687" s="373" t="str">
        <f t="shared" si="72"/>
        <v/>
      </c>
      <c r="AS687" s="74"/>
      <c r="AT687" s="373" t="str">
        <f t="shared" si="73"/>
        <v/>
      </c>
      <c r="AU687" s="74"/>
      <c r="AV687" s="373" t="str">
        <f t="shared" si="74"/>
        <v/>
      </c>
      <c r="AW687" s="74"/>
      <c r="AX687" s="373" t="str">
        <f t="shared" si="75"/>
        <v/>
      </c>
      <c r="AY687" s="74"/>
      <c r="AZ687" s="373" t="str">
        <f t="shared" si="76"/>
        <v/>
      </c>
      <c r="BA687" s="74"/>
      <c r="BB687" s="373" t="str">
        <f t="shared" si="77"/>
        <v/>
      </c>
    </row>
    <row r="688" spans="1:54" ht="25.2" customHeight="1" x14ac:dyDescent="0.3">
      <c r="A688" s="73">
        <v>683</v>
      </c>
      <c r="B688" s="340"/>
      <c r="C688" s="341"/>
      <c r="D688" s="335"/>
      <c r="E688" s="336"/>
      <c r="F688" s="339"/>
      <c r="G688" s="343"/>
      <c r="H688" s="379"/>
      <c r="I688" s="380"/>
      <c r="J688" s="380"/>
      <c r="K688" s="380"/>
      <c r="L688" s="380"/>
      <c r="M688" s="380"/>
      <c r="N688" s="380"/>
      <c r="O688" s="380"/>
      <c r="P688" s="380"/>
      <c r="Q688" s="380"/>
      <c r="R688" s="380"/>
      <c r="S688" s="380"/>
      <c r="T688" s="380"/>
      <c r="U688" s="380"/>
      <c r="V688" s="380"/>
      <c r="W688" s="380"/>
      <c r="X688" s="380"/>
      <c r="Y688" s="380"/>
      <c r="Z688" s="380"/>
      <c r="AA688" s="380"/>
      <c r="AB688" s="380"/>
      <c r="AC688" s="380"/>
      <c r="AD688" s="380"/>
      <c r="AE688" s="380"/>
      <c r="AF688" s="380"/>
      <c r="AG688" s="380"/>
      <c r="AH688" s="380"/>
      <c r="AI688" s="380"/>
      <c r="AJ688" s="380"/>
      <c r="AK688" s="380"/>
      <c r="AP688" s="373" t="str">
        <f t="shared" si="71"/>
        <v/>
      </c>
      <c r="AQ688" s="74"/>
      <c r="AR688" s="373" t="str">
        <f t="shared" si="72"/>
        <v/>
      </c>
      <c r="AS688" s="74"/>
      <c r="AT688" s="373" t="str">
        <f t="shared" si="73"/>
        <v/>
      </c>
      <c r="AU688" s="74"/>
      <c r="AV688" s="373" t="str">
        <f t="shared" si="74"/>
        <v/>
      </c>
      <c r="AW688" s="74"/>
      <c r="AX688" s="373" t="str">
        <f t="shared" si="75"/>
        <v/>
      </c>
      <c r="AY688" s="74"/>
      <c r="AZ688" s="373" t="str">
        <f t="shared" si="76"/>
        <v/>
      </c>
      <c r="BA688" s="74"/>
      <c r="BB688" s="373" t="str">
        <f t="shared" si="77"/>
        <v/>
      </c>
    </row>
    <row r="689" spans="1:54" ht="25.2" customHeight="1" x14ac:dyDescent="0.3">
      <c r="A689" s="73">
        <v>684</v>
      </c>
      <c r="B689" s="340"/>
      <c r="C689" s="341"/>
      <c r="D689" s="335"/>
      <c r="E689" s="336"/>
      <c r="F689" s="339"/>
      <c r="G689" s="343"/>
      <c r="H689" s="379"/>
      <c r="I689" s="380"/>
      <c r="J689" s="380"/>
      <c r="K689" s="380"/>
      <c r="L689" s="380"/>
      <c r="M689" s="380"/>
      <c r="N689" s="380"/>
      <c r="O689" s="380"/>
      <c r="P689" s="380"/>
      <c r="Q689" s="380"/>
      <c r="R689" s="380"/>
      <c r="S689" s="380"/>
      <c r="T689" s="380"/>
      <c r="U689" s="380"/>
      <c r="V689" s="380"/>
      <c r="W689" s="380"/>
      <c r="X689" s="380"/>
      <c r="Y689" s="380"/>
      <c r="Z689" s="380"/>
      <c r="AA689" s="380"/>
      <c r="AB689" s="380"/>
      <c r="AC689" s="380"/>
      <c r="AD689" s="380"/>
      <c r="AE689" s="380"/>
      <c r="AF689" s="380"/>
      <c r="AG689" s="380"/>
      <c r="AH689" s="380"/>
      <c r="AI689" s="380"/>
      <c r="AJ689" s="380"/>
      <c r="AK689" s="380"/>
      <c r="AP689" s="373" t="str">
        <f t="shared" si="71"/>
        <v/>
      </c>
      <c r="AQ689" s="74"/>
      <c r="AR689" s="373" t="str">
        <f t="shared" si="72"/>
        <v/>
      </c>
      <c r="AS689" s="74"/>
      <c r="AT689" s="373" t="str">
        <f t="shared" si="73"/>
        <v/>
      </c>
      <c r="AU689" s="74"/>
      <c r="AV689" s="373" t="str">
        <f t="shared" si="74"/>
        <v/>
      </c>
      <c r="AW689" s="74"/>
      <c r="AX689" s="373" t="str">
        <f t="shared" si="75"/>
        <v/>
      </c>
      <c r="AY689" s="74"/>
      <c r="AZ689" s="373" t="str">
        <f t="shared" si="76"/>
        <v/>
      </c>
      <c r="BA689" s="74"/>
      <c r="BB689" s="373" t="str">
        <f t="shared" si="77"/>
        <v/>
      </c>
    </row>
    <row r="690" spans="1:54" ht="25.2" customHeight="1" x14ac:dyDescent="0.3">
      <c r="A690" s="73">
        <v>685</v>
      </c>
      <c r="B690" s="340"/>
      <c r="C690" s="341"/>
      <c r="D690" s="335"/>
      <c r="E690" s="336"/>
      <c r="F690" s="339"/>
      <c r="G690" s="343"/>
      <c r="H690" s="379"/>
      <c r="I690" s="380"/>
      <c r="J690" s="380"/>
      <c r="K690" s="380"/>
      <c r="L690" s="380"/>
      <c r="M690" s="380"/>
      <c r="N690" s="380"/>
      <c r="O690" s="380"/>
      <c r="P690" s="380"/>
      <c r="Q690" s="380"/>
      <c r="R690" s="380"/>
      <c r="S690" s="380"/>
      <c r="T690" s="380"/>
      <c r="U690" s="380"/>
      <c r="V690" s="380"/>
      <c r="W690" s="380"/>
      <c r="X690" s="380"/>
      <c r="Y690" s="380"/>
      <c r="Z690" s="380"/>
      <c r="AA690" s="380"/>
      <c r="AB690" s="380"/>
      <c r="AC690" s="380"/>
      <c r="AD690" s="380"/>
      <c r="AE690" s="380"/>
      <c r="AF690" s="380"/>
      <c r="AG690" s="380"/>
      <c r="AH690" s="380"/>
      <c r="AI690" s="380"/>
      <c r="AJ690" s="380"/>
      <c r="AK690" s="380"/>
      <c r="AP690" s="373" t="str">
        <f t="shared" si="71"/>
        <v/>
      </c>
      <c r="AQ690" s="74"/>
      <c r="AR690" s="373" t="str">
        <f t="shared" si="72"/>
        <v/>
      </c>
      <c r="AS690" s="74"/>
      <c r="AT690" s="373" t="str">
        <f t="shared" si="73"/>
        <v/>
      </c>
      <c r="AU690" s="74"/>
      <c r="AV690" s="373" t="str">
        <f t="shared" si="74"/>
        <v/>
      </c>
      <c r="AW690" s="74"/>
      <c r="AX690" s="373" t="str">
        <f t="shared" si="75"/>
        <v/>
      </c>
      <c r="AY690" s="74"/>
      <c r="AZ690" s="373" t="str">
        <f t="shared" si="76"/>
        <v/>
      </c>
      <c r="BA690" s="74"/>
      <c r="BB690" s="373" t="str">
        <f t="shared" si="77"/>
        <v/>
      </c>
    </row>
    <row r="691" spans="1:54" ht="25.2" customHeight="1" x14ac:dyDescent="0.3">
      <c r="A691" s="73">
        <v>686</v>
      </c>
      <c r="B691" s="340"/>
      <c r="C691" s="341"/>
      <c r="D691" s="335"/>
      <c r="E691" s="336"/>
      <c r="F691" s="339"/>
      <c r="G691" s="343"/>
      <c r="H691" s="379"/>
      <c r="I691" s="380"/>
      <c r="J691" s="380"/>
      <c r="K691" s="380"/>
      <c r="L691" s="380"/>
      <c r="M691" s="380"/>
      <c r="N691" s="380"/>
      <c r="O691" s="380"/>
      <c r="P691" s="380"/>
      <c r="Q691" s="380"/>
      <c r="R691" s="380"/>
      <c r="S691" s="380"/>
      <c r="T691" s="380"/>
      <c r="U691" s="380"/>
      <c r="V691" s="380"/>
      <c r="W691" s="380"/>
      <c r="X691" s="380"/>
      <c r="Y691" s="380"/>
      <c r="Z691" s="380"/>
      <c r="AA691" s="380"/>
      <c r="AB691" s="380"/>
      <c r="AC691" s="380"/>
      <c r="AD691" s="380"/>
      <c r="AE691" s="380"/>
      <c r="AF691" s="380"/>
      <c r="AG691" s="380"/>
      <c r="AH691" s="380"/>
      <c r="AI691" s="380"/>
      <c r="AJ691" s="380"/>
      <c r="AK691" s="380"/>
      <c r="AP691" s="373" t="str">
        <f t="shared" si="71"/>
        <v/>
      </c>
      <c r="AQ691" s="74"/>
      <c r="AR691" s="373" t="str">
        <f t="shared" si="72"/>
        <v/>
      </c>
      <c r="AS691" s="74"/>
      <c r="AT691" s="373" t="str">
        <f t="shared" si="73"/>
        <v/>
      </c>
      <c r="AU691" s="74"/>
      <c r="AV691" s="373" t="str">
        <f t="shared" si="74"/>
        <v/>
      </c>
      <c r="AW691" s="74"/>
      <c r="AX691" s="373" t="str">
        <f t="shared" si="75"/>
        <v/>
      </c>
      <c r="AY691" s="74"/>
      <c r="AZ691" s="373" t="str">
        <f t="shared" si="76"/>
        <v/>
      </c>
      <c r="BA691" s="74"/>
      <c r="BB691" s="373" t="str">
        <f t="shared" si="77"/>
        <v/>
      </c>
    </row>
    <row r="692" spans="1:54" ht="25.2" customHeight="1" x14ac:dyDescent="0.3">
      <c r="A692" s="73">
        <v>687</v>
      </c>
      <c r="B692" s="340"/>
      <c r="C692" s="341"/>
      <c r="D692" s="335"/>
      <c r="E692" s="336"/>
      <c r="F692" s="339"/>
      <c r="G692" s="343"/>
      <c r="H692" s="379"/>
      <c r="I692" s="380"/>
      <c r="J692" s="380"/>
      <c r="K692" s="380"/>
      <c r="L692" s="380"/>
      <c r="M692" s="380"/>
      <c r="N692" s="380"/>
      <c r="O692" s="380"/>
      <c r="P692" s="380"/>
      <c r="Q692" s="380"/>
      <c r="R692" s="380"/>
      <c r="S692" s="380"/>
      <c r="T692" s="380"/>
      <c r="U692" s="380"/>
      <c r="V692" s="380"/>
      <c r="W692" s="380"/>
      <c r="X692" s="380"/>
      <c r="Y692" s="380"/>
      <c r="Z692" s="380"/>
      <c r="AA692" s="380"/>
      <c r="AB692" s="380"/>
      <c r="AC692" s="380"/>
      <c r="AD692" s="380"/>
      <c r="AE692" s="380"/>
      <c r="AF692" s="380"/>
      <c r="AG692" s="380"/>
      <c r="AH692" s="380"/>
      <c r="AI692" s="380"/>
      <c r="AJ692" s="380"/>
      <c r="AK692" s="380"/>
      <c r="AP692" s="373" t="str">
        <f t="shared" si="71"/>
        <v/>
      </c>
      <c r="AQ692" s="74"/>
      <c r="AR692" s="373" t="str">
        <f t="shared" si="72"/>
        <v/>
      </c>
      <c r="AS692" s="74"/>
      <c r="AT692" s="373" t="str">
        <f t="shared" si="73"/>
        <v/>
      </c>
      <c r="AU692" s="74"/>
      <c r="AV692" s="373" t="str">
        <f t="shared" si="74"/>
        <v/>
      </c>
      <c r="AW692" s="74"/>
      <c r="AX692" s="373" t="str">
        <f t="shared" si="75"/>
        <v/>
      </c>
      <c r="AY692" s="74"/>
      <c r="AZ692" s="373" t="str">
        <f t="shared" si="76"/>
        <v/>
      </c>
      <c r="BA692" s="74"/>
      <c r="BB692" s="373" t="str">
        <f t="shared" si="77"/>
        <v/>
      </c>
    </row>
    <row r="693" spans="1:54" ht="25.2" customHeight="1" x14ac:dyDescent="0.3">
      <c r="A693" s="73">
        <v>688</v>
      </c>
      <c r="B693" s="340"/>
      <c r="C693" s="341"/>
      <c r="D693" s="335"/>
      <c r="E693" s="336"/>
      <c r="F693" s="339"/>
      <c r="G693" s="343"/>
      <c r="H693" s="379"/>
      <c r="I693" s="380"/>
      <c r="J693" s="380"/>
      <c r="K693" s="380"/>
      <c r="L693" s="380"/>
      <c r="M693" s="380"/>
      <c r="N693" s="380"/>
      <c r="O693" s="380"/>
      <c r="P693" s="380"/>
      <c r="Q693" s="380"/>
      <c r="R693" s="380"/>
      <c r="S693" s="380"/>
      <c r="T693" s="380"/>
      <c r="U693" s="380"/>
      <c r="V693" s="380"/>
      <c r="W693" s="380"/>
      <c r="X693" s="380"/>
      <c r="Y693" s="380"/>
      <c r="Z693" s="380"/>
      <c r="AA693" s="380"/>
      <c r="AB693" s="380"/>
      <c r="AC693" s="380"/>
      <c r="AD693" s="380"/>
      <c r="AE693" s="380"/>
      <c r="AF693" s="380"/>
      <c r="AG693" s="380"/>
      <c r="AH693" s="380"/>
      <c r="AI693" s="380"/>
      <c r="AJ693" s="380"/>
      <c r="AK693" s="380"/>
      <c r="AP693" s="373" t="str">
        <f t="shared" si="71"/>
        <v/>
      </c>
      <c r="AQ693" s="74"/>
      <c r="AR693" s="373" t="str">
        <f t="shared" si="72"/>
        <v/>
      </c>
      <c r="AS693" s="74"/>
      <c r="AT693" s="373" t="str">
        <f t="shared" si="73"/>
        <v/>
      </c>
      <c r="AU693" s="74"/>
      <c r="AV693" s="373" t="str">
        <f t="shared" si="74"/>
        <v/>
      </c>
      <c r="AW693" s="74"/>
      <c r="AX693" s="373" t="str">
        <f t="shared" si="75"/>
        <v/>
      </c>
      <c r="AY693" s="74"/>
      <c r="AZ693" s="373" t="str">
        <f t="shared" si="76"/>
        <v/>
      </c>
      <c r="BA693" s="74"/>
      <c r="BB693" s="373" t="str">
        <f t="shared" si="77"/>
        <v/>
      </c>
    </row>
    <row r="694" spans="1:54" ht="25.2" customHeight="1" x14ac:dyDescent="0.3">
      <c r="A694" s="73">
        <v>689</v>
      </c>
      <c r="B694" s="340"/>
      <c r="C694" s="341"/>
      <c r="D694" s="335"/>
      <c r="E694" s="336"/>
      <c r="F694" s="339"/>
      <c r="G694" s="343"/>
      <c r="H694" s="379"/>
      <c r="I694" s="380"/>
      <c r="J694" s="380"/>
      <c r="K694" s="380"/>
      <c r="L694" s="380"/>
      <c r="M694" s="380"/>
      <c r="N694" s="380"/>
      <c r="O694" s="380"/>
      <c r="P694" s="380"/>
      <c r="Q694" s="380"/>
      <c r="R694" s="380"/>
      <c r="S694" s="380"/>
      <c r="T694" s="380"/>
      <c r="U694" s="380"/>
      <c r="V694" s="380"/>
      <c r="W694" s="380"/>
      <c r="X694" s="380"/>
      <c r="Y694" s="380"/>
      <c r="Z694" s="380"/>
      <c r="AA694" s="380"/>
      <c r="AB694" s="380"/>
      <c r="AC694" s="380"/>
      <c r="AD694" s="380"/>
      <c r="AE694" s="380"/>
      <c r="AF694" s="380"/>
      <c r="AG694" s="380"/>
      <c r="AH694" s="380"/>
      <c r="AI694" s="380"/>
      <c r="AJ694" s="380"/>
      <c r="AK694" s="380"/>
      <c r="AP694" s="373" t="str">
        <f t="shared" si="71"/>
        <v/>
      </c>
      <c r="AQ694" s="74"/>
      <c r="AR694" s="373" t="str">
        <f t="shared" si="72"/>
        <v/>
      </c>
      <c r="AS694" s="74"/>
      <c r="AT694" s="373" t="str">
        <f t="shared" si="73"/>
        <v/>
      </c>
      <c r="AU694" s="74"/>
      <c r="AV694" s="373" t="str">
        <f t="shared" si="74"/>
        <v/>
      </c>
      <c r="AW694" s="74"/>
      <c r="AX694" s="373" t="str">
        <f t="shared" si="75"/>
        <v/>
      </c>
      <c r="AY694" s="74"/>
      <c r="AZ694" s="373" t="str">
        <f t="shared" si="76"/>
        <v/>
      </c>
      <c r="BA694" s="74"/>
      <c r="BB694" s="373" t="str">
        <f t="shared" si="77"/>
        <v/>
      </c>
    </row>
    <row r="695" spans="1:54" ht="25.2" customHeight="1" x14ac:dyDescent="0.3">
      <c r="A695" s="73">
        <v>690</v>
      </c>
      <c r="B695" s="340"/>
      <c r="C695" s="341"/>
      <c r="D695" s="335"/>
      <c r="E695" s="336"/>
      <c r="F695" s="339"/>
      <c r="G695" s="343"/>
      <c r="H695" s="379"/>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P695" s="373" t="str">
        <f t="shared" si="71"/>
        <v/>
      </c>
      <c r="AQ695" s="74"/>
      <c r="AR695" s="373" t="str">
        <f t="shared" si="72"/>
        <v/>
      </c>
      <c r="AS695" s="74"/>
      <c r="AT695" s="373" t="str">
        <f t="shared" si="73"/>
        <v/>
      </c>
      <c r="AU695" s="74"/>
      <c r="AV695" s="373" t="str">
        <f t="shared" si="74"/>
        <v/>
      </c>
      <c r="AW695" s="74"/>
      <c r="AX695" s="373" t="str">
        <f t="shared" si="75"/>
        <v/>
      </c>
      <c r="AY695" s="74"/>
      <c r="AZ695" s="373" t="str">
        <f t="shared" si="76"/>
        <v/>
      </c>
      <c r="BA695" s="74"/>
      <c r="BB695" s="373" t="str">
        <f t="shared" si="77"/>
        <v/>
      </c>
    </row>
    <row r="696" spans="1:54" ht="25.2" customHeight="1" x14ac:dyDescent="0.3">
      <c r="A696" s="73">
        <v>691</v>
      </c>
      <c r="B696" s="340"/>
      <c r="C696" s="341"/>
      <c r="D696" s="335"/>
      <c r="E696" s="336"/>
      <c r="F696" s="339"/>
      <c r="G696" s="343"/>
      <c r="H696" s="379"/>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P696" s="373" t="str">
        <f t="shared" si="71"/>
        <v/>
      </c>
      <c r="AQ696" s="74"/>
      <c r="AR696" s="373" t="str">
        <f t="shared" si="72"/>
        <v/>
      </c>
      <c r="AS696" s="74"/>
      <c r="AT696" s="373" t="str">
        <f t="shared" si="73"/>
        <v/>
      </c>
      <c r="AU696" s="74"/>
      <c r="AV696" s="373" t="str">
        <f t="shared" si="74"/>
        <v/>
      </c>
      <c r="AW696" s="74"/>
      <c r="AX696" s="373" t="str">
        <f t="shared" si="75"/>
        <v/>
      </c>
      <c r="AY696" s="74"/>
      <c r="AZ696" s="373" t="str">
        <f t="shared" si="76"/>
        <v/>
      </c>
      <c r="BA696" s="74"/>
      <c r="BB696" s="373" t="str">
        <f t="shared" si="77"/>
        <v/>
      </c>
    </row>
    <row r="697" spans="1:54" ht="25.2" customHeight="1" x14ac:dyDescent="0.3">
      <c r="A697" s="73">
        <v>692</v>
      </c>
      <c r="B697" s="340"/>
      <c r="C697" s="341"/>
      <c r="D697" s="335"/>
      <c r="E697" s="336"/>
      <c r="F697" s="339"/>
      <c r="G697" s="343"/>
      <c r="H697" s="379"/>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P697" s="373" t="str">
        <f t="shared" si="71"/>
        <v/>
      </c>
      <c r="AQ697" s="74"/>
      <c r="AR697" s="373" t="str">
        <f t="shared" si="72"/>
        <v/>
      </c>
      <c r="AS697" s="74"/>
      <c r="AT697" s="373" t="str">
        <f t="shared" si="73"/>
        <v/>
      </c>
      <c r="AU697" s="74"/>
      <c r="AV697" s="373" t="str">
        <f t="shared" si="74"/>
        <v/>
      </c>
      <c r="AW697" s="74"/>
      <c r="AX697" s="373" t="str">
        <f t="shared" si="75"/>
        <v/>
      </c>
      <c r="AY697" s="74"/>
      <c r="AZ697" s="373" t="str">
        <f t="shared" si="76"/>
        <v/>
      </c>
      <c r="BA697" s="74"/>
      <c r="BB697" s="373" t="str">
        <f t="shared" si="77"/>
        <v/>
      </c>
    </row>
    <row r="698" spans="1:54" ht="25.2" customHeight="1" x14ac:dyDescent="0.3">
      <c r="A698" s="73">
        <v>693</v>
      </c>
      <c r="B698" s="340"/>
      <c r="C698" s="341"/>
      <c r="D698" s="335"/>
      <c r="E698" s="336"/>
      <c r="F698" s="339"/>
      <c r="G698" s="343"/>
      <c r="H698" s="379"/>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P698" s="373" t="str">
        <f t="shared" si="71"/>
        <v/>
      </c>
      <c r="AQ698" s="74"/>
      <c r="AR698" s="373" t="str">
        <f t="shared" si="72"/>
        <v/>
      </c>
      <c r="AS698" s="74"/>
      <c r="AT698" s="373" t="str">
        <f t="shared" si="73"/>
        <v/>
      </c>
      <c r="AU698" s="74"/>
      <c r="AV698" s="373" t="str">
        <f t="shared" si="74"/>
        <v/>
      </c>
      <c r="AW698" s="74"/>
      <c r="AX698" s="373" t="str">
        <f t="shared" si="75"/>
        <v/>
      </c>
      <c r="AY698" s="74"/>
      <c r="AZ698" s="373" t="str">
        <f t="shared" si="76"/>
        <v/>
      </c>
      <c r="BA698" s="74"/>
      <c r="BB698" s="373" t="str">
        <f t="shared" si="77"/>
        <v/>
      </c>
    </row>
    <row r="699" spans="1:54" ht="25.2" customHeight="1" x14ac:dyDescent="0.3">
      <c r="A699" s="73">
        <v>694</v>
      </c>
      <c r="B699" s="340"/>
      <c r="C699" s="341"/>
      <c r="D699" s="335"/>
      <c r="E699" s="336"/>
      <c r="F699" s="339"/>
      <c r="G699" s="343"/>
      <c r="H699" s="379"/>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P699" s="373" t="str">
        <f t="shared" si="71"/>
        <v/>
      </c>
      <c r="AQ699" s="74"/>
      <c r="AR699" s="373" t="str">
        <f t="shared" si="72"/>
        <v/>
      </c>
      <c r="AS699" s="74"/>
      <c r="AT699" s="373" t="str">
        <f t="shared" si="73"/>
        <v/>
      </c>
      <c r="AU699" s="74"/>
      <c r="AV699" s="373" t="str">
        <f t="shared" si="74"/>
        <v/>
      </c>
      <c r="AW699" s="74"/>
      <c r="AX699" s="373" t="str">
        <f t="shared" si="75"/>
        <v/>
      </c>
      <c r="AY699" s="74"/>
      <c r="AZ699" s="373" t="str">
        <f t="shared" si="76"/>
        <v/>
      </c>
      <c r="BA699" s="74"/>
      <c r="BB699" s="373" t="str">
        <f t="shared" si="77"/>
        <v/>
      </c>
    </row>
    <row r="700" spans="1:54" ht="25.2" customHeight="1" x14ac:dyDescent="0.3">
      <c r="A700" s="73">
        <v>695</v>
      </c>
      <c r="B700" s="340"/>
      <c r="C700" s="341"/>
      <c r="D700" s="335"/>
      <c r="E700" s="336"/>
      <c r="F700" s="339"/>
      <c r="G700" s="343"/>
      <c r="H700" s="379"/>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P700" s="373" t="str">
        <f t="shared" si="71"/>
        <v/>
      </c>
      <c r="AQ700" s="74"/>
      <c r="AR700" s="373" t="str">
        <f t="shared" si="72"/>
        <v/>
      </c>
      <c r="AS700" s="74"/>
      <c r="AT700" s="373" t="str">
        <f t="shared" si="73"/>
        <v/>
      </c>
      <c r="AU700" s="74"/>
      <c r="AV700" s="373" t="str">
        <f t="shared" si="74"/>
        <v/>
      </c>
      <c r="AW700" s="74"/>
      <c r="AX700" s="373" t="str">
        <f t="shared" si="75"/>
        <v/>
      </c>
      <c r="AY700" s="74"/>
      <c r="AZ700" s="373" t="str">
        <f t="shared" si="76"/>
        <v/>
      </c>
      <c r="BA700" s="74"/>
      <c r="BB700" s="373" t="str">
        <f t="shared" si="77"/>
        <v/>
      </c>
    </row>
    <row r="701" spans="1:54" ht="25.2" customHeight="1" x14ac:dyDescent="0.3">
      <c r="A701" s="73">
        <v>696</v>
      </c>
      <c r="B701" s="340"/>
      <c r="C701" s="341"/>
      <c r="D701" s="335"/>
      <c r="E701" s="336"/>
      <c r="F701" s="339"/>
      <c r="G701" s="343"/>
      <c r="H701" s="379"/>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P701" s="373" t="str">
        <f t="shared" si="71"/>
        <v/>
      </c>
      <c r="AQ701" s="74"/>
      <c r="AR701" s="373" t="str">
        <f t="shared" si="72"/>
        <v/>
      </c>
      <c r="AS701" s="74"/>
      <c r="AT701" s="373" t="str">
        <f t="shared" si="73"/>
        <v/>
      </c>
      <c r="AU701" s="74"/>
      <c r="AV701" s="373" t="str">
        <f t="shared" si="74"/>
        <v/>
      </c>
      <c r="AW701" s="74"/>
      <c r="AX701" s="373" t="str">
        <f t="shared" si="75"/>
        <v/>
      </c>
      <c r="AY701" s="74"/>
      <c r="AZ701" s="373" t="str">
        <f t="shared" si="76"/>
        <v/>
      </c>
      <c r="BA701" s="74"/>
      <c r="BB701" s="373" t="str">
        <f t="shared" si="77"/>
        <v/>
      </c>
    </row>
    <row r="702" spans="1:54" ht="25.2" customHeight="1" x14ac:dyDescent="0.3">
      <c r="A702" s="73">
        <v>697</v>
      </c>
      <c r="B702" s="340"/>
      <c r="C702" s="341"/>
      <c r="D702" s="335"/>
      <c r="E702" s="336"/>
      <c r="F702" s="339"/>
      <c r="G702" s="343"/>
      <c r="H702" s="379"/>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P702" s="373" t="str">
        <f t="shared" si="71"/>
        <v/>
      </c>
      <c r="AQ702" s="74"/>
      <c r="AR702" s="373" t="str">
        <f t="shared" si="72"/>
        <v/>
      </c>
      <c r="AS702" s="74"/>
      <c r="AT702" s="373" t="str">
        <f t="shared" si="73"/>
        <v/>
      </c>
      <c r="AU702" s="74"/>
      <c r="AV702" s="373" t="str">
        <f t="shared" si="74"/>
        <v/>
      </c>
      <c r="AW702" s="74"/>
      <c r="AX702" s="373" t="str">
        <f t="shared" si="75"/>
        <v/>
      </c>
      <c r="AY702" s="74"/>
      <c r="AZ702" s="373" t="str">
        <f t="shared" si="76"/>
        <v/>
      </c>
      <c r="BA702" s="74"/>
      <c r="BB702" s="373" t="str">
        <f t="shared" si="77"/>
        <v/>
      </c>
    </row>
    <row r="703" spans="1:54" ht="25.2" customHeight="1" x14ac:dyDescent="0.3">
      <c r="A703" s="73">
        <v>698</v>
      </c>
      <c r="B703" s="340"/>
      <c r="C703" s="341"/>
      <c r="D703" s="335"/>
      <c r="E703" s="336"/>
      <c r="F703" s="339"/>
      <c r="G703" s="343"/>
      <c r="H703" s="379"/>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P703" s="373" t="str">
        <f t="shared" si="71"/>
        <v/>
      </c>
      <c r="AQ703" s="74"/>
      <c r="AR703" s="373" t="str">
        <f t="shared" si="72"/>
        <v/>
      </c>
      <c r="AS703" s="74"/>
      <c r="AT703" s="373" t="str">
        <f t="shared" si="73"/>
        <v/>
      </c>
      <c r="AU703" s="74"/>
      <c r="AV703" s="373" t="str">
        <f t="shared" si="74"/>
        <v/>
      </c>
      <c r="AW703" s="74"/>
      <c r="AX703" s="373" t="str">
        <f t="shared" si="75"/>
        <v/>
      </c>
      <c r="AY703" s="74"/>
      <c r="AZ703" s="373" t="str">
        <f t="shared" si="76"/>
        <v/>
      </c>
      <c r="BA703" s="74"/>
      <c r="BB703" s="373" t="str">
        <f t="shared" si="77"/>
        <v/>
      </c>
    </row>
    <row r="704" spans="1:54" ht="25.2" customHeight="1" x14ac:dyDescent="0.3">
      <c r="A704" s="73">
        <v>699</v>
      </c>
      <c r="B704" s="340"/>
      <c r="C704" s="341"/>
      <c r="D704" s="335"/>
      <c r="E704" s="336"/>
      <c r="F704" s="339"/>
      <c r="G704" s="343"/>
      <c r="H704" s="379"/>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P704" s="373" t="str">
        <f t="shared" si="71"/>
        <v/>
      </c>
      <c r="AQ704" s="74"/>
      <c r="AR704" s="373" t="str">
        <f t="shared" si="72"/>
        <v/>
      </c>
      <c r="AS704" s="74"/>
      <c r="AT704" s="373" t="str">
        <f t="shared" si="73"/>
        <v/>
      </c>
      <c r="AU704" s="74"/>
      <c r="AV704" s="373" t="str">
        <f t="shared" si="74"/>
        <v/>
      </c>
      <c r="AW704" s="74"/>
      <c r="AX704" s="373" t="str">
        <f t="shared" si="75"/>
        <v/>
      </c>
      <c r="AY704" s="74"/>
      <c r="AZ704" s="373" t="str">
        <f t="shared" si="76"/>
        <v/>
      </c>
      <c r="BA704" s="74"/>
      <c r="BB704" s="373" t="str">
        <f t="shared" si="77"/>
        <v/>
      </c>
    </row>
    <row r="705" spans="1:54" ht="25.2" customHeight="1" x14ac:dyDescent="0.3">
      <c r="A705" s="73">
        <v>700</v>
      </c>
      <c r="B705" s="340"/>
      <c r="C705" s="341"/>
      <c r="D705" s="335"/>
      <c r="E705" s="336"/>
      <c r="F705" s="339"/>
      <c r="G705" s="343"/>
      <c r="H705" s="379"/>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P705" s="373" t="str">
        <f t="shared" si="71"/>
        <v/>
      </c>
      <c r="AQ705" s="74"/>
      <c r="AR705" s="373" t="str">
        <f t="shared" si="72"/>
        <v/>
      </c>
      <c r="AS705" s="74"/>
      <c r="AT705" s="373" t="str">
        <f t="shared" si="73"/>
        <v/>
      </c>
      <c r="AU705" s="74"/>
      <c r="AV705" s="373" t="str">
        <f t="shared" si="74"/>
        <v/>
      </c>
      <c r="AW705" s="74"/>
      <c r="AX705" s="373" t="str">
        <f t="shared" si="75"/>
        <v/>
      </c>
      <c r="AY705" s="74"/>
      <c r="AZ705" s="373" t="str">
        <f t="shared" si="76"/>
        <v/>
      </c>
      <c r="BA705" s="74"/>
      <c r="BB705" s="373" t="str">
        <f t="shared" si="77"/>
        <v/>
      </c>
    </row>
    <row r="706" spans="1:54" ht="25.2" customHeight="1" x14ac:dyDescent="0.3">
      <c r="A706" s="73">
        <v>701</v>
      </c>
      <c r="B706" s="340"/>
      <c r="C706" s="341"/>
      <c r="D706" s="335"/>
      <c r="E706" s="336"/>
      <c r="F706" s="339"/>
      <c r="G706" s="343"/>
      <c r="H706" s="379"/>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P706" s="373" t="str">
        <f t="shared" si="71"/>
        <v/>
      </c>
      <c r="AQ706" s="74"/>
      <c r="AR706" s="373" t="str">
        <f t="shared" si="72"/>
        <v/>
      </c>
      <c r="AS706" s="74"/>
      <c r="AT706" s="373" t="str">
        <f t="shared" si="73"/>
        <v/>
      </c>
      <c r="AU706" s="74"/>
      <c r="AV706" s="373" t="str">
        <f t="shared" si="74"/>
        <v/>
      </c>
      <c r="AW706" s="74"/>
      <c r="AX706" s="373" t="str">
        <f t="shared" si="75"/>
        <v/>
      </c>
      <c r="AY706" s="74"/>
      <c r="AZ706" s="373" t="str">
        <f t="shared" si="76"/>
        <v/>
      </c>
      <c r="BA706" s="74"/>
      <c r="BB706" s="373" t="str">
        <f t="shared" si="77"/>
        <v/>
      </c>
    </row>
    <row r="707" spans="1:54" ht="25.2" customHeight="1" x14ac:dyDescent="0.3">
      <c r="A707" s="73">
        <v>702</v>
      </c>
      <c r="B707" s="340"/>
      <c r="C707" s="341"/>
      <c r="D707" s="335"/>
      <c r="E707" s="336"/>
      <c r="F707" s="339"/>
      <c r="G707" s="343"/>
      <c r="H707" s="379"/>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P707" s="373" t="str">
        <f t="shared" si="71"/>
        <v/>
      </c>
      <c r="AQ707" s="74"/>
      <c r="AR707" s="373" t="str">
        <f t="shared" si="72"/>
        <v/>
      </c>
      <c r="AS707" s="74"/>
      <c r="AT707" s="373" t="str">
        <f t="shared" si="73"/>
        <v/>
      </c>
      <c r="AU707" s="74"/>
      <c r="AV707" s="373" t="str">
        <f t="shared" si="74"/>
        <v/>
      </c>
      <c r="AW707" s="74"/>
      <c r="AX707" s="373" t="str">
        <f t="shared" si="75"/>
        <v/>
      </c>
      <c r="AY707" s="74"/>
      <c r="AZ707" s="373" t="str">
        <f t="shared" si="76"/>
        <v/>
      </c>
      <c r="BA707" s="74"/>
      <c r="BB707" s="373" t="str">
        <f t="shared" si="77"/>
        <v/>
      </c>
    </row>
    <row r="708" spans="1:54" ht="25.2" customHeight="1" x14ac:dyDescent="0.3">
      <c r="A708" s="73">
        <v>703</v>
      </c>
      <c r="B708" s="340"/>
      <c r="C708" s="341"/>
      <c r="D708" s="335"/>
      <c r="E708" s="336"/>
      <c r="F708" s="339"/>
      <c r="G708" s="343"/>
      <c r="H708" s="379"/>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P708" s="373" t="str">
        <f t="shared" si="71"/>
        <v/>
      </c>
      <c r="AQ708" s="74"/>
      <c r="AR708" s="373" t="str">
        <f t="shared" si="72"/>
        <v/>
      </c>
      <c r="AS708" s="74"/>
      <c r="AT708" s="373" t="str">
        <f t="shared" si="73"/>
        <v/>
      </c>
      <c r="AU708" s="74"/>
      <c r="AV708" s="373" t="str">
        <f t="shared" si="74"/>
        <v/>
      </c>
      <c r="AW708" s="74"/>
      <c r="AX708" s="373" t="str">
        <f t="shared" si="75"/>
        <v/>
      </c>
      <c r="AY708" s="74"/>
      <c r="AZ708" s="373" t="str">
        <f t="shared" si="76"/>
        <v/>
      </c>
      <c r="BA708" s="74"/>
      <c r="BB708" s="373" t="str">
        <f t="shared" si="77"/>
        <v/>
      </c>
    </row>
    <row r="709" spans="1:54" ht="25.2" customHeight="1" x14ac:dyDescent="0.3">
      <c r="A709" s="73">
        <v>704</v>
      </c>
      <c r="B709" s="340"/>
      <c r="C709" s="341"/>
      <c r="D709" s="335"/>
      <c r="E709" s="336"/>
      <c r="F709" s="339"/>
      <c r="G709" s="343"/>
      <c r="H709" s="379"/>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P709" s="373" t="str">
        <f t="shared" si="71"/>
        <v/>
      </c>
      <c r="AQ709" s="74"/>
      <c r="AR709" s="373" t="str">
        <f t="shared" si="72"/>
        <v/>
      </c>
      <c r="AS709" s="74"/>
      <c r="AT709" s="373" t="str">
        <f t="shared" si="73"/>
        <v/>
      </c>
      <c r="AU709" s="74"/>
      <c r="AV709" s="373" t="str">
        <f t="shared" si="74"/>
        <v/>
      </c>
      <c r="AW709" s="74"/>
      <c r="AX709" s="373" t="str">
        <f t="shared" si="75"/>
        <v/>
      </c>
      <c r="AY709" s="74"/>
      <c r="AZ709" s="373" t="str">
        <f t="shared" si="76"/>
        <v/>
      </c>
      <c r="BA709" s="74"/>
      <c r="BB709" s="373" t="str">
        <f t="shared" si="77"/>
        <v/>
      </c>
    </row>
    <row r="710" spans="1:54" ht="25.2" customHeight="1" x14ac:dyDescent="0.3">
      <c r="A710" s="73">
        <v>705</v>
      </c>
      <c r="B710" s="340"/>
      <c r="C710" s="341"/>
      <c r="D710" s="335"/>
      <c r="E710" s="336"/>
      <c r="F710" s="339"/>
      <c r="G710" s="343"/>
      <c r="H710" s="379"/>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P710" s="373" t="str">
        <f t="shared" si="71"/>
        <v/>
      </c>
      <c r="AQ710" s="74"/>
      <c r="AR710" s="373" t="str">
        <f t="shared" si="72"/>
        <v/>
      </c>
      <c r="AS710" s="74"/>
      <c r="AT710" s="373" t="str">
        <f t="shared" si="73"/>
        <v/>
      </c>
      <c r="AU710" s="74"/>
      <c r="AV710" s="373" t="str">
        <f t="shared" si="74"/>
        <v/>
      </c>
      <c r="AW710" s="74"/>
      <c r="AX710" s="373" t="str">
        <f t="shared" si="75"/>
        <v/>
      </c>
      <c r="AY710" s="74"/>
      <c r="AZ710" s="373" t="str">
        <f t="shared" si="76"/>
        <v/>
      </c>
      <c r="BA710" s="74"/>
      <c r="BB710" s="373" t="str">
        <f t="shared" si="77"/>
        <v/>
      </c>
    </row>
    <row r="711" spans="1:54" ht="25.2" customHeight="1" x14ac:dyDescent="0.3">
      <c r="A711" s="73">
        <v>706</v>
      </c>
      <c r="B711" s="340"/>
      <c r="C711" s="341"/>
      <c r="D711" s="335"/>
      <c r="E711" s="336"/>
      <c r="F711" s="339"/>
      <c r="G711" s="343"/>
      <c r="H711" s="379"/>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P711" s="373" t="str">
        <f t="shared" ref="AP711:AP774" si="78">IF($F711&lt;&gt;"",IF(LEFT($G711,6)="Děti v",$F711,""),"")</f>
        <v/>
      </c>
      <c r="AQ711" s="74"/>
      <c r="AR711" s="373" t="str">
        <f t="shared" ref="AR711:AR774" si="79">IF($F711&lt;&gt;"",IF(LEFT($G711,6)="Žáci Z",$F711,""),"")</f>
        <v/>
      </c>
      <c r="AS711" s="74"/>
      <c r="AT711" s="373" t="str">
        <f t="shared" ref="AT711:AT774" si="80">IF($F711&lt;&gt;"",IF(LEFT($G711,6)="Žáci S",$F711,""),"")</f>
        <v/>
      </c>
      <c r="AU711" s="74"/>
      <c r="AV711" s="373" t="str">
        <f t="shared" ref="AV711:AV774" si="81">IF($F711&lt;&gt;"",IF(LEFT($G711,6)="Děti a",$F711,""),"")</f>
        <v/>
      </c>
      <c r="AW711" s="74"/>
      <c r="AX711" s="373" t="str">
        <f t="shared" ref="AX711:AX774" si="82">IF($F711&lt;&gt;"",IF(LEFT($G711,1)="P",$F711,""),"")</f>
        <v/>
      </c>
      <c r="AY711" s="74"/>
      <c r="AZ711" s="373" t="str">
        <f t="shared" ref="AZ711:AZ774" si="83">IF($F711&lt;&gt;"",IF(LEFT($G711,1)="R",$F711,""),"")</f>
        <v/>
      </c>
      <c r="BA711" s="74"/>
      <c r="BB711" s="373" t="str">
        <f t="shared" ref="BB711:BB774" si="84">IF($F711&lt;&gt;"",IF(LEFT($G711,1)="V",$F711,""),"")</f>
        <v/>
      </c>
    </row>
    <row r="712" spans="1:54" ht="25.2" customHeight="1" x14ac:dyDescent="0.3">
      <c r="A712" s="73">
        <v>707</v>
      </c>
      <c r="B712" s="340"/>
      <c r="C712" s="341"/>
      <c r="D712" s="335"/>
      <c r="E712" s="336"/>
      <c r="F712" s="339"/>
      <c r="G712" s="343"/>
      <c r="H712" s="379"/>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P712" s="373" t="str">
        <f t="shared" si="78"/>
        <v/>
      </c>
      <c r="AQ712" s="74"/>
      <c r="AR712" s="373" t="str">
        <f t="shared" si="79"/>
        <v/>
      </c>
      <c r="AS712" s="74"/>
      <c r="AT712" s="373" t="str">
        <f t="shared" si="80"/>
        <v/>
      </c>
      <c r="AU712" s="74"/>
      <c r="AV712" s="373" t="str">
        <f t="shared" si="81"/>
        <v/>
      </c>
      <c r="AW712" s="74"/>
      <c r="AX712" s="373" t="str">
        <f t="shared" si="82"/>
        <v/>
      </c>
      <c r="AY712" s="74"/>
      <c r="AZ712" s="373" t="str">
        <f t="shared" si="83"/>
        <v/>
      </c>
      <c r="BA712" s="74"/>
      <c r="BB712" s="373" t="str">
        <f t="shared" si="84"/>
        <v/>
      </c>
    </row>
    <row r="713" spans="1:54" ht="25.2" customHeight="1" x14ac:dyDescent="0.3">
      <c r="A713" s="73">
        <v>708</v>
      </c>
      <c r="B713" s="340"/>
      <c r="C713" s="341"/>
      <c r="D713" s="335"/>
      <c r="E713" s="336"/>
      <c r="F713" s="339"/>
      <c r="G713" s="343"/>
      <c r="H713" s="379"/>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P713" s="373" t="str">
        <f t="shared" si="78"/>
        <v/>
      </c>
      <c r="AQ713" s="74"/>
      <c r="AR713" s="373" t="str">
        <f t="shared" si="79"/>
        <v/>
      </c>
      <c r="AS713" s="74"/>
      <c r="AT713" s="373" t="str">
        <f t="shared" si="80"/>
        <v/>
      </c>
      <c r="AU713" s="74"/>
      <c r="AV713" s="373" t="str">
        <f t="shared" si="81"/>
        <v/>
      </c>
      <c r="AW713" s="74"/>
      <c r="AX713" s="373" t="str">
        <f t="shared" si="82"/>
        <v/>
      </c>
      <c r="AY713" s="74"/>
      <c r="AZ713" s="373" t="str">
        <f t="shared" si="83"/>
        <v/>
      </c>
      <c r="BA713" s="74"/>
      <c r="BB713" s="373" t="str">
        <f t="shared" si="84"/>
        <v/>
      </c>
    </row>
    <row r="714" spans="1:54" ht="25.2" customHeight="1" x14ac:dyDescent="0.3">
      <c r="A714" s="73">
        <v>709</v>
      </c>
      <c r="B714" s="340"/>
      <c r="C714" s="341"/>
      <c r="D714" s="335"/>
      <c r="E714" s="336"/>
      <c r="F714" s="339"/>
      <c r="G714" s="343"/>
      <c r="H714" s="379"/>
      <c r="I714" s="380"/>
      <c r="J714" s="380"/>
      <c r="K714" s="380"/>
      <c r="L714" s="380"/>
      <c r="M714" s="380"/>
      <c r="N714" s="380"/>
      <c r="O714" s="380"/>
      <c r="P714" s="380"/>
      <c r="Q714" s="380"/>
      <c r="R714" s="380"/>
      <c r="S714" s="380"/>
      <c r="T714" s="380"/>
      <c r="U714" s="380"/>
      <c r="V714" s="380"/>
      <c r="W714" s="380"/>
      <c r="X714" s="380"/>
      <c r="Y714" s="380"/>
      <c r="Z714" s="380"/>
      <c r="AA714" s="380"/>
      <c r="AB714" s="380"/>
      <c r="AC714" s="380"/>
      <c r="AD714" s="380"/>
      <c r="AE714" s="380"/>
      <c r="AF714" s="380"/>
      <c r="AG714" s="380"/>
      <c r="AH714" s="380"/>
      <c r="AI714" s="380"/>
      <c r="AJ714" s="380"/>
      <c r="AK714" s="380"/>
      <c r="AP714" s="373" t="str">
        <f t="shared" si="78"/>
        <v/>
      </c>
      <c r="AQ714" s="74"/>
      <c r="AR714" s="373" t="str">
        <f t="shared" si="79"/>
        <v/>
      </c>
      <c r="AS714" s="74"/>
      <c r="AT714" s="373" t="str">
        <f t="shared" si="80"/>
        <v/>
      </c>
      <c r="AU714" s="74"/>
      <c r="AV714" s="373" t="str">
        <f t="shared" si="81"/>
        <v/>
      </c>
      <c r="AW714" s="74"/>
      <c r="AX714" s="373" t="str">
        <f t="shared" si="82"/>
        <v/>
      </c>
      <c r="AY714" s="74"/>
      <c r="AZ714" s="373" t="str">
        <f t="shared" si="83"/>
        <v/>
      </c>
      <c r="BA714" s="74"/>
      <c r="BB714" s="373" t="str">
        <f t="shared" si="84"/>
        <v/>
      </c>
    </row>
    <row r="715" spans="1:54" ht="25.2" customHeight="1" x14ac:dyDescent="0.3">
      <c r="A715" s="73">
        <v>710</v>
      </c>
      <c r="B715" s="340"/>
      <c r="C715" s="341"/>
      <c r="D715" s="335"/>
      <c r="E715" s="336"/>
      <c r="F715" s="339"/>
      <c r="G715" s="343"/>
      <c r="H715" s="379"/>
      <c r="I715" s="380"/>
      <c r="J715" s="380"/>
      <c r="K715" s="380"/>
      <c r="L715" s="380"/>
      <c r="M715" s="380"/>
      <c r="N715" s="380"/>
      <c r="O715" s="380"/>
      <c r="P715" s="380"/>
      <c r="Q715" s="380"/>
      <c r="R715" s="380"/>
      <c r="S715" s="380"/>
      <c r="T715" s="380"/>
      <c r="U715" s="380"/>
      <c r="V715" s="380"/>
      <c r="W715" s="380"/>
      <c r="X715" s="380"/>
      <c r="Y715" s="380"/>
      <c r="Z715" s="380"/>
      <c r="AA715" s="380"/>
      <c r="AB715" s="380"/>
      <c r="AC715" s="380"/>
      <c r="AD715" s="380"/>
      <c r="AE715" s="380"/>
      <c r="AF715" s="380"/>
      <c r="AG715" s="380"/>
      <c r="AH715" s="380"/>
      <c r="AI715" s="380"/>
      <c r="AJ715" s="380"/>
      <c r="AK715" s="380"/>
      <c r="AP715" s="373" t="str">
        <f t="shared" si="78"/>
        <v/>
      </c>
      <c r="AQ715" s="74"/>
      <c r="AR715" s="373" t="str">
        <f t="shared" si="79"/>
        <v/>
      </c>
      <c r="AS715" s="74"/>
      <c r="AT715" s="373" t="str">
        <f t="shared" si="80"/>
        <v/>
      </c>
      <c r="AU715" s="74"/>
      <c r="AV715" s="373" t="str">
        <f t="shared" si="81"/>
        <v/>
      </c>
      <c r="AW715" s="74"/>
      <c r="AX715" s="373" t="str">
        <f t="shared" si="82"/>
        <v/>
      </c>
      <c r="AY715" s="74"/>
      <c r="AZ715" s="373" t="str">
        <f t="shared" si="83"/>
        <v/>
      </c>
      <c r="BA715" s="74"/>
      <c r="BB715" s="373" t="str">
        <f t="shared" si="84"/>
        <v/>
      </c>
    </row>
    <row r="716" spans="1:54" ht="25.2" customHeight="1" x14ac:dyDescent="0.3">
      <c r="A716" s="73">
        <v>711</v>
      </c>
      <c r="B716" s="340"/>
      <c r="C716" s="341"/>
      <c r="D716" s="335"/>
      <c r="E716" s="336"/>
      <c r="F716" s="339"/>
      <c r="G716" s="343"/>
      <c r="H716" s="379"/>
      <c r="I716" s="380"/>
      <c r="J716" s="380"/>
      <c r="K716" s="380"/>
      <c r="L716" s="380"/>
      <c r="M716" s="380"/>
      <c r="N716" s="380"/>
      <c r="O716" s="380"/>
      <c r="P716" s="380"/>
      <c r="Q716" s="380"/>
      <c r="R716" s="380"/>
      <c r="S716" s="380"/>
      <c r="T716" s="380"/>
      <c r="U716" s="380"/>
      <c r="V716" s="380"/>
      <c r="W716" s="380"/>
      <c r="X716" s="380"/>
      <c r="Y716" s="380"/>
      <c r="Z716" s="380"/>
      <c r="AA716" s="380"/>
      <c r="AB716" s="380"/>
      <c r="AC716" s="380"/>
      <c r="AD716" s="380"/>
      <c r="AE716" s="380"/>
      <c r="AF716" s="380"/>
      <c r="AG716" s="380"/>
      <c r="AH716" s="380"/>
      <c r="AI716" s="380"/>
      <c r="AJ716" s="380"/>
      <c r="AK716" s="380"/>
      <c r="AP716" s="373" t="str">
        <f t="shared" si="78"/>
        <v/>
      </c>
      <c r="AQ716" s="74"/>
      <c r="AR716" s="373" t="str">
        <f t="shared" si="79"/>
        <v/>
      </c>
      <c r="AS716" s="74"/>
      <c r="AT716" s="373" t="str">
        <f t="shared" si="80"/>
        <v/>
      </c>
      <c r="AU716" s="74"/>
      <c r="AV716" s="373" t="str">
        <f t="shared" si="81"/>
        <v/>
      </c>
      <c r="AW716" s="74"/>
      <c r="AX716" s="373" t="str">
        <f t="shared" si="82"/>
        <v/>
      </c>
      <c r="AY716" s="74"/>
      <c r="AZ716" s="373" t="str">
        <f t="shared" si="83"/>
        <v/>
      </c>
      <c r="BA716" s="74"/>
      <c r="BB716" s="373" t="str">
        <f t="shared" si="84"/>
        <v/>
      </c>
    </row>
    <row r="717" spans="1:54" ht="25.2" customHeight="1" x14ac:dyDescent="0.3">
      <c r="A717" s="73">
        <v>712</v>
      </c>
      <c r="B717" s="340"/>
      <c r="C717" s="341"/>
      <c r="D717" s="335"/>
      <c r="E717" s="336"/>
      <c r="F717" s="339"/>
      <c r="G717" s="343"/>
      <c r="H717" s="379"/>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P717" s="373" t="str">
        <f t="shared" si="78"/>
        <v/>
      </c>
      <c r="AQ717" s="74"/>
      <c r="AR717" s="373" t="str">
        <f t="shared" si="79"/>
        <v/>
      </c>
      <c r="AS717" s="74"/>
      <c r="AT717" s="373" t="str">
        <f t="shared" si="80"/>
        <v/>
      </c>
      <c r="AU717" s="74"/>
      <c r="AV717" s="373" t="str">
        <f t="shared" si="81"/>
        <v/>
      </c>
      <c r="AW717" s="74"/>
      <c r="AX717" s="373" t="str">
        <f t="shared" si="82"/>
        <v/>
      </c>
      <c r="AY717" s="74"/>
      <c r="AZ717" s="373" t="str">
        <f t="shared" si="83"/>
        <v/>
      </c>
      <c r="BA717" s="74"/>
      <c r="BB717" s="373" t="str">
        <f t="shared" si="84"/>
        <v/>
      </c>
    </row>
    <row r="718" spans="1:54" ht="25.2" customHeight="1" x14ac:dyDescent="0.3">
      <c r="A718" s="73">
        <v>713</v>
      </c>
      <c r="B718" s="340"/>
      <c r="C718" s="341"/>
      <c r="D718" s="335"/>
      <c r="E718" s="336"/>
      <c r="F718" s="339"/>
      <c r="G718" s="343"/>
      <c r="H718" s="379"/>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P718" s="373" t="str">
        <f t="shared" si="78"/>
        <v/>
      </c>
      <c r="AQ718" s="74"/>
      <c r="AR718" s="373" t="str">
        <f t="shared" si="79"/>
        <v/>
      </c>
      <c r="AS718" s="74"/>
      <c r="AT718" s="373" t="str">
        <f t="shared" si="80"/>
        <v/>
      </c>
      <c r="AU718" s="74"/>
      <c r="AV718" s="373" t="str">
        <f t="shared" si="81"/>
        <v/>
      </c>
      <c r="AW718" s="74"/>
      <c r="AX718" s="373" t="str">
        <f t="shared" si="82"/>
        <v/>
      </c>
      <c r="AY718" s="74"/>
      <c r="AZ718" s="373" t="str">
        <f t="shared" si="83"/>
        <v/>
      </c>
      <c r="BA718" s="74"/>
      <c r="BB718" s="373" t="str">
        <f t="shared" si="84"/>
        <v/>
      </c>
    </row>
    <row r="719" spans="1:54" ht="25.2" customHeight="1" x14ac:dyDescent="0.3">
      <c r="A719" s="73">
        <v>714</v>
      </c>
      <c r="B719" s="340"/>
      <c r="C719" s="341"/>
      <c r="D719" s="335"/>
      <c r="E719" s="336"/>
      <c r="F719" s="339"/>
      <c r="G719" s="343"/>
      <c r="H719" s="379"/>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P719" s="373" t="str">
        <f t="shared" si="78"/>
        <v/>
      </c>
      <c r="AQ719" s="74"/>
      <c r="AR719" s="373" t="str">
        <f t="shared" si="79"/>
        <v/>
      </c>
      <c r="AS719" s="74"/>
      <c r="AT719" s="373" t="str">
        <f t="shared" si="80"/>
        <v/>
      </c>
      <c r="AU719" s="74"/>
      <c r="AV719" s="373" t="str">
        <f t="shared" si="81"/>
        <v/>
      </c>
      <c r="AW719" s="74"/>
      <c r="AX719" s="373" t="str">
        <f t="shared" si="82"/>
        <v/>
      </c>
      <c r="AY719" s="74"/>
      <c r="AZ719" s="373" t="str">
        <f t="shared" si="83"/>
        <v/>
      </c>
      <c r="BA719" s="74"/>
      <c r="BB719" s="373" t="str">
        <f t="shared" si="84"/>
        <v/>
      </c>
    </row>
    <row r="720" spans="1:54" ht="25.2" customHeight="1" x14ac:dyDescent="0.3">
      <c r="A720" s="73">
        <v>715</v>
      </c>
      <c r="B720" s="340"/>
      <c r="C720" s="341"/>
      <c r="D720" s="335"/>
      <c r="E720" s="336"/>
      <c r="F720" s="339"/>
      <c r="G720" s="343"/>
      <c r="H720" s="379"/>
      <c r="I720" s="380"/>
      <c r="J720" s="380"/>
      <c r="K720" s="380"/>
      <c r="L720" s="380"/>
      <c r="M720" s="380"/>
      <c r="N720" s="380"/>
      <c r="O720" s="380"/>
      <c r="P720" s="380"/>
      <c r="Q720" s="380"/>
      <c r="R720" s="380"/>
      <c r="S720" s="380"/>
      <c r="T720" s="380"/>
      <c r="U720" s="380"/>
      <c r="V720" s="380"/>
      <c r="W720" s="380"/>
      <c r="X720" s="380"/>
      <c r="Y720" s="380"/>
      <c r="Z720" s="380"/>
      <c r="AA720" s="380"/>
      <c r="AB720" s="380"/>
      <c r="AC720" s="380"/>
      <c r="AD720" s="380"/>
      <c r="AE720" s="380"/>
      <c r="AF720" s="380"/>
      <c r="AG720" s="380"/>
      <c r="AH720" s="380"/>
      <c r="AI720" s="380"/>
      <c r="AJ720" s="380"/>
      <c r="AK720" s="380"/>
      <c r="AP720" s="373" t="str">
        <f t="shared" si="78"/>
        <v/>
      </c>
      <c r="AQ720" s="74"/>
      <c r="AR720" s="373" t="str">
        <f t="shared" si="79"/>
        <v/>
      </c>
      <c r="AS720" s="74"/>
      <c r="AT720" s="373" t="str">
        <f t="shared" si="80"/>
        <v/>
      </c>
      <c r="AU720" s="74"/>
      <c r="AV720" s="373" t="str">
        <f t="shared" si="81"/>
        <v/>
      </c>
      <c r="AW720" s="74"/>
      <c r="AX720" s="373" t="str">
        <f t="shared" si="82"/>
        <v/>
      </c>
      <c r="AY720" s="74"/>
      <c r="AZ720" s="373" t="str">
        <f t="shared" si="83"/>
        <v/>
      </c>
      <c r="BA720" s="74"/>
      <c r="BB720" s="373" t="str">
        <f t="shared" si="84"/>
        <v/>
      </c>
    </row>
    <row r="721" spans="1:54" ht="25.2" customHeight="1" x14ac:dyDescent="0.3">
      <c r="A721" s="73">
        <v>716</v>
      </c>
      <c r="B721" s="340"/>
      <c r="C721" s="341"/>
      <c r="D721" s="335"/>
      <c r="E721" s="336"/>
      <c r="F721" s="339"/>
      <c r="G721" s="343"/>
      <c r="H721" s="379"/>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80"/>
      <c r="AE721" s="380"/>
      <c r="AF721" s="380"/>
      <c r="AG721" s="380"/>
      <c r="AH721" s="380"/>
      <c r="AI721" s="380"/>
      <c r="AJ721" s="380"/>
      <c r="AK721" s="380"/>
      <c r="AP721" s="373" t="str">
        <f t="shared" si="78"/>
        <v/>
      </c>
      <c r="AQ721" s="74"/>
      <c r="AR721" s="373" t="str">
        <f t="shared" si="79"/>
        <v/>
      </c>
      <c r="AS721" s="74"/>
      <c r="AT721" s="373" t="str">
        <f t="shared" si="80"/>
        <v/>
      </c>
      <c r="AU721" s="74"/>
      <c r="AV721" s="373" t="str">
        <f t="shared" si="81"/>
        <v/>
      </c>
      <c r="AW721" s="74"/>
      <c r="AX721" s="373" t="str">
        <f t="shared" si="82"/>
        <v/>
      </c>
      <c r="AY721" s="74"/>
      <c r="AZ721" s="373" t="str">
        <f t="shared" si="83"/>
        <v/>
      </c>
      <c r="BA721" s="74"/>
      <c r="BB721" s="373" t="str">
        <f t="shared" si="84"/>
        <v/>
      </c>
    </row>
    <row r="722" spans="1:54" ht="25.2" customHeight="1" x14ac:dyDescent="0.3">
      <c r="A722" s="73">
        <v>717</v>
      </c>
      <c r="B722" s="340"/>
      <c r="C722" s="341"/>
      <c r="D722" s="335"/>
      <c r="E722" s="336"/>
      <c r="F722" s="339"/>
      <c r="G722" s="343"/>
      <c r="H722" s="379"/>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P722" s="373" t="str">
        <f t="shared" si="78"/>
        <v/>
      </c>
      <c r="AQ722" s="74"/>
      <c r="AR722" s="373" t="str">
        <f t="shared" si="79"/>
        <v/>
      </c>
      <c r="AS722" s="74"/>
      <c r="AT722" s="373" t="str">
        <f t="shared" si="80"/>
        <v/>
      </c>
      <c r="AU722" s="74"/>
      <c r="AV722" s="373" t="str">
        <f t="shared" si="81"/>
        <v/>
      </c>
      <c r="AW722" s="74"/>
      <c r="AX722" s="373" t="str">
        <f t="shared" si="82"/>
        <v/>
      </c>
      <c r="AY722" s="74"/>
      <c r="AZ722" s="373" t="str">
        <f t="shared" si="83"/>
        <v/>
      </c>
      <c r="BA722" s="74"/>
      <c r="BB722" s="373" t="str">
        <f t="shared" si="84"/>
        <v/>
      </c>
    </row>
    <row r="723" spans="1:54" ht="25.2" customHeight="1" x14ac:dyDescent="0.3">
      <c r="A723" s="73">
        <v>718</v>
      </c>
      <c r="B723" s="340"/>
      <c r="C723" s="341"/>
      <c r="D723" s="335"/>
      <c r="E723" s="336"/>
      <c r="F723" s="339"/>
      <c r="G723" s="343"/>
      <c r="H723" s="379"/>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P723" s="373" t="str">
        <f t="shared" si="78"/>
        <v/>
      </c>
      <c r="AQ723" s="74"/>
      <c r="AR723" s="373" t="str">
        <f t="shared" si="79"/>
        <v/>
      </c>
      <c r="AS723" s="74"/>
      <c r="AT723" s="373" t="str">
        <f t="shared" si="80"/>
        <v/>
      </c>
      <c r="AU723" s="74"/>
      <c r="AV723" s="373" t="str">
        <f t="shared" si="81"/>
        <v/>
      </c>
      <c r="AW723" s="74"/>
      <c r="AX723" s="373" t="str">
        <f t="shared" si="82"/>
        <v/>
      </c>
      <c r="AY723" s="74"/>
      <c r="AZ723" s="373" t="str">
        <f t="shared" si="83"/>
        <v/>
      </c>
      <c r="BA723" s="74"/>
      <c r="BB723" s="373" t="str">
        <f t="shared" si="84"/>
        <v/>
      </c>
    </row>
    <row r="724" spans="1:54" ht="25.2" customHeight="1" x14ac:dyDescent="0.3">
      <c r="A724" s="73">
        <v>719</v>
      </c>
      <c r="B724" s="340"/>
      <c r="C724" s="341"/>
      <c r="D724" s="335"/>
      <c r="E724" s="336"/>
      <c r="F724" s="339"/>
      <c r="G724" s="343"/>
      <c r="H724" s="379"/>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P724" s="373" t="str">
        <f t="shared" si="78"/>
        <v/>
      </c>
      <c r="AQ724" s="74"/>
      <c r="AR724" s="373" t="str">
        <f t="shared" si="79"/>
        <v/>
      </c>
      <c r="AS724" s="74"/>
      <c r="AT724" s="373" t="str">
        <f t="shared" si="80"/>
        <v/>
      </c>
      <c r="AU724" s="74"/>
      <c r="AV724" s="373" t="str">
        <f t="shared" si="81"/>
        <v/>
      </c>
      <c r="AW724" s="74"/>
      <c r="AX724" s="373" t="str">
        <f t="shared" si="82"/>
        <v/>
      </c>
      <c r="AY724" s="74"/>
      <c r="AZ724" s="373" t="str">
        <f t="shared" si="83"/>
        <v/>
      </c>
      <c r="BA724" s="74"/>
      <c r="BB724" s="373" t="str">
        <f t="shared" si="84"/>
        <v/>
      </c>
    </row>
    <row r="725" spans="1:54" ht="25.2" customHeight="1" x14ac:dyDescent="0.3">
      <c r="A725" s="73">
        <v>720</v>
      </c>
      <c r="B725" s="340"/>
      <c r="C725" s="341"/>
      <c r="D725" s="335"/>
      <c r="E725" s="336"/>
      <c r="F725" s="339"/>
      <c r="G725" s="343"/>
      <c r="H725" s="379"/>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P725" s="373" t="str">
        <f t="shared" si="78"/>
        <v/>
      </c>
      <c r="AQ725" s="74"/>
      <c r="AR725" s="373" t="str">
        <f t="shared" si="79"/>
        <v/>
      </c>
      <c r="AS725" s="74"/>
      <c r="AT725" s="373" t="str">
        <f t="shared" si="80"/>
        <v/>
      </c>
      <c r="AU725" s="74"/>
      <c r="AV725" s="373" t="str">
        <f t="shared" si="81"/>
        <v/>
      </c>
      <c r="AW725" s="74"/>
      <c r="AX725" s="373" t="str">
        <f t="shared" si="82"/>
        <v/>
      </c>
      <c r="AY725" s="74"/>
      <c r="AZ725" s="373" t="str">
        <f t="shared" si="83"/>
        <v/>
      </c>
      <c r="BA725" s="74"/>
      <c r="BB725" s="373" t="str">
        <f t="shared" si="84"/>
        <v/>
      </c>
    </row>
    <row r="726" spans="1:54" ht="25.2" customHeight="1" x14ac:dyDescent="0.3">
      <c r="A726" s="73">
        <v>721</v>
      </c>
      <c r="B726" s="340"/>
      <c r="C726" s="341"/>
      <c r="D726" s="335"/>
      <c r="E726" s="336"/>
      <c r="F726" s="339"/>
      <c r="G726" s="343"/>
      <c r="H726" s="379"/>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80"/>
      <c r="AE726" s="380"/>
      <c r="AF726" s="380"/>
      <c r="AG726" s="380"/>
      <c r="AH726" s="380"/>
      <c r="AI726" s="380"/>
      <c r="AJ726" s="380"/>
      <c r="AK726" s="380"/>
      <c r="AP726" s="373" t="str">
        <f t="shared" si="78"/>
        <v/>
      </c>
      <c r="AQ726" s="74"/>
      <c r="AR726" s="373" t="str">
        <f t="shared" si="79"/>
        <v/>
      </c>
      <c r="AS726" s="74"/>
      <c r="AT726" s="373" t="str">
        <f t="shared" si="80"/>
        <v/>
      </c>
      <c r="AU726" s="74"/>
      <c r="AV726" s="373" t="str">
        <f t="shared" si="81"/>
        <v/>
      </c>
      <c r="AW726" s="74"/>
      <c r="AX726" s="373" t="str">
        <f t="shared" si="82"/>
        <v/>
      </c>
      <c r="AY726" s="74"/>
      <c r="AZ726" s="373" t="str">
        <f t="shared" si="83"/>
        <v/>
      </c>
      <c r="BA726" s="74"/>
      <c r="BB726" s="373" t="str">
        <f t="shared" si="84"/>
        <v/>
      </c>
    </row>
    <row r="727" spans="1:54" ht="25.2" customHeight="1" x14ac:dyDescent="0.3">
      <c r="A727" s="73">
        <v>722</v>
      </c>
      <c r="B727" s="340"/>
      <c r="C727" s="341"/>
      <c r="D727" s="335"/>
      <c r="E727" s="336"/>
      <c r="F727" s="339"/>
      <c r="G727" s="343"/>
      <c r="H727" s="379"/>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80"/>
      <c r="AE727" s="380"/>
      <c r="AF727" s="380"/>
      <c r="AG727" s="380"/>
      <c r="AH727" s="380"/>
      <c r="AI727" s="380"/>
      <c r="AJ727" s="380"/>
      <c r="AK727" s="380"/>
      <c r="AP727" s="373" t="str">
        <f t="shared" si="78"/>
        <v/>
      </c>
      <c r="AQ727" s="74"/>
      <c r="AR727" s="373" t="str">
        <f t="shared" si="79"/>
        <v/>
      </c>
      <c r="AS727" s="74"/>
      <c r="AT727" s="373" t="str">
        <f t="shared" si="80"/>
        <v/>
      </c>
      <c r="AU727" s="74"/>
      <c r="AV727" s="373" t="str">
        <f t="shared" si="81"/>
        <v/>
      </c>
      <c r="AW727" s="74"/>
      <c r="AX727" s="373" t="str">
        <f t="shared" si="82"/>
        <v/>
      </c>
      <c r="AY727" s="74"/>
      <c r="AZ727" s="373" t="str">
        <f t="shared" si="83"/>
        <v/>
      </c>
      <c r="BA727" s="74"/>
      <c r="BB727" s="373" t="str">
        <f t="shared" si="84"/>
        <v/>
      </c>
    </row>
    <row r="728" spans="1:54" ht="25.2" customHeight="1" x14ac:dyDescent="0.3">
      <c r="A728" s="73">
        <v>723</v>
      </c>
      <c r="B728" s="340"/>
      <c r="C728" s="341"/>
      <c r="D728" s="335"/>
      <c r="E728" s="336"/>
      <c r="F728" s="339"/>
      <c r="G728" s="343"/>
      <c r="H728" s="379"/>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P728" s="373" t="str">
        <f t="shared" si="78"/>
        <v/>
      </c>
      <c r="AQ728" s="74"/>
      <c r="AR728" s="373" t="str">
        <f t="shared" si="79"/>
        <v/>
      </c>
      <c r="AS728" s="74"/>
      <c r="AT728" s="373" t="str">
        <f t="shared" si="80"/>
        <v/>
      </c>
      <c r="AU728" s="74"/>
      <c r="AV728" s="373" t="str">
        <f t="shared" si="81"/>
        <v/>
      </c>
      <c r="AW728" s="74"/>
      <c r="AX728" s="373" t="str">
        <f t="shared" si="82"/>
        <v/>
      </c>
      <c r="AY728" s="74"/>
      <c r="AZ728" s="373" t="str">
        <f t="shared" si="83"/>
        <v/>
      </c>
      <c r="BA728" s="74"/>
      <c r="BB728" s="373" t="str">
        <f t="shared" si="84"/>
        <v/>
      </c>
    </row>
    <row r="729" spans="1:54" ht="25.2" customHeight="1" x14ac:dyDescent="0.3">
      <c r="A729" s="73">
        <v>724</v>
      </c>
      <c r="B729" s="340"/>
      <c r="C729" s="341"/>
      <c r="D729" s="335"/>
      <c r="E729" s="336"/>
      <c r="F729" s="339"/>
      <c r="G729" s="343"/>
      <c r="H729" s="379"/>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P729" s="373" t="str">
        <f t="shared" si="78"/>
        <v/>
      </c>
      <c r="AQ729" s="74"/>
      <c r="AR729" s="373" t="str">
        <f t="shared" si="79"/>
        <v/>
      </c>
      <c r="AS729" s="74"/>
      <c r="AT729" s="373" t="str">
        <f t="shared" si="80"/>
        <v/>
      </c>
      <c r="AU729" s="74"/>
      <c r="AV729" s="373" t="str">
        <f t="shared" si="81"/>
        <v/>
      </c>
      <c r="AW729" s="74"/>
      <c r="AX729" s="373" t="str">
        <f t="shared" si="82"/>
        <v/>
      </c>
      <c r="AY729" s="74"/>
      <c r="AZ729" s="373" t="str">
        <f t="shared" si="83"/>
        <v/>
      </c>
      <c r="BA729" s="74"/>
      <c r="BB729" s="373" t="str">
        <f t="shared" si="84"/>
        <v/>
      </c>
    </row>
    <row r="730" spans="1:54" ht="25.2" customHeight="1" x14ac:dyDescent="0.3">
      <c r="A730" s="73">
        <v>725</v>
      </c>
      <c r="B730" s="340"/>
      <c r="C730" s="341"/>
      <c r="D730" s="335"/>
      <c r="E730" s="336"/>
      <c r="F730" s="339"/>
      <c r="G730" s="343"/>
      <c r="H730" s="379"/>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P730" s="373" t="str">
        <f t="shared" si="78"/>
        <v/>
      </c>
      <c r="AQ730" s="74"/>
      <c r="AR730" s="373" t="str">
        <f t="shared" si="79"/>
        <v/>
      </c>
      <c r="AS730" s="74"/>
      <c r="AT730" s="373" t="str">
        <f t="shared" si="80"/>
        <v/>
      </c>
      <c r="AU730" s="74"/>
      <c r="AV730" s="373" t="str">
        <f t="shared" si="81"/>
        <v/>
      </c>
      <c r="AW730" s="74"/>
      <c r="AX730" s="373" t="str">
        <f t="shared" si="82"/>
        <v/>
      </c>
      <c r="AY730" s="74"/>
      <c r="AZ730" s="373" t="str">
        <f t="shared" si="83"/>
        <v/>
      </c>
      <c r="BA730" s="74"/>
      <c r="BB730" s="373" t="str">
        <f t="shared" si="84"/>
        <v/>
      </c>
    </row>
    <row r="731" spans="1:54" ht="25.2" customHeight="1" x14ac:dyDescent="0.3">
      <c r="A731" s="73">
        <v>726</v>
      </c>
      <c r="B731" s="340"/>
      <c r="C731" s="341"/>
      <c r="D731" s="335"/>
      <c r="E731" s="336"/>
      <c r="F731" s="339"/>
      <c r="G731" s="343"/>
      <c r="H731" s="379"/>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80"/>
      <c r="AE731" s="380"/>
      <c r="AF731" s="380"/>
      <c r="AG731" s="380"/>
      <c r="AH731" s="380"/>
      <c r="AI731" s="380"/>
      <c r="AJ731" s="380"/>
      <c r="AK731" s="380"/>
      <c r="AP731" s="373" t="str">
        <f t="shared" si="78"/>
        <v/>
      </c>
      <c r="AQ731" s="74"/>
      <c r="AR731" s="373" t="str">
        <f t="shared" si="79"/>
        <v/>
      </c>
      <c r="AS731" s="74"/>
      <c r="AT731" s="373" t="str">
        <f t="shared" si="80"/>
        <v/>
      </c>
      <c r="AU731" s="74"/>
      <c r="AV731" s="373" t="str">
        <f t="shared" si="81"/>
        <v/>
      </c>
      <c r="AW731" s="74"/>
      <c r="AX731" s="373" t="str">
        <f t="shared" si="82"/>
        <v/>
      </c>
      <c r="AY731" s="74"/>
      <c r="AZ731" s="373" t="str">
        <f t="shared" si="83"/>
        <v/>
      </c>
      <c r="BA731" s="74"/>
      <c r="BB731" s="373" t="str">
        <f t="shared" si="84"/>
        <v/>
      </c>
    </row>
    <row r="732" spans="1:54" ht="25.2" customHeight="1" x14ac:dyDescent="0.3">
      <c r="A732" s="73">
        <v>727</v>
      </c>
      <c r="B732" s="340"/>
      <c r="C732" s="341"/>
      <c r="D732" s="335"/>
      <c r="E732" s="336"/>
      <c r="F732" s="339"/>
      <c r="G732" s="343"/>
      <c r="H732" s="379"/>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80"/>
      <c r="AE732" s="380"/>
      <c r="AF732" s="380"/>
      <c r="AG732" s="380"/>
      <c r="AH732" s="380"/>
      <c r="AI732" s="380"/>
      <c r="AJ732" s="380"/>
      <c r="AK732" s="380"/>
      <c r="AP732" s="373" t="str">
        <f t="shared" si="78"/>
        <v/>
      </c>
      <c r="AQ732" s="74"/>
      <c r="AR732" s="373" t="str">
        <f t="shared" si="79"/>
        <v/>
      </c>
      <c r="AS732" s="74"/>
      <c r="AT732" s="373" t="str">
        <f t="shared" si="80"/>
        <v/>
      </c>
      <c r="AU732" s="74"/>
      <c r="AV732" s="373" t="str">
        <f t="shared" si="81"/>
        <v/>
      </c>
      <c r="AW732" s="74"/>
      <c r="AX732" s="373" t="str">
        <f t="shared" si="82"/>
        <v/>
      </c>
      <c r="AY732" s="74"/>
      <c r="AZ732" s="373" t="str">
        <f t="shared" si="83"/>
        <v/>
      </c>
      <c r="BA732" s="74"/>
      <c r="BB732" s="373" t="str">
        <f t="shared" si="84"/>
        <v/>
      </c>
    </row>
    <row r="733" spans="1:54" ht="25.2" customHeight="1" x14ac:dyDescent="0.3">
      <c r="A733" s="73">
        <v>728</v>
      </c>
      <c r="B733" s="340"/>
      <c r="C733" s="341"/>
      <c r="D733" s="335"/>
      <c r="E733" s="336"/>
      <c r="F733" s="339"/>
      <c r="G733" s="343"/>
      <c r="H733" s="379"/>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80"/>
      <c r="AE733" s="380"/>
      <c r="AF733" s="380"/>
      <c r="AG733" s="380"/>
      <c r="AH733" s="380"/>
      <c r="AI733" s="380"/>
      <c r="AJ733" s="380"/>
      <c r="AK733" s="380"/>
      <c r="AP733" s="373" t="str">
        <f t="shared" si="78"/>
        <v/>
      </c>
      <c r="AQ733" s="74"/>
      <c r="AR733" s="373" t="str">
        <f t="shared" si="79"/>
        <v/>
      </c>
      <c r="AS733" s="74"/>
      <c r="AT733" s="373" t="str">
        <f t="shared" si="80"/>
        <v/>
      </c>
      <c r="AU733" s="74"/>
      <c r="AV733" s="373" t="str">
        <f t="shared" si="81"/>
        <v/>
      </c>
      <c r="AW733" s="74"/>
      <c r="AX733" s="373" t="str">
        <f t="shared" si="82"/>
        <v/>
      </c>
      <c r="AY733" s="74"/>
      <c r="AZ733" s="373" t="str">
        <f t="shared" si="83"/>
        <v/>
      </c>
      <c r="BA733" s="74"/>
      <c r="BB733" s="373" t="str">
        <f t="shared" si="84"/>
        <v/>
      </c>
    </row>
    <row r="734" spans="1:54" ht="25.2" customHeight="1" x14ac:dyDescent="0.3">
      <c r="A734" s="73">
        <v>729</v>
      </c>
      <c r="B734" s="340"/>
      <c r="C734" s="341"/>
      <c r="D734" s="335"/>
      <c r="E734" s="336"/>
      <c r="F734" s="339"/>
      <c r="G734" s="343"/>
      <c r="H734" s="379"/>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80"/>
      <c r="AE734" s="380"/>
      <c r="AF734" s="380"/>
      <c r="AG734" s="380"/>
      <c r="AH734" s="380"/>
      <c r="AI734" s="380"/>
      <c r="AJ734" s="380"/>
      <c r="AK734" s="380"/>
      <c r="AP734" s="373" t="str">
        <f t="shared" si="78"/>
        <v/>
      </c>
      <c r="AQ734" s="74"/>
      <c r="AR734" s="373" t="str">
        <f t="shared" si="79"/>
        <v/>
      </c>
      <c r="AS734" s="74"/>
      <c r="AT734" s="373" t="str">
        <f t="shared" si="80"/>
        <v/>
      </c>
      <c r="AU734" s="74"/>
      <c r="AV734" s="373" t="str">
        <f t="shared" si="81"/>
        <v/>
      </c>
      <c r="AW734" s="74"/>
      <c r="AX734" s="373" t="str">
        <f t="shared" si="82"/>
        <v/>
      </c>
      <c r="AY734" s="74"/>
      <c r="AZ734" s="373" t="str">
        <f t="shared" si="83"/>
        <v/>
      </c>
      <c r="BA734" s="74"/>
      <c r="BB734" s="373" t="str">
        <f t="shared" si="84"/>
        <v/>
      </c>
    </row>
    <row r="735" spans="1:54" ht="25.2" customHeight="1" x14ac:dyDescent="0.3">
      <c r="A735" s="73">
        <v>730</v>
      </c>
      <c r="B735" s="340"/>
      <c r="C735" s="341"/>
      <c r="D735" s="335"/>
      <c r="E735" s="336"/>
      <c r="F735" s="339"/>
      <c r="G735" s="343"/>
      <c r="H735" s="379"/>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80"/>
      <c r="AE735" s="380"/>
      <c r="AF735" s="380"/>
      <c r="AG735" s="380"/>
      <c r="AH735" s="380"/>
      <c r="AI735" s="380"/>
      <c r="AJ735" s="380"/>
      <c r="AK735" s="380"/>
      <c r="AP735" s="373" t="str">
        <f t="shared" si="78"/>
        <v/>
      </c>
      <c r="AQ735" s="74"/>
      <c r="AR735" s="373" t="str">
        <f t="shared" si="79"/>
        <v/>
      </c>
      <c r="AS735" s="74"/>
      <c r="AT735" s="373" t="str">
        <f t="shared" si="80"/>
        <v/>
      </c>
      <c r="AU735" s="74"/>
      <c r="AV735" s="373" t="str">
        <f t="shared" si="81"/>
        <v/>
      </c>
      <c r="AW735" s="74"/>
      <c r="AX735" s="373" t="str">
        <f t="shared" si="82"/>
        <v/>
      </c>
      <c r="AY735" s="74"/>
      <c r="AZ735" s="373" t="str">
        <f t="shared" si="83"/>
        <v/>
      </c>
      <c r="BA735" s="74"/>
      <c r="BB735" s="373" t="str">
        <f t="shared" si="84"/>
        <v/>
      </c>
    </row>
    <row r="736" spans="1:54" ht="25.2" customHeight="1" x14ac:dyDescent="0.3">
      <c r="A736" s="73">
        <v>731</v>
      </c>
      <c r="B736" s="340"/>
      <c r="C736" s="341"/>
      <c r="D736" s="335"/>
      <c r="E736" s="336"/>
      <c r="F736" s="339"/>
      <c r="G736" s="343"/>
      <c r="H736" s="379"/>
      <c r="I736" s="380"/>
      <c r="J736" s="380"/>
      <c r="K736" s="380"/>
      <c r="L736" s="380"/>
      <c r="M736" s="380"/>
      <c r="N736" s="380"/>
      <c r="O736" s="380"/>
      <c r="P736" s="380"/>
      <c r="Q736" s="380"/>
      <c r="R736" s="380"/>
      <c r="S736" s="380"/>
      <c r="T736" s="380"/>
      <c r="U736" s="380"/>
      <c r="V736" s="380"/>
      <c r="W736" s="380"/>
      <c r="X736" s="380"/>
      <c r="Y736" s="380"/>
      <c r="Z736" s="380"/>
      <c r="AA736" s="380"/>
      <c r="AB736" s="380"/>
      <c r="AC736" s="380"/>
      <c r="AD736" s="380"/>
      <c r="AE736" s="380"/>
      <c r="AF736" s="380"/>
      <c r="AG736" s="380"/>
      <c r="AH736" s="380"/>
      <c r="AI736" s="380"/>
      <c r="AJ736" s="380"/>
      <c r="AK736" s="380"/>
      <c r="AP736" s="373" t="str">
        <f t="shared" si="78"/>
        <v/>
      </c>
      <c r="AQ736" s="74"/>
      <c r="AR736" s="373" t="str">
        <f t="shared" si="79"/>
        <v/>
      </c>
      <c r="AS736" s="74"/>
      <c r="AT736" s="373" t="str">
        <f t="shared" si="80"/>
        <v/>
      </c>
      <c r="AU736" s="74"/>
      <c r="AV736" s="373" t="str">
        <f t="shared" si="81"/>
        <v/>
      </c>
      <c r="AW736" s="74"/>
      <c r="AX736" s="373" t="str">
        <f t="shared" si="82"/>
        <v/>
      </c>
      <c r="AY736" s="74"/>
      <c r="AZ736" s="373" t="str">
        <f t="shared" si="83"/>
        <v/>
      </c>
      <c r="BA736" s="74"/>
      <c r="BB736" s="373" t="str">
        <f t="shared" si="84"/>
        <v/>
      </c>
    </row>
    <row r="737" spans="1:54" ht="25.2" customHeight="1" x14ac:dyDescent="0.3">
      <c r="A737" s="73">
        <v>732</v>
      </c>
      <c r="B737" s="340"/>
      <c r="C737" s="341"/>
      <c r="D737" s="335"/>
      <c r="E737" s="336"/>
      <c r="F737" s="339"/>
      <c r="G737" s="343"/>
      <c r="H737" s="379"/>
      <c r="I737" s="380"/>
      <c r="J737" s="380"/>
      <c r="K737" s="380"/>
      <c r="L737" s="380"/>
      <c r="M737" s="380"/>
      <c r="N737" s="380"/>
      <c r="O737" s="380"/>
      <c r="P737" s="380"/>
      <c r="Q737" s="380"/>
      <c r="R737" s="380"/>
      <c r="S737" s="380"/>
      <c r="T737" s="380"/>
      <c r="U737" s="380"/>
      <c r="V737" s="380"/>
      <c r="W737" s="380"/>
      <c r="X737" s="380"/>
      <c r="Y737" s="380"/>
      <c r="Z737" s="380"/>
      <c r="AA737" s="380"/>
      <c r="AB737" s="380"/>
      <c r="AC737" s="380"/>
      <c r="AD737" s="380"/>
      <c r="AE737" s="380"/>
      <c r="AF737" s="380"/>
      <c r="AG737" s="380"/>
      <c r="AH737" s="380"/>
      <c r="AI737" s="380"/>
      <c r="AJ737" s="380"/>
      <c r="AK737" s="380"/>
      <c r="AP737" s="373" t="str">
        <f t="shared" si="78"/>
        <v/>
      </c>
      <c r="AQ737" s="74"/>
      <c r="AR737" s="373" t="str">
        <f t="shared" si="79"/>
        <v/>
      </c>
      <c r="AS737" s="74"/>
      <c r="AT737" s="373" t="str">
        <f t="shared" si="80"/>
        <v/>
      </c>
      <c r="AU737" s="74"/>
      <c r="AV737" s="373" t="str">
        <f t="shared" si="81"/>
        <v/>
      </c>
      <c r="AW737" s="74"/>
      <c r="AX737" s="373" t="str">
        <f t="shared" si="82"/>
        <v/>
      </c>
      <c r="AY737" s="74"/>
      <c r="AZ737" s="373" t="str">
        <f t="shared" si="83"/>
        <v/>
      </c>
      <c r="BA737" s="74"/>
      <c r="BB737" s="373" t="str">
        <f t="shared" si="84"/>
        <v/>
      </c>
    </row>
    <row r="738" spans="1:54" ht="25.2" customHeight="1" x14ac:dyDescent="0.3">
      <c r="A738" s="73">
        <v>733</v>
      </c>
      <c r="B738" s="340"/>
      <c r="C738" s="341"/>
      <c r="D738" s="335"/>
      <c r="E738" s="336"/>
      <c r="F738" s="339"/>
      <c r="G738" s="343"/>
      <c r="H738" s="379"/>
      <c r="I738" s="380"/>
      <c r="J738" s="380"/>
      <c r="K738" s="380"/>
      <c r="L738" s="380"/>
      <c r="M738" s="380"/>
      <c r="N738" s="380"/>
      <c r="O738" s="380"/>
      <c r="P738" s="380"/>
      <c r="Q738" s="380"/>
      <c r="R738" s="380"/>
      <c r="S738" s="380"/>
      <c r="T738" s="380"/>
      <c r="U738" s="380"/>
      <c r="V738" s="380"/>
      <c r="W738" s="380"/>
      <c r="X738" s="380"/>
      <c r="Y738" s="380"/>
      <c r="Z738" s="380"/>
      <c r="AA738" s="380"/>
      <c r="AB738" s="380"/>
      <c r="AC738" s="380"/>
      <c r="AD738" s="380"/>
      <c r="AE738" s="380"/>
      <c r="AF738" s="380"/>
      <c r="AG738" s="380"/>
      <c r="AH738" s="380"/>
      <c r="AI738" s="380"/>
      <c r="AJ738" s="380"/>
      <c r="AK738" s="380"/>
      <c r="AP738" s="373" t="str">
        <f t="shared" si="78"/>
        <v/>
      </c>
      <c r="AQ738" s="74"/>
      <c r="AR738" s="373" t="str">
        <f t="shared" si="79"/>
        <v/>
      </c>
      <c r="AS738" s="74"/>
      <c r="AT738" s="373" t="str">
        <f t="shared" si="80"/>
        <v/>
      </c>
      <c r="AU738" s="74"/>
      <c r="AV738" s="373" t="str">
        <f t="shared" si="81"/>
        <v/>
      </c>
      <c r="AW738" s="74"/>
      <c r="AX738" s="373" t="str">
        <f t="shared" si="82"/>
        <v/>
      </c>
      <c r="AY738" s="74"/>
      <c r="AZ738" s="373" t="str">
        <f t="shared" si="83"/>
        <v/>
      </c>
      <c r="BA738" s="74"/>
      <c r="BB738" s="373" t="str">
        <f t="shared" si="84"/>
        <v/>
      </c>
    </row>
    <row r="739" spans="1:54" ht="25.2" customHeight="1" x14ac:dyDescent="0.3">
      <c r="A739" s="73">
        <v>734</v>
      </c>
      <c r="B739" s="340"/>
      <c r="C739" s="341"/>
      <c r="D739" s="335"/>
      <c r="E739" s="336"/>
      <c r="F739" s="339"/>
      <c r="G739" s="343"/>
      <c r="H739" s="379"/>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P739" s="373" t="str">
        <f t="shared" si="78"/>
        <v/>
      </c>
      <c r="AQ739" s="74"/>
      <c r="AR739" s="373" t="str">
        <f t="shared" si="79"/>
        <v/>
      </c>
      <c r="AS739" s="74"/>
      <c r="AT739" s="373" t="str">
        <f t="shared" si="80"/>
        <v/>
      </c>
      <c r="AU739" s="74"/>
      <c r="AV739" s="373" t="str">
        <f t="shared" si="81"/>
        <v/>
      </c>
      <c r="AW739" s="74"/>
      <c r="AX739" s="373" t="str">
        <f t="shared" si="82"/>
        <v/>
      </c>
      <c r="AY739" s="74"/>
      <c r="AZ739" s="373" t="str">
        <f t="shared" si="83"/>
        <v/>
      </c>
      <c r="BA739" s="74"/>
      <c r="BB739" s="373" t="str">
        <f t="shared" si="84"/>
        <v/>
      </c>
    </row>
    <row r="740" spans="1:54" ht="25.2" customHeight="1" x14ac:dyDescent="0.3">
      <c r="A740" s="73">
        <v>735</v>
      </c>
      <c r="B740" s="340"/>
      <c r="C740" s="341"/>
      <c r="D740" s="335"/>
      <c r="E740" s="336"/>
      <c r="F740" s="339"/>
      <c r="G740" s="343"/>
      <c r="H740" s="379"/>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P740" s="373" t="str">
        <f t="shared" si="78"/>
        <v/>
      </c>
      <c r="AQ740" s="74"/>
      <c r="AR740" s="373" t="str">
        <f t="shared" si="79"/>
        <v/>
      </c>
      <c r="AS740" s="74"/>
      <c r="AT740" s="373" t="str">
        <f t="shared" si="80"/>
        <v/>
      </c>
      <c r="AU740" s="74"/>
      <c r="AV740" s="373" t="str">
        <f t="shared" si="81"/>
        <v/>
      </c>
      <c r="AW740" s="74"/>
      <c r="AX740" s="373" t="str">
        <f t="shared" si="82"/>
        <v/>
      </c>
      <c r="AY740" s="74"/>
      <c r="AZ740" s="373" t="str">
        <f t="shared" si="83"/>
        <v/>
      </c>
      <c r="BA740" s="74"/>
      <c r="BB740" s="373" t="str">
        <f t="shared" si="84"/>
        <v/>
      </c>
    </row>
    <row r="741" spans="1:54" ht="25.2" customHeight="1" x14ac:dyDescent="0.3">
      <c r="A741" s="73">
        <v>736</v>
      </c>
      <c r="B741" s="340"/>
      <c r="C741" s="341"/>
      <c r="D741" s="335"/>
      <c r="E741" s="336"/>
      <c r="F741" s="339"/>
      <c r="G741" s="343"/>
      <c r="H741" s="379"/>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P741" s="373" t="str">
        <f t="shared" si="78"/>
        <v/>
      </c>
      <c r="AQ741" s="74"/>
      <c r="AR741" s="373" t="str">
        <f t="shared" si="79"/>
        <v/>
      </c>
      <c r="AS741" s="74"/>
      <c r="AT741" s="373" t="str">
        <f t="shared" si="80"/>
        <v/>
      </c>
      <c r="AU741" s="74"/>
      <c r="AV741" s="373" t="str">
        <f t="shared" si="81"/>
        <v/>
      </c>
      <c r="AW741" s="74"/>
      <c r="AX741" s="373" t="str">
        <f t="shared" si="82"/>
        <v/>
      </c>
      <c r="AY741" s="74"/>
      <c r="AZ741" s="373" t="str">
        <f t="shared" si="83"/>
        <v/>
      </c>
      <c r="BA741" s="74"/>
      <c r="BB741" s="373" t="str">
        <f t="shared" si="84"/>
        <v/>
      </c>
    </row>
    <row r="742" spans="1:54" ht="25.2" customHeight="1" x14ac:dyDescent="0.3">
      <c r="A742" s="73">
        <v>737</v>
      </c>
      <c r="B742" s="340"/>
      <c r="C742" s="341"/>
      <c r="D742" s="335"/>
      <c r="E742" s="336"/>
      <c r="F742" s="339"/>
      <c r="G742" s="343"/>
      <c r="H742" s="379"/>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P742" s="373" t="str">
        <f t="shared" si="78"/>
        <v/>
      </c>
      <c r="AQ742" s="74"/>
      <c r="AR742" s="373" t="str">
        <f t="shared" si="79"/>
        <v/>
      </c>
      <c r="AS742" s="74"/>
      <c r="AT742" s="373" t="str">
        <f t="shared" si="80"/>
        <v/>
      </c>
      <c r="AU742" s="74"/>
      <c r="AV742" s="373" t="str">
        <f t="shared" si="81"/>
        <v/>
      </c>
      <c r="AW742" s="74"/>
      <c r="AX742" s="373" t="str">
        <f t="shared" si="82"/>
        <v/>
      </c>
      <c r="AY742" s="74"/>
      <c r="AZ742" s="373" t="str">
        <f t="shared" si="83"/>
        <v/>
      </c>
      <c r="BA742" s="74"/>
      <c r="BB742" s="373" t="str">
        <f t="shared" si="84"/>
        <v/>
      </c>
    </row>
    <row r="743" spans="1:54" ht="25.2" customHeight="1" x14ac:dyDescent="0.3">
      <c r="A743" s="73">
        <v>738</v>
      </c>
      <c r="B743" s="340"/>
      <c r="C743" s="341"/>
      <c r="D743" s="335"/>
      <c r="E743" s="336"/>
      <c r="F743" s="339"/>
      <c r="G743" s="343"/>
      <c r="H743" s="379"/>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P743" s="373" t="str">
        <f t="shared" si="78"/>
        <v/>
      </c>
      <c r="AQ743" s="74"/>
      <c r="AR743" s="373" t="str">
        <f t="shared" si="79"/>
        <v/>
      </c>
      <c r="AS743" s="74"/>
      <c r="AT743" s="373" t="str">
        <f t="shared" si="80"/>
        <v/>
      </c>
      <c r="AU743" s="74"/>
      <c r="AV743" s="373" t="str">
        <f t="shared" si="81"/>
        <v/>
      </c>
      <c r="AW743" s="74"/>
      <c r="AX743" s="373" t="str">
        <f t="shared" si="82"/>
        <v/>
      </c>
      <c r="AY743" s="74"/>
      <c r="AZ743" s="373" t="str">
        <f t="shared" si="83"/>
        <v/>
      </c>
      <c r="BA743" s="74"/>
      <c r="BB743" s="373" t="str">
        <f t="shared" si="84"/>
        <v/>
      </c>
    </row>
    <row r="744" spans="1:54" ht="25.2" customHeight="1" x14ac:dyDescent="0.3">
      <c r="A744" s="73">
        <v>739</v>
      </c>
      <c r="B744" s="340"/>
      <c r="C744" s="341"/>
      <c r="D744" s="335"/>
      <c r="E744" s="336"/>
      <c r="F744" s="339"/>
      <c r="G744" s="343"/>
      <c r="H744" s="379"/>
      <c r="I744" s="380"/>
      <c r="J744" s="380"/>
      <c r="K744" s="380"/>
      <c r="L744" s="380"/>
      <c r="M744" s="380"/>
      <c r="N744" s="380"/>
      <c r="O744" s="380"/>
      <c r="P744" s="380"/>
      <c r="Q744" s="380"/>
      <c r="R744" s="380"/>
      <c r="S744" s="380"/>
      <c r="T744" s="380"/>
      <c r="U744" s="380"/>
      <c r="V744" s="380"/>
      <c r="W744" s="380"/>
      <c r="X744" s="380"/>
      <c r="Y744" s="380"/>
      <c r="Z744" s="380"/>
      <c r="AA744" s="380"/>
      <c r="AB744" s="380"/>
      <c r="AC744" s="380"/>
      <c r="AD744" s="380"/>
      <c r="AE744" s="380"/>
      <c r="AF744" s="380"/>
      <c r="AG744" s="380"/>
      <c r="AH744" s="380"/>
      <c r="AI744" s="380"/>
      <c r="AJ744" s="380"/>
      <c r="AK744" s="380"/>
      <c r="AP744" s="373" t="str">
        <f t="shared" si="78"/>
        <v/>
      </c>
      <c r="AQ744" s="74"/>
      <c r="AR744" s="373" t="str">
        <f t="shared" si="79"/>
        <v/>
      </c>
      <c r="AS744" s="74"/>
      <c r="AT744" s="373" t="str">
        <f t="shared" si="80"/>
        <v/>
      </c>
      <c r="AU744" s="74"/>
      <c r="AV744" s="373" t="str">
        <f t="shared" si="81"/>
        <v/>
      </c>
      <c r="AW744" s="74"/>
      <c r="AX744" s="373" t="str">
        <f t="shared" si="82"/>
        <v/>
      </c>
      <c r="AY744" s="74"/>
      <c r="AZ744" s="373" t="str">
        <f t="shared" si="83"/>
        <v/>
      </c>
      <c r="BA744" s="74"/>
      <c r="BB744" s="373" t="str">
        <f t="shared" si="84"/>
        <v/>
      </c>
    </row>
    <row r="745" spans="1:54" ht="25.2" customHeight="1" x14ac:dyDescent="0.3">
      <c r="A745" s="73">
        <v>740</v>
      </c>
      <c r="B745" s="340"/>
      <c r="C745" s="341"/>
      <c r="D745" s="335"/>
      <c r="E745" s="336"/>
      <c r="F745" s="339"/>
      <c r="G745" s="343"/>
      <c r="H745" s="379"/>
      <c r="I745" s="380"/>
      <c r="J745" s="380"/>
      <c r="K745" s="380"/>
      <c r="L745" s="380"/>
      <c r="M745" s="380"/>
      <c r="N745" s="380"/>
      <c r="O745" s="380"/>
      <c r="P745" s="380"/>
      <c r="Q745" s="380"/>
      <c r="R745" s="380"/>
      <c r="S745" s="380"/>
      <c r="T745" s="380"/>
      <c r="U745" s="380"/>
      <c r="V745" s="380"/>
      <c r="W745" s="380"/>
      <c r="X745" s="380"/>
      <c r="Y745" s="380"/>
      <c r="Z745" s="380"/>
      <c r="AA745" s="380"/>
      <c r="AB745" s="380"/>
      <c r="AC745" s="380"/>
      <c r="AD745" s="380"/>
      <c r="AE745" s="380"/>
      <c r="AF745" s="380"/>
      <c r="AG745" s="380"/>
      <c r="AH745" s="380"/>
      <c r="AI745" s="380"/>
      <c r="AJ745" s="380"/>
      <c r="AK745" s="380"/>
      <c r="AP745" s="373" t="str">
        <f t="shared" si="78"/>
        <v/>
      </c>
      <c r="AQ745" s="74"/>
      <c r="AR745" s="373" t="str">
        <f t="shared" si="79"/>
        <v/>
      </c>
      <c r="AS745" s="74"/>
      <c r="AT745" s="373" t="str">
        <f t="shared" si="80"/>
        <v/>
      </c>
      <c r="AU745" s="74"/>
      <c r="AV745" s="373" t="str">
        <f t="shared" si="81"/>
        <v/>
      </c>
      <c r="AW745" s="74"/>
      <c r="AX745" s="373" t="str">
        <f t="shared" si="82"/>
        <v/>
      </c>
      <c r="AY745" s="74"/>
      <c r="AZ745" s="373" t="str">
        <f t="shared" si="83"/>
        <v/>
      </c>
      <c r="BA745" s="74"/>
      <c r="BB745" s="373" t="str">
        <f t="shared" si="84"/>
        <v/>
      </c>
    </row>
    <row r="746" spans="1:54" ht="25.2" customHeight="1" x14ac:dyDescent="0.3">
      <c r="A746" s="73">
        <v>741</v>
      </c>
      <c r="B746" s="340"/>
      <c r="C746" s="341"/>
      <c r="D746" s="335"/>
      <c r="E746" s="336"/>
      <c r="F746" s="339"/>
      <c r="G746" s="343"/>
      <c r="H746" s="379"/>
      <c r="I746" s="380"/>
      <c r="J746" s="380"/>
      <c r="K746" s="380"/>
      <c r="L746" s="380"/>
      <c r="M746" s="380"/>
      <c r="N746" s="380"/>
      <c r="O746" s="380"/>
      <c r="P746" s="380"/>
      <c r="Q746" s="380"/>
      <c r="R746" s="380"/>
      <c r="S746" s="380"/>
      <c r="T746" s="380"/>
      <c r="U746" s="380"/>
      <c r="V746" s="380"/>
      <c r="W746" s="380"/>
      <c r="X746" s="380"/>
      <c r="Y746" s="380"/>
      <c r="Z746" s="380"/>
      <c r="AA746" s="380"/>
      <c r="AB746" s="380"/>
      <c r="AC746" s="380"/>
      <c r="AD746" s="380"/>
      <c r="AE746" s="380"/>
      <c r="AF746" s="380"/>
      <c r="AG746" s="380"/>
      <c r="AH746" s="380"/>
      <c r="AI746" s="380"/>
      <c r="AJ746" s="380"/>
      <c r="AK746" s="380"/>
      <c r="AP746" s="373" t="str">
        <f t="shared" si="78"/>
        <v/>
      </c>
      <c r="AQ746" s="74"/>
      <c r="AR746" s="373" t="str">
        <f t="shared" si="79"/>
        <v/>
      </c>
      <c r="AS746" s="74"/>
      <c r="AT746" s="373" t="str">
        <f t="shared" si="80"/>
        <v/>
      </c>
      <c r="AU746" s="74"/>
      <c r="AV746" s="373" t="str">
        <f t="shared" si="81"/>
        <v/>
      </c>
      <c r="AW746" s="74"/>
      <c r="AX746" s="373" t="str">
        <f t="shared" si="82"/>
        <v/>
      </c>
      <c r="AY746" s="74"/>
      <c r="AZ746" s="373" t="str">
        <f t="shared" si="83"/>
        <v/>
      </c>
      <c r="BA746" s="74"/>
      <c r="BB746" s="373" t="str">
        <f t="shared" si="84"/>
        <v/>
      </c>
    </row>
    <row r="747" spans="1:54" ht="25.2" customHeight="1" x14ac:dyDescent="0.3">
      <c r="A747" s="73">
        <v>742</v>
      </c>
      <c r="B747" s="340"/>
      <c r="C747" s="341"/>
      <c r="D747" s="335"/>
      <c r="E747" s="336"/>
      <c r="F747" s="339"/>
      <c r="G747" s="343"/>
      <c r="H747" s="379"/>
      <c r="I747" s="380"/>
      <c r="J747" s="380"/>
      <c r="K747" s="380"/>
      <c r="L747" s="380"/>
      <c r="M747" s="380"/>
      <c r="N747" s="380"/>
      <c r="O747" s="380"/>
      <c r="P747" s="380"/>
      <c r="Q747" s="380"/>
      <c r="R747" s="380"/>
      <c r="S747" s="380"/>
      <c r="T747" s="380"/>
      <c r="U747" s="380"/>
      <c r="V747" s="380"/>
      <c r="W747" s="380"/>
      <c r="X747" s="380"/>
      <c r="Y747" s="380"/>
      <c r="Z747" s="380"/>
      <c r="AA747" s="380"/>
      <c r="AB747" s="380"/>
      <c r="AC747" s="380"/>
      <c r="AD747" s="380"/>
      <c r="AE747" s="380"/>
      <c r="AF747" s="380"/>
      <c r="AG747" s="380"/>
      <c r="AH747" s="380"/>
      <c r="AI747" s="380"/>
      <c r="AJ747" s="380"/>
      <c r="AK747" s="380"/>
      <c r="AP747" s="373" t="str">
        <f t="shared" si="78"/>
        <v/>
      </c>
      <c r="AQ747" s="74"/>
      <c r="AR747" s="373" t="str">
        <f t="shared" si="79"/>
        <v/>
      </c>
      <c r="AS747" s="74"/>
      <c r="AT747" s="373" t="str">
        <f t="shared" si="80"/>
        <v/>
      </c>
      <c r="AU747" s="74"/>
      <c r="AV747" s="373" t="str">
        <f t="shared" si="81"/>
        <v/>
      </c>
      <c r="AW747" s="74"/>
      <c r="AX747" s="373" t="str">
        <f t="shared" si="82"/>
        <v/>
      </c>
      <c r="AY747" s="74"/>
      <c r="AZ747" s="373" t="str">
        <f t="shared" si="83"/>
        <v/>
      </c>
      <c r="BA747" s="74"/>
      <c r="BB747" s="373" t="str">
        <f t="shared" si="84"/>
        <v/>
      </c>
    </row>
    <row r="748" spans="1:54" ht="25.2" customHeight="1" x14ac:dyDescent="0.3">
      <c r="A748" s="73">
        <v>743</v>
      </c>
      <c r="B748" s="340"/>
      <c r="C748" s="341"/>
      <c r="D748" s="335"/>
      <c r="E748" s="336"/>
      <c r="F748" s="339"/>
      <c r="G748" s="343"/>
      <c r="H748" s="379"/>
      <c r="I748" s="380"/>
      <c r="J748" s="380"/>
      <c r="K748" s="380"/>
      <c r="L748" s="380"/>
      <c r="M748" s="380"/>
      <c r="N748" s="380"/>
      <c r="O748" s="380"/>
      <c r="P748" s="380"/>
      <c r="Q748" s="380"/>
      <c r="R748" s="380"/>
      <c r="S748" s="380"/>
      <c r="T748" s="380"/>
      <c r="U748" s="380"/>
      <c r="V748" s="380"/>
      <c r="W748" s="380"/>
      <c r="X748" s="380"/>
      <c r="Y748" s="380"/>
      <c r="Z748" s="380"/>
      <c r="AA748" s="380"/>
      <c r="AB748" s="380"/>
      <c r="AC748" s="380"/>
      <c r="AD748" s="380"/>
      <c r="AE748" s="380"/>
      <c r="AF748" s="380"/>
      <c r="AG748" s="380"/>
      <c r="AH748" s="380"/>
      <c r="AI748" s="380"/>
      <c r="AJ748" s="380"/>
      <c r="AK748" s="380"/>
      <c r="AP748" s="373" t="str">
        <f t="shared" si="78"/>
        <v/>
      </c>
      <c r="AQ748" s="74"/>
      <c r="AR748" s="373" t="str">
        <f t="shared" si="79"/>
        <v/>
      </c>
      <c r="AS748" s="74"/>
      <c r="AT748" s="373" t="str">
        <f t="shared" si="80"/>
        <v/>
      </c>
      <c r="AU748" s="74"/>
      <c r="AV748" s="373" t="str">
        <f t="shared" si="81"/>
        <v/>
      </c>
      <c r="AW748" s="74"/>
      <c r="AX748" s="373" t="str">
        <f t="shared" si="82"/>
        <v/>
      </c>
      <c r="AY748" s="74"/>
      <c r="AZ748" s="373" t="str">
        <f t="shared" si="83"/>
        <v/>
      </c>
      <c r="BA748" s="74"/>
      <c r="BB748" s="373" t="str">
        <f t="shared" si="84"/>
        <v/>
      </c>
    </row>
    <row r="749" spans="1:54" ht="25.2" customHeight="1" x14ac:dyDescent="0.3">
      <c r="A749" s="73">
        <v>744</v>
      </c>
      <c r="B749" s="340"/>
      <c r="C749" s="341"/>
      <c r="D749" s="335"/>
      <c r="E749" s="336"/>
      <c r="F749" s="339"/>
      <c r="G749" s="343"/>
      <c r="H749" s="379"/>
      <c r="I749" s="380"/>
      <c r="J749" s="380"/>
      <c r="K749" s="380"/>
      <c r="L749" s="380"/>
      <c r="M749" s="380"/>
      <c r="N749" s="380"/>
      <c r="O749" s="380"/>
      <c r="P749" s="380"/>
      <c r="Q749" s="380"/>
      <c r="R749" s="380"/>
      <c r="S749" s="380"/>
      <c r="T749" s="380"/>
      <c r="U749" s="380"/>
      <c r="V749" s="380"/>
      <c r="W749" s="380"/>
      <c r="X749" s="380"/>
      <c r="Y749" s="380"/>
      <c r="Z749" s="380"/>
      <c r="AA749" s="380"/>
      <c r="AB749" s="380"/>
      <c r="AC749" s="380"/>
      <c r="AD749" s="380"/>
      <c r="AE749" s="380"/>
      <c r="AF749" s="380"/>
      <c r="AG749" s="380"/>
      <c r="AH749" s="380"/>
      <c r="AI749" s="380"/>
      <c r="AJ749" s="380"/>
      <c r="AK749" s="380"/>
      <c r="AP749" s="373" t="str">
        <f t="shared" si="78"/>
        <v/>
      </c>
      <c r="AQ749" s="74"/>
      <c r="AR749" s="373" t="str">
        <f t="shared" si="79"/>
        <v/>
      </c>
      <c r="AS749" s="74"/>
      <c r="AT749" s="373" t="str">
        <f t="shared" si="80"/>
        <v/>
      </c>
      <c r="AU749" s="74"/>
      <c r="AV749" s="373" t="str">
        <f t="shared" si="81"/>
        <v/>
      </c>
      <c r="AW749" s="74"/>
      <c r="AX749" s="373" t="str">
        <f t="shared" si="82"/>
        <v/>
      </c>
      <c r="AY749" s="74"/>
      <c r="AZ749" s="373" t="str">
        <f t="shared" si="83"/>
        <v/>
      </c>
      <c r="BA749" s="74"/>
      <c r="BB749" s="373" t="str">
        <f t="shared" si="84"/>
        <v/>
      </c>
    </row>
    <row r="750" spans="1:54" ht="25.2" customHeight="1" x14ac:dyDescent="0.3">
      <c r="A750" s="73">
        <v>745</v>
      </c>
      <c r="B750" s="340"/>
      <c r="C750" s="341"/>
      <c r="D750" s="335"/>
      <c r="E750" s="336"/>
      <c r="F750" s="339"/>
      <c r="G750" s="343"/>
      <c r="H750" s="379"/>
      <c r="I750" s="380"/>
      <c r="J750" s="380"/>
      <c r="K750" s="380"/>
      <c r="L750" s="380"/>
      <c r="M750" s="380"/>
      <c r="N750" s="380"/>
      <c r="O750" s="380"/>
      <c r="P750" s="380"/>
      <c r="Q750" s="380"/>
      <c r="R750" s="380"/>
      <c r="S750" s="380"/>
      <c r="T750" s="380"/>
      <c r="U750" s="380"/>
      <c r="V750" s="380"/>
      <c r="W750" s="380"/>
      <c r="X750" s="380"/>
      <c r="Y750" s="380"/>
      <c r="Z750" s="380"/>
      <c r="AA750" s="380"/>
      <c r="AB750" s="380"/>
      <c r="AC750" s="380"/>
      <c r="AD750" s="380"/>
      <c r="AE750" s="380"/>
      <c r="AF750" s="380"/>
      <c r="AG750" s="380"/>
      <c r="AH750" s="380"/>
      <c r="AI750" s="380"/>
      <c r="AJ750" s="380"/>
      <c r="AK750" s="380"/>
      <c r="AP750" s="373" t="str">
        <f t="shared" si="78"/>
        <v/>
      </c>
      <c r="AQ750" s="74"/>
      <c r="AR750" s="373" t="str">
        <f t="shared" si="79"/>
        <v/>
      </c>
      <c r="AS750" s="74"/>
      <c r="AT750" s="373" t="str">
        <f t="shared" si="80"/>
        <v/>
      </c>
      <c r="AU750" s="74"/>
      <c r="AV750" s="373" t="str">
        <f t="shared" si="81"/>
        <v/>
      </c>
      <c r="AW750" s="74"/>
      <c r="AX750" s="373" t="str">
        <f t="shared" si="82"/>
        <v/>
      </c>
      <c r="AY750" s="74"/>
      <c r="AZ750" s="373" t="str">
        <f t="shared" si="83"/>
        <v/>
      </c>
      <c r="BA750" s="74"/>
      <c r="BB750" s="373" t="str">
        <f t="shared" si="84"/>
        <v/>
      </c>
    </row>
    <row r="751" spans="1:54" ht="25.2" customHeight="1" x14ac:dyDescent="0.3">
      <c r="A751" s="73">
        <v>746</v>
      </c>
      <c r="B751" s="340"/>
      <c r="C751" s="341"/>
      <c r="D751" s="335"/>
      <c r="E751" s="336"/>
      <c r="F751" s="339"/>
      <c r="G751" s="343"/>
      <c r="H751" s="379"/>
      <c r="I751" s="380"/>
      <c r="J751" s="380"/>
      <c r="K751" s="380"/>
      <c r="L751" s="380"/>
      <c r="M751" s="380"/>
      <c r="N751" s="380"/>
      <c r="O751" s="380"/>
      <c r="P751" s="380"/>
      <c r="Q751" s="380"/>
      <c r="R751" s="380"/>
      <c r="S751" s="380"/>
      <c r="T751" s="380"/>
      <c r="U751" s="380"/>
      <c r="V751" s="380"/>
      <c r="W751" s="380"/>
      <c r="X751" s="380"/>
      <c r="Y751" s="380"/>
      <c r="Z751" s="380"/>
      <c r="AA751" s="380"/>
      <c r="AB751" s="380"/>
      <c r="AC751" s="380"/>
      <c r="AD751" s="380"/>
      <c r="AE751" s="380"/>
      <c r="AF751" s="380"/>
      <c r="AG751" s="380"/>
      <c r="AH751" s="380"/>
      <c r="AI751" s="380"/>
      <c r="AJ751" s="380"/>
      <c r="AK751" s="380"/>
      <c r="AP751" s="373" t="str">
        <f t="shared" si="78"/>
        <v/>
      </c>
      <c r="AQ751" s="74"/>
      <c r="AR751" s="373" t="str">
        <f t="shared" si="79"/>
        <v/>
      </c>
      <c r="AS751" s="74"/>
      <c r="AT751" s="373" t="str">
        <f t="shared" si="80"/>
        <v/>
      </c>
      <c r="AU751" s="74"/>
      <c r="AV751" s="373" t="str">
        <f t="shared" si="81"/>
        <v/>
      </c>
      <c r="AW751" s="74"/>
      <c r="AX751" s="373" t="str">
        <f t="shared" si="82"/>
        <v/>
      </c>
      <c r="AY751" s="74"/>
      <c r="AZ751" s="373" t="str">
        <f t="shared" si="83"/>
        <v/>
      </c>
      <c r="BA751" s="74"/>
      <c r="BB751" s="373" t="str">
        <f t="shared" si="84"/>
        <v/>
      </c>
    </row>
    <row r="752" spans="1:54" ht="25.2" customHeight="1" x14ac:dyDescent="0.3">
      <c r="A752" s="73">
        <v>747</v>
      </c>
      <c r="B752" s="340"/>
      <c r="C752" s="341"/>
      <c r="D752" s="335"/>
      <c r="E752" s="336"/>
      <c r="F752" s="339"/>
      <c r="G752" s="343"/>
      <c r="H752" s="379"/>
      <c r="I752" s="380"/>
      <c r="J752" s="380"/>
      <c r="K752" s="380"/>
      <c r="L752" s="380"/>
      <c r="M752" s="380"/>
      <c r="N752" s="380"/>
      <c r="O752" s="380"/>
      <c r="P752" s="380"/>
      <c r="Q752" s="380"/>
      <c r="R752" s="380"/>
      <c r="S752" s="380"/>
      <c r="T752" s="380"/>
      <c r="U752" s="380"/>
      <c r="V752" s="380"/>
      <c r="W752" s="380"/>
      <c r="X752" s="380"/>
      <c r="Y752" s="380"/>
      <c r="Z752" s="380"/>
      <c r="AA752" s="380"/>
      <c r="AB752" s="380"/>
      <c r="AC752" s="380"/>
      <c r="AD752" s="380"/>
      <c r="AE752" s="380"/>
      <c r="AF752" s="380"/>
      <c r="AG752" s="380"/>
      <c r="AH752" s="380"/>
      <c r="AI752" s="380"/>
      <c r="AJ752" s="380"/>
      <c r="AK752" s="380"/>
      <c r="AP752" s="373" t="str">
        <f t="shared" si="78"/>
        <v/>
      </c>
      <c r="AQ752" s="74"/>
      <c r="AR752" s="373" t="str">
        <f t="shared" si="79"/>
        <v/>
      </c>
      <c r="AS752" s="74"/>
      <c r="AT752" s="373" t="str">
        <f t="shared" si="80"/>
        <v/>
      </c>
      <c r="AU752" s="74"/>
      <c r="AV752" s="373" t="str">
        <f t="shared" si="81"/>
        <v/>
      </c>
      <c r="AW752" s="74"/>
      <c r="AX752" s="373" t="str">
        <f t="shared" si="82"/>
        <v/>
      </c>
      <c r="AY752" s="74"/>
      <c r="AZ752" s="373" t="str">
        <f t="shared" si="83"/>
        <v/>
      </c>
      <c r="BA752" s="74"/>
      <c r="BB752" s="373" t="str">
        <f t="shared" si="84"/>
        <v/>
      </c>
    </row>
    <row r="753" spans="1:54" ht="25.2" customHeight="1" x14ac:dyDescent="0.3">
      <c r="A753" s="73">
        <v>748</v>
      </c>
      <c r="B753" s="340"/>
      <c r="C753" s="341"/>
      <c r="D753" s="335"/>
      <c r="E753" s="336"/>
      <c r="F753" s="339"/>
      <c r="G753" s="343"/>
      <c r="H753" s="379"/>
      <c r="I753" s="380"/>
      <c r="J753" s="380"/>
      <c r="K753" s="380"/>
      <c r="L753" s="380"/>
      <c r="M753" s="380"/>
      <c r="N753" s="380"/>
      <c r="O753" s="380"/>
      <c r="P753" s="380"/>
      <c r="Q753" s="380"/>
      <c r="R753" s="380"/>
      <c r="S753" s="380"/>
      <c r="T753" s="380"/>
      <c r="U753" s="380"/>
      <c r="V753" s="380"/>
      <c r="W753" s="380"/>
      <c r="X753" s="380"/>
      <c r="Y753" s="380"/>
      <c r="Z753" s="380"/>
      <c r="AA753" s="380"/>
      <c r="AB753" s="380"/>
      <c r="AC753" s="380"/>
      <c r="AD753" s="380"/>
      <c r="AE753" s="380"/>
      <c r="AF753" s="380"/>
      <c r="AG753" s="380"/>
      <c r="AH753" s="380"/>
      <c r="AI753" s="380"/>
      <c r="AJ753" s="380"/>
      <c r="AK753" s="380"/>
      <c r="AP753" s="373" t="str">
        <f t="shared" si="78"/>
        <v/>
      </c>
      <c r="AQ753" s="74"/>
      <c r="AR753" s="373" t="str">
        <f t="shared" si="79"/>
        <v/>
      </c>
      <c r="AS753" s="74"/>
      <c r="AT753" s="373" t="str">
        <f t="shared" si="80"/>
        <v/>
      </c>
      <c r="AU753" s="74"/>
      <c r="AV753" s="373" t="str">
        <f t="shared" si="81"/>
        <v/>
      </c>
      <c r="AW753" s="74"/>
      <c r="AX753" s="373" t="str">
        <f t="shared" si="82"/>
        <v/>
      </c>
      <c r="AY753" s="74"/>
      <c r="AZ753" s="373" t="str">
        <f t="shared" si="83"/>
        <v/>
      </c>
      <c r="BA753" s="74"/>
      <c r="BB753" s="373" t="str">
        <f t="shared" si="84"/>
        <v/>
      </c>
    </row>
    <row r="754" spans="1:54" ht="25.2" customHeight="1" x14ac:dyDescent="0.3">
      <c r="A754" s="73">
        <v>749</v>
      </c>
      <c r="B754" s="340"/>
      <c r="C754" s="341"/>
      <c r="D754" s="335"/>
      <c r="E754" s="336"/>
      <c r="F754" s="339"/>
      <c r="G754" s="343"/>
      <c r="H754" s="379"/>
      <c r="I754" s="380"/>
      <c r="J754" s="380"/>
      <c r="K754" s="380"/>
      <c r="L754" s="380"/>
      <c r="M754" s="380"/>
      <c r="N754" s="380"/>
      <c r="O754" s="380"/>
      <c r="P754" s="380"/>
      <c r="Q754" s="380"/>
      <c r="R754" s="380"/>
      <c r="S754" s="380"/>
      <c r="T754" s="380"/>
      <c r="U754" s="380"/>
      <c r="V754" s="380"/>
      <c r="W754" s="380"/>
      <c r="X754" s="380"/>
      <c r="Y754" s="380"/>
      <c r="Z754" s="380"/>
      <c r="AA754" s="380"/>
      <c r="AB754" s="380"/>
      <c r="AC754" s="380"/>
      <c r="AD754" s="380"/>
      <c r="AE754" s="380"/>
      <c r="AF754" s="380"/>
      <c r="AG754" s="380"/>
      <c r="AH754" s="380"/>
      <c r="AI754" s="380"/>
      <c r="AJ754" s="380"/>
      <c r="AK754" s="380"/>
      <c r="AP754" s="373" t="str">
        <f t="shared" si="78"/>
        <v/>
      </c>
      <c r="AQ754" s="74"/>
      <c r="AR754" s="373" t="str">
        <f t="shared" si="79"/>
        <v/>
      </c>
      <c r="AS754" s="74"/>
      <c r="AT754" s="373" t="str">
        <f t="shared" si="80"/>
        <v/>
      </c>
      <c r="AU754" s="74"/>
      <c r="AV754" s="373" t="str">
        <f t="shared" si="81"/>
        <v/>
      </c>
      <c r="AW754" s="74"/>
      <c r="AX754" s="373" t="str">
        <f t="shared" si="82"/>
        <v/>
      </c>
      <c r="AY754" s="74"/>
      <c r="AZ754" s="373" t="str">
        <f t="shared" si="83"/>
        <v/>
      </c>
      <c r="BA754" s="74"/>
      <c r="BB754" s="373" t="str">
        <f t="shared" si="84"/>
        <v/>
      </c>
    </row>
    <row r="755" spans="1:54" ht="25.2" customHeight="1" x14ac:dyDescent="0.3">
      <c r="A755" s="73">
        <v>750</v>
      </c>
      <c r="B755" s="340"/>
      <c r="C755" s="341"/>
      <c r="D755" s="335"/>
      <c r="E755" s="336"/>
      <c r="F755" s="339"/>
      <c r="G755" s="343"/>
      <c r="H755" s="379"/>
      <c r="I755" s="380"/>
      <c r="J755" s="380"/>
      <c r="K755" s="380"/>
      <c r="L755" s="380"/>
      <c r="M755" s="380"/>
      <c r="N755" s="380"/>
      <c r="O755" s="380"/>
      <c r="P755" s="380"/>
      <c r="Q755" s="380"/>
      <c r="R755" s="380"/>
      <c r="S755" s="380"/>
      <c r="T755" s="380"/>
      <c r="U755" s="380"/>
      <c r="V755" s="380"/>
      <c r="W755" s="380"/>
      <c r="X755" s="380"/>
      <c r="Y755" s="380"/>
      <c r="Z755" s="380"/>
      <c r="AA755" s="380"/>
      <c r="AB755" s="380"/>
      <c r="AC755" s="380"/>
      <c r="AD755" s="380"/>
      <c r="AE755" s="380"/>
      <c r="AF755" s="380"/>
      <c r="AG755" s="380"/>
      <c r="AH755" s="380"/>
      <c r="AI755" s="380"/>
      <c r="AJ755" s="380"/>
      <c r="AK755" s="380"/>
      <c r="AP755" s="373" t="str">
        <f t="shared" si="78"/>
        <v/>
      </c>
      <c r="AQ755" s="74"/>
      <c r="AR755" s="373" t="str">
        <f t="shared" si="79"/>
        <v/>
      </c>
      <c r="AS755" s="74"/>
      <c r="AT755" s="373" t="str">
        <f t="shared" si="80"/>
        <v/>
      </c>
      <c r="AU755" s="74"/>
      <c r="AV755" s="373" t="str">
        <f t="shared" si="81"/>
        <v/>
      </c>
      <c r="AW755" s="74"/>
      <c r="AX755" s="373" t="str">
        <f t="shared" si="82"/>
        <v/>
      </c>
      <c r="AY755" s="74"/>
      <c r="AZ755" s="373" t="str">
        <f t="shared" si="83"/>
        <v/>
      </c>
      <c r="BA755" s="74"/>
      <c r="BB755" s="373" t="str">
        <f t="shared" si="84"/>
        <v/>
      </c>
    </row>
    <row r="756" spans="1:54" ht="25.2" customHeight="1" x14ac:dyDescent="0.3">
      <c r="A756" s="73">
        <v>751</v>
      </c>
      <c r="B756" s="340"/>
      <c r="C756" s="341"/>
      <c r="D756" s="335"/>
      <c r="E756" s="336"/>
      <c r="F756" s="339"/>
      <c r="G756" s="343"/>
      <c r="H756" s="379"/>
      <c r="I756" s="380"/>
      <c r="J756" s="380"/>
      <c r="K756" s="380"/>
      <c r="L756" s="380"/>
      <c r="M756" s="380"/>
      <c r="N756" s="380"/>
      <c r="O756" s="380"/>
      <c r="P756" s="380"/>
      <c r="Q756" s="380"/>
      <c r="R756" s="380"/>
      <c r="S756" s="380"/>
      <c r="T756" s="380"/>
      <c r="U756" s="380"/>
      <c r="V756" s="380"/>
      <c r="W756" s="380"/>
      <c r="X756" s="380"/>
      <c r="Y756" s="380"/>
      <c r="Z756" s="380"/>
      <c r="AA756" s="380"/>
      <c r="AB756" s="380"/>
      <c r="AC756" s="380"/>
      <c r="AD756" s="380"/>
      <c r="AE756" s="380"/>
      <c r="AF756" s="380"/>
      <c r="AG756" s="380"/>
      <c r="AH756" s="380"/>
      <c r="AI756" s="380"/>
      <c r="AJ756" s="380"/>
      <c r="AK756" s="380"/>
      <c r="AP756" s="373" t="str">
        <f t="shared" si="78"/>
        <v/>
      </c>
      <c r="AQ756" s="74"/>
      <c r="AR756" s="373" t="str">
        <f t="shared" si="79"/>
        <v/>
      </c>
      <c r="AS756" s="74"/>
      <c r="AT756" s="373" t="str">
        <f t="shared" si="80"/>
        <v/>
      </c>
      <c r="AU756" s="74"/>
      <c r="AV756" s="373" t="str">
        <f t="shared" si="81"/>
        <v/>
      </c>
      <c r="AW756" s="74"/>
      <c r="AX756" s="373" t="str">
        <f t="shared" si="82"/>
        <v/>
      </c>
      <c r="AY756" s="74"/>
      <c r="AZ756" s="373" t="str">
        <f t="shared" si="83"/>
        <v/>
      </c>
      <c r="BA756" s="74"/>
      <c r="BB756" s="373" t="str">
        <f t="shared" si="84"/>
        <v/>
      </c>
    </row>
    <row r="757" spans="1:54" ht="25.2" customHeight="1" x14ac:dyDescent="0.3">
      <c r="A757" s="73">
        <v>752</v>
      </c>
      <c r="B757" s="340"/>
      <c r="C757" s="341"/>
      <c r="D757" s="335"/>
      <c r="E757" s="336"/>
      <c r="F757" s="339"/>
      <c r="G757" s="343"/>
      <c r="H757" s="379"/>
      <c r="I757" s="380"/>
      <c r="J757" s="380"/>
      <c r="K757" s="380"/>
      <c r="L757" s="380"/>
      <c r="M757" s="380"/>
      <c r="N757" s="380"/>
      <c r="O757" s="380"/>
      <c r="P757" s="380"/>
      <c r="Q757" s="380"/>
      <c r="R757" s="380"/>
      <c r="S757" s="380"/>
      <c r="T757" s="380"/>
      <c r="U757" s="380"/>
      <c r="V757" s="380"/>
      <c r="W757" s="380"/>
      <c r="X757" s="380"/>
      <c r="Y757" s="380"/>
      <c r="Z757" s="380"/>
      <c r="AA757" s="380"/>
      <c r="AB757" s="380"/>
      <c r="AC757" s="380"/>
      <c r="AD757" s="380"/>
      <c r="AE757" s="380"/>
      <c r="AF757" s="380"/>
      <c r="AG757" s="380"/>
      <c r="AH757" s="380"/>
      <c r="AI757" s="380"/>
      <c r="AJ757" s="380"/>
      <c r="AK757" s="380"/>
      <c r="AP757" s="373" t="str">
        <f t="shared" si="78"/>
        <v/>
      </c>
      <c r="AQ757" s="74"/>
      <c r="AR757" s="373" t="str">
        <f t="shared" si="79"/>
        <v/>
      </c>
      <c r="AS757" s="74"/>
      <c r="AT757" s="373" t="str">
        <f t="shared" si="80"/>
        <v/>
      </c>
      <c r="AU757" s="74"/>
      <c r="AV757" s="373" t="str">
        <f t="shared" si="81"/>
        <v/>
      </c>
      <c r="AW757" s="74"/>
      <c r="AX757" s="373" t="str">
        <f t="shared" si="82"/>
        <v/>
      </c>
      <c r="AY757" s="74"/>
      <c r="AZ757" s="373" t="str">
        <f t="shared" si="83"/>
        <v/>
      </c>
      <c r="BA757" s="74"/>
      <c r="BB757" s="373" t="str">
        <f t="shared" si="84"/>
        <v/>
      </c>
    </row>
    <row r="758" spans="1:54" ht="25.2" customHeight="1" x14ac:dyDescent="0.3">
      <c r="A758" s="73">
        <v>753</v>
      </c>
      <c r="B758" s="340"/>
      <c r="C758" s="341"/>
      <c r="D758" s="335"/>
      <c r="E758" s="336"/>
      <c r="F758" s="339"/>
      <c r="G758" s="343"/>
      <c r="H758" s="379"/>
      <c r="I758" s="380"/>
      <c r="J758" s="380"/>
      <c r="K758" s="380"/>
      <c r="L758" s="380"/>
      <c r="M758" s="380"/>
      <c r="N758" s="380"/>
      <c r="O758" s="380"/>
      <c r="P758" s="380"/>
      <c r="Q758" s="380"/>
      <c r="R758" s="380"/>
      <c r="S758" s="380"/>
      <c r="T758" s="380"/>
      <c r="U758" s="380"/>
      <c r="V758" s="380"/>
      <c r="W758" s="380"/>
      <c r="X758" s="380"/>
      <c r="Y758" s="380"/>
      <c r="Z758" s="380"/>
      <c r="AA758" s="380"/>
      <c r="AB758" s="380"/>
      <c r="AC758" s="380"/>
      <c r="AD758" s="380"/>
      <c r="AE758" s="380"/>
      <c r="AF758" s="380"/>
      <c r="AG758" s="380"/>
      <c r="AH758" s="380"/>
      <c r="AI758" s="380"/>
      <c r="AJ758" s="380"/>
      <c r="AK758" s="380"/>
      <c r="AP758" s="373" t="str">
        <f t="shared" si="78"/>
        <v/>
      </c>
      <c r="AQ758" s="74"/>
      <c r="AR758" s="373" t="str">
        <f t="shared" si="79"/>
        <v/>
      </c>
      <c r="AS758" s="74"/>
      <c r="AT758" s="373" t="str">
        <f t="shared" si="80"/>
        <v/>
      </c>
      <c r="AU758" s="74"/>
      <c r="AV758" s="373" t="str">
        <f t="shared" si="81"/>
        <v/>
      </c>
      <c r="AW758" s="74"/>
      <c r="AX758" s="373" t="str">
        <f t="shared" si="82"/>
        <v/>
      </c>
      <c r="AY758" s="74"/>
      <c r="AZ758" s="373" t="str">
        <f t="shared" si="83"/>
        <v/>
      </c>
      <c r="BA758" s="74"/>
      <c r="BB758" s="373" t="str">
        <f t="shared" si="84"/>
        <v/>
      </c>
    </row>
    <row r="759" spans="1:54" ht="25.2" customHeight="1" x14ac:dyDescent="0.3">
      <c r="A759" s="73">
        <v>754</v>
      </c>
      <c r="B759" s="340"/>
      <c r="C759" s="341"/>
      <c r="D759" s="335"/>
      <c r="E759" s="336"/>
      <c r="F759" s="339"/>
      <c r="G759" s="343"/>
      <c r="H759" s="379"/>
      <c r="I759" s="380"/>
      <c r="J759" s="380"/>
      <c r="K759" s="380"/>
      <c r="L759" s="380"/>
      <c r="M759" s="380"/>
      <c r="N759" s="380"/>
      <c r="O759" s="380"/>
      <c r="P759" s="380"/>
      <c r="Q759" s="380"/>
      <c r="R759" s="380"/>
      <c r="S759" s="380"/>
      <c r="T759" s="380"/>
      <c r="U759" s="380"/>
      <c r="V759" s="380"/>
      <c r="W759" s="380"/>
      <c r="X759" s="380"/>
      <c r="Y759" s="380"/>
      <c r="Z759" s="380"/>
      <c r="AA759" s="380"/>
      <c r="AB759" s="380"/>
      <c r="AC759" s="380"/>
      <c r="AD759" s="380"/>
      <c r="AE759" s="380"/>
      <c r="AF759" s="380"/>
      <c r="AG759" s="380"/>
      <c r="AH759" s="380"/>
      <c r="AI759" s="380"/>
      <c r="AJ759" s="380"/>
      <c r="AK759" s="380"/>
      <c r="AP759" s="373" t="str">
        <f t="shared" si="78"/>
        <v/>
      </c>
      <c r="AQ759" s="74"/>
      <c r="AR759" s="373" t="str">
        <f t="shared" si="79"/>
        <v/>
      </c>
      <c r="AS759" s="74"/>
      <c r="AT759" s="373" t="str">
        <f t="shared" si="80"/>
        <v/>
      </c>
      <c r="AU759" s="74"/>
      <c r="AV759" s="373" t="str">
        <f t="shared" si="81"/>
        <v/>
      </c>
      <c r="AW759" s="74"/>
      <c r="AX759" s="373" t="str">
        <f t="shared" si="82"/>
        <v/>
      </c>
      <c r="AY759" s="74"/>
      <c r="AZ759" s="373" t="str">
        <f t="shared" si="83"/>
        <v/>
      </c>
      <c r="BA759" s="74"/>
      <c r="BB759" s="373" t="str">
        <f t="shared" si="84"/>
        <v/>
      </c>
    </row>
    <row r="760" spans="1:54" ht="25.2" customHeight="1" x14ac:dyDescent="0.3">
      <c r="A760" s="73">
        <v>755</v>
      </c>
      <c r="B760" s="340"/>
      <c r="C760" s="341"/>
      <c r="D760" s="335"/>
      <c r="E760" s="336"/>
      <c r="F760" s="339"/>
      <c r="G760" s="343"/>
      <c r="H760" s="379"/>
      <c r="I760" s="380"/>
      <c r="J760" s="380"/>
      <c r="K760" s="380"/>
      <c r="L760" s="380"/>
      <c r="M760" s="380"/>
      <c r="N760" s="380"/>
      <c r="O760" s="380"/>
      <c r="P760" s="380"/>
      <c r="Q760" s="380"/>
      <c r="R760" s="380"/>
      <c r="S760" s="380"/>
      <c r="T760" s="380"/>
      <c r="U760" s="380"/>
      <c r="V760" s="380"/>
      <c r="W760" s="380"/>
      <c r="X760" s="380"/>
      <c r="Y760" s="380"/>
      <c r="Z760" s="380"/>
      <c r="AA760" s="380"/>
      <c r="AB760" s="380"/>
      <c r="AC760" s="380"/>
      <c r="AD760" s="380"/>
      <c r="AE760" s="380"/>
      <c r="AF760" s="380"/>
      <c r="AG760" s="380"/>
      <c r="AH760" s="380"/>
      <c r="AI760" s="380"/>
      <c r="AJ760" s="380"/>
      <c r="AK760" s="380"/>
      <c r="AP760" s="373" t="str">
        <f t="shared" si="78"/>
        <v/>
      </c>
      <c r="AQ760" s="74"/>
      <c r="AR760" s="373" t="str">
        <f t="shared" si="79"/>
        <v/>
      </c>
      <c r="AS760" s="74"/>
      <c r="AT760" s="373" t="str">
        <f t="shared" si="80"/>
        <v/>
      </c>
      <c r="AU760" s="74"/>
      <c r="AV760" s="373" t="str">
        <f t="shared" si="81"/>
        <v/>
      </c>
      <c r="AW760" s="74"/>
      <c r="AX760" s="373" t="str">
        <f t="shared" si="82"/>
        <v/>
      </c>
      <c r="AY760" s="74"/>
      <c r="AZ760" s="373" t="str">
        <f t="shared" si="83"/>
        <v/>
      </c>
      <c r="BA760" s="74"/>
      <c r="BB760" s="373" t="str">
        <f t="shared" si="84"/>
        <v/>
      </c>
    </row>
    <row r="761" spans="1:54" ht="25.2" customHeight="1" x14ac:dyDescent="0.3">
      <c r="A761" s="73">
        <v>756</v>
      </c>
      <c r="B761" s="340"/>
      <c r="C761" s="341"/>
      <c r="D761" s="335"/>
      <c r="E761" s="336"/>
      <c r="F761" s="339"/>
      <c r="G761" s="343"/>
      <c r="H761" s="379"/>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P761" s="373" t="str">
        <f t="shared" si="78"/>
        <v/>
      </c>
      <c r="AQ761" s="74"/>
      <c r="AR761" s="373" t="str">
        <f t="shared" si="79"/>
        <v/>
      </c>
      <c r="AS761" s="74"/>
      <c r="AT761" s="373" t="str">
        <f t="shared" si="80"/>
        <v/>
      </c>
      <c r="AU761" s="74"/>
      <c r="AV761" s="373" t="str">
        <f t="shared" si="81"/>
        <v/>
      </c>
      <c r="AW761" s="74"/>
      <c r="AX761" s="373" t="str">
        <f t="shared" si="82"/>
        <v/>
      </c>
      <c r="AY761" s="74"/>
      <c r="AZ761" s="373" t="str">
        <f t="shared" si="83"/>
        <v/>
      </c>
      <c r="BA761" s="74"/>
      <c r="BB761" s="373" t="str">
        <f t="shared" si="84"/>
        <v/>
      </c>
    </row>
    <row r="762" spans="1:54" ht="25.2" customHeight="1" x14ac:dyDescent="0.3">
      <c r="A762" s="73">
        <v>757</v>
      </c>
      <c r="B762" s="340"/>
      <c r="C762" s="341"/>
      <c r="D762" s="335"/>
      <c r="E762" s="336"/>
      <c r="F762" s="339"/>
      <c r="G762" s="343"/>
      <c r="H762" s="379"/>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P762" s="373" t="str">
        <f t="shared" si="78"/>
        <v/>
      </c>
      <c r="AQ762" s="74"/>
      <c r="AR762" s="373" t="str">
        <f t="shared" si="79"/>
        <v/>
      </c>
      <c r="AS762" s="74"/>
      <c r="AT762" s="373" t="str">
        <f t="shared" si="80"/>
        <v/>
      </c>
      <c r="AU762" s="74"/>
      <c r="AV762" s="373" t="str">
        <f t="shared" si="81"/>
        <v/>
      </c>
      <c r="AW762" s="74"/>
      <c r="AX762" s="373" t="str">
        <f t="shared" si="82"/>
        <v/>
      </c>
      <c r="AY762" s="74"/>
      <c r="AZ762" s="373" t="str">
        <f t="shared" si="83"/>
        <v/>
      </c>
      <c r="BA762" s="74"/>
      <c r="BB762" s="373" t="str">
        <f t="shared" si="84"/>
        <v/>
      </c>
    </row>
    <row r="763" spans="1:54" ht="25.2" customHeight="1" x14ac:dyDescent="0.3">
      <c r="A763" s="73">
        <v>758</v>
      </c>
      <c r="B763" s="340"/>
      <c r="C763" s="341"/>
      <c r="D763" s="335"/>
      <c r="E763" s="336"/>
      <c r="F763" s="339"/>
      <c r="G763" s="343"/>
      <c r="H763" s="379"/>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P763" s="373" t="str">
        <f t="shared" si="78"/>
        <v/>
      </c>
      <c r="AQ763" s="74"/>
      <c r="AR763" s="373" t="str">
        <f t="shared" si="79"/>
        <v/>
      </c>
      <c r="AS763" s="74"/>
      <c r="AT763" s="373" t="str">
        <f t="shared" si="80"/>
        <v/>
      </c>
      <c r="AU763" s="74"/>
      <c r="AV763" s="373" t="str">
        <f t="shared" si="81"/>
        <v/>
      </c>
      <c r="AW763" s="74"/>
      <c r="AX763" s="373" t="str">
        <f t="shared" si="82"/>
        <v/>
      </c>
      <c r="AY763" s="74"/>
      <c r="AZ763" s="373" t="str">
        <f t="shared" si="83"/>
        <v/>
      </c>
      <c r="BA763" s="74"/>
      <c r="BB763" s="373" t="str">
        <f t="shared" si="84"/>
        <v/>
      </c>
    </row>
    <row r="764" spans="1:54" ht="25.2" customHeight="1" x14ac:dyDescent="0.3">
      <c r="A764" s="73">
        <v>759</v>
      </c>
      <c r="B764" s="340"/>
      <c r="C764" s="341"/>
      <c r="D764" s="335"/>
      <c r="E764" s="336"/>
      <c r="F764" s="339"/>
      <c r="G764" s="343"/>
      <c r="H764" s="379"/>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P764" s="373" t="str">
        <f t="shared" si="78"/>
        <v/>
      </c>
      <c r="AQ764" s="74"/>
      <c r="AR764" s="373" t="str">
        <f t="shared" si="79"/>
        <v/>
      </c>
      <c r="AS764" s="74"/>
      <c r="AT764" s="373" t="str">
        <f t="shared" si="80"/>
        <v/>
      </c>
      <c r="AU764" s="74"/>
      <c r="AV764" s="373" t="str">
        <f t="shared" si="81"/>
        <v/>
      </c>
      <c r="AW764" s="74"/>
      <c r="AX764" s="373" t="str">
        <f t="shared" si="82"/>
        <v/>
      </c>
      <c r="AY764" s="74"/>
      <c r="AZ764" s="373" t="str">
        <f t="shared" si="83"/>
        <v/>
      </c>
      <c r="BA764" s="74"/>
      <c r="BB764" s="373" t="str">
        <f t="shared" si="84"/>
        <v/>
      </c>
    </row>
    <row r="765" spans="1:54" ht="25.2" customHeight="1" x14ac:dyDescent="0.3">
      <c r="A765" s="73">
        <v>760</v>
      </c>
      <c r="B765" s="340"/>
      <c r="C765" s="341"/>
      <c r="D765" s="335"/>
      <c r="E765" s="336"/>
      <c r="F765" s="339"/>
      <c r="G765" s="343"/>
      <c r="H765" s="379"/>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P765" s="373" t="str">
        <f t="shared" si="78"/>
        <v/>
      </c>
      <c r="AQ765" s="74"/>
      <c r="AR765" s="373" t="str">
        <f t="shared" si="79"/>
        <v/>
      </c>
      <c r="AS765" s="74"/>
      <c r="AT765" s="373" t="str">
        <f t="shared" si="80"/>
        <v/>
      </c>
      <c r="AU765" s="74"/>
      <c r="AV765" s="373" t="str">
        <f t="shared" si="81"/>
        <v/>
      </c>
      <c r="AW765" s="74"/>
      <c r="AX765" s="373" t="str">
        <f t="shared" si="82"/>
        <v/>
      </c>
      <c r="AY765" s="74"/>
      <c r="AZ765" s="373" t="str">
        <f t="shared" si="83"/>
        <v/>
      </c>
      <c r="BA765" s="74"/>
      <c r="BB765" s="373" t="str">
        <f t="shared" si="84"/>
        <v/>
      </c>
    </row>
    <row r="766" spans="1:54" ht="25.2" customHeight="1" x14ac:dyDescent="0.3">
      <c r="A766" s="73">
        <v>761</v>
      </c>
      <c r="B766" s="340"/>
      <c r="C766" s="341"/>
      <c r="D766" s="335"/>
      <c r="E766" s="336"/>
      <c r="F766" s="339"/>
      <c r="G766" s="343"/>
      <c r="H766" s="379"/>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P766" s="373" t="str">
        <f t="shared" si="78"/>
        <v/>
      </c>
      <c r="AQ766" s="74"/>
      <c r="AR766" s="373" t="str">
        <f t="shared" si="79"/>
        <v/>
      </c>
      <c r="AS766" s="74"/>
      <c r="AT766" s="373" t="str">
        <f t="shared" si="80"/>
        <v/>
      </c>
      <c r="AU766" s="74"/>
      <c r="AV766" s="373" t="str">
        <f t="shared" si="81"/>
        <v/>
      </c>
      <c r="AW766" s="74"/>
      <c r="AX766" s="373" t="str">
        <f t="shared" si="82"/>
        <v/>
      </c>
      <c r="AY766" s="74"/>
      <c r="AZ766" s="373" t="str">
        <f t="shared" si="83"/>
        <v/>
      </c>
      <c r="BA766" s="74"/>
      <c r="BB766" s="373" t="str">
        <f t="shared" si="84"/>
        <v/>
      </c>
    </row>
    <row r="767" spans="1:54" ht="25.2" customHeight="1" x14ac:dyDescent="0.3">
      <c r="A767" s="73">
        <v>762</v>
      </c>
      <c r="B767" s="340"/>
      <c r="C767" s="341"/>
      <c r="D767" s="335"/>
      <c r="E767" s="336"/>
      <c r="F767" s="339"/>
      <c r="G767" s="343"/>
      <c r="H767" s="379"/>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P767" s="373" t="str">
        <f t="shared" si="78"/>
        <v/>
      </c>
      <c r="AQ767" s="74"/>
      <c r="AR767" s="373" t="str">
        <f t="shared" si="79"/>
        <v/>
      </c>
      <c r="AS767" s="74"/>
      <c r="AT767" s="373" t="str">
        <f t="shared" si="80"/>
        <v/>
      </c>
      <c r="AU767" s="74"/>
      <c r="AV767" s="373" t="str">
        <f t="shared" si="81"/>
        <v/>
      </c>
      <c r="AW767" s="74"/>
      <c r="AX767" s="373" t="str">
        <f t="shared" si="82"/>
        <v/>
      </c>
      <c r="AY767" s="74"/>
      <c r="AZ767" s="373" t="str">
        <f t="shared" si="83"/>
        <v/>
      </c>
      <c r="BA767" s="74"/>
      <c r="BB767" s="373" t="str">
        <f t="shared" si="84"/>
        <v/>
      </c>
    </row>
    <row r="768" spans="1:54" ht="25.2" customHeight="1" x14ac:dyDescent="0.3">
      <c r="A768" s="73">
        <v>763</v>
      </c>
      <c r="B768" s="340"/>
      <c r="C768" s="341"/>
      <c r="D768" s="335"/>
      <c r="E768" s="336"/>
      <c r="F768" s="339"/>
      <c r="G768" s="343"/>
      <c r="H768" s="379"/>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P768" s="373" t="str">
        <f t="shared" si="78"/>
        <v/>
      </c>
      <c r="AQ768" s="74"/>
      <c r="AR768" s="373" t="str">
        <f t="shared" si="79"/>
        <v/>
      </c>
      <c r="AS768" s="74"/>
      <c r="AT768" s="373" t="str">
        <f t="shared" si="80"/>
        <v/>
      </c>
      <c r="AU768" s="74"/>
      <c r="AV768" s="373" t="str">
        <f t="shared" si="81"/>
        <v/>
      </c>
      <c r="AW768" s="74"/>
      <c r="AX768" s="373" t="str">
        <f t="shared" si="82"/>
        <v/>
      </c>
      <c r="AY768" s="74"/>
      <c r="AZ768" s="373" t="str">
        <f t="shared" si="83"/>
        <v/>
      </c>
      <c r="BA768" s="74"/>
      <c r="BB768" s="373" t="str">
        <f t="shared" si="84"/>
        <v/>
      </c>
    </row>
    <row r="769" spans="1:54" ht="25.2" customHeight="1" x14ac:dyDescent="0.3">
      <c r="A769" s="73">
        <v>764</v>
      </c>
      <c r="B769" s="340"/>
      <c r="C769" s="341"/>
      <c r="D769" s="335"/>
      <c r="E769" s="336"/>
      <c r="F769" s="339"/>
      <c r="G769" s="343"/>
      <c r="H769" s="379"/>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P769" s="373" t="str">
        <f t="shared" si="78"/>
        <v/>
      </c>
      <c r="AQ769" s="74"/>
      <c r="AR769" s="373" t="str">
        <f t="shared" si="79"/>
        <v/>
      </c>
      <c r="AS769" s="74"/>
      <c r="AT769" s="373" t="str">
        <f t="shared" si="80"/>
        <v/>
      </c>
      <c r="AU769" s="74"/>
      <c r="AV769" s="373" t="str">
        <f t="shared" si="81"/>
        <v/>
      </c>
      <c r="AW769" s="74"/>
      <c r="AX769" s="373" t="str">
        <f t="shared" si="82"/>
        <v/>
      </c>
      <c r="AY769" s="74"/>
      <c r="AZ769" s="373" t="str">
        <f t="shared" si="83"/>
        <v/>
      </c>
      <c r="BA769" s="74"/>
      <c r="BB769" s="373" t="str">
        <f t="shared" si="84"/>
        <v/>
      </c>
    </row>
    <row r="770" spans="1:54" ht="25.2" customHeight="1" x14ac:dyDescent="0.3">
      <c r="A770" s="73">
        <v>765</v>
      </c>
      <c r="B770" s="340"/>
      <c r="C770" s="341"/>
      <c r="D770" s="335"/>
      <c r="E770" s="336"/>
      <c r="F770" s="339"/>
      <c r="G770" s="343"/>
      <c r="H770" s="379"/>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P770" s="373" t="str">
        <f t="shared" si="78"/>
        <v/>
      </c>
      <c r="AQ770" s="74"/>
      <c r="AR770" s="373" t="str">
        <f t="shared" si="79"/>
        <v/>
      </c>
      <c r="AS770" s="74"/>
      <c r="AT770" s="373" t="str">
        <f t="shared" si="80"/>
        <v/>
      </c>
      <c r="AU770" s="74"/>
      <c r="AV770" s="373" t="str">
        <f t="shared" si="81"/>
        <v/>
      </c>
      <c r="AW770" s="74"/>
      <c r="AX770" s="373" t="str">
        <f t="shared" si="82"/>
        <v/>
      </c>
      <c r="AY770" s="74"/>
      <c r="AZ770" s="373" t="str">
        <f t="shared" si="83"/>
        <v/>
      </c>
      <c r="BA770" s="74"/>
      <c r="BB770" s="373" t="str">
        <f t="shared" si="84"/>
        <v/>
      </c>
    </row>
    <row r="771" spans="1:54" ht="25.2" customHeight="1" x14ac:dyDescent="0.3">
      <c r="A771" s="73">
        <v>766</v>
      </c>
      <c r="B771" s="340"/>
      <c r="C771" s="341"/>
      <c r="D771" s="335"/>
      <c r="E771" s="336"/>
      <c r="F771" s="339"/>
      <c r="G771" s="343"/>
      <c r="H771" s="379"/>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P771" s="373" t="str">
        <f t="shared" si="78"/>
        <v/>
      </c>
      <c r="AQ771" s="74"/>
      <c r="AR771" s="373" t="str">
        <f t="shared" si="79"/>
        <v/>
      </c>
      <c r="AS771" s="74"/>
      <c r="AT771" s="373" t="str">
        <f t="shared" si="80"/>
        <v/>
      </c>
      <c r="AU771" s="74"/>
      <c r="AV771" s="373" t="str">
        <f t="shared" si="81"/>
        <v/>
      </c>
      <c r="AW771" s="74"/>
      <c r="AX771" s="373" t="str">
        <f t="shared" si="82"/>
        <v/>
      </c>
      <c r="AY771" s="74"/>
      <c r="AZ771" s="373" t="str">
        <f t="shared" si="83"/>
        <v/>
      </c>
      <c r="BA771" s="74"/>
      <c r="BB771" s="373" t="str">
        <f t="shared" si="84"/>
        <v/>
      </c>
    </row>
    <row r="772" spans="1:54" ht="25.2" customHeight="1" x14ac:dyDescent="0.3">
      <c r="A772" s="73">
        <v>767</v>
      </c>
      <c r="B772" s="340"/>
      <c r="C772" s="341"/>
      <c r="D772" s="335"/>
      <c r="E772" s="336"/>
      <c r="F772" s="339"/>
      <c r="G772" s="343"/>
      <c r="H772" s="379"/>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P772" s="373" t="str">
        <f t="shared" si="78"/>
        <v/>
      </c>
      <c r="AQ772" s="74"/>
      <c r="AR772" s="373" t="str">
        <f t="shared" si="79"/>
        <v/>
      </c>
      <c r="AS772" s="74"/>
      <c r="AT772" s="373" t="str">
        <f t="shared" si="80"/>
        <v/>
      </c>
      <c r="AU772" s="74"/>
      <c r="AV772" s="373" t="str">
        <f t="shared" si="81"/>
        <v/>
      </c>
      <c r="AW772" s="74"/>
      <c r="AX772" s="373" t="str">
        <f t="shared" si="82"/>
        <v/>
      </c>
      <c r="AY772" s="74"/>
      <c r="AZ772" s="373" t="str">
        <f t="shared" si="83"/>
        <v/>
      </c>
      <c r="BA772" s="74"/>
      <c r="BB772" s="373" t="str">
        <f t="shared" si="84"/>
        <v/>
      </c>
    </row>
    <row r="773" spans="1:54" ht="25.2" customHeight="1" x14ac:dyDescent="0.3">
      <c r="A773" s="73">
        <v>768</v>
      </c>
      <c r="B773" s="340"/>
      <c r="C773" s="341"/>
      <c r="D773" s="335"/>
      <c r="E773" s="336"/>
      <c r="F773" s="339"/>
      <c r="G773" s="343"/>
      <c r="H773" s="379"/>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P773" s="373" t="str">
        <f t="shared" si="78"/>
        <v/>
      </c>
      <c r="AQ773" s="74"/>
      <c r="AR773" s="373" t="str">
        <f t="shared" si="79"/>
        <v/>
      </c>
      <c r="AS773" s="74"/>
      <c r="AT773" s="373" t="str">
        <f t="shared" si="80"/>
        <v/>
      </c>
      <c r="AU773" s="74"/>
      <c r="AV773" s="373" t="str">
        <f t="shared" si="81"/>
        <v/>
      </c>
      <c r="AW773" s="74"/>
      <c r="AX773" s="373" t="str">
        <f t="shared" si="82"/>
        <v/>
      </c>
      <c r="AY773" s="74"/>
      <c r="AZ773" s="373" t="str">
        <f t="shared" si="83"/>
        <v/>
      </c>
      <c r="BA773" s="74"/>
      <c r="BB773" s="373" t="str">
        <f t="shared" si="84"/>
        <v/>
      </c>
    </row>
    <row r="774" spans="1:54" ht="25.2" customHeight="1" x14ac:dyDescent="0.3">
      <c r="A774" s="73">
        <v>769</v>
      </c>
      <c r="B774" s="340"/>
      <c r="C774" s="341"/>
      <c r="D774" s="335"/>
      <c r="E774" s="336"/>
      <c r="F774" s="339"/>
      <c r="G774" s="343"/>
      <c r="H774" s="379"/>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P774" s="373" t="str">
        <f t="shared" si="78"/>
        <v/>
      </c>
      <c r="AQ774" s="74"/>
      <c r="AR774" s="373" t="str">
        <f t="shared" si="79"/>
        <v/>
      </c>
      <c r="AS774" s="74"/>
      <c r="AT774" s="373" t="str">
        <f t="shared" si="80"/>
        <v/>
      </c>
      <c r="AU774" s="74"/>
      <c r="AV774" s="373" t="str">
        <f t="shared" si="81"/>
        <v/>
      </c>
      <c r="AW774" s="74"/>
      <c r="AX774" s="373" t="str">
        <f t="shared" si="82"/>
        <v/>
      </c>
      <c r="AY774" s="74"/>
      <c r="AZ774" s="373" t="str">
        <f t="shared" si="83"/>
        <v/>
      </c>
      <c r="BA774" s="74"/>
      <c r="BB774" s="373" t="str">
        <f t="shared" si="84"/>
        <v/>
      </c>
    </row>
    <row r="775" spans="1:54" ht="25.2" customHeight="1" x14ac:dyDescent="0.3">
      <c r="A775" s="73">
        <v>770</v>
      </c>
      <c r="B775" s="340"/>
      <c r="C775" s="341"/>
      <c r="D775" s="335"/>
      <c r="E775" s="336"/>
      <c r="F775" s="339"/>
      <c r="G775" s="343"/>
      <c r="H775" s="379"/>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P775" s="373" t="str">
        <f t="shared" ref="AP775:AP838" si="85">IF($F775&lt;&gt;"",IF(LEFT($G775,6)="Děti v",$F775,""),"")</f>
        <v/>
      </c>
      <c r="AQ775" s="74"/>
      <c r="AR775" s="373" t="str">
        <f t="shared" ref="AR775:AR838" si="86">IF($F775&lt;&gt;"",IF(LEFT($G775,6)="Žáci Z",$F775,""),"")</f>
        <v/>
      </c>
      <c r="AS775" s="74"/>
      <c r="AT775" s="373" t="str">
        <f t="shared" ref="AT775:AT838" si="87">IF($F775&lt;&gt;"",IF(LEFT($G775,6)="Žáci S",$F775,""),"")</f>
        <v/>
      </c>
      <c r="AU775" s="74"/>
      <c r="AV775" s="373" t="str">
        <f t="shared" ref="AV775:AV838" si="88">IF($F775&lt;&gt;"",IF(LEFT($G775,6)="Děti a",$F775,""),"")</f>
        <v/>
      </c>
      <c r="AW775" s="74"/>
      <c r="AX775" s="373" t="str">
        <f t="shared" ref="AX775:AX838" si="89">IF($F775&lt;&gt;"",IF(LEFT($G775,1)="P",$F775,""),"")</f>
        <v/>
      </c>
      <c r="AY775" s="74"/>
      <c r="AZ775" s="373" t="str">
        <f t="shared" ref="AZ775:AZ838" si="90">IF($F775&lt;&gt;"",IF(LEFT($G775,1)="R",$F775,""),"")</f>
        <v/>
      </c>
      <c r="BA775" s="74"/>
      <c r="BB775" s="373" t="str">
        <f t="shared" ref="BB775:BB838" si="91">IF($F775&lt;&gt;"",IF(LEFT($G775,1)="V",$F775,""),"")</f>
        <v/>
      </c>
    </row>
    <row r="776" spans="1:54" ht="25.2" customHeight="1" x14ac:dyDescent="0.3">
      <c r="A776" s="73">
        <v>771</v>
      </c>
      <c r="B776" s="340"/>
      <c r="C776" s="341"/>
      <c r="D776" s="335"/>
      <c r="E776" s="336"/>
      <c r="F776" s="339"/>
      <c r="G776" s="343"/>
      <c r="H776" s="379"/>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P776" s="373" t="str">
        <f t="shared" si="85"/>
        <v/>
      </c>
      <c r="AQ776" s="74"/>
      <c r="AR776" s="373" t="str">
        <f t="shared" si="86"/>
        <v/>
      </c>
      <c r="AS776" s="74"/>
      <c r="AT776" s="373" t="str">
        <f t="shared" si="87"/>
        <v/>
      </c>
      <c r="AU776" s="74"/>
      <c r="AV776" s="373" t="str">
        <f t="shared" si="88"/>
        <v/>
      </c>
      <c r="AW776" s="74"/>
      <c r="AX776" s="373" t="str">
        <f t="shared" si="89"/>
        <v/>
      </c>
      <c r="AY776" s="74"/>
      <c r="AZ776" s="373" t="str">
        <f t="shared" si="90"/>
        <v/>
      </c>
      <c r="BA776" s="74"/>
      <c r="BB776" s="373" t="str">
        <f t="shared" si="91"/>
        <v/>
      </c>
    </row>
    <row r="777" spans="1:54" ht="25.2" customHeight="1" x14ac:dyDescent="0.3">
      <c r="A777" s="73">
        <v>772</v>
      </c>
      <c r="B777" s="340"/>
      <c r="C777" s="341"/>
      <c r="D777" s="335"/>
      <c r="E777" s="336"/>
      <c r="F777" s="339"/>
      <c r="G777" s="343"/>
      <c r="H777" s="379"/>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P777" s="373" t="str">
        <f t="shared" si="85"/>
        <v/>
      </c>
      <c r="AQ777" s="74"/>
      <c r="AR777" s="373" t="str">
        <f t="shared" si="86"/>
        <v/>
      </c>
      <c r="AS777" s="74"/>
      <c r="AT777" s="373" t="str">
        <f t="shared" si="87"/>
        <v/>
      </c>
      <c r="AU777" s="74"/>
      <c r="AV777" s="373" t="str">
        <f t="shared" si="88"/>
        <v/>
      </c>
      <c r="AW777" s="74"/>
      <c r="AX777" s="373" t="str">
        <f t="shared" si="89"/>
        <v/>
      </c>
      <c r="AY777" s="74"/>
      <c r="AZ777" s="373" t="str">
        <f t="shared" si="90"/>
        <v/>
      </c>
      <c r="BA777" s="74"/>
      <c r="BB777" s="373" t="str">
        <f t="shared" si="91"/>
        <v/>
      </c>
    </row>
    <row r="778" spans="1:54" ht="25.2" customHeight="1" x14ac:dyDescent="0.3">
      <c r="A778" s="73">
        <v>773</v>
      </c>
      <c r="B778" s="340"/>
      <c r="C778" s="341"/>
      <c r="D778" s="335"/>
      <c r="E778" s="336"/>
      <c r="F778" s="339"/>
      <c r="G778" s="343"/>
      <c r="H778" s="379"/>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P778" s="373" t="str">
        <f t="shared" si="85"/>
        <v/>
      </c>
      <c r="AQ778" s="74"/>
      <c r="AR778" s="373" t="str">
        <f t="shared" si="86"/>
        <v/>
      </c>
      <c r="AS778" s="74"/>
      <c r="AT778" s="373" t="str">
        <f t="shared" si="87"/>
        <v/>
      </c>
      <c r="AU778" s="74"/>
      <c r="AV778" s="373" t="str">
        <f t="shared" si="88"/>
        <v/>
      </c>
      <c r="AW778" s="74"/>
      <c r="AX778" s="373" t="str">
        <f t="shared" si="89"/>
        <v/>
      </c>
      <c r="AY778" s="74"/>
      <c r="AZ778" s="373" t="str">
        <f t="shared" si="90"/>
        <v/>
      </c>
      <c r="BA778" s="74"/>
      <c r="BB778" s="373" t="str">
        <f t="shared" si="91"/>
        <v/>
      </c>
    </row>
    <row r="779" spans="1:54" ht="25.2" customHeight="1" x14ac:dyDescent="0.3">
      <c r="A779" s="73">
        <v>774</v>
      </c>
      <c r="B779" s="340"/>
      <c r="C779" s="341"/>
      <c r="D779" s="335"/>
      <c r="E779" s="336"/>
      <c r="F779" s="339"/>
      <c r="G779" s="343"/>
      <c r="H779" s="379"/>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P779" s="373" t="str">
        <f t="shared" si="85"/>
        <v/>
      </c>
      <c r="AQ779" s="74"/>
      <c r="AR779" s="373" t="str">
        <f t="shared" si="86"/>
        <v/>
      </c>
      <c r="AS779" s="74"/>
      <c r="AT779" s="373" t="str">
        <f t="shared" si="87"/>
        <v/>
      </c>
      <c r="AU779" s="74"/>
      <c r="AV779" s="373" t="str">
        <f t="shared" si="88"/>
        <v/>
      </c>
      <c r="AW779" s="74"/>
      <c r="AX779" s="373" t="str">
        <f t="shared" si="89"/>
        <v/>
      </c>
      <c r="AY779" s="74"/>
      <c r="AZ779" s="373" t="str">
        <f t="shared" si="90"/>
        <v/>
      </c>
      <c r="BA779" s="74"/>
      <c r="BB779" s="373" t="str">
        <f t="shared" si="91"/>
        <v/>
      </c>
    </row>
    <row r="780" spans="1:54" ht="25.2" customHeight="1" x14ac:dyDescent="0.3">
      <c r="A780" s="73">
        <v>775</v>
      </c>
      <c r="B780" s="340"/>
      <c r="C780" s="341"/>
      <c r="D780" s="335"/>
      <c r="E780" s="336"/>
      <c r="F780" s="339"/>
      <c r="G780" s="343"/>
      <c r="H780" s="379"/>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P780" s="373" t="str">
        <f t="shared" si="85"/>
        <v/>
      </c>
      <c r="AQ780" s="74"/>
      <c r="AR780" s="373" t="str">
        <f t="shared" si="86"/>
        <v/>
      </c>
      <c r="AS780" s="74"/>
      <c r="AT780" s="373" t="str">
        <f t="shared" si="87"/>
        <v/>
      </c>
      <c r="AU780" s="74"/>
      <c r="AV780" s="373" t="str">
        <f t="shared" si="88"/>
        <v/>
      </c>
      <c r="AW780" s="74"/>
      <c r="AX780" s="373" t="str">
        <f t="shared" si="89"/>
        <v/>
      </c>
      <c r="AY780" s="74"/>
      <c r="AZ780" s="373" t="str">
        <f t="shared" si="90"/>
        <v/>
      </c>
      <c r="BA780" s="74"/>
      <c r="BB780" s="373" t="str">
        <f t="shared" si="91"/>
        <v/>
      </c>
    </row>
    <row r="781" spans="1:54" ht="25.2" customHeight="1" x14ac:dyDescent="0.3">
      <c r="A781" s="73">
        <v>776</v>
      </c>
      <c r="B781" s="340"/>
      <c r="C781" s="341"/>
      <c r="D781" s="335"/>
      <c r="E781" s="336"/>
      <c r="F781" s="339"/>
      <c r="G781" s="343"/>
      <c r="H781" s="379"/>
      <c r="I781" s="380"/>
      <c r="J781" s="380"/>
      <c r="K781" s="380"/>
      <c r="L781" s="380"/>
      <c r="M781" s="380"/>
      <c r="N781" s="380"/>
      <c r="O781" s="380"/>
      <c r="P781" s="380"/>
      <c r="Q781" s="380"/>
      <c r="R781" s="380"/>
      <c r="S781" s="380"/>
      <c r="T781" s="380"/>
      <c r="U781" s="380"/>
      <c r="V781" s="380"/>
      <c r="W781" s="380"/>
      <c r="X781" s="380"/>
      <c r="Y781" s="380"/>
      <c r="Z781" s="380"/>
      <c r="AA781" s="380"/>
      <c r="AB781" s="380"/>
      <c r="AC781" s="380"/>
      <c r="AD781" s="380"/>
      <c r="AE781" s="380"/>
      <c r="AF781" s="380"/>
      <c r="AG781" s="380"/>
      <c r="AH781" s="380"/>
      <c r="AI781" s="380"/>
      <c r="AJ781" s="380"/>
      <c r="AK781" s="380"/>
      <c r="AP781" s="373" t="str">
        <f t="shared" si="85"/>
        <v/>
      </c>
      <c r="AQ781" s="74"/>
      <c r="AR781" s="373" t="str">
        <f t="shared" si="86"/>
        <v/>
      </c>
      <c r="AS781" s="74"/>
      <c r="AT781" s="373" t="str">
        <f t="shared" si="87"/>
        <v/>
      </c>
      <c r="AU781" s="74"/>
      <c r="AV781" s="373" t="str">
        <f t="shared" si="88"/>
        <v/>
      </c>
      <c r="AW781" s="74"/>
      <c r="AX781" s="373" t="str">
        <f t="shared" si="89"/>
        <v/>
      </c>
      <c r="AY781" s="74"/>
      <c r="AZ781" s="373" t="str">
        <f t="shared" si="90"/>
        <v/>
      </c>
      <c r="BA781" s="74"/>
      <c r="BB781" s="373" t="str">
        <f t="shared" si="91"/>
        <v/>
      </c>
    </row>
    <row r="782" spans="1:54" ht="25.2" customHeight="1" x14ac:dyDescent="0.3">
      <c r="A782" s="73">
        <v>777</v>
      </c>
      <c r="B782" s="340"/>
      <c r="C782" s="341"/>
      <c r="D782" s="335"/>
      <c r="E782" s="336"/>
      <c r="F782" s="339"/>
      <c r="G782" s="343"/>
      <c r="H782" s="379"/>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P782" s="373" t="str">
        <f t="shared" si="85"/>
        <v/>
      </c>
      <c r="AQ782" s="74"/>
      <c r="AR782" s="373" t="str">
        <f t="shared" si="86"/>
        <v/>
      </c>
      <c r="AS782" s="74"/>
      <c r="AT782" s="373" t="str">
        <f t="shared" si="87"/>
        <v/>
      </c>
      <c r="AU782" s="74"/>
      <c r="AV782" s="373" t="str">
        <f t="shared" si="88"/>
        <v/>
      </c>
      <c r="AW782" s="74"/>
      <c r="AX782" s="373" t="str">
        <f t="shared" si="89"/>
        <v/>
      </c>
      <c r="AY782" s="74"/>
      <c r="AZ782" s="373" t="str">
        <f t="shared" si="90"/>
        <v/>
      </c>
      <c r="BA782" s="74"/>
      <c r="BB782" s="373" t="str">
        <f t="shared" si="91"/>
        <v/>
      </c>
    </row>
    <row r="783" spans="1:54" ht="25.2" customHeight="1" x14ac:dyDescent="0.3">
      <c r="A783" s="73">
        <v>778</v>
      </c>
      <c r="B783" s="340"/>
      <c r="C783" s="341"/>
      <c r="D783" s="335"/>
      <c r="E783" s="336"/>
      <c r="F783" s="339"/>
      <c r="G783" s="343"/>
      <c r="H783" s="379"/>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P783" s="373" t="str">
        <f t="shared" si="85"/>
        <v/>
      </c>
      <c r="AQ783" s="74"/>
      <c r="AR783" s="373" t="str">
        <f t="shared" si="86"/>
        <v/>
      </c>
      <c r="AS783" s="74"/>
      <c r="AT783" s="373" t="str">
        <f t="shared" si="87"/>
        <v/>
      </c>
      <c r="AU783" s="74"/>
      <c r="AV783" s="373" t="str">
        <f t="shared" si="88"/>
        <v/>
      </c>
      <c r="AW783" s="74"/>
      <c r="AX783" s="373" t="str">
        <f t="shared" si="89"/>
        <v/>
      </c>
      <c r="AY783" s="74"/>
      <c r="AZ783" s="373" t="str">
        <f t="shared" si="90"/>
        <v/>
      </c>
      <c r="BA783" s="74"/>
      <c r="BB783" s="373" t="str">
        <f t="shared" si="91"/>
        <v/>
      </c>
    </row>
    <row r="784" spans="1:54" ht="25.2" customHeight="1" x14ac:dyDescent="0.3">
      <c r="A784" s="73">
        <v>779</v>
      </c>
      <c r="B784" s="340"/>
      <c r="C784" s="341"/>
      <c r="D784" s="335"/>
      <c r="E784" s="336"/>
      <c r="F784" s="339"/>
      <c r="G784" s="343"/>
      <c r="H784" s="379"/>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P784" s="373" t="str">
        <f t="shared" si="85"/>
        <v/>
      </c>
      <c r="AQ784" s="74"/>
      <c r="AR784" s="373" t="str">
        <f t="shared" si="86"/>
        <v/>
      </c>
      <c r="AS784" s="74"/>
      <c r="AT784" s="373" t="str">
        <f t="shared" si="87"/>
        <v/>
      </c>
      <c r="AU784" s="74"/>
      <c r="AV784" s="373" t="str">
        <f t="shared" si="88"/>
        <v/>
      </c>
      <c r="AW784" s="74"/>
      <c r="AX784" s="373" t="str">
        <f t="shared" si="89"/>
        <v/>
      </c>
      <c r="AY784" s="74"/>
      <c r="AZ784" s="373" t="str">
        <f t="shared" si="90"/>
        <v/>
      </c>
      <c r="BA784" s="74"/>
      <c r="BB784" s="373" t="str">
        <f t="shared" si="91"/>
        <v/>
      </c>
    </row>
    <row r="785" spans="1:54" ht="25.2" customHeight="1" x14ac:dyDescent="0.3">
      <c r="A785" s="73">
        <v>780</v>
      </c>
      <c r="B785" s="340"/>
      <c r="C785" s="341"/>
      <c r="D785" s="335"/>
      <c r="E785" s="336"/>
      <c r="F785" s="339"/>
      <c r="G785" s="343"/>
      <c r="H785" s="379"/>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P785" s="373" t="str">
        <f t="shared" si="85"/>
        <v/>
      </c>
      <c r="AQ785" s="74"/>
      <c r="AR785" s="373" t="str">
        <f t="shared" si="86"/>
        <v/>
      </c>
      <c r="AS785" s="74"/>
      <c r="AT785" s="373" t="str">
        <f t="shared" si="87"/>
        <v/>
      </c>
      <c r="AU785" s="74"/>
      <c r="AV785" s="373" t="str">
        <f t="shared" si="88"/>
        <v/>
      </c>
      <c r="AW785" s="74"/>
      <c r="AX785" s="373" t="str">
        <f t="shared" si="89"/>
        <v/>
      </c>
      <c r="AY785" s="74"/>
      <c r="AZ785" s="373" t="str">
        <f t="shared" si="90"/>
        <v/>
      </c>
      <c r="BA785" s="74"/>
      <c r="BB785" s="373" t="str">
        <f t="shared" si="91"/>
        <v/>
      </c>
    </row>
    <row r="786" spans="1:54" ht="25.2" customHeight="1" x14ac:dyDescent="0.3">
      <c r="A786" s="73">
        <v>781</v>
      </c>
      <c r="B786" s="340"/>
      <c r="C786" s="341"/>
      <c r="D786" s="335"/>
      <c r="E786" s="336"/>
      <c r="F786" s="339"/>
      <c r="G786" s="343"/>
      <c r="H786" s="379"/>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P786" s="373" t="str">
        <f t="shared" si="85"/>
        <v/>
      </c>
      <c r="AQ786" s="74"/>
      <c r="AR786" s="373" t="str">
        <f t="shared" si="86"/>
        <v/>
      </c>
      <c r="AS786" s="74"/>
      <c r="AT786" s="373" t="str">
        <f t="shared" si="87"/>
        <v/>
      </c>
      <c r="AU786" s="74"/>
      <c r="AV786" s="373" t="str">
        <f t="shared" si="88"/>
        <v/>
      </c>
      <c r="AW786" s="74"/>
      <c r="AX786" s="373" t="str">
        <f t="shared" si="89"/>
        <v/>
      </c>
      <c r="AY786" s="74"/>
      <c r="AZ786" s="373" t="str">
        <f t="shared" si="90"/>
        <v/>
      </c>
      <c r="BA786" s="74"/>
      <c r="BB786" s="373" t="str">
        <f t="shared" si="91"/>
        <v/>
      </c>
    </row>
    <row r="787" spans="1:54" ht="25.2" customHeight="1" x14ac:dyDescent="0.3">
      <c r="A787" s="73">
        <v>782</v>
      </c>
      <c r="B787" s="340"/>
      <c r="C787" s="341"/>
      <c r="D787" s="335"/>
      <c r="E787" s="336"/>
      <c r="F787" s="339"/>
      <c r="G787" s="343"/>
      <c r="H787" s="379"/>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P787" s="373" t="str">
        <f t="shared" si="85"/>
        <v/>
      </c>
      <c r="AQ787" s="74"/>
      <c r="AR787" s="373" t="str">
        <f t="shared" si="86"/>
        <v/>
      </c>
      <c r="AS787" s="74"/>
      <c r="AT787" s="373" t="str">
        <f t="shared" si="87"/>
        <v/>
      </c>
      <c r="AU787" s="74"/>
      <c r="AV787" s="373" t="str">
        <f t="shared" si="88"/>
        <v/>
      </c>
      <c r="AW787" s="74"/>
      <c r="AX787" s="373" t="str">
        <f t="shared" si="89"/>
        <v/>
      </c>
      <c r="AY787" s="74"/>
      <c r="AZ787" s="373" t="str">
        <f t="shared" si="90"/>
        <v/>
      </c>
      <c r="BA787" s="74"/>
      <c r="BB787" s="373" t="str">
        <f t="shared" si="91"/>
        <v/>
      </c>
    </row>
    <row r="788" spans="1:54" ht="25.2" customHeight="1" x14ac:dyDescent="0.3">
      <c r="A788" s="73">
        <v>783</v>
      </c>
      <c r="B788" s="340"/>
      <c r="C788" s="341"/>
      <c r="D788" s="335"/>
      <c r="E788" s="336"/>
      <c r="F788" s="339"/>
      <c r="G788" s="343"/>
      <c r="H788" s="379"/>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P788" s="373" t="str">
        <f t="shared" si="85"/>
        <v/>
      </c>
      <c r="AQ788" s="74"/>
      <c r="AR788" s="373" t="str">
        <f t="shared" si="86"/>
        <v/>
      </c>
      <c r="AS788" s="74"/>
      <c r="AT788" s="373" t="str">
        <f t="shared" si="87"/>
        <v/>
      </c>
      <c r="AU788" s="74"/>
      <c r="AV788" s="373" t="str">
        <f t="shared" si="88"/>
        <v/>
      </c>
      <c r="AW788" s="74"/>
      <c r="AX788" s="373" t="str">
        <f t="shared" si="89"/>
        <v/>
      </c>
      <c r="AY788" s="74"/>
      <c r="AZ788" s="373" t="str">
        <f t="shared" si="90"/>
        <v/>
      </c>
      <c r="BA788" s="74"/>
      <c r="BB788" s="373" t="str">
        <f t="shared" si="91"/>
        <v/>
      </c>
    </row>
    <row r="789" spans="1:54" ht="25.2" customHeight="1" x14ac:dyDescent="0.3">
      <c r="A789" s="73">
        <v>784</v>
      </c>
      <c r="B789" s="340"/>
      <c r="C789" s="341"/>
      <c r="D789" s="335"/>
      <c r="E789" s="336"/>
      <c r="F789" s="339"/>
      <c r="G789" s="343"/>
      <c r="H789" s="379"/>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P789" s="373" t="str">
        <f t="shared" si="85"/>
        <v/>
      </c>
      <c r="AQ789" s="74"/>
      <c r="AR789" s="373" t="str">
        <f t="shared" si="86"/>
        <v/>
      </c>
      <c r="AS789" s="74"/>
      <c r="AT789" s="373" t="str">
        <f t="shared" si="87"/>
        <v/>
      </c>
      <c r="AU789" s="74"/>
      <c r="AV789" s="373" t="str">
        <f t="shared" si="88"/>
        <v/>
      </c>
      <c r="AW789" s="74"/>
      <c r="AX789" s="373" t="str">
        <f t="shared" si="89"/>
        <v/>
      </c>
      <c r="AY789" s="74"/>
      <c r="AZ789" s="373" t="str">
        <f t="shared" si="90"/>
        <v/>
      </c>
      <c r="BA789" s="74"/>
      <c r="BB789" s="373" t="str">
        <f t="shared" si="91"/>
        <v/>
      </c>
    </row>
    <row r="790" spans="1:54" ht="25.2" customHeight="1" x14ac:dyDescent="0.3">
      <c r="A790" s="73">
        <v>785</v>
      </c>
      <c r="B790" s="340"/>
      <c r="C790" s="341"/>
      <c r="D790" s="335"/>
      <c r="E790" s="336"/>
      <c r="F790" s="339"/>
      <c r="G790" s="343"/>
      <c r="H790" s="379"/>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P790" s="373" t="str">
        <f t="shared" si="85"/>
        <v/>
      </c>
      <c r="AQ790" s="74"/>
      <c r="AR790" s="373" t="str">
        <f t="shared" si="86"/>
        <v/>
      </c>
      <c r="AS790" s="74"/>
      <c r="AT790" s="373" t="str">
        <f t="shared" si="87"/>
        <v/>
      </c>
      <c r="AU790" s="74"/>
      <c r="AV790" s="373" t="str">
        <f t="shared" si="88"/>
        <v/>
      </c>
      <c r="AW790" s="74"/>
      <c r="AX790" s="373" t="str">
        <f t="shared" si="89"/>
        <v/>
      </c>
      <c r="AY790" s="74"/>
      <c r="AZ790" s="373" t="str">
        <f t="shared" si="90"/>
        <v/>
      </c>
      <c r="BA790" s="74"/>
      <c r="BB790" s="373" t="str">
        <f t="shared" si="91"/>
        <v/>
      </c>
    </row>
    <row r="791" spans="1:54" ht="25.2" customHeight="1" x14ac:dyDescent="0.3">
      <c r="A791" s="73">
        <v>786</v>
      </c>
      <c r="B791" s="340"/>
      <c r="C791" s="341"/>
      <c r="D791" s="335"/>
      <c r="E791" s="336"/>
      <c r="F791" s="339"/>
      <c r="G791" s="343"/>
      <c r="H791" s="379"/>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P791" s="373" t="str">
        <f t="shared" si="85"/>
        <v/>
      </c>
      <c r="AQ791" s="74"/>
      <c r="AR791" s="373" t="str">
        <f t="shared" si="86"/>
        <v/>
      </c>
      <c r="AS791" s="74"/>
      <c r="AT791" s="373" t="str">
        <f t="shared" si="87"/>
        <v/>
      </c>
      <c r="AU791" s="74"/>
      <c r="AV791" s="373" t="str">
        <f t="shared" si="88"/>
        <v/>
      </c>
      <c r="AW791" s="74"/>
      <c r="AX791" s="373" t="str">
        <f t="shared" si="89"/>
        <v/>
      </c>
      <c r="AY791" s="74"/>
      <c r="AZ791" s="373" t="str">
        <f t="shared" si="90"/>
        <v/>
      </c>
      <c r="BA791" s="74"/>
      <c r="BB791" s="373" t="str">
        <f t="shared" si="91"/>
        <v/>
      </c>
    </row>
    <row r="792" spans="1:54" ht="25.2" customHeight="1" x14ac:dyDescent="0.3">
      <c r="A792" s="73">
        <v>787</v>
      </c>
      <c r="B792" s="340"/>
      <c r="C792" s="341"/>
      <c r="D792" s="335"/>
      <c r="E792" s="336"/>
      <c r="F792" s="339"/>
      <c r="G792" s="343"/>
      <c r="H792" s="379"/>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P792" s="373" t="str">
        <f t="shared" si="85"/>
        <v/>
      </c>
      <c r="AQ792" s="74"/>
      <c r="AR792" s="373" t="str">
        <f t="shared" si="86"/>
        <v/>
      </c>
      <c r="AS792" s="74"/>
      <c r="AT792" s="373" t="str">
        <f t="shared" si="87"/>
        <v/>
      </c>
      <c r="AU792" s="74"/>
      <c r="AV792" s="373" t="str">
        <f t="shared" si="88"/>
        <v/>
      </c>
      <c r="AW792" s="74"/>
      <c r="AX792" s="373" t="str">
        <f t="shared" si="89"/>
        <v/>
      </c>
      <c r="AY792" s="74"/>
      <c r="AZ792" s="373" t="str">
        <f t="shared" si="90"/>
        <v/>
      </c>
      <c r="BA792" s="74"/>
      <c r="BB792" s="373" t="str">
        <f t="shared" si="91"/>
        <v/>
      </c>
    </row>
    <row r="793" spans="1:54" ht="25.2" customHeight="1" x14ac:dyDescent="0.3">
      <c r="A793" s="73">
        <v>788</v>
      </c>
      <c r="B793" s="340"/>
      <c r="C793" s="341"/>
      <c r="D793" s="335"/>
      <c r="E793" s="336"/>
      <c r="F793" s="339"/>
      <c r="G793" s="343"/>
      <c r="H793" s="379"/>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P793" s="373" t="str">
        <f t="shared" si="85"/>
        <v/>
      </c>
      <c r="AQ793" s="74"/>
      <c r="AR793" s="373" t="str">
        <f t="shared" si="86"/>
        <v/>
      </c>
      <c r="AS793" s="74"/>
      <c r="AT793" s="373" t="str">
        <f t="shared" si="87"/>
        <v/>
      </c>
      <c r="AU793" s="74"/>
      <c r="AV793" s="373" t="str">
        <f t="shared" si="88"/>
        <v/>
      </c>
      <c r="AW793" s="74"/>
      <c r="AX793" s="373" t="str">
        <f t="shared" si="89"/>
        <v/>
      </c>
      <c r="AY793" s="74"/>
      <c r="AZ793" s="373" t="str">
        <f t="shared" si="90"/>
        <v/>
      </c>
      <c r="BA793" s="74"/>
      <c r="BB793" s="373" t="str">
        <f t="shared" si="91"/>
        <v/>
      </c>
    </row>
    <row r="794" spans="1:54" ht="25.2" customHeight="1" x14ac:dyDescent="0.3">
      <c r="A794" s="73">
        <v>789</v>
      </c>
      <c r="B794" s="340"/>
      <c r="C794" s="341"/>
      <c r="D794" s="335"/>
      <c r="E794" s="336"/>
      <c r="F794" s="339"/>
      <c r="G794" s="343"/>
      <c r="H794" s="379"/>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P794" s="373" t="str">
        <f t="shared" si="85"/>
        <v/>
      </c>
      <c r="AQ794" s="74"/>
      <c r="AR794" s="373" t="str">
        <f t="shared" si="86"/>
        <v/>
      </c>
      <c r="AS794" s="74"/>
      <c r="AT794" s="373" t="str">
        <f t="shared" si="87"/>
        <v/>
      </c>
      <c r="AU794" s="74"/>
      <c r="AV794" s="373" t="str">
        <f t="shared" si="88"/>
        <v/>
      </c>
      <c r="AW794" s="74"/>
      <c r="AX794" s="373" t="str">
        <f t="shared" si="89"/>
        <v/>
      </c>
      <c r="AY794" s="74"/>
      <c r="AZ794" s="373" t="str">
        <f t="shared" si="90"/>
        <v/>
      </c>
      <c r="BA794" s="74"/>
      <c r="BB794" s="373" t="str">
        <f t="shared" si="91"/>
        <v/>
      </c>
    </row>
    <row r="795" spans="1:54" ht="25.2" customHeight="1" x14ac:dyDescent="0.3">
      <c r="A795" s="73">
        <v>790</v>
      </c>
      <c r="B795" s="340"/>
      <c r="C795" s="341"/>
      <c r="D795" s="335"/>
      <c r="E795" s="336"/>
      <c r="F795" s="339"/>
      <c r="G795" s="343"/>
      <c r="H795" s="379"/>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P795" s="373" t="str">
        <f t="shared" si="85"/>
        <v/>
      </c>
      <c r="AQ795" s="74"/>
      <c r="AR795" s="373" t="str">
        <f t="shared" si="86"/>
        <v/>
      </c>
      <c r="AS795" s="74"/>
      <c r="AT795" s="373" t="str">
        <f t="shared" si="87"/>
        <v/>
      </c>
      <c r="AU795" s="74"/>
      <c r="AV795" s="373" t="str">
        <f t="shared" si="88"/>
        <v/>
      </c>
      <c r="AW795" s="74"/>
      <c r="AX795" s="373" t="str">
        <f t="shared" si="89"/>
        <v/>
      </c>
      <c r="AY795" s="74"/>
      <c r="AZ795" s="373" t="str">
        <f t="shared" si="90"/>
        <v/>
      </c>
      <c r="BA795" s="74"/>
      <c r="BB795" s="373" t="str">
        <f t="shared" si="91"/>
        <v/>
      </c>
    </row>
    <row r="796" spans="1:54" ht="25.2" customHeight="1" x14ac:dyDescent="0.3">
      <c r="A796" s="73">
        <v>791</v>
      </c>
      <c r="B796" s="340"/>
      <c r="C796" s="341"/>
      <c r="D796" s="335"/>
      <c r="E796" s="336"/>
      <c r="F796" s="339"/>
      <c r="G796" s="343"/>
      <c r="H796" s="379"/>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P796" s="373" t="str">
        <f t="shared" si="85"/>
        <v/>
      </c>
      <c r="AQ796" s="74"/>
      <c r="AR796" s="373" t="str">
        <f t="shared" si="86"/>
        <v/>
      </c>
      <c r="AS796" s="74"/>
      <c r="AT796" s="373" t="str">
        <f t="shared" si="87"/>
        <v/>
      </c>
      <c r="AU796" s="74"/>
      <c r="AV796" s="373" t="str">
        <f t="shared" si="88"/>
        <v/>
      </c>
      <c r="AW796" s="74"/>
      <c r="AX796" s="373" t="str">
        <f t="shared" si="89"/>
        <v/>
      </c>
      <c r="AY796" s="74"/>
      <c r="AZ796" s="373" t="str">
        <f t="shared" si="90"/>
        <v/>
      </c>
      <c r="BA796" s="74"/>
      <c r="BB796" s="373" t="str">
        <f t="shared" si="91"/>
        <v/>
      </c>
    </row>
    <row r="797" spans="1:54" ht="25.2" customHeight="1" x14ac:dyDescent="0.3">
      <c r="A797" s="73">
        <v>792</v>
      </c>
      <c r="B797" s="340"/>
      <c r="C797" s="341"/>
      <c r="D797" s="335"/>
      <c r="E797" s="336"/>
      <c r="F797" s="339"/>
      <c r="G797" s="343"/>
      <c r="H797" s="379"/>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P797" s="373" t="str">
        <f t="shared" si="85"/>
        <v/>
      </c>
      <c r="AQ797" s="74"/>
      <c r="AR797" s="373" t="str">
        <f t="shared" si="86"/>
        <v/>
      </c>
      <c r="AS797" s="74"/>
      <c r="AT797" s="373" t="str">
        <f t="shared" si="87"/>
        <v/>
      </c>
      <c r="AU797" s="74"/>
      <c r="AV797" s="373" t="str">
        <f t="shared" si="88"/>
        <v/>
      </c>
      <c r="AW797" s="74"/>
      <c r="AX797" s="373" t="str">
        <f t="shared" si="89"/>
        <v/>
      </c>
      <c r="AY797" s="74"/>
      <c r="AZ797" s="373" t="str">
        <f t="shared" si="90"/>
        <v/>
      </c>
      <c r="BA797" s="74"/>
      <c r="BB797" s="373" t="str">
        <f t="shared" si="91"/>
        <v/>
      </c>
    </row>
    <row r="798" spans="1:54" ht="25.2" customHeight="1" x14ac:dyDescent="0.3">
      <c r="A798" s="73">
        <v>793</v>
      </c>
      <c r="B798" s="340"/>
      <c r="C798" s="341"/>
      <c r="D798" s="335"/>
      <c r="E798" s="336"/>
      <c r="F798" s="339"/>
      <c r="G798" s="343"/>
      <c r="H798" s="379"/>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P798" s="373" t="str">
        <f t="shared" si="85"/>
        <v/>
      </c>
      <c r="AQ798" s="74"/>
      <c r="AR798" s="373" t="str">
        <f t="shared" si="86"/>
        <v/>
      </c>
      <c r="AS798" s="74"/>
      <c r="AT798" s="373" t="str">
        <f t="shared" si="87"/>
        <v/>
      </c>
      <c r="AU798" s="74"/>
      <c r="AV798" s="373" t="str">
        <f t="shared" si="88"/>
        <v/>
      </c>
      <c r="AW798" s="74"/>
      <c r="AX798" s="373" t="str">
        <f t="shared" si="89"/>
        <v/>
      </c>
      <c r="AY798" s="74"/>
      <c r="AZ798" s="373" t="str">
        <f t="shared" si="90"/>
        <v/>
      </c>
      <c r="BA798" s="74"/>
      <c r="BB798" s="373" t="str">
        <f t="shared" si="91"/>
        <v/>
      </c>
    </row>
    <row r="799" spans="1:54" ht="25.2" customHeight="1" x14ac:dyDescent="0.3">
      <c r="A799" s="73">
        <v>794</v>
      </c>
      <c r="B799" s="340"/>
      <c r="C799" s="341"/>
      <c r="D799" s="335"/>
      <c r="E799" s="336"/>
      <c r="F799" s="339"/>
      <c r="G799" s="343"/>
      <c r="H799" s="379"/>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P799" s="373" t="str">
        <f t="shared" si="85"/>
        <v/>
      </c>
      <c r="AQ799" s="74"/>
      <c r="AR799" s="373" t="str">
        <f t="shared" si="86"/>
        <v/>
      </c>
      <c r="AS799" s="74"/>
      <c r="AT799" s="373" t="str">
        <f t="shared" si="87"/>
        <v/>
      </c>
      <c r="AU799" s="74"/>
      <c r="AV799" s="373" t="str">
        <f t="shared" si="88"/>
        <v/>
      </c>
      <c r="AW799" s="74"/>
      <c r="AX799" s="373" t="str">
        <f t="shared" si="89"/>
        <v/>
      </c>
      <c r="AY799" s="74"/>
      <c r="AZ799" s="373" t="str">
        <f t="shared" si="90"/>
        <v/>
      </c>
      <c r="BA799" s="74"/>
      <c r="BB799" s="373" t="str">
        <f t="shared" si="91"/>
        <v/>
      </c>
    </row>
    <row r="800" spans="1:54" ht="25.2" customHeight="1" x14ac:dyDescent="0.3">
      <c r="A800" s="73">
        <v>795</v>
      </c>
      <c r="B800" s="340"/>
      <c r="C800" s="341"/>
      <c r="D800" s="335"/>
      <c r="E800" s="336"/>
      <c r="F800" s="339"/>
      <c r="G800" s="343"/>
      <c r="H800" s="379"/>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P800" s="373" t="str">
        <f t="shared" si="85"/>
        <v/>
      </c>
      <c r="AQ800" s="74"/>
      <c r="AR800" s="373" t="str">
        <f t="shared" si="86"/>
        <v/>
      </c>
      <c r="AS800" s="74"/>
      <c r="AT800" s="373" t="str">
        <f t="shared" si="87"/>
        <v/>
      </c>
      <c r="AU800" s="74"/>
      <c r="AV800" s="373" t="str">
        <f t="shared" si="88"/>
        <v/>
      </c>
      <c r="AW800" s="74"/>
      <c r="AX800" s="373" t="str">
        <f t="shared" si="89"/>
        <v/>
      </c>
      <c r="AY800" s="74"/>
      <c r="AZ800" s="373" t="str">
        <f t="shared" si="90"/>
        <v/>
      </c>
      <c r="BA800" s="74"/>
      <c r="BB800" s="373" t="str">
        <f t="shared" si="91"/>
        <v/>
      </c>
    </row>
    <row r="801" spans="1:54" ht="25.2" customHeight="1" x14ac:dyDescent="0.3">
      <c r="A801" s="73">
        <v>796</v>
      </c>
      <c r="B801" s="340"/>
      <c r="C801" s="341"/>
      <c r="D801" s="335"/>
      <c r="E801" s="336"/>
      <c r="F801" s="339"/>
      <c r="G801" s="343"/>
      <c r="H801" s="379"/>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P801" s="373" t="str">
        <f t="shared" si="85"/>
        <v/>
      </c>
      <c r="AQ801" s="74"/>
      <c r="AR801" s="373" t="str">
        <f t="shared" si="86"/>
        <v/>
      </c>
      <c r="AS801" s="74"/>
      <c r="AT801" s="373" t="str">
        <f t="shared" si="87"/>
        <v/>
      </c>
      <c r="AU801" s="74"/>
      <c r="AV801" s="373" t="str">
        <f t="shared" si="88"/>
        <v/>
      </c>
      <c r="AW801" s="74"/>
      <c r="AX801" s="373" t="str">
        <f t="shared" si="89"/>
        <v/>
      </c>
      <c r="AY801" s="74"/>
      <c r="AZ801" s="373" t="str">
        <f t="shared" si="90"/>
        <v/>
      </c>
      <c r="BA801" s="74"/>
      <c r="BB801" s="373" t="str">
        <f t="shared" si="91"/>
        <v/>
      </c>
    </row>
    <row r="802" spans="1:54" ht="25.2" customHeight="1" x14ac:dyDescent="0.3">
      <c r="A802" s="73">
        <v>797</v>
      </c>
      <c r="B802" s="340"/>
      <c r="C802" s="341"/>
      <c r="D802" s="335"/>
      <c r="E802" s="336"/>
      <c r="F802" s="339"/>
      <c r="G802" s="343"/>
      <c r="H802" s="379"/>
      <c r="I802" s="380"/>
      <c r="J802" s="380"/>
      <c r="K802" s="380"/>
      <c r="L802" s="380"/>
      <c r="M802" s="380"/>
      <c r="N802" s="380"/>
      <c r="O802" s="380"/>
      <c r="P802" s="380"/>
      <c r="Q802" s="380"/>
      <c r="R802" s="380"/>
      <c r="S802" s="380"/>
      <c r="T802" s="380"/>
      <c r="U802" s="380"/>
      <c r="V802" s="380"/>
      <c r="W802" s="380"/>
      <c r="X802" s="380"/>
      <c r="Y802" s="380"/>
      <c r="Z802" s="380"/>
      <c r="AA802" s="380"/>
      <c r="AB802" s="380"/>
      <c r="AC802" s="380"/>
      <c r="AD802" s="380"/>
      <c r="AE802" s="380"/>
      <c r="AF802" s="380"/>
      <c r="AG802" s="380"/>
      <c r="AH802" s="380"/>
      <c r="AI802" s="380"/>
      <c r="AJ802" s="380"/>
      <c r="AK802" s="380"/>
      <c r="AP802" s="373" t="str">
        <f t="shared" si="85"/>
        <v/>
      </c>
      <c r="AQ802" s="74"/>
      <c r="AR802" s="373" t="str">
        <f t="shared" si="86"/>
        <v/>
      </c>
      <c r="AS802" s="74"/>
      <c r="AT802" s="373" t="str">
        <f t="shared" si="87"/>
        <v/>
      </c>
      <c r="AU802" s="74"/>
      <c r="AV802" s="373" t="str">
        <f t="shared" si="88"/>
        <v/>
      </c>
      <c r="AW802" s="74"/>
      <c r="AX802" s="373" t="str">
        <f t="shared" si="89"/>
        <v/>
      </c>
      <c r="AY802" s="74"/>
      <c r="AZ802" s="373" t="str">
        <f t="shared" si="90"/>
        <v/>
      </c>
      <c r="BA802" s="74"/>
      <c r="BB802" s="373" t="str">
        <f t="shared" si="91"/>
        <v/>
      </c>
    </row>
    <row r="803" spans="1:54" ht="25.2" customHeight="1" x14ac:dyDescent="0.3">
      <c r="A803" s="73">
        <v>798</v>
      </c>
      <c r="B803" s="340"/>
      <c r="C803" s="341"/>
      <c r="D803" s="335"/>
      <c r="E803" s="336"/>
      <c r="F803" s="339"/>
      <c r="G803" s="343"/>
      <c r="H803" s="379"/>
      <c r="I803" s="380"/>
      <c r="J803" s="380"/>
      <c r="K803" s="380"/>
      <c r="L803" s="380"/>
      <c r="M803" s="380"/>
      <c r="N803" s="380"/>
      <c r="O803" s="380"/>
      <c r="P803" s="380"/>
      <c r="Q803" s="380"/>
      <c r="R803" s="380"/>
      <c r="S803" s="380"/>
      <c r="T803" s="380"/>
      <c r="U803" s="380"/>
      <c r="V803" s="380"/>
      <c r="W803" s="380"/>
      <c r="X803" s="380"/>
      <c r="Y803" s="380"/>
      <c r="Z803" s="380"/>
      <c r="AA803" s="380"/>
      <c r="AB803" s="380"/>
      <c r="AC803" s="380"/>
      <c r="AD803" s="380"/>
      <c r="AE803" s="380"/>
      <c r="AF803" s="380"/>
      <c r="AG803" s="380"/>
      <c r="AH803" s="380"/>
      <c r="AI803" s="380"/>
      <c r="AJ803" s="380"/>
      <c r="AK803" s="380"/>
      <c r="AP803" s="373" t="str">
        <f t="shared" si="85"/>
        <v/>
      </c>
      <c r="AQ803" s="74"/>
      <c r="AR803" s="373" t="str">
        <f t="shared" si="86"/>
        <v/>
      </c>
      <c r="AS803" s="74"/>
      <c r="AT803" s="373" t="str">
        <f t="shared" si="87"/>
        <v/>
      </c>
      <c r="AU803" s="74"/>
      <c r="AV803" s="373" t="str">
        <f t="shared" si="88"/>
        <v/>
      </c>
      <c r="AW803" s="74"/>
      <c r="AX803" s="373" t="str">
        <f t="shared" si="89"/>
        <v/>
      </c>
      <c r="AY803" s="74"/>
      <c r="AZ803" s="373" t="str">
        <f t="shared" si="90"/>
        <v/>
      </c>
      <c r="BA803" s="74"/>
      <c r="BB803" s="373" t="str">
        <f t="shared" si="91"/>
        <v/>
      </c>
    </row>
    <row r="804" spans="1:54" ht="25.2" customHeight="1" x14ac:dyDescent="0.3">
      <c r="A804" s="73">
        <v>799</v>
      </c>
      <c r="B804" s="340"/>
      <c r="C804" s="341"/>
      <c r="D804" s="335"/>
      <c r="E804" s="336"/>
      <c r="F804" s="339"/>
      <c r="G804" s="343"/>
      <c r="H804" s="379"/>
      <c r="I804" s="380"/>
      <c r="J804" s="380"/>
      <c r="K804" s="380"/>
      <c r="L804" s="380"/>
      <c r="M804" s="380"/>
      <c r="N804" s="380"/>
      <c r="O804" s="380"/>
      <c r="P804" s="380"/>
      <c r="Q804" s="380"/>
      <c r="R804" s="380"/>
      <c r="S804" s="380"/>
      <c r="T804" s="380"/>
      <c r="U804" s="380"/>
      <c r="V804" s="380"/>
      <c r="W804" s="380"/>
      <c r="X804" s="380"/>
      <c r="Y804" s="380"/>
      <c r="Z804" s="380"/>
      <c r="AA804" s="380"/>
      <c r="AB804" s="380"/>
      <c r="AC804" s="380"/>
      <c r="AD804" s="380"/>
      <c r="AE804" s="380"/>
      <c r="AF804" s="380"/>
      <c r="AG804" s="380"/>
      <c r="AH804" s="380"/>
      <c r="AI804" s="380"/>
      <c r="AJ804" s="380"/>
      <c r="AK804" s="380"/>
      <c r="AP804" s="373" t="str">
        <f t="shared" si="85"/>
        <v/>
      </c>
      <c r="AQ804" s="74"/>
      <c r="AR804" s="373" t="str">
        <f t="shared" si="86"/>
        <v/>
      </c>
      <c r="AS804" s="74"/>
      <c r="AT804" s="373" t="str">
        <f t="shared" si="87"/>
        <v/>
      </c>
      <c r="AU804" s="74"/>
      <c r="AV804" s="373" t="str">
        <f t="shared" si="88"/>
        <v/>
      </c>
      <c r="AW804" s="74"/>
      <c r="AX804" s="373" t="str">
        <f t="shared" si="89"/>
        <v/>
      </c>
      <c r="AY804" s="74"/>
      <c r="AZ804" s="373" t="str">
        <f t="shared" si="90"/>
        <v/>
      </c>
      <c r="BA804" s="74"/>
      <c r="BB804" s="373" t="str">
        <f t="shared" si="91"/>
        <v/>
      </c>
    </row>
    <row r="805" spans="1:54" ht="25.2" customHeight="1" x14ac:dyDescent="0.3">
      <c r="A805" s="73">
        <v>800</v>
      </c>
      <c r="B805" s="340"/>
      <c r="C805" s="341"/>
      <c r="D805" s="335"/>
      <c r="E805" s="336"/>
      <c r="F805" s="339"/>
      <c r="G805" s="343"/>
      <c r="H805" s="379"/>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P805" s="373" t="str">
        <f t="shared" si="85"/>
        <v/>
      </c>
      <c r="AQ805" s="74"/>
      <c r="AR805" s="373" t="str">
        <f t="shared" si="86"/>
        <v/>
      </c>
      <c r="AS805" s="74"/>
      <c r="AT805" s="373" t="str">
        <f t="shared" si="87"/>
        <v/>
      </c>
      <c r="AU805" s="74"/>
      <c r="AV805" s="373" t="str">
        <f t="shared" si="88"/>
        <v/>
      </c>
      <c r="AW805" s="74"/>
      <c r="AX805" s="373" t="str">
        <f t="shared" si="89"/>
        <v/>
      </c>
      <c r="AY805" s="74"/>
      <c r="AZ805" s="373" t="str">
        <f t="shared" si="90"/>
        <v/>
      </c>
      <c r="BA805" s="74"/>
      <c r="BB805" s="373" t="str">
        <f t="shared" si="91"/>
        <v/>
      </c>
    </row>
    <row r="806" spans="1:54" ht="25.2" customHeight="1" x14ac:dyDescent="0.3">
      <c r="A806" s="73">
        <v>801</v>
      </c>
      <c r="B806" s="340"/>
      <c r="C806" s="341"/>
      <c r="D806" s="335"/>
      <c r="E806" s="336"/>
      <c r="F806" s="339"/>
      <c r="G806" s="343"/>
      <c r="H806" s="379"/>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P806" s="373" t="str">
        <f t="shared" si="85"/>
        <v/>
      </c>
      <c r="AQ806" s="74"/>
      <c r="AR806" s="373" t="str">
        <f t="shared" si="86"/>
        <v/>
      </c>
      <c r="AS806" s="74"/>
      <c r="AT806" s="373" t="str">
        <f t="shared" si="87"/>
        <v/>
      </c>
      <c r="AU806" s="74"/>
      <c r="AV806" s="373" t="str">
        <f t="shared" si="88"/>
        <v/>
      </c>
      <c r="AW806" s="74"/>
      <c r="AX806" s="373" t="str">
        <f t="shared" si="89"/>
        <v/>
      </c>
      <c r="AY806" s="74"/>
      <c r="AZ806" s="373" t="str">
        <f t="shared" si="90"/>
        <v/>
      </c>
      <c r="BA806" s="74"/>
      <c r="BB806" s="373" t="str">
        <f t="shared" si="91"/>
        <v/>
      </c>
    </row>
    <row r="807" spans="1:54" ht="25.2" customHeight="1" x14ac:dyDescent="0.3">
      <c r="A807" s="73">
        <v>802</v>
      </c>
      <c r="B807" s="340"/>
      <c r="C807" s="341"/>
      <c r="D807" s="335"/>
      <c r="E807" s="336"/>
      <c r="F807" s="339"/>
      <c r="G807" s="343"/>
      <c r="H807" s="379"/>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P807" s="373" t="str">
        <f t="shared" si="85"/>
        <v/>
      </c>
      <c r="AQ807" s="74"/>
      <c r="AR807" s="373" t="str">
        <f t="shared" si="86"/>
        <v/>
      </c>
      <c r="AS807" s="74"/>
      <c r="AT807" s="373" t="str">
        <f t="shared" si="87"/>
        <v/>
      </c>
      <c r="AU807" s="74"/>
      <c r="AV807" s="373" t="str">
        <f t="shared" si="88"/>
        <v/>
      </c>
      <c r="AW807" s="74"/>
      <c r="AX807" s="373" t="str">
        <f t="shared" si="89"/>
        <v/>
      </c>
      <c r="AY807" s="74"/>
      <c r="AZ807" s="373" t="str">
        <f t="shared" si="90"/>
        <v/>
      </c>
      <c r="BA807" s="74"/>
      <c r="BB807" s="373" t="str">
        <f t="shared" si="91"/>
        <v/>
      </c>
    </row>
    <row r="808" spans="1:54" ht="25.2" customHeight="1" x14ac:dyDescent="0.3">
      <c r="A808" s="73">
        <v>803</v>
      </c>
      <c r="B808" s="340"/>
      <c r="C808" s="341"/>
      <c r="D808" s="335"/>
      <c r="E808" s="336"/>
      <c r="F808" s="339"/>
      <c r="G808" s="343"/>
      <c r="H808" s="379"/>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P808" s="373" t="str">
        <f t="shared" si="85"/>
        <v/>
      </c>
      <c r="AQ808" s="74"/>
      <c r="AR808" s="373" t="str">
        <f t="shared" si="86"/>
        <v/>
      </c>
      <c r="AS808" s="74"/>
      <c r="AT808" s="373" t="str">
        <f t="shared" si="87"/>
        <v/>
      </c>
      <c r="AU808" s="74"/>
      <c r="AV808" s="373" t="str">
        <f t="shared" si="88"/>
        <v/>
      </c>
      <c r="AW808" s="74"/>
      <c r="AX808" s="373" t="str">
        <f t="shared" si="89"/>
        <v/>
      </c>
      <c r="AY808" s="74"/>
      <c r="AZ808" s="373" t="str">
        <f t="shared" si="90"/>
        <v/>
      </c>
      <c r="BA808" s="74"/>
      <c r="BB808" s="373" t="str">
        <f t="shared" si="91"/>
        <v/>
      </c>
    </row>
    <row r="809" spans="1:54" ht="25.2" customHeight="1" x14ac:dyDescent="0.3">
      <c r="A809" s="73">
        <v>804</v>
      </c>
      <c r="B809" s="340"/>
      <c r="C809" s="341"/>
      <c r="D809" s="335"/>
      <c r="E809" s="336"/>
      <c r="F809" s="339"/>
      <c r="G809" s="343"/>
      <c r="H809" s="379"/>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P809" s="373" t="str">
        <f t="shared" si="85"/>
        <v/>
      </c>
      <c r="AQ809" s="74"/>
      <c r="AR809" s="373" t="str">
        <f t="shared" si="86"/>
        <v/>
      </c>
      <c r="AS809" s="74"/>
      <c r="AT809" s="373" t="str">
        <f t="shared" si="87"/>
        <v/>
      </c>
      <c r="AU809" s="74"/>
      <c r="AV809" s="373" t="str">
        <f t="shared" si="88"/>
        <v/>
      </c>
      <c r="AW809" s="74"/>
      <c r="AX809" s="373" t="str">
        <f t="shared" si="89"/>
        <v/>
      </c>
      <c r="AY809" s="74"/>
      <c r="AZ809" s="373" t="str">
        <f t="shared" si="90"/>
        <v/>
      </c>
      <c r="BA809" s="74"/>
      <c r="BB809" s="373" t="str">
        <f t="shared" si="91"/>
        <v/>
      </c>
    </row>
    <row r="810" spans="1:54" ht="25.2" customHeight="1" x14ac:dyDescent="0.3">
      <c r="A810" s="73">
        <v>805</v>
      </c>
      <c r="B810" s="340"/>
      <c r="C810" s="341"/>
      <c r="D810" s="335"/>
      <c r="E810" s="336"/>
      <c r="F810" s="339"/>
      <c r="G810" s="343"/>
      <c r="H810" s="379"/>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P810" s="373" t="str">
        <f t="shared" si="85"/>
        <v/>
      </c>
      <c r="AQ810" s="74"/>
      <c r="AR810" s="373" t="str">
        <f t="shared" si="86"/>
        <v/>
      </c>
      <c r="AS810" s="74"/>
      <c r="AT810" s="373" t="str">
        <f t="shared" si="87"/>
        <v/>
      </c>
      <c r="AU810" s="74"/>
      <c r="AV810" s="373" t="str">
        <f t="shared" si="88"/>
        <v/>
      </c>
      <c r="AW810" s="74"/>
      <c r="AX810" s="373" t="str">
        <f t="shared" si="89"/>
        <v/>
      </c>
      <c r="AY810" s="74"/>
      <c r="AZ810" s="373" t="str">
        <f t="shared" si="90"/>
        <v/>
      </c>
      <c r="BA810" s="74"/>
      <c r="BB810" s="373" t="str">
        <f t="shared" si="91"/>
        <v/>
      </c>
    </row>
    <row r="811" spans="1:54" ht="25.2" customHeight="1" x14ac:dyDescent="0.3">
      <c r="A811" s="73">
        <v>806</v>
      </c>
      <c r="B811" s="340"/>
      <c r="C811" s="341"/>
      <c r="D811" s="335"/>
      <c r="E811" s="336"/>
      <c r="F811" s="339"/>
      <c r="G811" s="343"/>
      <c r="H811" s="379"/>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P811" s="373" t="str">
        <f t="shared" si="85"/>
        <v/>
      </c>
      <c r="AQ811" s="74"/>
      <c r="AR811" s="373" t="str">
        <f t="shared" si="86"/>
        <v/>
      </c>
      <c r="AS811" s="74"/>
      <c r="AT811" s="373" t="str">
        <f t="shared" si="87"/>
        <v/>
      </c>
      <c r="AU811" s="74"/>
      <c r="AV811" s="373" t="str">
        <f t="shared" si="88"/>
        <v/>
      </c>
      <c r="AW811" s="74"/>
      <c r="AX811" s="373" t="str">
        <f t="shared" si="89"/>
        <v/>
      </c>
      <c r="AY811" s="74"/>
      <c r="AZ811" s="373" t="str">
        <f t="shared" si="90"/>
        <v/>
      </c>
      <c r="BA811" s="74"/>
      <c r="BB811" s="373" t="str">
        <f t="shared" si="91"/>
        <v/>
      </c>
    </row>
    <row r="812" spans="1:54" ht="25.2" customHeight="1" x14ac:dyDescent="0.3">
      <c r="A812" s="73">
        <v>807</v>
      </c>
      <c r="B812" s="340"/>
      <c r="C812" s="341"/>
      <c r="D812" s="335"/>
      <c r="E812" s="336"/>
      <c r="F812" s="339"/>
      <c r="G812" s="343"/>
      <c r="H812" s="379"/>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P812" s="373" t="str">
        <f t="shared" si="85"/>
        <v/>
      </c>
      <c r="AQ812" s="74"/>
      <c r="AR812" s="373" t="str">
        <f t="shared" si="86"/>
        <v/>
      </c>
      <c r="AS812" s="74"/>
      <c r="AT812" s="373" t="str">
        <f t="shared" si="87"/>
        <v/>
      </c>
      <c r="AU812" s="74"/>
      <c r="AV812" s="373" t="str">
        <f t="shared" si="88"/>
        <v/>
      </c>
      <c r="AW812" s="74"/>
      <c r="AX812" s="373" t="str">
        <f t="shared" si="89"/>
        <v/>
      </c>
      <c r="AY812" s="74"/>
      <c r="AZ812" s="373" t="str">
        <f t="shared" si="90"/>
        <v/>
      </c>
      <c r="BA812" s="74"/>
      <c r="BB812" s="373" t="str">
        <f t="shared" si="91"/>
        <v/>
      </c>
    </row>
    <row r="813" spans="1:54" ht="25.2" customHeight="1" x14ac:dyDescent="0.3">
      <c r="A813" s="73">
        <v>808</v>
      </c>
      <c r="B813" s="340"/>
      <c r="C813" s="341"/>
      <c r="D813" s="335"/>
      <c r="E813" s="336"/>
      <c r="F813" s="339"/>
      <c r="G813" s="343"/>
      <c r="H813" s="379"/>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P813" s="373" t="str">
        <f t="shared" si="85"/>
        <v/>
      </c>
      <c r="AQ813" s="74"/>
      <c r="AR813" s="373" t="str">
        <f t="shared" si="86"/>
        <v/>
      </c>
      <c r="AS813" s="74"/>
      <c r="AT813" s="373" t="str">
        <f t="shared" si="87"/>
        <v/>
      </c>
      <c r="AU813" s="74"/>
      <c r="AV813" s="373" t="str">
        <f t="shared" si="88"/>
        <v/>
      </c>
      <c r="AW813" s="74"/>
      <c r="AX813" s="373" t="str">
        <f t="shared" si="89"/>
        <v/>
      </c>
      <c r="AY813" s="74"/>
      <c r="AZ813" s="373" t="str">
        <f t="shared" si="90"/>
        <v/>
      </c>
      <c r="BA813" s="74"/>
      <c r="BB813" s="373" t="str">
        <f t="shared" si="91"/>
        <v/>
      </c>
    </row>
    <row r="814" spans="1:54" ht="25.2" customHeight="1" x14ac:dyDescent="0.3">
      <c r="A814" s="73">
        <v>809</v>
      </c>
      <c r="B814" s="340"/>
      <c r="C814" s="341"/>
      <c r="D814" s="335"/>
      <c r="E814" s="336"/>
      <c r="F814" s="339"/>
      <c r="G814" s="343"/>
      <c r="H814" s="379"/>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P814" s="373" t="str">
        <f t="shared" si="85"/>
        <v/>
      </c>
      <c r="AQ814" s="74"/>
      <c r="AR814" s="373" t="str">
        <f t="shared" si="86"/>
        <v/>
      </c>
      <c r="AS814" s="74"/>
      <c r="AT814" s="373" t="str">
        <f t="shared" si="87"/>
        <v/>
      </c>
      <c r="AU814" s="74"/>
      <c r="AV814" s="373" t="str">
        <f t="shared" si="88"/>
        <v/>
      </c>
      <c r="AW814" s="74"/>
      <c r="AX814" s="373" t="str">
        <f t="shared" si="89"/>
        <v/>
      </c>
      <c r="AY814" s="74"/>
      <c r="AZ814" s="373" t="str">
        <f t="shared" si="90"/>
        <v/>
      </c>
      <c r="BA814" s="74"/>
      <c r="BB814" s="373" t="str">
        <f t="shared" si="91"/>
        <v/>
      </c>
    </row>
    <row r="815" spans="1:54" ht="25.2" customHeight="1" x14ac:dyDescent="0.3">
      <c r="A815" s="73">
        <v>810</v>
      </c>
      <c r="B815" s="340"/>
      <c r="C815" s="341"/>
      <c r="D815" s="335"/>
      <c r="E815" s="336"/>
      <c r="F815" s="339"/>
      <c r="G815" s="343"/>
      <c r="H815" s="379"/>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P815" s="373" t="str">
        <f t="shared" si="85"/>
        <v/>
      </c>
      <c r="AQ815" s="74"/>
      <c r="AR815" s="373" t="str">
        <f t="shared" si="86"/>
        <v/>
      </c>
      <c r="AS815" s="74"/>
      <c r="AT815" s="373" t="str">
        <f t="shared" si="87"/>
        <v/>
      </c>
      <c r="AU815" s="74"/>
      <c r="AV815" s="373" t="str">
        <f t="shared" si="88"/>
        <v/>
      </c>
      <c r="AW815" s="74"/>
      <c r="AX815" s="373" t="str">
        <f t="shared" si="89"/>
        <v/>
      </c>
      <c r="AY815" s="74"/>
      <c r="AZ815" s="373" t="str">
        <f t="shared" si="90"/>
        <v/>
      </c>
      <c r="BA815" s="74"/>
      <c r="BB815" s="373" t="str">
        <f t="shared" si="91"/>
        <v/>
      </c>
    </row>
    <row r="816" spans="1:54" ht="25.2" customHeight="1" x14ac:dyDescent="0.3">
      <c r="A816" s="73">
        <v>811</v>
      </c>
      <c r="B816" s="340"/>
      <c r="C816" s="341"/>
      <c r="D816" s="335"/>
      <c r="E816" s="336"/>
      <c r="F816" s="339"/>
      <c r="G816" s="343"/>
      <c r="H816" s="379"/>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P816" s="373" t="str">
        <f t="shared" si="85"/>
        <v/>
      </c>
      <c r="AQ816" s="74"/>
      <c r="AR816" s="373" t="str">
        <f t="shared" si="86"/>
        <v/>
      </c>
      <c r="AS816" s="74"/>
      <c r="AT816" s="373" t="str">
        <f t="shared" si="87"/>
        <v/>
      </c>
      <c r="AU816" s="74"/>
      <c r="AV816" s="373" t="str">
        <f t="shared" si="88"/>
        <v/>
      </c>
      <c r="AW816" s="74"/>
      <c r="AX816" s="373" t="str">
        <f t="shared" si="89"/>
        <v/>
      </c>
      <c r="AY816" s="74"/>
      <c r="AZ816" s="373" t="str">
        <f t="shared" si="90"/>
        <v/>
      </c>
      <c r="BA816" s="74"/>
      <c r="BB816" s="373" t="str">
        <f t="shared" si="91"/>
        <v/>
      </c>
    </row>
    <row r="817" spans="1:54" ht="25.2" customHeight="1" x14ac:dyDescent="0.3">
      <c r="A817" s="73">
        <v>812</v>
      </c>
      <c r="B817" s="340"/>
      <c r="C817" s="341"/>
      <c r="D817" s="335"/>
      <c r="E817" s="336"/>
      <c r="F817" s="339"/>
      <c r="G817" s="343"/>
      <c r="H817" s="379"/>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P817" s="373" t="str">
        <f t="shared" si="85"/>
        <v/>
      </c>
      <c r="AQ817" s="74"/>
      <c r="AR817" s="373" t="str">
        <f t="shared" si="86"/>
        <v/>
      </c>
      <c r="AS817" s="74"/>
      <c r="AT817" s="373" t="str">
        <f t="shared" si="87"/>
        <v/>
      </c>
      <c r="AU817" s="74"/>
      <c r="AV817" s="373" t="str">
        <f t="shared" si="88"/>
        <v/>
      </c>
      <c r="AW817" s="74"/>
      <c r="AX817" s="373" t="str">
        <f t="shared" si="89"/>
        <v/>
      </c>
      <c r="AY817" s="74"/>
      <c r="AZ817" s="373" t="str">
        <f t="shared" si="90"/>
        <v/>
      </c>
      <c r="BA817" s="74"/>
      <c r="BB817" s="373" t="str">
        <f t="shared" si="91"/>
        <v/>
      </c>
    </row>
    <row r="818" spans="1:54" ht="25.2" customHeight="1" x14ac:dyDescent="0.3">
      <c r="A818" s="73">
        <v>813</v>
      </c>
      <c r="B818" s="340"/>
      <c r="C818" s="341"/>
      <c r="D818" s="335"/>
      <c r="E818" s="336"/>
      <c r="F818" s="339"/>
      <c r="G818" s="343"/>
      <c r="H818" s="379"/>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P818" s="373" t="str">
        <f t="shared" si="85"/>
        <v/>
      </c>
      <c r="AQ818" s="74"/>
      <c r="AR818" s="373" t="str">
        <f t="shared" si="86"/>
        <v/>
      </c>
      <c r="AS818" s="74"/>
      <c r="AT818" s="373" t="str">
        <f t="shared" si="87"/>
        <v/>
      </c>
      <c r="AU818" s="74"/>
      <c r="AV818" s="373" t="str">
        <f t="shared" si="88"/>
        <v/>
      </c>
      <c r="AW818" s="74"/>
      <c r="AX818" s="373" t="str">
        <f t="shared" si="89"/>
        <v/>
      </c>
      <c r="AY818" s="74"/>
      <c r="AZ818" s="373" t="str">
        <f t="shared" si="90"/>
        <v/>
      </c>
      <c r="BA818" s="74"/>
      <c r="BB818" s="373" t="str">
        <f t="shared" si="91"/>
        <v/>
      </c>
    </row>
    <row r="819" spans="1:54" ht="25.2" customHeight="1" x14ac:dyDescent="0.3">
      <c r="A819" s="73">
        <v>814</v>
      </c>
      <c r="B819" s="340"/>
      <c r="C819" s="341"/>
      <c r="D819" s="335"/>
      <c r="E819" s="336"/>
      <c r="F819" s="339"/>
      <c r="G819" s="343"/>
      <c r="H819" s="379"/>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P819" s="373" t="str">
        <f t="shared" si="85"/>
        <v/>
      </c>
      <c r="AQ819" s="74"/>
      <c r="AR819" s="373" t="str">
        <f t="shared" si="86"/>
        <v/>
      </c>
      <c r="AS819" s="74"/>
      <c r="AT819" s="373" t="str">
        <f t="shared" si="87"/>
        <v/>
      </c>
      <c r="AU819" s="74"/>
      <c r="AV819" s="373" t="str">
        <f t="shared" si="88"/>
        <v/>
      </c>
      <c r="AW819" s="74"/>
      <c r="AX819" s="373" t="str">
        <f t="shared" si="89"/>
        <v/>
      </c>
      <c r="AY819" s="74"/>
      <c r="AZ819" s="373" t="str">
        <f t="shared" si="90"/>
        <v/>
      </c>
      <c r="BA819" s="74"/>
      <c r="BB819" s="373" t="str">
        <f t="shared" si="91"/>
        <v/>
      </c>
    </row>
    <row r="820" spans="1:54" ht="25.2" customHeight="1" x14ac:dyDescent="0.3">
      <c r="A820" s="73">
        <v>815</v>
      </c>
      <c r="B820" s="340"/>
      <c r="C820" s="341"/>
      <c r="D820" s="335"/>
      <c r="E820" s="336"/>
      <c r="F820" s="339"/>
      <c r="G820" s="343"/>
      <c r="H820" s="379"/>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P820" s="373" t="str">
        <f t="shared" si="85"/>
        <v/>
      </c>
      <c r="AQ820" s="74"/>
      <c r="AR820" s="373" t="str">
        <f t="shared" si="86"/>
        <v/>
      </c>
      <c r="AS820" s="74"/>
      <c r="AT820" s="373" t="str">
        <f t="shared" si="87"/>
        <v/>
      </c>
      <c r="AU820" s="74"/>
      <c r="AV820" s="373" t="str">
        <f t="shared" si="88"/>
        <v/>
      </c>
      <c r="AW820" s="74"/>
      <c r="AX820" s="373" t="str">
        <f t="shared" si="89"/>
        <v/>
      </c>
      <c r="AY820" s="74"/>
      <c r="AZ820" s="373" t="str">
        <f t="shared" si="90"/>
        <v/>
      </c>
      <c r="BA820" s="74"/>
      <c r="BB820" s="373" t="str">
        <f t="shared" si="91"/>
        <v/>
      </c>
    </row>
    <row r="821" spans="1:54" ht="25.2" customHeight="1" x14ac:dyDescent="0.3">
      <c r="A821" s="73">
        <v>816</v>
      </c>
      <c r="B821" s="340"/>
      <c r="C821" s="341"/>
      <c r="D821" s="335"/>
      <c r="E821" s="336"/>
      <c r="F821" s="339"/>
      <c r="G821" s="343"/>
      <c r="H821" s="379"/>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P821" s="373" t="str">
        <f t="shared" si="85"/>
        <v/>
      </c>
      <c r="AQ821" s="74"/>
      <c r="AR821" s="373" t="str">
        <f t="shared" si="86"/>
        <v/>
      </c>
      <c r="AS821" s="74"/>
      <c r="AT821" s="373" t="str">
        <f t="shared" si="87"/>
        <v/>
      </c>
      <c r="AU821" s="74"/>
      <c r="AV821" s="373" t="str">
        <f t="shared" si="88"/>
        <v/>
      </c>
      <c r="AW821" s="74"/>
      <c r="AX821" s="373" t="str">
        <f t="shared" si="89"/>
        <v/>
      </c>
      <c r="AY821" s="74"/>
      <c r="AZ821" s="373" t="str">
        <f t="shared" si="90"/>
        <v/>
      </c>
      <c r="BA821" s="74"/>
      <c r="BB821" s="373" t="str">
        <f t="shared" si="91"/>
        <v/>
      </c>
    </row>
    <row r="822" spans="1:54" ht="25.2" customHeight="1" x14ac:dyDescent="0.3">
      <c r="A822" s="73">
        <v>817</v>
      </c>
      <c r="B822" s="340"/>
      <c r="C822" s="341"/>
      <c r="D822" s="335"/>
      <c r="E822" s="336"/>
      <c r="F822" s="339"/>
      <c r="G822" s="343"/>
      <c r="H822" s="379"/>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P822" s="373" t="str">
        <f t="shared" si="85"/>
        <v/>
      </c>
      <c r="AQ822" s="74"/>
      <c r="AR822" s="373" t="str">
        <f t="shared" si="86"/>
        <v/>
      </c>
      <c r="AS822" s="74"/>
      <c r="AT822" s="373" t="str">
        <f t="shared" si="87"/>
        <v/>
      </c>
      <c r="AU822" s="74"/>
      <c r="AV822" s="373" t="str">
        <f t="shared" si="88"/>
        <v/>
      </c>
      <c r="AW822" s="74"/>
      <c r="AX822" s="373" t="str">
        <f t="shared" si="89"/>
        <v/>
      </c>
      <c r="AY822" s="74"/>
      <c r="AZ822" s="373" t="str">
        <f t="shared" si="90"/>
        <v/>
      </c>
      <c r="BA822" s="74"/>
      <c r="BB822" s="373" t="str">
        <f t="shared" si="91"/>
        <v/>
      </c>
    </row>
    <row r="823" spans="1:54" ht="25.2" customHeight="1" x14ac:dyDescent="0.3">
      <c r="A823" s="73">
        <v>818</v>
      </c>
      <c r="B823" s="340"/>
      <c r="C823" s="341"/>
      <c r="D823" s="335"/>
      <c r="E823" s="336"/>
      <c r="F823" s="339"/>
      <c r="G823" s="343"/>
      <c r="H823" s="379"/>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P823" s="373" t="str">
        <f t="shared" si="85"/>
        <v/>
      </c>
      <c r="AQ823" s="74"/>
      <c r="AR823" s="373" t="str">
        <f t="shared" si="86"/>
        <v/>
      </c>
      <c r="AS823" s="74"/>
      <c r="AT823" s="373" t="str">
        <f t="shared" si="87"/>
        <v/>
      </c>
      <c r="AU823" s="74"/>
      <c r="AV823" s="373" t="str">
        <f t="shared" si="88"/>
        <v/>
      </c>
      <c r="AW823" s="74"/>
      <c r="AX823" s="373" t="str">
        <f t="shared" si="89"/>
        <v/>
      </c>
      <c r="AY823" s="74"/>
      <c r="AZ823" s="373" t="str">
        <f t="shared" si="90"/>
        <v/>
      </c>
      <c r="BA823" s="74"/>
      <c r="BB823" s="373" t="str">
        <f t="shared" si="91"/>
        <v/>
      </c>
    </row>
    <row r="824" spans="1:54" ht="25.2" customHeight="1" x14ac:dyDescent="0.3">
      <c r="A824" s="73">
        <v>819</v>
      </c>
      <c r="B824" s="340"/>
      <c r="C824" s="341"/>
      <c r="D824" s="335"/>
      <c r="E824" s="336"/>
      <c r="F824" s="339"/>
      <c r="G824" s="343"/>
      <c r="H824" s="379"/>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P824" s="373" t="str">
        <f t="shared" si="85"/>
        <v/>
      </c>
      <c r="AQ824" s="74"/>
      <c r="AR824" s="373" t="str">
        <f t="shared" si="86"/>
        <v/>
      </c>
      <c r="AS824" s="74"/>
      <c r="AT824" s="373" t="str">
        <f t="shared" si="87"/>
        <v/>
      </c>
      <c r="AU824" s="74"/>
      <c r="AV824" s="373" t="str">
        <f t="shared" si="88"/>
        <v/>
      </c>
      <c r="AW824" s="74"/>
      <c r="AX824" s="373" t="str">
        <f t="shared" si="89"/>
        <v/>
      </c>
      <c r="AY824" s="74"/>
      <c r="AZ824" s="373" t="str">
        <f t="shared" si="90"/>
        <v/>
      </c>
      <c r="BA824" s="74"/>
      <c r="BB824" s="373" t="str">
        <f t="shared" si="91"/>
        <v/>
      </c>
    </row>
    <row r="825" spans="1:54" ht="25.2" customHeight="1" x14ac:dyDescent="0.3">
      <c r="A825" s="73">
        <v>820</v>
      </c>
      <c r="B825" s="340"/>
      <c r="C825" s="341"/>
      <c r="D825" s="335"/>
      <c r="E825" s="336"/>
      <c r="F825" s="339"/>
      <c r="G825" s="343"/>
      <c r="H825" s="379"/>
      <c r="I825" s="380"/>
      <c r="J825" s="380"/>
      <c r="K825" s="380"/>
      <c r="L825" s="380"/>
      <c r="M825" s="380"/>
      <c r="N825" s="380"/>
      <c r="O825" s="380"/>
      <c r="P825" s="380"/>
      <c r="Q825" s="380"/>
      <c r="R825" s="380"/>
      <c r="S825" s="380"/>
      <c r="T825" s="380"/>
      <c r="U825" s="380"/>
      <c r="V825" s="380"/>
      <c r="W825" s="380"/>
      <c r="X825" s="380"/>
      <c r="Y825" s="380"/>
      <c r="Z825" s="380"/>
      <c r="AA825" s="380"/>
      <c r="AB825" s="380"/>
      <c r="AC825" s="380"/>
      <c r="AD825" s="380"/>
      <c r="AE825" s="380"/>
      <c r="AF825" s="380"/>
      <c r="AG825" s="380"/>
      <c r="AH825" s="380"/>
      <c r="AI825" s="380"/>
      <c r="AJ825" s="380"/>
      <c r="AK825" s="380"/>
      <c r="AP825" s="373" t="str">
        <f t="shared" si="85"/>
        <v/>
      </c>
      <c r="AQ825" s="74"/>
      <c r="AR825" s="373" t="str">
        <f t="shared" si="86"/>
        <v/>
      </c>
      <c r="AS825" s="74"/>
      <c r="AT825" s="373" t="str">
        <f t="shared" si="87"/>
        <v/>
      </c>
      <c r="AU825" s="74"/>
      <c r="AV825" s="373" t="str">
        <f t="shared" si="88"/>
        <v/>
      </c>
      <c r="AW825" s="74"/>
      <c r="AX825" s="373" t="str">
        <f t="shared" si="89"/>
        <v/>
      </c>
      <c r="AY825" s="74"/>
      <c r="AZ825" s="373" t="str">
        <f t="shared" si="90"/>
        <v/>
      </c>
      <c r="BA825" s="74"/>
      <c r="BB825" s="373" t="str">
        <f t="shared" si="91"/>
        <v/>
      </c>
    </row>
    <row r="826" spans="1:54" ht="25.2" customHeight="1" x14ac:dyDescent="0.3">
      <c r="A826" s="73">
        <v>821</v>
      </c>
      <c r="B826" s="340"/>
      <c r="C826" s="341"/>
      <c r="D826" s="335"/>
      <c r="E826" s="336"/>
      <c r="F826" s="339"/>
      <c r="G826" s="343"/>
      <c r="H826" s="379"/>
      <c r="I826" s="380"/>
      <c r="J826" s="380"/>
      <c r="K826" s="380"/>
      <c r="L826" s="380"/>
      <c r="M826" s="380"/>
      <c r="N826" s="380"/>
      <c r="O826" s="380"/>
      <c r="P826" s="380"/>
      <c r="Q826" s="380"/>
      <c r="R826" s="380"/>
      <c r="S826" s="380"/>
      <c r="T826" s="380"/>
      <c r="U826" s="380"/>
      <c r="V826" s="380"/>
      <c r="W826" s="380"/>
      <c r="X826" s="380"/>
      <c r="Y826" s="380"/>
      <c r="Z826" s="380"/>
      <c r="AA826" s="380"/>
      <c r="AB826" s="380"/>
      <c r="AC826" s="380"/>
      <c r="AD826" s="380"/>
      <c r="AE826" s="380"/>
      <c r="AF826" s="380"/>
      <c r="AG826" s="380"/>
      <c r="AH826" s="380"/>
      <c r="AI826" s="380"/>
      <c r="AJ826" s="380"/>
      <c r="AK826" s="380"/>
      <c r="AP826" s="373" t="str">
        <f t="shared" si="85"/>
        <v/>
      </c>
      <c r="AQ826" s="74"/>
      <c r="AR826" s="373" t="str">
        <f t="shared" si="86"/>
        <v/>
      </c>
      <c r="AS826" s="74"/>
      <c r="AT826" s="373" t="str">
        <f t="shared" si="87"/>
        <v/>
      </c>
      <c r="AU826" s="74"/>
      <c r="AV826" s="373" t="str">
        <f t="shared" si="88"/>
        <v/>
      </c>
      <c r="AW826" s="74"/>
      <c r="AX826" s="373" t="str">
        <f t="shared" si="89"/>
        <v/>
      </c>
      <c r="AY826" s="74"/>
      <c r="AZ826" s="373" t="str">
        <f t="shared" si="90"/>
        <v/>
      </c>
      <c r="BA826" s="74"/>
      <c r="BB826" s="373" t="str">
        <f t="shared" si="91"/>
        <v/>
      </c>
    </row>
    <row r="827" spans="1:54" ht="25.2" customHeight="1" x14ac:dyDescent="0.3">
      <c r="A827" s="73">
        <v>822</v>
      </c>
      <c r="B827" s="340"/>
      <c r="C827" s="341"/>
      <c r="D827" s="335"/>
      <c r="E827" s="336"/>
      <c r="F827" s="339"/>
      <c r="G827" s="343"/>
      <c r="H827" s="379"/>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P827" s="373" t="str">
        <f t="shared" si="85"/>
        <v/>
      </c>
      <c r="AQ827" s="74"/>
      <c r="AR827" s="373" t="str">
        <f t="shared" si="86"/>
        <v/>
      </c>
      <c r="AS827" s="74"/>
      <c r="AT827" s="373" t="str">
        <f t="shared" si="87"/>
        <v/>
      </c>
      <c r="AU827" s="74"/>
      <c r="AV827" s="373" t="str">
        <f t="shared" si="88"/>
        <v/>
      </c>
      <c r="AW827" s="74"/>
      <c r="AX827" s="373" t="str">
        <f t="shared" si="89"/>
        <v/>
      </c>
      <c r="AY827" s="74"/>
      <c r="AZ827" s="373" t="str">
        <f t="shared" si="90"/>
        <v/>
      </c>
      <c r="BA827" s="74"/>
      <c r="BB827" s="373" t="str">
        <f t="shared" si="91"/>
        <v/>
      </c>
    </row>
    <row r="828" spans="1:54" ht="25.2" customHeight="1" x14ac:dyDescent="0.3">
      <c r="A828" s="73">
        <v>823</v>
      </c>
      <c r="B828" s="340"/>
      <c r="C828" s="341"/>
      <c r="D828" s="335"/>
      <c r="E828" s="336"/>
      <c r="F828" s="339"/>
      <c r="G828" s="343"/>
      <c r="H828" s="379"/>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P828" s="373" t="str">
        <f t="shared" si="85"/>
        <v/>
      </c>
      <c r="AQ828" s="74"/>
      <c r="AR828" s="373" t="str">
        <f t="shared" si="86"/>
        <v/>
      </c>
      <c r="AS828" s="74"/>
      <c r="AT828" s="373" t="str">
        <f t="shared" si="87"/>
        <v/>
      </c>
      <c r="AU828" s="74"/>
      <c r="AV828" s="373" t="str">
        <f t="shared" si="88"/>
        <v/>
      </c>
      <c r="AW828" s="74"/>
      <c r="AX828" s="373" t="str">
        <f t="shared" si="89"/>
        <v/>
      </c>
      <c r="AY828" s="74"/>
      <c r="AZ828" s="373" t="str">
        <f t="shared" si="90"/>
        <v/>
      </c>
      <c r="BA828" s="74"/>
      <c r="BB828" s="373" t="str">
        <f t="shared" si="91"/>
        <v/>
      </c>
    </row>
    <row r="829" spans="1:54" ht="25.2" customHeight="1" x14ac:dyDescent="0.3">
      <c r="A829" s="73">
        <v>824</v>
      </c>
      <c r="B829" s="340"/>
      <c r="C829" s="341"/>
      <c r="D829" s="335"/>
      <c r="E829" s="336"/>
      <c r="F829" s="339"/>
      <c r="G829" s="343"/>
      <c r="H829" s="379"/>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P829" s="373" t="str">
        <f t="shared" si="85"/>
        <v/>
      </c>
      <c r="AQ829" s="74"/>
      <c r="AR829" s="373" t="str">
        <f t="shared" si="86"/>
        <v/>
      </c>
      <c r="AS829" s="74"/>
      <c r="AT829" s="373" t="str">
        <f t="shared" si="87"/>
        <v/>
      </c>
      <c r="AU829" s="74"/>
      <c r="AV829" s="373" t="str">
        <f t="shared" si="88"/>
        <v/>
      </c>
      <c r="AW829" s="74"/>
      <c r="AX829" s="373" t="str">
        <f t="shared" si="89"/>
        <v/>
      </c>
      <c r="AY829" s="74"/>
      <c r="AZ829" s="373" t="str">
        <f t="shared" si="90"/>
        <v/>
      </c>
      <c r="BA829" s="74"/>
      <c r="BB829" s="373" t="str">
        <f t="shared" si="91"/>
        <v/>
      </c>
    </row>
    <row r="830" spans="1:54" ht="25.2" customHeight="1" x14ac:dyDescent="0.3">
      <c r="A830" s="73">
        <v>825</v>
      </c>
      <c r="B830" s="340"/>
      <c r="C830" s="341"/>
      <c r="D830" s="335"/>
      <c r="E830" s="336"/>
      <c r="F830" s="339"/>
      <c r="G830" s="343"/>
      <c r="H830" s="379"/>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P830" s="373" t="str">
        <f t="shared" si="85"/>
        <v/>
      </c>
      <c r="AQ830" s="74"/>
      <c r="AR830" s="373" t="str">
        <f t="shared" si="86"/>
        <v/>
      </c>
      <c r="AS830" s="74"/>
      <c r="AT830" s="373" t="str">
        <f t="shared" si="87"/>
        <v/>
      </c>
      <c r="AU830" s="74"/>
      <c r="AV830" s="373" t="str">
        <f t="shared" si="88"/>
        <v/>
      </c>
      <c r="AW830" s="74"/>
      <c r="AX830" s="373" t="str">
        <f t="shared" si="89"/>
        <v/>
      </c>
      <c r="AY830" s="74"/>
      <c r="AZ830" s="373" t="str">
        <f t="shared" si="90"/>
        <v/>
      </c>
      <c r="BA830" s="74"/>
      <c r="BB830" s="373" t="str">
        <f t="shared" si="91"/>
        <v/>
      </c>
    </row>
    <row r="831" spans="1:54" ht="25.2" customHeight="1" x14ac:dyDescent="0.3">
      <c r="A831" s="73">
        <v>826</v>
      </c>
      <c r="B831" s="340"/>
      <c r="C831" s="341"/>
      <c r="D831" s="335"/>
      <c r="E831" s="336"/>
      <c r="F831" s="339"/>
      <c r="G831" s="343"/>
      <c r="H831" s="379"/>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P831" s="373" t="str">
        <f t="shared" si="85"/>
        <v/>
      </c>
      <c r="AQ831" s="74"/>
      <c r="AR831" s="373" t="str">
        <f t="shared" si="86"/>
        <v/>
      </c>
      <c r="AS831" s="74"/>
      <c r="AT831" s="373" t="str">
        <f t="shared" si="87"/>
        <v/>
      </c>
      <c r="AU831" s="74"/>
      <c r="AV831" s="373" t="str">
        <f t="shared" si="88"/>
        <v/>
      </c>
      <c r="AW831" s="74"/>
      <c r="AX831" s="373" t="str">
        <f t="shared" si="89"/>
        <v/>
      </c>
      <c r="AY831" s="74"/>
      <c r="AZ831" s="373" t="str">
        <f t="shared" si="90"/>
        <v/>
      </c>
      <c r="BA831" s="74"/>
      <c r="BB831" s="373" t="str">
        <f t="shared" si="91"/>
        <v/>
      </c>
    </row>
    <row r="832" spans="1:54" ht="25.2" customHeight="1" x14ac:dyDescent="0.3">
      <c r="A832" s="73">
        <v>827</v>
      </c>
      <c r="B832" s="340"/>
      <c r="C832" s="341"/>
      <c r="D832" s="335"/>
      <c r="E832" s="336"/>
      <c r="F832" s="339"/>
      <c r="G832" s="343"/>
      <c r="H832" s="379"/>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P832" s="373" t="str">
        <f t="shared" si="85"/>
        <v/>
      </c>
      <c r="AQ832" s="74"/>
      <c r="AR832" s="373" t="str">
        <f t="shared" si="86"/>
        <v/>
      </c>
      <c r="AS832" s="74"/>
      <c r="AT832" s="373" t="str">
        <f t="shared" si="87"/>
        <v/>
      </c>
      <c r="AU832" s="74"/>
      <c r="AV832" s="373" t="str">
        <f t="shared" si="88"/>
        <v/>
      </c>
      <c r="AW832" s="74"/>
      <c r="AX832" s="373" t="str">
        <f t="shared" si="89"/>
        <v/>
      </c>
      <c r="AY832" s="74"/>
      <c r="AZ832" s="373" t="str">
        <f t="shared" si="90"/>
        <v/>
      </c>
      <c r="BA832" s="74"/>
      <c r="BB832" s="373" t="str">
        <f t="shared" si="91"/>
        <v/>
      </c>
    </row>
    <row r="833" spans="1:54" ht="25.2" customHeight="1" x14ac:dyDescent="0.3">
      <c r="A833" s="73">
        <v>828</v>
      </c>
      <c r="B833" s="340"/>
      <c r="C833" s="341"/>
      <c r="D833" s="335"/>
      <c r="E833" s="336"/>
      <c r="F833" s="339"/>
      <c r="G833" s="343"/>
      <c r="H833" s="379"/>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P833" s="373" t="str">
        <f t="shared" si="85"/>
        <v/>
      </c>
      <c r="AQ833" s="74"/>
      <c r="AR833" s="373" t="str">
        <f t="shared" si="86"/>
        <v/>
      </c>
      <c r="AS833" s="74"/>
      <c r="AT833" s="373" t="str">
        <f t="shared" si="87"/>
        <v/>
      </c>
      <c r="AU833" s="74"/>
      <c r="AV833" s="373" t="str">
        <f t="shared" si="88"/>
        <v/>
      </c>
      <c r="AW833" s="74"/>
      <c r="AX833" s="373" t="str">
        <f t="shared" si="89"/>
        <v/>
      </c>
      <c r="AY833" s="74"/>
      <c r="AZ833" s="373" t="str">
        <f t="shared" si="90"/>
        <v/>
      </c>
      <c r="BA833" s="74"/>
      <c r="BB833" s="373" t="str">
        <f t="shared" si="91"/>
        <v/>
      </c>
    </row>
    <row r="834" spans="1:54" ht="25.2" customHeight="1" x14ac:dyDescent="0.3">
      <c r="A834" s="73">
        <v>829</v>
      </c>
      <c r="B834" s="340"/>
      <c r="C834" s="341"/>
      <c r="D834" s="335"/>
      <c r="E834" s="336"/>
      <c r="F834" s="339"/>
      <c r="G834" s="343"/>
      <c r="H834" s="379"/>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P834" s="373" t="str">
        <f t="shared" si="85"/>
        <v/>
      </c>
      <c r="AQ834" s="74"/>
      <c r="AR834" s="373" t="str">
        <f t="shared" si="86"/>
        <v/>
      </c>
      <c r="AS834" s="74"/>
      <c r="AT834" s="373" t="str">
        <f t="shared" si="87"/>
        <v/>
      </c>
      <c r="AU834" s="74"/>
      <c r="AV834" s="373" t="str">
        <f t="shared" si="88"/>
        <v/>
      </c>
      <c r="AW834" s="74"/>
      <c r="AX834" s="373" t="str">
        <f t="shared" si="89"/>
        <v/>
      </c>
      <c r="AY834" s="74"/>
      <c r="AZ834" s="373" t="str">
        <f t="shared" si="90"/>
        <v/>
      </c>
      <c r="BA834" s="74"/>
      <c r="BB834" s="373" t="str">
        <f t="shared" si="91"/>
        <v/>
      </c>
    </row>
    <row r="835" spans="1:54" ht="25.2" customHeight="1" x14ac:dyDescent="0.3">
      <c r="A835" s="73">
        <v>830</v>
      </c>
      <c r="B835" s="340"/>
      <c r="C835" s="341"/>
      <c r="D835" s="335"/>
      <c r="E835" s="336"/>
      <c r="F835" s="339"/>
      <c r="G835" s="343"/>
      <c r="H835" s="379"/>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P835" s="373" t="str">
        <f t="shared" si="85"/>
        <v/>
      </c>
      <c r="AQ835" s="74"/>
      <c r="AR835" s="373" t="str">
        <f t="shared" si="86"/>
        <v/>
      </c>
      <c r="AS835" s="74"/>
      <c r="AT835" s="373" t="str">
        <f t="shared" si="87"/>
        <v/>
      </c>
      <c r="AU835" s="74"/>
      <c r="AV835" s="373" t="str">
        <f t="shared" si="88"/>
        <v/>
      </c>
      <c r="AW835" s="74"/>
      <c r="AX835" s="373" t="str">
        <f t="shared" si="89"/>
        <v/>
      </c>
      <c r="AY835" s="74"/>
      <c r="AZ835" s="373" t="str">
        <f t="shared" si="90"/>
        <v/>
      </c>
      <c r="BA835" s="74"/>
      <c r="BB835" s="373" t="str">
        <f t="shared" si="91"/>
        <v/>
      </c>
    </row>
    <row r="836" spans="1:54" ht="25.2" customHeight="1" x14ac:dyDescent="0.3">
      <c r="A836" s="73">
        <v>831</v>
      </c>
      <c r="B836" s="340"/>
      <c r="C836" s="341"/>
      <c r="D836" s="335"/>
      <c r="E836" s="336"/>
      <c r="F836" s="339"/>
      <c r="G836" s="343"/>
      <c r="H836" s="379"/>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P836" s="373" t="str">
        <f t="shared" si="85"/>
        <v/>
      </c>
      <c r="AQ836" s="74"/>
      <c r="AR836" s="373" t="str">
        <f t="shared" si="86"/>
        <v/>
      </c>
      <c r="AS836" s="74"/>
      <c r="AT836" s="373" t="str">
        <f t="shared" si="87"/>
        <v/>
      </c>
      <c r="AU836" s="74"/>
      <c r="AV836" s="373" t="str">
        <f t="shared" si="88"/>
        <v/>
      </c>
      <c r="AW836" s="74"/>
      <c r="AX836" s="373" t="str">
        <f t="shared" si="89"/>
        <v/>
      </c>
      <c r="AY836" s="74"/>
      <c r="AZ836" s="373" t="str">
        <f t="shared" si="90"/>
        <v/>
      </c>
      <c r="BA836" s="74"/>
      <c r="BB836" s="373" t="str">
        <f t="shared" si="91"/>
        <v/>
      </c>
    </row>
    <row r="837" spans="1:54" ht="25.2" customHeight="1" x14ac:dyDescent="0.3">
      <c r="A837" s="73">
        <v>832</v>
      </c>
      <c r="B837" s="340"/>
      <c r="C837" s="341"/>
      <c r="D837" s="335"/>
      <c r="E837" s="336"/>
      <c r="F837" s="339"/>
      <c r="G837" s="343"/>
      <c r="H837" s="379"/>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P837" s="373" t="str">
        <f t="shared" si="85"/>
        <v/>
      </c>
      <c r="AQ837" s="74"/>
      <c r="AR837" s="373" t="str">
        <f t="shared" si="86"/>
        <v/>
      </c>
      <c r="AS837" s="74"/>
      <c r="AT837" s="373" t="str">
        <f t="shared" si="87"/>
        <v/>
      </c>
      <c r="AU837" s="74"/>
      <c r="AV837" s="373" t="str">
        <f t="shared" si="88"/>
        <v/>
      </c>
      <c r="AW837" s="74"/>
      <c r="AX837" s="373" t="str">
        <f t="shared" si="89"/>
        <v/>
      </c>
      <c r="AY837" s="74"/>
      <c r="AZ837" s="373" t="str">
        <f t="shared" si="90"/>
        <v/>
      </c>
      <c r="BA837" s="74"/>
      <c r="BB837" s="373" t="str">
        <f t="shared" si="91"/>
        <v/>
      </c>
    </row>
    <row r="838" spans="1:54" ht="25.2" customHeight="1" x14ac:dyDescent="0.3">
      <c r="A838" s="73">
        <v>833</v>
      </c>
      <c r="B838" s="340"/>
      <c r="C838" s="341"/>
      <c r="D838" s="335"/>
      <c r="E838" s="336"/>
      <c r="F838" s="339"/>
      <c r="G838" s="343"/>
      <c r="H838" s="379"/>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P838" s="373" t="str">
        <f t="shared" si="85"/>
        <v/>
      </c>
      <c r="AQ838" s="74"/>
      <c r="AR838" s="373" t="str">
        <f t="shared" si="86"/>
        <v/>
      </c>
      <c r="AS838" s="74"/>
      <c r="AT838" s="373" t="str">
        <f t="shared" si="87"/>
        <v/>
      </c>
      <c r="AU838" s="74"/>
      <c r="AV838" s="373" t="str">
        <f t="shared" si="88"/>
        <v/>
      </c>
      <c r="AW838" s="74"/>
      <c r="AX838" s="373" t="str">
        <f t="shared" si="89"/>
        <v/>
      </c>
      <c r="AY838" s="74"/>
      <c r="AZ838" s="373" t="str">
        <f t="shared" si="90"/>
        <v/>
      </c>
      <c r="BA838" s="74"/>
      <c r="BB838" s="373" t="str">
        <f t="shared" si="91"/>
        <v/>
      </c>
    </row>
    <row r="839" spans="1:54" ht="25.2" customHeight="1" x14ac:dyDescent="0.3">
      <c r="A839" s="73">
        <v>834</v>
      </c>
      <c r="B839" s="340"/>
      <c r="C839" s="341"/>
      <c r="D839" s="335"/>
      <c r="E839" s="336"/>
      <c r="F839" s="339"/>
      <c r="G839" s="343"/>
      <c r="H839" s="379"/>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P839" s="373" t="str">
        <f t="shared" ref="AP839:AP902" si="92">IF($F839&lt;&gt;"",IF(LEFT($G839,6)="Děti v",$F839,""),"")</f>
        <v/>
      </c>
      <c r="AQ839" s="74"/>
      <c r="AR839" s="373" t="str">
        <f t="shared" ref="AR839:AR902" si="93">IF($F839&lt;&gt;"",IF(LEFT($G839,6)="Žáci Z",$F839,""),"")</f>
        <v/>
      </c>
      <c r="AS839" s="74"/>
      <c r="AT839" s="373" t="str">
        <f t="shared" ref="AT839:AT902" si="94">IF($F839&lt;&gt;"",IF(LEFT($G839,6)="Žáci S",$F839,""),"")</f>
        <v/>
      </c>
      <c r="AU839" s="74"/>
      <c r="AV839" s="373" t="str">
        <f t="shared" ref="AV839:AV902" si="95">IF($F839&lt;&gt;"",IF(LEFT($G839,6)="Děti a",$F839,""),"")</f>
        <v/>
      </c>
      <c r="AW839" s="74"/>
      <c r="AX839" s="373" t="str">
        <f t="shared" ref="AX839:AX902" si="96">IF($F839&lt;&gt;"",IF(LEFT($G839,1)="P",$F839,""),"")</f>
        <v/>
      </c>
      <c r="AY839" s="74"/>
      <c r="AZ839" s="373" t="str">
        <f t="shared" ref="AZ839:AZ902" si="97">IF($F839&lt;&gt;"",IF(LEFT($G839,1)="R",$F839,""),"")</f>
        <v/>
      </c>
      <c r="BA839" s="74"/>
      <c r="BB839" s="373" t="str">
        <f t="shared" ref="BB839:BB902" si="98">IF($F839&lt;&gt;"",IF(LEFT($G839,1)="V",$F839,""),"")</f>
        <v/>
      </c>
    </row>
    <row r="840" spans="1:54" ht="25.2" customHeight="1" x14ac:dyDescent="0.3">
      <c r="A840" s="73">
        <v>835</v>
      </c>
      <c r="B840" s="340"/>
      <c r="C840" s="341"/>
      <c r="D840" s="335"/>
      <c r="E840" s="336"/>
      <c r="F840" s="339"/>
      <c r="G840" s="343"/>
      <c r="H840" s="379"/>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P840" s="373" t="str">
        <f t="shared" si="92"/>
        <v/>
      </c>
      <c r="AQ840" s="74"/>
      <c r="AR840" s="373" t="str">
        <f t="shared" si="93"/>
        <v/>
      </c>
      <c r="AS840" s="74"/>
      <c r="AT840" s="373" t="str">
        <f t="shared" si="94"/>
        <v/>
      </c>
      <c r="AU840" s="74"/>
      <c r="AV840" s="373" t="str">
        <f t="shared" si="95"/>
        <v/>
      </c>
      <c r="AW840" s="74"/>
      <c r="AX840" s="373" t="str">
        <f t="shared" si="96"/>
        <v/>
      </c>
      <c r="AY840" s="74"/>
      <c r="AZ840" s="373" t="str">
        <f t="shared" si="97"/>
        <v/>
      </c>
      <c r="BA840" s="74"/>
      <c r="BB840" s="373" t="str">
        <f t="shared" si="98"/>
        <v/>
      </c>
    </row>
    <row r="841" spans="1:54" ht="25.2" customHeight="1" x14ac:dyDescent="0.3">
      <c r="A841" s="73">
        <v>836</v>
      </c>
      <c r="B841" s="340"/>
      <c r="C841" s="341"/>
      <c r="D841" s="335"/>
      <c r="E841" s="336"/>
      <c r="F841" s="339"/>
      <c r="G841" s="343"/>
      <c r="H841" s="379"/>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P841" s="373" t="str">
        <f t="shared" si="92"/>
        <v/>
      </c>
      <c r="AQ841" s="74"/>
      <c r="AR841" s="373" t="str">
        <f t="shared" si="93"/>
        <v/>
      </c>
      <c r="AS841" s="74"/>
      <c r="AT841" s="373" t="str">
        <f t="shared" si="94"/>
        <v/>
      </c>
      <c r="AU841" s="74"/>
      <c r="AV841" s="373" t="str">
        <f t="shared" si="95"/>
        <v/>
      </c>
      <c r="AW841" s="74"/>
      <c r="AX841" s="373" t="str">
        <f t="shared" si="96"/>
        <v/>
      </c>
      <c r="AY841" s="74"/>
      <c r="AZ841" s="373" t="str">
        <f t="shared" si="97"/>
        <v/>
      </c>
      <c r="BA841" s="74"/>
      <c r="BB841" s="373" t="str">
        <f t="shared" si="98"/>
        <v/>
      </c>
    </row>
    <row r="842" spans="1:54" ht="25.2" customHeight="1" x14ac:dyDescent="0.3">
      <c r="A842" s="73">
        <v>837</v>
      </c>
      <c r="B842" s="340"/>
      <c r="C842" s="341"/>
      <c r="D842" s="335"/>
      <c r="E842" s="336"/>
      <c r="F842" s="339"/>
      <c r="G842" s="343"/>
      <c r="H842" s="379"/>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P842" s="373" t="str">
        <f t="shared" si="92"/>
        <v/>
      </c>
      <c r="AQ842" s="74"/>
      <c r="AR842" s="373" t="str">
        <f t="shared" si="93"/>
        <v/>
      </c>
      <c r="AS842" s="74"/>
      <c r="AT842" s="373" t="str">
        <f t="shared" si="94"/>
        <v/>
      </c>
      <c r="AU842" s="74"/>
      <c r="AV842" s="373" t="str">
        <f t="shared" si="95"/>
        <v/>
      </c>
      <c r="AW842" s="74"/>
      <c r="AX842" s="373" t="str">
        <f t="shared" si="96"/>
        <v/>
      </c>
      <c r="AY842" s="74"/>
      <c r="AZ842" s="373" t="str">
        <f t="shared" si="97"/>
        <v/>
      </c>
      <c r="BA842" s="74"/>
      <c r="BB842" s="373" t="str">
        <f t="shared" si="98"/>
        <v/>
      </c>
    </row>
    <row r="843" spans="1:54" ht="25.2" customHeight="1" x14ac:dyDescent="0.3">
      <c r="A843" s="73">
        <v>838</v>
      </c>
      <c r="B843" s="340"/>
      <c r="C843" s="341"/>
      <c r="D843" s="335"/>
      <c r="E843" s="336"/>
      <c r="F843" s="339"/>
      <c r="G843" s="343"/>
      <c r="H843" s="379"/>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P843" s="373" t="str">
        <f t="shared" si="92"/>
        <v/>
      </c>
      <c r="AQ843" s="74"/>
      <c r="AR843" s="373" t="str">
        <f t="shared" si="93"/>
        <v/>
      </c>
      <c r="AS843" s="74"/>
      <c r="AT843" s="373" t="str">
        <f t="shared" si="94"/>
        <v/>
      </c>
      <c r="AU843" s="74"/>
      <c r="AV843" s="373" t="str">
        <f t="shared" si="95"/>
        <v/>
      </c>
      <c r="AW843" s="74"/>
      <c r="AX843" s="373" t="str">
        <f t="shared" si="96"/>
        <v/>
      </c>
      <c r="AY843" s="74"/>
      <c r="AZ843" s="373" t="str">
        <f t="shared" si="97"/>
        <v/>
      </c>
      <c r="BA843" s="74"/>
      <c r="BB843" s="373" t="str">
        <f t="shared" si="98"/>
        <v/>
      </c>
    </row>
    <row r="844" spans="1:54" ht="25.2" customHeight="1" x14ac:dyDescent="0.3">
      <c r="A844" s="73">
        <v>839</v>
      </c>
      <c r="B844" s="340"/>
      <c r="C844" s="341"/>
      <c r="D844" s="335"/>
      <c r="E844" s="336"/>
      <c r="F844" s="339"/>
      <c r="G844" s="343"/>
      <c r="H844" s="379"/>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P844" s="373" t="str">
        <f t="shared" si="92"/>
        <v/>
      </c>
      <c r="AQ844" s="74"/>
      <c r="AR844" s="373" t="str">
        <f t="shared" si="93"/>
        <v/>
      </c>
      <c r="AS844" s="74"/>
      <c r="AT844" s="373" t="str">
        <f t="shared" si="94"/>
        <v/>
      </c>
      <c r="AU844" s="74"/>
      <c r="AV844" s="373" t="str">
        <f t="shared" si="95"/>
        <v/>
      </c>
      <c r="AW844" s="74"/>
      <c r="AX844" s="373" t="str">
        <f t="shared" si="96"/>
        <v/>
      </c>
      <c r="AY844" s="74"/>
      <c r="AZ844" s="373" t="str">
        <f t="shared" si="97"/>
        <v/>
      </c>
      <c r="BA844" s="74"/>
      <c r="BB844" s="373" t="str">
        <f t="shared" si="98"/>
        <v/>
      </c>
    </row>
    <row r="845" spans="1:54" ht="25.2" customHeight="1" x14ac:dyDescent="0.3">
      <c r="A845" s="73">
        <v>840</v>
      </c>
      <c r="B845" s="340"/>
      <c r="C845" s="341"/>
      <c r="D845" s="335"/>
      <c r="E845" s="336"/>
      <c r="F845" s="339"/>
      <c r="G845" s="343"/>
      <c r="H845" s="379"/>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P845" s="373" t="str">
        <f t="shared" si="92"/>
        <v/>
      </c>
      <c r="AQ845" s="74"/>
      <c r="AR845" s="373" t="str">
        <f t="shared" si="93"/>
        <v/>
      </c>
      <c r="AS845" s="74"/>
      <c r="AT845" s="373" t="str">
        <f t="shared" si="94"/>
        <v/>
      </c>
      <c r="AU845" s="74"/>
      <c r="AV845" s="373" t="str">
        <f t="shared" si="95"/>
        <v/>
      </c>
      <c r="AW845" s="74"/>
      <c r="AX845" s="373" t="str">
        <f t="shared" si="96"/>
        <v/>
      </c>
      <c r="AY845" s="74"/>
      <c r="AZ845" s="373" t="str">
        <f t="shared" si="97"/>
        <v/>
      </c>
      <c r="BA845" s="74"/>
      <c r="BB845" s="373" t="str">
        <f t="shared" si="98"/>
        <v/>
      </c>
    </row>
    <row r="846" spans="1:54" ht="25.2" customHeight="1" x14ac:dyDescent="0.3">
      <c r="A846" s="73">
        <v>841</v>
      </c>
      <c r="B846" s="340"/>
      <c r="C846" s="341"/>
      <c r="D846" s="335"/>
      <c r="E846" s="336"/>
      <c r="F846" s="339"/>
      <c r="G846" s="343"/>
      <c r="H846" s="379"/>
      <c r="I846" s="380"/>
      <c r="J846" s="380"/>
      <c r="K846" s="380"/>
      <c r="L846" s="380"/>
      <c r="M846" s="380"/>
      <c r="N846" s="380"/>
      <c r="O846" s="380"/>
      <c r="P846" s="380"/>
      <c r="Q846" s="380"/>
      <c r="R846" s="380"/>
      <c r="S846" s="380"/>
      <c r="T846" s="380"/>
      <c r="U846" s="380"/>
      <c r="V846" s="380"/>
      <c r="W846" s="380"/>
      <c r="X846" s="380"/>
      <c r="Y846" s="380"/>
      <c r="Z846" s="380"/>
      <c r="AA846" s="380"/>
      <c r="AB846" s="380"/>
      <c r="AC846" s="380"/>
      <c r="AD846" s="380"/>
      <c r="AE846" s="380"/>
      <c r="AF846" s="380"/>
      <c r="AG846" s="380"/>
      <c r="AH846" s="380"/>
      <c r="AI846" s="380"/>
      <c r="AJ846" s="380"/>
      <c r="AK846" s="380"/>
      <c r="AP846" s="373" t="str">
        <f t="shared" si="92"/>
        <v/>
      </c>
      <c r="AQ846" s="74"/>
      <c r="AR846" s="373" t="str">
        <f t="shared" si="93"/>
        <v/>
      </c>
      <c r="AS846" s="74"/>
      <c r="AT846" s="373" t="str">
        <f t="shared" si="94"/>
        <v/>
      </c>
      <c r="AU846" s="74"/>
      <c r="AV846" s="373" t="str">
        <f t="shared" si="95"/>
        <v/>
      </c>
      <c r="AW846" s="74"/>
      <c r="AX846" s="373" t="str">
        <f t="shared" si="96"/>
        <v/>
      </c>
      <c r="AY846" s="74"/>
      <c r="AZ846" s="373" t="str">
        <f t="shared" si="97"/>
        <v/>
      </c>
      <c r="BA846" s="74"/>
      <c r="BB846" s="373" t="str">
        <f t="shared" si="98"/>
        <v/>
      </c>
    </row>
    <row r="847" spans="1:54" ht="25.2" customHeight="1" x14ac:dyDescent="0.3">
      <c r="A847" s="73">
        <v>842</v>
      </c>
      <c r="B847" s="340"/>
      <c r="C847" s="341"/>
      <c r="D847" s="335"/>
      <c r="E847" s="336"/>
      <c r="F847" s="339"/>
      <c r="G847" s="343"/>
      <c r="H847" s="379"/>
      <c r="I847" s="380"/>
      <c r="J847" s="380"/>
      <c r="K847" s="380"/>
      <c r="L847" s="380"/>
      <c r="M847" s="380"/>
      <c r="N847" s="380"/>
      <c r="O847" s="380"/>
      <c r="P847" s="380"/>
      <c r="Q847" s="380"/>
      <c r="R847" s="380"/>
      <c r="S847" s="380"/>
      <c r="T847" s="380"/>
      <c r="U847" s="380"/>
      <c r="V847" s="380"/>
      <c r="W847" s="380"/>
      <c r="X847" s="380"/>
      <c r="Y847" s="380"/>
      <c r="Z847" s="380"/>
      <c r="AA847" s="380"/>
      <c r="AB847" s="380"/>
      <c r="AC847" s="380"/>
      <c r="AD847" s="380"/>
      <c r="AE847" s="380"/>
      <c r="AF847" s="380"/>
      <c r="AG847" s="380"/>
      <c r="AH847" s="380"/>
      <c r="AI847" s="380"/>
      <c r="AJ847" s="380"/>
      <c r="AK847" s="380"/>
      <c r="AP847" s="373" t="str">
        <f t="shared" si="92"/>
        <v/>
      </c>
      <c r="AQ847" s="74"/>
      <c r="AR847" s="373" t="str">
        <f t="shared" si="93"/>
        <v/>
      </c>
      <c r="AS847" s="74"/>
      <c r="AT847" s="373" t="str">
        <f t="shared" si="94"/>
        <v/>
      </c>
      <c r="AU847" s="74"/>
      <c r="AV847" s="373" t="str">
        <f t="shared" si="95"/>
        <v/>
      </c>
      <c r="AW847" s="74"/>
      <c r="AX847" s="373" t="str">
        <f t="shared" si="96"/>
        <v/>
      </c>
      <c r="AY847" s="74"/>
      <c r="AZ847" s="373" t="str">
        <f t="shared" si="97"/>
        <v/>
      </c>
      <c r="BA847" s="74"/>
      <c r="BB847" s="373" t="str">
        <f t="shared" si="98"/>
        <v/>
      </c>
    </row>
    <row r="848" spans="1:54" ht="25.2" customHeight="1" x14ac:dyDescent="0.3">
      <c r="A848" s="73">
        <v>843</v>
      </c>
      <c r="B848" s="340"/>
      <c r="C848" s="341"/>
      <c r="D848" s="335"/>
      <c r="E848" s="336"/>
      <c r="F848" s="339"/>
      <c r="G848" s="343"/>
      <c r="H848" s="379"/>
      <c r="I848" s="380"/>
      <c r="J848" s="380"/>
      <c r="K848" s="380"/>
      <c r="L848" s="380"/>
      <c r="M848" s="380"/>
      <c r="N848" s="380"/>
      <c r="O848" s="380"/>
      <c r="P848" s="380"/>
      <c r="Q848" s="380"/>
      <c r="R848" s="380"/>
      <c r="S848" s="380"/>
      <c r="T848" s="380"/>
      <c r="U848" s="380"/>
      <c r="V848" s="380"/>
      <c r="W848" s="380"/>
      <c r="X848" s="380"/>
      <c r="Y848" s="380"/>
      <c r="Z848" s="380"/>
      <c r="AA848" s="380"/>
      <c r="AB848" s="380"/>
      <c r="AC848" s="380"/>
      <c r="AD848" s="380"/>
      <c r="AE848" s="380"/>
      <c r="AF848" s="380"/>
      <c r="AG848" s="380"/>
      <c r="AH848" s="380"/>
      <c r="AI848" s="380"/>
      <c r="AJ848" s="380"/>
      <c r="AK848" s="380"/>
      <c r="AP848" s="373" t="str">
        <f t="shared" si="92"/>
        <v/>
      </c>
      <c r="AQ848" s="74"/>
      <c r="AR848" s="373" t="str">
        <f t="shared" si="93"/>
        <v/>
      </c>
      <c r="AS848" s="74"/>
      <c r="AT848" s="373" t="str">
        <f t="shared" si="94"/>
        <v/>
      </c>
      <c r="AU848" s="74"/>
      <c r="AV848" s="373" t="str">
        <f t="shared" si="95"/>
        <v/>
      </c>
      <c r="AW848" s="74"/>
      <c r="AX848" s="373" t="str">
        <f t="shared" si="96"/>
        <v/>
      </c>
      <c r="AY848" s="74"/>
      <c r="AZ848" s="373" t="str">
        <f t="shared" si="97"/>
        <v/>
      </c>
      <c r="BA848" s="74"/>
      <c r="BB848" s="373" t="str">
        <f t="shared" si="98"/>
        <v/>
      </c>
    </row>
    <row r="849" spans="1:54" ht="25.2" customHeight="1" x14ac:dyDescent="0.3">
      <c r="A849" s="73">
        <v>844</v>
      </c>
      <c r="B849" s="340"/>
      <c r="C849" s="341"/>
      <c r="D849" s="335"/>
      <c r="E849" s="336"/>
      <c r="F849" s="339"/>
      <c r="G849" s="343"/>
      <c r="H849" s="379"/>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380"/>
      <c r="AE849" s="380"/>
      <c r="AF849" s="380"/>
      <c r="AG849" s="380"/>
      <c r="AH849" s="380"/>
      <c r="AI849" s="380"/>
      <c r="AJ849" s="380"/>
      <c r="AK849" s="380"/>
      <c r="AP849" s="373" t="str">
        <f t="shared" si="92"/>
        <v/>
      </c>
      <c r="AQ849" s="74"/>
      <c r="AR849" s="373" t="str">
        <f t="shared" si="93"/>
        <v/>
      </c>
      <c r="AS849" s="74"/>
      <c r="AT849" s="373" t="str">
        <f t="shared" si="94"/>
        <v/>
      </c>
      <c r="AU849" s="74"/>
      <c r="AV849" s="373" t="str">
        <f t="shared" si="95"/>
        <v/>
      </c>
      <c r="AW849" s="74"/>
      <c r="AX849" s="373" t="str">
        <f t="shared" si="96"/>
        <v/>
      </c>
      <c r="AY849" s="74"/>
      <c r="AZ849" s="373" t="str">
        <f t="shared" si="97"/>
        <v/>
      </c>
      <c r="BA849" s="74"/>
      <c r="BB849" s="373" t="str">
        <f t="shared" si="98"/>
        <v/>
      </c>
    </row>
    <row r="850" spans="1:54" ht="25.2" customHeight="1" x14ac:dyDescent="0.3">
      <c r="A850" s="73">
        <v>845</v>
      </c>
      <c r="B850" s="340"/>
      <c r="C850" s="341"/>
      <c r="D850" s="335"/>
      <c r="E850" s="336"/>
      <c r="F850" s="339"/>
      <c r="G850" s="343"/>
      <c r="H850" s="379"/>
      <c r="I850" s="380"/>
      <c r="J850" s="380"/>
      <c r="K850" s="380"/>
      <c r="L850" s="380"/>
      <c r="M850" s="380"/>
      <c r="N850" s="380"/>
      <c r="O850" s="380"/>
      <c r="P850" s="380"/>
      <c r="Q850" s="380"/>
      <c r="R850" s="380"/>
      <c r="S850" s="380"/>
      <c r="T850" s="380"/>
      <c r="U850" s="380"/>
      <c r="V850" s="380"/>
      <c r="W850" s="380"/>
      <c r="X850" s="380"/>
      <c r="Y850" s="380"/>
      <c r="Z850" s="380"/>
      <c r="AA850" s="380"/>
      <c r="AB850" s="380"/>
      <c r="AC850" s="380"/>
      <c r="AD850" s="380"/>
      <c r="AE850" s="380"/>
      <c r="AF850" s="380"/>
      <c r="AG850" s="380"/>
      <c r="AH850" s="380"/>
      <c r="AI850" s="380"/>
      <c r="AJ850" s="380"/>
      <c r="AK850" s="380"/>
      <c r="AP850" s="373" t="str">
        <f t="shared" si="92"/>
        <v/>
      </c>
      <c r="AQ850" s="74"/>
      <c r="AR850" s="373" t="str">
        <f t="shared" si="93"/>
        <v/>
      </c>
      <c r="AS850" s="74"/>
      <c r="AT850" s="373" t="str">
        <f t="shared" si="94"/>
        <v/>
      </c>
      <c r="AU850" s="74"/>
      <c r="AV850" s="373" t="str">
        <f t="shared" si="95"/>
        <v/>
      </c>
      <c r="AW850" s="74"/>
      <c r="AX850" s="373" t="str">
        <f t="shared" si="96"/>
        <v/>
      </c>
      <c r="AY850" s="74"/>
      <c r="AZ850" s="373" t="str">
        <f t="shared" si="97"/>
        <v/>
      </c>
      <c r="BA850" s="74"/>
      <c r="BB850" s="373" t="str">
        <f t="shared" si="98"/>
        <v/>
      </c>
    </row>
    <row r="851" spans="1:54" ht="25.2" customHeight="1" x14ac:dyDescent="0.3">
      <c r="A851" s="73">
        <v>846</v>
      </c>
      <c r="B851" s="340"/>
      <c r="C851" s="341"/>
      <c r="D851" s="335"/>
      <c r="E851" s="336"/>
      <c r="F851" s="339"/>
      <c r="G851" s="343"/>
      <c r="H851" s="379"/>
      <c r="I851" s="380"/>
      <c r="J851" s="380"/>
      <c r="K851" s="380"/>
      <c r="L851" s="380"/>
      <c r="M851" s="380"/>
      <c r="N851" s="380"/>
      <c r="O851" s="380"/>
      <c r="P851" s="380"/>
      <c r="Q851" s="380"/>
      <c r="R851" s="380"/>
      <c r="S851" s="380"/>
      <c r="T851" s="380"/>
      <c r="U851" s="380"/>
      <c r="V851" s="380"/>
      <c r="W851" s="380"/>
      <c r="X851" s="380"/>
      <c r="Y851" s="380"/>
      <c r="Z851" s="380"/>
      <c r="AA851" s="380"/>
      <c r="AB851" s="380"/>
      <c r="AC851" s="380"/>
      <c r="AD851" s="380"/>
      <c r="AE851" s="380"/>
      <c r="AF851" s="380"/>
      <c r="AG851" s="380"/>
      <c r="AH851" s="380"/>
      <c r="AI851" s="380"/>
      <c r="AJ851" s="380"/>
      <c r="AK851" s="380"/>
      <c r="AP851" s="373" t="str">
        <f t="shared" si="92"/>
        <v/>
      </c>
      <c r="AQ851" s="74"/>
      <c r="AR851" s="373" t="str">
        <f t="shared" si="93"/>
        <v/>
      </c>
      <c r="AS851" s="74"/>
      <c r="AT851" s="373" t="str">
        <f t="shared" si="94"/>
        <v/>
      </c>
      <c r="AU851" s="74"/>
      <c r="AV851" s="373" t="str">
        <f t="shared" si="95"/>
        <v/>
      </c>
      <c r="AW851" s="74"/>
      <c r="AX851" s="373" t="str">
        <f t="shared" si="96"/>
        <v/>
      </c>
      <c r="AY851" s="74"/>
      <c r="AZ851" s="373" t="str">
        <f t="shared" si="97"/>
        <v/>
      </c>
      <c r="BA851" s="74"/>
      <c r="BB851" s="373" t="str">
        <f t="shared" si="98"/>
        <v/>
      </c>
    </row>
    <row r="852" spans="1:54" ht="25.2" customHeight="1" x14ac:dyDescent="0.3">
      <c r="A852" s="73">
        <v>847</v>
      </c>
      <c r="B852" s="340"/>
      <c r="C852" s="341"/>
      <c r="D852" s="335"/>
      <c r="E852" s="336"/>
      <c r="F852" s="339"/>
      <c r="G852" s="343"/>
      <c r="H852" s="379"/>
      <c r="I852" s="380"/>
      <c r="J852" s="380"/>
      <c r="K852" s="380"/>
      <c r="L852" s="380"/>
      <c r="M852" s="380"/>
      <c r="N852" s="380"/>
      <c r="O852" s="380"/>
      <c r="P852" s="380"/>
      <c r="Q852" s="380"/>
      <c r="R852" s="380"/>
      <c r="S852" s="380"/>
      <c r="T852" s="380"/>
      <c r="U852" s="380"/>
      <c r="V852" s="380"/>
      <c r="W852" s="380"/>
      <c r="X852" s="380"/>
      <c r="Y852" s="380"/>
      <c r="Z852" s="380"/>
      <c r="AA852" s="380"/>
      <c r="AB852" s="380"/>
      <c r="AC852" s="380"/>
      <c r="AD852" s="380"/>
      <c r="AE852" s="380"/>
      <c r="AF852" s="380"/>
      <c r="AG852" s="380"/>
      <c r="AH852" s="380"/>
      <c r="AI852" s="380"/>
      <c r="AJ852" s="380"/>
      <c r="AK852" s="380"/>
      <c r="AP852" s="373" t="str">
        <f t="shared" si="92"/>
        <v/>
      </c>
      <c r="AQ852" s="74"/>
      <c r="AR852" s="373" t="str">
        <f t="shared" si="93"/>
        <v/>
      </c>
      <c r="AS852" s="74"/>
      <c r="AT852" s="373" t="str">
        <f t="shared" si="94"/>
        <v/>
      </c>
      <c r="AU852" s="74"/>
      <c r="AV852" s="373" t="str">
        <f t="shared" si="95"/>
        <v/>
      </c>
      <c r="AW852" s="74"/>
      <c r="AX852" s="373" t="str">
        <f t="shared" si="96"/>
        <v/>
      </c>
      <c r="AY852" s="74"/>
      <c r="AZ852" s="373" t="str">
        <f t="shared" si="97"/>
        <v/>
      </c>
      <c r="BA852" s="74"/>
      <c r="BB852" s="373" t="str">
        <f t="shared" si="98"/>
        <v/>
      </c>
    </row>
    <row r="853" spans="1:54" ht="25.2" customHeight="1" x14ac:dyDescent="0.3">
      <c r="A853" s="73">
        <v>848</v>
      </c>
      <c r="B853" s="340"/>
      <c r="C853" s="341"/>
      <c r="D853" s="335"/>
      <c r="E853" s="336"/>
      <c r="F853" s="339"/>
      <c r="G853" s="343"/>
      <c r="H853" s="379"/>
      <c r="I853" s="380"/>
      <c r="J853" s="380"/>
      <c r="K853" s="380"/>
      <c r="L853" s="380"/>
      <c r="M853" s="380"/>
      <c r="N853" s="380"/>
      <c r="O853" s="380"/>
      <c r="P853" s="380"/>
      <c r="Q853" s="380"/>
      <c r="R853" s="380"/>
      <c r="S853" s="380"/>
      <c r="T853" s="380"/>
      <c r="U853" s="380"/>
      <c r="V853" s="380"/>
      <c r="W853" s="380"/>
      <c r="X853" s="380"/>
      <c r="Y853" s="380"/>
      <c r="Z853" s="380"/>
      <c r="AA853" s="380"/>
      <c r="AB853" s="380"/>
      <c r="AC853" s="380"/>
      <c r="AD853" s="380"/>
      <c r="AE853" s="380"/>
      <c r="AF853" s="380"/>
      <c r="AG853" s="380"/>
      <c r="AH853" s="380"/>
      <c r="AI853" s="380"/>
      <c r="AJ853" s="380"/>
      <c r="AK853" s="380"/>
      <c r="AP853" s="373" t="str">
        <f t="shared" si="92"/>
        <v/>
      </c>
      <c r="AQ853" s="74"/>
      <c r="AR853" s="373" t="str">
        <f t="shared" si="93"/>
        <v/>
      </c>
      <c r="AS853" s="74"/>
      <c r="AT853" s="373" t="str">
        <f t="shared" si="94"/>
        <v/>
      </c>
      <c r="AU853" s="74"/>
      <c r="AV853" s="373" t="str">
        <f t="shared" si="95"/>
        <v/>
      </c>
      <c r="AW853" s="74"/>
      <c r="AX853" s="373" t="str">
        <f t="shared" si="96"/>
        <v/>
      </c>
      <c r="AY853" s="74"/>
      <c r="AZ853" s="373" t="str">
        <f t="shared" si="97"/>
        <v/>
      </c>
      <c r="BA853" s="74"/>
      <c r="BB853" s="373" t="str">
        <f t="shared" si="98"/>
        <v/>
      </c>
    </row>
    <row r="854" spans="1:54" ht="25.2" customHeight="1" x14ac:dyDescent="0.3">
      <c r="A854" s="73">
        <v>849</v>
      </c>
      <c r="B854" s="340"/>
      <c r="C854" s="341"/>
      <c r="D854" s="335"/>
      <c r="E854" s="336"/>
      <c r="F854" s="339"/>
      <c r="G854" s="343"/>
      <c r="H854" s="379"/>
      <c r="I854" s="380"/>
      <c r="J854" s="380"/>
      <c r="K854" s="380"/>
      <c r="L854" s="380"/>
      <c r="M854" s="380"/>
      <c r="N854" s="380"/>
      <c r="O854" s="380"/>
      <c r="P854" s="380"/>
      <c r="Q854" s="380"/>
      <c r="R854" s="380"/>
      <c r="S854" s="380"/>
      <c r="T854" s="380"/>
      <c r="U854" s="380"/>
      <c r="V854" s="380"/>
      <c r="W854" s="380"/>
      <c r="X854" s="380"/>
      <c r="Y854" s="380"/>
      <c r="Z854" s="380"/>
      <c r="AA854" s="380"/>
      <c r="AB854" s="380"/>
      <c r="AC854" s="380"/>
      <c r="AD854" s="380"/>
      <c r="AE854" s="380"/>
      <c r="AF854" s="380"/>
      <c r="AG854" s="380"/>
      <c r="AH854" s="380"/>
      <c r="AI854" s="380"/>
      <c r="AJ854" s="380"/>
      <c r="AK854" s="380"/>
      <c r="AP854" s="373" t="str">
        <f t="shared" si="92"/>
        <v/>
      </c>
      <c r="AQ854" s="74"/>
      <c r="AR854" s="373" t="str">
        <f t="shared" si="93"/>
        <v/>
      </c>
      <c r="AS854" s="74"/>
      <c r="AT854" s="373" t="str">
        <f t="shared" si="94"/>
        <v/>
      </c>
      <c r="AU854" s="74"/>
      <c r="AV854" s="373" t="str">
        <f t="shared" si="95"/>
        <v/>
      </c>
      <c r="AW854" s="74"/>
      <c r="AX854" s="373" t="str">
        <f t="shared" si="96"/>
        <v/>
      </c>
      <c r="AY854" s="74"/>
      <c r="AZ854" s="373" t="str">
        <f t="shared" si="97"/>
        <v/>
      </c>
      <c r="BA854" s="74"/>
      <c r="BB854" s="373" t="str">
        <f t="shared" si="98"/>
        <v/>
      </c>
    </row>
    <row r="855" spans="1:54" ht="25.2" customHeight="1" x14ac:dyDescent="0.3">
      <c r="A855" s="73">
        <v>850</v>
      </c>
      <c r="B855" s="340"/>
      <c r="C855" s="341"/>
      <c r="D855" s="335"/>
      <c r="E855" s="336"/>
      <c r="F855" s="339"/>
      <c r="G855" s="343"/>
      <c r="H855" s="379"/>
      <c r="I855" s="380"/>
      <c r="J855" s="380"/>
      <c r="K855" s="380"/>
      <c r="L855" s="380"/>
      <c r="M855" s="380"/>
      <c r="N855" s="380"/>
      <c r="O855" s="380"/>
      <c r="P855" s="380"/>
      <c r="Q855" s="380"/>
      <c r="R855" s="380"/>
      <c r="S855" s="380"/>
      <c r="T855" s="380"/>
      <c r="U855" s="380"/>
      <c r="V855" s="380"/>
      <c r="W855" s="380"/>
      <c r="X855" s="380"/>
      <c r="Y855" s="380"/>
      <c r="Z855" s="380"/>
      <c r="AA855" s="380"/>
      <c r="AB855" s="380"/>
      <c r="AC855" s="380"/>
      <c r="AD855" s="380"/>
      <c r="AE855" s="380"/>
      <c r="AF855" s="380"/>
      <c r="AG855" s="380"/>
      <c r="AH855" s="380"/>
      <c r="AI855" s="380"/>
      <c r="AJ855" s="380"/>
      <c r="AK855" s="380"/>
      <c r="AP855" s="373" t="str">
        <f t="shared" si="92"/>
        <v/>
      </c>
      <c r="AQ855" s="74"/>
      <c r="AR855" s="373" t="str">
        <f t="shared" si="93"/>
        <v/>
      </c>
      <c r="AS855" s="74"/>
      <c r="AT855" s="373" t="str">
        <f t="shared" si="94"/>
        <v/>
      </c>
      <c r="AU855" s="74"/>
      <c r="AV855" s="373" t="str">
        <f t="shared" si="95"/>
        <v/>
      </c>
      <c r="AW855" s="74"/>
      <c r="AX855" s="373" t="str">
        <f t="shared" si="96"/>
        <v/>
      </c>
      <c r="AY855" s="74"/>
      <c r="AZ855" s="373" t="str">
        <f t="shared" si="97"/>
        <v/>
      </c>
      <c r="BA855" s="74"/>
      <c r="BB855" s="373" t="str">
        <f t="shared" si="98"/>
        <v/>
      </c>
    </row>
    <row r="856" spans="1:54" ht="25.2" customHeight="1" x14ac:dyDescent="0.3">
      <c r="A856" s="73">
        <v>851</v>
      </c>
      <c r="B856" s="340"/>
      <c r="C856" s="341"/>
      <c r="D856" s="335"/>
      <c r="E856" s="336"/>
      <c r="F856" s="339"/>
      <c r="G856" s="343"/>
      <c r="H856" s="379"/>
      <c r="I856" s="380"/>
      <c r="J856" s="380"/>
      <c r="K856" s="380"/>
      <c r="L856" s="380"/>
      <c r="M856" s="380"/>
      <c r="N856" s="380"/>
      <c r="O856" s="380"/>
      <c r="P856" s="380"/>
      <c r="Q856" s="380"/>
      <c r="R856" s="380"/>
      <c r="S856" s="380"/>
      <c r="T856" s="380"/>
      <c r="U856" s="380"/>
      <c r="V856" s="380"/>
      <c r="W856" s="380"/>
      <c r="X856" s="380"/>
      <c r="Y856" s="380"/>
      <c r="Z856" s="380"/>
      <c r="AA856" s="380"/>
      <c r="AB856" s="380"/>
      <c r="AC856" s="380"/>
      <c r="AD856" s="380"/>
      <c r="AE856" s="380"/>
      <c r="AF856" s="380"/>
      <c r="AG856" s="380"/>
      <c r="AH856" s="380"/>
      <c r="AI856" s="380"/>
      <c r="AJ856" s="380"/>
      <c r="AK856" s="380"/>
      <c r="AP856" s="373" t="str">
        <f t="shared" si="92"/>
        <v/>
      </c>
      <c r="AQ856" s="74"/>
      <c r="AR856" s="373" t="str">
        <f t="shared" si="93"/>
        <v/>
      </c>
      <c r="AS856" s="74"/>
      <c r="AT856" s="373" t="str">
        <f t="shared" si="94"/>
        <v/>
      </c>
      <c r="AU856" s="74"/>
      <c r="AV856" s="373" t="str">
        <f t="shared" si="95"/>
        <v/>
      </c>
      <c r="AW856" s="74"/>
      <c r="AX856" s="373" t="str">
        <f t="shared" si="96"/>
        <v/>
      </c>
      <c r="AY856" s="74"/>
      <c r="AZ856" s="373" t="str">
        <f t="shared" si="97"/>
        <v/>
      </c>
      <c r="BA856" s="74"/>
      <c r="BB856" s="373" t="str">
        <f t="shared" si="98"/>
        <v/>
      </c>
    </row>
    <row r="857" spans="1:54" ht="25.2" customHeight="1" x14ac:dyDescent="0.3">
      <c r="A857" s="73">
        <v>852</v>
      </c>
      <c r="B857" s="340"/>
      <c r="C857" s="341"/>
      <c r="D857" s="335"/>
      <c r="E857" s="336"/>
      <c r="F857" s="339"/>
      <c r="G857" s="343"/>
      <c r="H857" s="379"/>
      <c r="I857" s="380"/>
      <c r="J857" s="380"/>
      <c r="K857" s="380"/>
      <c r="L857" s="380"/>
      <c r="M857" s="380"/>
      <c r="N857" s="380"/>
      <c r="O857" s="380"/>
      <c r="P857" s="380"/>
      <c r="Q857" s="380"/>
      <c r="R857" s="380"/>
      <c r="S857" s="380"/>
      <c r="T857" s="380"/>
      <c r="U857" s="380"/>
      <c r="V857" s="380"/>
      <c r="W857" s="380"/>
      <c r="X857" s="380"/>
      <c r="Y857" s="380"/>
      <c r="Z857" s="380"/>
      <c r="AA857" s="380"/>
      <c r="AB857" s="380"/>
      <c r="AC857" s="380"/>
      <c r="AD857" s="380"/>
      <c r="AE857" s="380"/>
      <c r="AF857" s="380"/>
      <c r="AG857" s="380"/>
      <c r="AH857" s="380"/>
      <c r="AI857" s="380"/>
      <c r="AJ857" s="380"/>
      <c r="AK857" s="380"/>
      <c r="AP857" s="373" t="str">
        <f t="shared" si="92"/>
        <v/>
      </c>
      <c r="AQ857" s="74"/>
      <c r="AR857" s="373" t="str">
        <f t="shared" si="93"/>
        <v/>
      </c>
      <c r="AS857" s="74"/>
      <c r="AT857" s="373" t="str">
        <f t="shared" si="94"/>
        <v/>
      </c>
      <c r="AU857" s="74"/>
      <c r="AV857" s="373" t="str">
        <f t="shared" si="95"/>
        <v/>
      </c>
      <c r="AW857" s="74"/>
      <c r="AX857" s="373" t="str">
        <f t="shared" si="96"/>
        <v/>
      </c>
      <c r="AY857" s="74"/>
      <c r="AZ857" s="373" t="str">
        <f t="shared" si="97"/>
        <v/>
      </c>
      <c r="BA857" s="74"/>
      <c r="BB857" s="373" t="str">
        <f t="shared" si="98"/>
        <v/>
      </c>
    </row>
    <row r="858" spans="1:54" ht="25.2" customHeight="1" x14ac:dyDescent="0.3">
      <c r="A858" s="73">
        <v>853</v>
      </c>
      <c r="B858" s="340"/>
      <c r="C858" s="341"/>
      <c r="D858" s="335"/>
      <c r="E858" s="336"/>
      <c r="F858" s="339"/>
      <c r="G858" s="343"/>
      <c r="H858" s="379"/>
      <c r="I858" s="380"/>
      <c r="J858" s="380"/>
      <c r="K858" s="380"/>
      <c r="L858" s="380"/>
      <c r="M858" s="380"/>
      <c r="N858" s="380"/>
      <c r="O858" s="380"/>
      <c r="P858" s="380"/>
      <c r="Q858" s="380"/>
      <c r="R858" s="380"/>
      <c r="S858" s="380"/>
      <c r="T858" s="380"/>
      <c r="U858" s="380"/>
      <c r="V858" s="380"/>
      <c r="W858" s="380"/>
      <c r="X858" s="380"/>
      <c r="Y858" s="380"/>
      <c r="Z858" s="380"/>
      <c r="AA858" s="380"/>
      <c r="AB858" s="380"/>
      <c r="AC858" s="380"/>
      <c r="AD858" s="380"/>
      <c r="AE858" s="380"/>
      <c r="AF858" s="380"/>
      <c r="AG858" s="380"/>
      <c r="AH858" s="380"/>
      <c r="AI858" s="380"/>
      <c r="AJ858" s="380"/>
      <c r="AK858" s="380"/>
      <c r="AP858" s="373" t="str">
        <f t="shared" si="92"/>
        <v/>
      </c>
      <c r="AQ858" s="74"/>
      <c r="AR858" s="373" t="str">
        <f t="shared" si="93"/>
        <v/>
      </c>
      <c r="AS858" s="74"/>
      <c r="AT858" s="373" t="str">
        <f t="shared" si="94"/>
        <v/>
      </c>
      <c r="AU858" s="74"/>
      <c r="AV858" s="373" t="str">
        <f t="shared" si="95"/>
        <v/>
      </c>
      <c r="AW858" s="74"/>
      <c r="AX858" s="373" t="str">
        <f t="shared" si="96"/>
        <v/>
      </c>
      <c r="AY858" s="74"/>
      <c r="AZ858" s="373" t="str">
        <f t="shared" si="97"/>
        <v/>
      </c>
      <c r="BA858" s="74"/>
      <c r="BB858" s="373" t="str">
        <f t="shared" si="98"/>
        <v/>
      </c>
    </row>
    <row r="859" spans="1:54" ht="25.2" customHeight="1" x14ac:dyDescent="0.3">
      <c r="A859" s="73">
        <v>854</v>
      </c>
      <c r="B859" s="340"/>
      <c r="C859" s="341"/>
      <c r="D859" s="335"/>
      <c r="E859" s="336"/>
      <c r="F859" s="339"/>
      <c r="G859" s="343"/>
      <c r="H859" s="379"/>
      <c r="I859" s="380"/>
      <c r="J859" s="380"/>
      <c r="K859" s="380"/>
      <c r="L859" s="380"/>
      <c r="M859" s="380"/>
      <c r="N859" s="380"/>
      <c r="O859" s="380"/>
      <c r="P859" s="380"/>
      <c r="Q859" s="380"/>
      <c r="R859" s="380"/>
      <c r="S859" s="380"/>
      <c r="T859" s="380"/>
      <c r="U859" s="380"/>
      <c r="V859" s="380"/>
      <c r="W859" s="380"/>
      <c r="X859" s="380"/>
      <c r="Y859" s="380"/>
      <c r="Z859" s="380"/>
      <c r="AA859" s="380"/>
      <c r="AB859" s="380"/>
      <c r="AC859" s="380"/>
      <c r="AD859" s="380"/>
      <c r="AE859" s="380"/>
      <c r="AF859" s="380"/>
      <c r="AG859" s="380"/>
      <c r="AH859" s="380"/>
      <c r="AI859" s="380"/>
      <c r="AJ859" s="380"/>
      <c r="AK859" s="380"/>
      <c r="AP859" s="373" t="str">
        <f t="shared" si="92"/>
        <v/>
      </c>
      <c r="AQ859" s="74"/>
      <c r="AR859" s="373" t="str">
        <f t="shared" si="93"/>
        <v/>
      </c>
      <c r="AS859" s="74"/>
      <c r="AT859" s="373" t="str">
        <f t="shared" si="94"/>
        <v/>
      </c>
      <c r="AU859" s="74"/>
      <c r="AV859" s="373" t="str">
        <f t="shared" si="95"/>
        <v/>
      </c>
      <c r="AW859" s="74"/>
      <c r="AX859" s="373" t="str">
        <f t="shared" si="96"/>
        <v/>
      </c>
      <c r="AY859" s="74"/>
      <c r="AZ859" s="373" t="str">
        <f t="shared" si="97"/>
        <v/>
      </c>
      <c r="BA859" s="74"/>
      <c r="BB859" s="373" t="str">
        <f t="shared" si="98"/>
        <v/>
      </c>
    </row>
    <row r="860" spans="1:54" ht="25.2" customHeight="1" x14ac:dyDescent="0.3">
      <c r="A860" s="73">
        <v>855</v>
      </c>
      <c r="B860" s="340"/>
      <c r="C860" s="341"/>
      <c r="D860" s="335"/>
      <c r="E860" s="336"/>
      <c r="F860" s="339"/>
      <c r="G860" s="343"/>
      <c r="H860" s="379"/>
      <c r="I860" s="380"/>
      <c r="J860" s="380"/>
      <c r="K860" s="380"/>
      <c r="L860" s="380"/>
      <c r="M860" s="380"/>
      <c r="N860" s="380"/>
      <c r="O860" s="380"/>
      <c r="P860" s="380"/>
      <c r="Q860" s="380"/>
      <c r="R860" s="380"/>
      <c r="S860" s="380"/>
      <c r="T860" s="380"/>
      <c r="U860" s="380"/>
      <c r="V860" s="380"/>
      <c r="W860" s="380"/>
      <c r="X860" s="380"/>
      <c r="Y860" s="380"/>
      <c r="Z860" s="380"/>
      <c r="AA860" s="380"/>
      <c r="AB860" s="380"/>
      <c r="AC860" s="380"/>
      <c r="AD860" s="380"/>
      <c r="AE860" s="380"/>
      <c r="AF860" s="380"/>
      <c r="AG860" s="380"/>
      <c r="AH860" s="380"/>
      <c r="AI860" s="380"/>
      <c r="AJ860" s="380"/>
      <c r="AK860" s="380"/>
      <c r="AP860" s="373" t="str">
        <f t="shared" si="92"/>
        <v/>
      </c>
      <c r="AQ860" s="74"/>
      <c r="AR860" s="373" t="str">
        <f t="shared" si="93"/>
        <v/>
      </c>
      <c r="AS860" s="74"/>
      <c r="AT860" s="373" t="str">
        <f t="shared" si="94"/>
        <v/>
      </c>
      <c r="AU860" s="74"/>
      <c r="AV860" s="373" t="str">
        <f t="shared" si="95"/>
        <v/>
      </c>
      <c r="AW860" s="74"/>
      <c r="AX860" s="373" t="str">
        <f t="shared" si="96"/>
        <v/>
      </c>
      <c r="AY860" s="74"/>
      <c r="AZ860" s="373" t="str">
        <f t="shared" si="97"/>
        <v/>
      </c>
      <c r="BA860" s="74"/>
      <c r="BB860" s="373" t="str">
        <f t="shared" si="98"/>
        <v/>
      </c>
    </row>
    <row r="861" spans="1:54" ht="25.2" customHeight="1" x14ac:dyDescent="0.3">
      <c r="A861" s="73">
        <v>856</v>
      </c>
      <c r="B861" s="340"/>
      <c r="C861" s="341"/>
      <c r="D861" s="335"/>
      <c r="E861" s="336"/>
      <c r="F861" s="339"/>
      <c r="G861" s="343"/>
      <c r="H861" s="379"/>
      <c r="I861" s="380"/>
      <c r="J861" s="380"/>
      <c r="K861" s="380"/>
      <c r="L861" s="380"/>
      <c r="M861" s="380"/>
      <c r="N861" s="380"/>
      <c r="O861" s="380"/>
      <c r="P861" s="380"/>
      <c r="Q861" s="380"/>
      <c r="R861" s="380"/>
      <c r="S861" s="380"/>
      <c r="T861" s="380"/>
      <c r="U861" s="380"/>
      <c r="V861" s="380"/>
      <c r="W861" s="380"/>
      <c r="X861" s="380"/>
      <c r="Y861" s="380"/>
      <c r="Z861" s="380"/>
      <c r="AA861" s="380"/>
      <c r="AB861" s="380"/>
      <c r="AC861" s="380"/>
      <c r="AD861" s="380"/>
      <c r="AE861" s="380"/>
      <c r="AF861" s="380"/>
      <c r="AG861" s="380"/>
      <c r="AH861" s="380"/>
      <c r="AI861" s="380"/>
      <c r="AJ861" s="380"/>
      <c r="AK861" s="380"/>
      <c r="AP861" s="373" t="str">
        <f t="shared" si="92"/>
        <v/>
      </c>
      <c r="AQ861" s="74"/>
      <c r="AR861" s="373" t="str">
        <f t="shared" si="93"/>
        <v/>
      </c>
      <c r="AS861" s="74"/>
      <c r="AT861" s="373" t="str">
        <f t="shared" si="94"/>
        <v/>
      </c>
      <c r="AU861" s="74"/>
      <c r="AV861" s="373" t="str">
        <f t="shared" si="95"/>
        <v/>
      </c>
      <c r="AW861" s="74"/>
      <c r="AX861" s="373" t="str">
        <f t="shared" si="96"/>
        <v/>
      </c>
      <c r="AY861" s="74"/>
      <c r="AZ861" s="373" t="str">
        <f t="shared" si="97"/>
        <v/>
      </c>
      <c r="BA861" s="74"/>
      <c r="BB861" s="373" t="str">
        <f t="shared" si="98"/>
        <v/>
      </c>
    </row>
    <row r="862" spans="1:54" ht="25.2" customHeight="1" x14ac:dyDescent="0.3">
      <c r="A862" s="73">
        <v>857</v>
      </c>
      <c r="B862" s="340"/>
      <c r="C862" s="341"/>
      <c r="D862" s="335"/>
      <c r="E862" s="336"/>
      <c r="F862" s="339"/>
      <c r="G862" s="343"/>
      <c r="H862" s="379"/>
      <c r="I862" s="380"/>
      <c r="J862" s="380"/>
      <c r="K862" s="380"/>
      <c r="L862" s="380"/>
      <c r="M862" s="380"/>
      <c r="N862" s="380"/>
      <c r="O862" s="380"/>
      <c r="P862" s="380"/>
      <c r="Q862" s="380"/>
      <c r="R862" s="380"/>
      <c r="S862" s="380"/>
      <c r="T862" s="380"/>
      <c r="U862" s="380"/>
      <c r="V862" s="380"/>
      <c r="W862" s="380"/>
      <c r="X862" s="380"/>
      <c r="Y862" s="380"/>
      <c r="Z862" s="380"/>
      <c r="AA862" s="380"/>
      <c r="AB862" s="380"/>
      <c r="AC862" s="380"/>
      <c r="AD862" s="380"/>
      <c r="AE862" s="380"/>
      <c r="AF862" s="380"/>
      <c r="AG862" s="380"/>
      <c r="AH862" s="380"/>
      <c r="AI862" s="380"/>
      <c r="AJ862" s="380"/>
      <c r="AK862" s="380"/>
      <c r="AP862" s="373" t="str">
        <f t="shared" si="92"/>
        <v/>
      </c>
      <c r="AQ862" s="74"/>
      <c r="AR862" s="373" t="str">
        <f t="shared" si="93"/>
        <v/>
      </c>
      <c r="AS862" s="74"/>
      <c r="AT862" s="373" t="str">
        <f t="shared" si="94"/>
        <v/>
      </c>
      <c r="AU862" s="74"/>
      <c r="AV862" s="373" t="str">
        <f t="shared" si="95"/>
        <v/>
      </c>
      <c r="AW862" s="74"/>
      <c r="AX862" s="373" t="str">
        <f t="shared" si="96"/>
        <v/>
      </c>
      <c r="AY862" s="74"/>
      <c r="AZ862" s="373" t="str">
        <f t="shared" si="97"/>
        <v/>
      </c>
      <c r="BA862" s="74"/>
      <c r="BB862" s="373" t="str">
        <f t="shared" si="98"/>
        <v/>
      </c>
    </row>
    <row r="863" spans="1:54" ht="25.2" customHeight="1" x14ac:dyDescent="0.3">
      <c r="A863" s="73">
        <v>858</v>
      </c>
      <c r="B863" s="340"/>
      <c r="C863" s="341"/>
      <c r="D863" s="335"/>
      <c r="E863" s="336"/>
      <c r="F863" s="339"/>
      <c r="G863" s="343"/>
      <c r="H863" s="379"/>
      <c r="I863" s="380"/>
      <c r="J863" s="380"/>
      <c r="K863" s="380"/>
      <c r="L863" s="380"/>
      <c r="M863" s="380"/>
      <c r="N863" s="380"/>
      <c r="O863" s="380"/>
      <c r="P863" s="380"/>
      <c r="Q863" s="380"/>
      <c r="R863" s="380"/>
      <c r="S863" s="380"/>
      <c r="T863" s="380"/>
      <c r="U863" s="380"/>
      <c r="V863" s="380"/>
      <c r="W863" s="380"/>
      <c r="X863" s="380"/>
      <c r="Y863" s="380"/>
      <c r="Z863" s="380"/>
      <c r="AA863" s="380"/>
      <c r="AB863" s="380"/>
      <c r="AC863" s="380"/>
      <c r="AD863" s="380"/>
      <c r="AE863" s="380"/>
      <c r="AF863" s="380"/>
      <c r="AG863" s="380"/>
      <c r="AH863" s="380"/>
      <c r="AI863" s="380"/>
      <c r="AJ863" s="380"/>
      <c r="AK863" s="380"/>
      <c r="AP863" s="373" t="str">
        <f t="shared" si="92"/>
        <v/>
      </c>
      <c r="AQ863" s="74"/>
      <c r="AR863" s="373" t="str">
        <f t="shared" si="93"/>
        <v/>
      </c>
      <c r="AS863" s="74"/>
      <c r="AT863" s="373" t="str">
        <f t="shared" si="94"/>
        <v/>
      </c>
      <c r="AU863" s="74"/>
      <c r="AV863" s="373" t="str">
        <f t="shared" si="95"/>
        <v/>
      </c>
      <c r="AW863" s="74"/>
      <c r="AX863" s="373" t="str">
        <f t="shared" si="96"/>
        <v/>
      </c>
      <c r="AY863" s="74"/>
      <c r="AZ863" s="373" t="str">
        <f t="shared" si="97"/>
        <v/>
      </c>
      <c r="BA863" s="74"/>
      <c r="BB863" s="373" t="str">
        <f t="shared" si="98"/>
        <v/>
      </c>
    </row>
    <row r="864" spans="1:54" ht="25.2" customHeight="1" x14ac:dyDescent="0.3">
      <c r="A864" s="73">
        <v>859</v>
      </c>
      <c r="B864" s="340"/>
      <c r="C864" s="341"/>
      <c r="D864" s="335"/>
      <c r="E864" s="336"/>
      <c r="F864" s="339"/>
      <c r="G864" s="343"/>
      <c r="H864" s="379"/>
      <c r="I864" s="380"/>
      <c r="J864" s="380"/>
      <c r="K864" s="380"/>
      <c r="L864" s="380"/>
      <c r="M864" s="380"/>
      <c r="N864" s="380"/>
      <c r="O864" s="380"/>
      <c r="P864" s="380"/>
      <c r="Q864" s="380"/>
      <c r="R864" s="380"/>
      <c r="S864" s="380"/>
      <c r="T864" s="380"/>
      <c r="U864" s="380"/>
      <c r="V864" s="380"/>
      <c r="W864" s="380"/>
      <c r="X864" s="380"/>
      <c r="Y864" s="380"/>
      <c r="Z864" s="380"/>
      <c r="AA864" s="380"/>
      <c r="AB864" s="380"/>
      <c r="AC864" s="380"/>
      <c r="AD864" s="380"/>
      <c r="AE864" s="380"/>
      <c r="AF864" s="380"/>
      <c r="AG864" s="380"/>
      <c r="AH864" s="380"/>
      <c r="AI864" s="380"/>
      <c r="AJ864" s="380"/>
      <c r="AK864" s="380"/>
      <c r="AP864" s="373" t="str">
        <f t="shared" si="92"/>
        <v/>
      </c>
      <c r="AQ864" s="74"/>
      <c r="AR864" s="373" t="str">
        <f t="shared" si="93"/>
        <v/>
      </c>
      <c r="AS864" s="74"/>
      <c r="AT864" s="373" t="str">
        <f t="shared" si="94"/>
        <v/>
      </c>
      <c r="AU864" s="74"/>
      <c r="AV864" s="373" t="str">
        <f t="shared" si="95"/>
        <v/>
      </c>
      <c r="AW864" s="74"/>
      <c r="AX864" s="373" t="str">
        <f t="shared" si="96"/>
        <v/>
      </c>
      <c r="AY864" s="74"/>
      <c r="AZ864" s="373" t="str">
        <f t="shared" si="97"/>
        <v/>
      </c>
      <c r="BA864" s="74"/>
      <c r="BB864" s="373" t="str">
        <f t="shared" si="98"/>
        <v/>
      </c>
    </row>
    <row r="865" spans="1:54" ht="25.2" customHeight="1" x14ac:dyDescent="0.3">
      <c r="A865" s="73">
        <v>860</v>
      </c>
      <c r="B865" s="340"/>
      <c r="C865" s="341"/>
      <c r="D865" s="335"/>
      <c r="E865" s="336"/>
      <c r="F865" s="339"/>
      <c r="G865" s="343"/>
      <c r="H865" s="379"/>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P865" s="373" t="str">
        <f t="shared" si="92"/>
        <v/>
      </c>
      <c r="AQ865" s="74"/>
      <c r="AR865" s="373" t="str">
        <f t="shared" si="93"/>
        <v/>
      </c>
      <c r="AS865" s="74"/>
      <c r="AT865" s="373" t="str">
        <f t="shared" si="94"/>
        <v/>
      </c>
      <c r="AU865" s="74"/>
      <c r="AV865" s="373" t="str">
        <f t="shared" si="95"/>
        <v/>
      </c>
      <c r="AW865" s="74"/>
      <c r="AX865" s="373" t="str">
        <f t="shared" si="96"/>
        <v/>
      </c>
      <c r="AY865" s="74"/>
      <c r="AZ865" s="373" t="str">
        <f t="shared" si="97"/>
        <v/>
      </c>
      <c r="BA865" s="74"/>
      <c r="BB865" s="373" t="str">
        <f t="shared" si="98"/>
        <v/>
      </c>
    </row>
    <row r="866" spans="1:54" ht="25.2" customHeight="1" x14ac:dyDescent="0.3">
      <c r="A866" s="73">
        <v>861</v>
      </c>
      <c r="B866" s="340"/>
      <c r="C866" s="341"/>
      <c r="D866" s="335"/>
      <c r="E866" s="336"/>
      <c r="F866" s="339"/>
      <c r="G866" s="343"/>
      <c r="H866" s="379"/>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P866" s="373" t="str">
        <f t="shared" si="92"/>
        <v/>
      </c>
      <c r="AQ866" s="74"/>
      <c r="AR866" s="373" t="str">
        <f t="shared" si="93"/>
        <v/>
      </c>
      <c r="AS866" s="74"/>
      <c r="AT866" s="373" t="str">
        <f t="shared" si="94"/>
        <v/>
      </c>
      <c r="AU866" s="74"/>
      <c r="AV866" s="373" t="str">
        <f t="shared" si="95"/>
        <v/>
      </c>
      <c r="AW866" s="74"/>
      <c r="AX866" s="373" t="str">
        <f t="shared" si="96"/>
        <v/>
      </c>
      <c r="AY866" s="74"/>
      <c r="AZ866" s="373" t="str">
        <f t="shared" si="97"/>
        <v/>
      </c>
      <c r="BA866" s="74"/>
      <c r="BB866" s="373" t="str">
        <f t="shared" si="98"/>
        <v/>
      </c>
    </row>
    <row r="867" spans="1:54" ht="25.2" customHeight="1" x14ac:dyDescent="0.3">
      <c r="A867" s="73">
        <v>862</v>
      </c>
      <c r="B867" s="340"/>
      <c r="C867" s="341"/>
      <c r="D867" s="335"/>
      <c r="E867" s="336"/>
      <c r="F867" s="339"/>
      <c r="G867" s="343"/>
      <c r="H867" s="379"/>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P867" s="373" t="str">
        <f t="shared" si="92"/>
        <v/>
      </c>
      <c r="AQ867" s="74"/>
      <c r="AR867" s="373" t="str">
        <f t="shared" si="93"/>
        <v/>
      </c>
      <c r="AS867" s="74"/>
      <c r="AT867" s="373" t="str">
        <f t="shared" si="94"/>
        <v/>
      </c>
      <c r="AU867" s="74"/>
      <c r="AV867" s="373" t="str">
        <f t="shared" si="95"/>
        <v/>
      </c>
      <c r="AW867" s="74"/>
      <c r="AX867" s="373" t="str">
        <f t="shared" si="96"/>
        <v/>
      </c>
      <c r="AY867" s="74"/>
      <c r="AZ867" s="373" t="str">
        <f t="shared" si="97"/>
        <v/>
      </c>
      <c r="BA867" s="74"/>
      <c r="BB867" s="373" t="str">
        <f t="shared" si="98"/>
        <v/>
      </c>
    </row>
    <row r="868" spans="1:54" ht="25.2" customHeight="1" x14ac:dyDescent="0.3">
      <c r="A868" s="73">
        <v>863</v>
      </c>
      <c r="B868" s="340"/>
      <c r="C868" s="341"/>
      <c r="D868" s="335"/>
      <c r="E868" s="336"/>
      <c r="F868" s="339"/>
      <c r="G868" s="343"/>
      <c r="H868" s="379"/>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P868" s="373" t="str">
        <f t="shared" si="92"/>
        <v/>
      </c>
      <c r="AQ868" s="74"/>
      <c r="AR868" s="373" t="str">
        <f t="shared" si="93"/>
        <v/>
      </c>
      <c r="AS868" s="74"/>
      <c r="AT868" s="373" t="str">
        <f t="shared" si="94"/>
        <v/>
      </c>
      <c r="AU868" s="74"/>
      <c r="AV868" s="373" t="str">
        <f t="shared" si="95"/>
        <v/>
      </c>
      <c r="AW868" s="74"/>
      <c r="AX868" s="373" t="str">
        <f t="shared" si="96"/>
        <v/>
      </c>
      <c r="AY868" s="74"/>
      <c r="AZ868" s="373" t="str">
        <f t="shared" si="97"/>
        <v/>
      </c>
      <c r="BA868" s="74"/>
      <c r="BB868" s="373" t="str">
        <f t="shared" si="98"/>
        <v/>
      </c>
    </row>
    <row r="869" spans="1:54" ht="25.2" customHeight="1" x14ac:dyDescent="0.3">
      <c r="A869" s="73">
        <v>864</v>
      </c>
      <c r="B869" s="340"/>
      <c r="C869" s="341"/>
      <c r="D869" s="335"/>
      <c r="E869" s="336"/>
      <c r="F869" s="339"/>
      <c r="G869" s="343"/>
      <c r="H869" s="379"/>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380"/>
      <c r="AE869" s="380"/>
      <c r="AF869" s="380"/>
      <c r="AG869" s="380"/>
      <c r="AH869" s="380"/>
      <c r="AI869" s="380"/>
      <c r="AJ869" s="380"/>
      <c r="AK869" s="380"/>
      <c r="AP869" s="373" t="str">
        <f t="shared" si="92"/>
        <v/>
      </c>
      <c r="AQ869" s="74"/>
      <c r="AR869" s="373" t="str">
        <f t="shared" si="93"/>
        <v/>
      </c>
      <c r="AS869" s="74"/>
      <c r="AT869" s="373" t="str">
        <f t="shared" si="94"/>
        <v/>
      </c>
      <c r="AU869" s="74"/>
      <c r="AV869" s="373" t="str">
        <f t="shared" si="95"/>
        <v/>
      </c>
      <c r="AW869" s="74"/>
      <c r="AX869" s="373" t="str">
        <f t="shared" si="96"/>
        <v/>
      </c>
      <c r="AY869" s="74"/>
      <c r="AZ869" s="373" t="str">
        <f t="shared" si="97"/>
        <v/>
      </c>
      <c r="BA869" s="74"/>
      <c r="BB869" s="373" t="str">
        <f t="shared" si="98"/>
        <v/>
      </c>
    </row>
    <row r="870" spans="1:54" ht="25.2" customHeight="1" x14ac:dyDescent="0.3">
      <c r="A870" s="73">
        <v>865</v>
      </c>
      <c r="B870" s="340"/>
      <c r="C870" s="341"/>
      <c r="D870" s="335"/>
      <c r="E870" s="336"/>
      <c r="F870" s="339"/>
      <c r="G870" s="343"/>
      <c r="H870" s="379"/>
      <c r="I870" s="380"/>
      <c r="J870" s="380"/>
      <c r="K870" s="380"/>
      <c r="L870" s="380"/>
      <c r="M870" s="380"/>
      <c r="N870" s="380"/>
      <c r="O870" s="380"/>
      <c r="P870" s="380"/>
      <c r="Q870" s="380"/>
      <c r="R870" s="380"/>
      <c r="S870" s="380"/>
      <c r="T870" s="380"/>
      <c r="U870" s="380"/>
      <c r="V870" s="380"/>
      <c r="W870" s="380"/>
      <c r="X870" s="380"/>
      <c r="Y870" s="380"/>
      <c r="Z870" s="380"/>
      <c r="AA870" s="380"/>
      <c r="AB870" s="380"/>
      <c r="AC870" s="380"/>
      <c r="AD870" s="380"/>
      <c r="AE870" s="380"/>
      <c r="AF870" s="380"/>
      <c r="AG870" s="380"/>
      <c r="AH870" s="380"/>
      <c r="AI870" s="380"/>
      <c r="AJ870" s="380"/>
      <c r="AK870" s="380"/>
      <c r="AP870" s="373" t="str">
        <f t="shared" si="92"/>
        <v/>
      </c>
      <c r="AQ870" s="74"/>
      <c r="AR870" s="373" t="str">
        <f t="shared" si="93"/>
        <v/>
      </c>
      <c r="AS870" s="74"/>
      <c r="AT870" s="373" t="str">
        <f t="shared" si="94"/>
        <v/>
      </c>
      <c r="AU870" s="74"/>
      <c r="AV870" s="373" t="str">
        <f t="shared" si="95"/>
        <v/>
      </c>
      <c r="AW870" s="74"/>
      <c r="AX870" s="373" t="str">
        <f t="shared" si="96"/>
        <v/>
      </c>
      <c r="AY870" s="74"/>
      <c r="AZ870" s="373" t="str">
        <f t="shared" si="97"/>
        <v/>
      </c>
      <c r="BA870" s="74"/>
      <c r="BB870" s="373" t="str">
        <f t="shared" si="98"/>
        <v/>
      </c>
    </row>
    <row r="871" spans="1:54" ht="25.2" customHeight="1" x14ac:dyDescent="0.3">
      <c r="A871" s="73">
        <v>866</v>
      </c>
      <c r="B871" s="340"/>
      <c r="C871" s="341"/>
      <c r="D871" s="335"/>
      <c r="E871" s="336"/>
      <c r="F871" s="339"/>
      <c r="G871" s="343"/>
      <c r="H871" s="379"/>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P871" s="373" t="str">
        <f t="shared" si="92"/>
        <v/>
      </c>
      <c r="AQ871" s="74"/>
      <c r="AR871" s="373" t="str">
        <f t="shared" si="93"/>
        <v/>
      </c>
      <c r="AS871" s="74"/>
      <c r="AT871" s="373" t="str">
        <f t="shared" si="94"/>
        <v/>
      </c>
      <c r="AU871" s="74"/>
      <c r="AV871" s="373" t="str">
        <f t="shared" si="95"/>
        <v/>
      </c>
      <c r="AW871" s="74"/>
      <c r="AX871" s="373" t="str">
        <f t="shared" si="96"/>
        <v/>
      </c>
      <c r="AY871" s="74"/>
      <c r="AZ871" s="373" t="str">
        <f t="shared" si="97"/>
        <v/>
      </c>
      <c r="BA871" s="74"/>
      <c r="BB871" s="373" t="str">
        <f t="shared" si="98"/>
        <v/>
      </c>
    </row>
    <row r="872" spans="1:54" ht="25.2" customHeight="1" x14ac:dyDescent="0.3">
      <c r="A872" s="73">
        <v>867</v>
      </c>
      <c r="B872" s="340"/>
      <c r="C872" s="341"/>
      <c r="D872" s="335"/>
      <c r="E872" s="336"/>
      <c r="F872" s="339"/>
      <c r="G872" s="343"/>
      <c r="H872" s="379"/>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P872" s="373" t="str">
        <f t="shared" si="92"/>
        <v/>
      </c>
      <c r="AQ872" s="74"/>
      <c r="AR872" s="373" t="str">
        <f t="shared" si="93"/>
        <v/>
      </c>
      <c r="AS872" s="74"/>
      <c r="AT872" s="373" t="str">
        <f t="shared" si="94"/>
        <v/>
      </c>
      <c r="AU872" s="74"/>
      <c r="AV872" s="373" t="str">
        <f t="shared" si="95"/>
        <v/>
      </c>
      <c r="AW872" s="74"/>
      <c r="AX872" s="373" t="str">
        <f t="shared" si="96"/>
        <v/>
      </c>
      <c r="AY872" s="74"/>
      <c r="AZ872" s="373" t="str">
        <f t="shared" si="97"/>
        <v/>
      </c>
      <c r="BA872" s="74"/>
      <c r="BB872" s="373" t="str">
        <f t="shared" si="98"/>
        <v/>
      </c>
    </row>
    <row r="873" spans="1:54" ht="25.2" customHeight="1" x14ac:dyDescent="0.3">
      <c r="A873" s="73">
        <v>868</v>
      </c>
      <c r="B873" s="340"/>
      <c r="C873" s="341"/>
      <c r="D873" s="335"/>
      <c r="E873" s="336"/>
      <c r="F873" s="339"/>
      <c r="G873" s="343"/>
      <c r="H873" s="379"/>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P873" s="373" t="str">
        <f t="shared" si="92"/>
        <v/>
      </c>
      <c r="AQ873" s="74"/>
      <c r="AR873" s="373" t="str">
        <f t="shared" si="93"/>
        <v/>
      </c>
      <c r="AS873" s="74"/>
      <c r="AT873" s="373" t="str">
        <f t="shared" si="94"/>
        <v/>
      </c>
      <c r="AU873" s="74"/>
      <c r="AV873" s="373" t="str">
        <f t="shared" si="95"/>
        <v/>
      </c>
      <c r="AW873" s="74"/>
      <c r="AX873" s="373" t="str">
        <f t="shared" si="96"/>
        <v/>
      </c>
      <c r="AY873" s="74"/>
      <c r="AZ873" s="373" t="str">
        <f t="shared" si="97"/>
        <v/>
      </c>
      <c r="BA873" s="74"/>
      <c r="BB873" s="373" t="str">
        <f t="shared" si="98"/>
        <v/>
      </c>
    </row>
    <row r="874" spans="1:54" ht="25.2" customHeight="1" x14ac:dyDescent="0.3">
      <c r="A874" s="73">
        <v>869</v>
      </c>
      <c r="B874" s="340"/>
      <c r="C874" s="341"/>
      <c r="D874" s="335"/>
      <c r="E874" s="336"/>
      <c r="F874" s="339"/>
      <c r="G874" s="343"/>
      <c r="H874" s="379"/>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P874" s="373" t="str">
        <f t="shared" si="92"/>
        <v/>
      </c>
      <c r="AQ874" s="74"/>
      <c r="AR874" s="373" t="str">
        <f t="shared" si="93"/>
        <v/>
      </c>
      <c r="AS874" s="74"/>
      <c r="AT874" s="373" t="str">
        <f t="shared" si="94"/>
        <v/>
      </c>
      <c r="AU874" s="74"/>
      <c r="AV874" s="373" t="str">
        <f t="shared" si="95"/>
        <v/>
      </c>
      <c r="AW874" s="74"/>
      <c r="AX874" s="373" t="str">
        <f t="shared" si="96"/>
        <v/>
      </c>
      <c r="AY874" s="74"/>
      <c r="AZ874" s="373" t="str">
        <f t="shared" si="97"/>
        <v/>
      </c>
      <c r="BA874" s="74"/>
      <c r="BB874" s="373" t="str">
        <f t="shared" si="98"/>
        <v/>
      </c>
    </row>
    <row r="875" spans="1:54" ht="25.2" customHeight="1" x14ac:dyDescent="0.3">
      <c r="A875" s="73">
        <v>870</v>
      </c>
      <c r="B875" s="340"/>
      <c r="C875" s="341"/>
      <c r="D875" s="335"/>
      <c r="E875" s="336"/>
      <c r="F875" s="339"/>
      <c r="G875" s="343"/>
      <c r="H875" s="379"/>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P875" s="373" t="str">
        <f t="shared" si="92"/>
        <v/>
      </c>
      <c r="AQ875" s="74"/>
      <c r="AR875" s="373" t="str">
        <f t="shared" si="93"/>
        <v/>
      </c>
      <c r="AS875" s="74"/>
      <c r="AT875" s="373" t="str">
        <f t="shared" si="94"/>
        <v/>
      </c>
      <c r="AU875" s="74"/>
      <c r="AV875" s="373" t="str">
        <f t="shared" si="95"/>
        <v/>
      </c>
      <c r="AW875" s="74"/>
      <c r="AX875" s="373" t="str">
        <f t="shared" si="96"/>
        <v/>
      </c>
      <c r="AY875" s="74"/>
      <c r="AZ875" s="373" t="str">
        <f t="shared" si="97"/>
        <v/>
      </c>
      <c r="BA875" s="74"/>
      <c r="BB875" s="373" t="str">
        <f t="shared" si="98"/>
        <v/>
      </c>
    </row>
    <row r="876" spans="1:54" ht="25.2" customHeight="1" x14ac:dyDescent="0.3">
      <c r="A876" s="73">
        <v>871</v>
      </c>
      <c r="B876" s="340"/>
      <c r="C876" s="341"/>
      <c r="D876" s="335"/>
      <c r="E876" s="336"/>
      <c r="F876" s="339"/>
      <c r="G876" s="343"/>
      <c r="H876" s="379"/>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P876" s="373" t="str">
        <f t="shared" si="92"/>
        <v/>
      </c>
      <c r="AQ876" s="74"/>
      <c r="AR876" s="373" t="str">
        <f t="shared" si="93"/>
        <v/>
      </c>
      <c r="AS876" s="74"/>
      <c r="AT876" s="373" t="str">
        <f t="shared" si="94"/>
        <v/>
      </c>
      <c r="AU876" s="74"/>
      <c r="AV876" s="373" t="str">
        <f t="shared" si="95"/>
        <v/>
      </c>
      <c r="AW876" s="74"/>
      <c r="AX876" s="373" t="str">
        <f t="shared" si="96"/>
        <v/>
      </c>
      <c r="AY876" s="74"/>
      <c r="AZ876" s="373" t="str">
        <f t="shared" si="97"/>
        <v/>
      </c>
      <c r="BA876" s="74"/>
      <c r="BB876" s="373" t="str">
        <f t="shared" si="98"/>
        <v/>
      </c>
    </row>
    <row r="877" spans="1:54" ht="25.2" customHeight="1" x14ac:dyDescent="0.3">
      <c r="A877" s="73">
        <v>872</v>
      </c>
      <c r="B877" s="340"/>
      <c r="C877" s="341"/>
      <c r="D877" s="335"/>
      <c r="E877" s="336"/>
      <c r="F877" s="339"/>
      <c r="G877" s="343"/>
      <c r="H877" s="379"/>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P877" s="373" t="str">
        <f t="shared" si="92"/>
        <v/>
      </c>
      <c r="AQ877" s="74"/>
      <c r="AR877" s="373" t="str">
        <f t="shared" si="93"/>
        <v/>
      </c>
      <c r="AS877" s="74"/>
      <c r="AT877" s="373" t="str">
        <f t="shared" si="94"/>
        <v/>
      </c>
      <c r="AU877" s="74"/>
      <c r="AV877" s="373" t="str">
        <f t="shared" si="95"/>
        <v/>
      </c>
      <c r="AW877" s="74"/>
      <c r="AX877" s="373" t="str">
        <f t="shared" si="96"/>
        <v/>
      </c>
      <c r="AY877" s="74"/>
      <c r="AZ877" s="373" t="str">
        <f t="shared" si="97"/>
        <v/>
      </c>
      <c r="BA877" s="74"/>
      <c r="BB877" s="373" t="str">
        <f t="shared" si="98"/>
        <v/>
      </c>
    </row>
    <row r="878" spans="1:54" ht="25.2" customHeight="1" x14ac:dyDescent="0.3">
      <c r="A878" s="73">
        <v>873</v>
      </c>
      <c r="B878" s="340"/>
      <c r="C878" s="341"/>
      <c r="D878" s="335"/>
      <c r="E878" s="336"/>
      <c r="F878" s="339"/>
      <c r="G878" s="343"/>
      <c r="H878" s="379"/>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P878" s="373" t="str">
        <f t="shared" si="92"/>
        <v/>
      </c>
      <c r="AQ878" s="74"/>
      <c r="AR878" s="373" t="str">
        <f t="shared" si="93"/>
        <v/>
      </c>
      <c r="AS878" s="74"/>
      <c r="AT878" s="373" t="str">
        <f t="shared" si="94"/>
        <v/>
      </c>
      <c r="AU878" s="74"/>
      <c r="AV878" s="373" t="str">
        <f t="shared" si="95"/>
        <v/>
      </c>
      <c r="AW878" s="74"/>
      <c r="AX878" s="373" t="str">
        <f t="shared" si="96"/>
        <v/>
      </c>
      <c r="AY878" s="74"/>
      <c r="AZ878" s="373" t="str">
        <f t="shared" si="97"/>
        <v/>
      </c>
      <c r="BA878" s="74"/>
      <c r="BB878" s="373" t="str">
        <f t="shared" si="98"/>
        <v/>
      </c>
    </row>
    <row r="879" spans="1:54" ht="25.2" customHeight="1" x14ac:dyDescent="0.3">
      <c r="A879" s="73">
        <v>874</v>
      </c>
      <c r="B879" s="340"/>
      <c r="C879" s="341"/>
      <c r="D879" s="335"/>
      <c r="E879" s="336"/>
      <c r="F879" s="339"/>
      <c r="G879" s="343"/>
      <c r="H879" s="379"/>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P879" s="373" t="str">
        <f t="shared" si="92"/>
        <v/>
      </c>
      <c r="AQ879" s="74"/>
      <c r="AR879" s="373" t="str">
        <f t="shared" si="93"/>
        <v/>
      </c>
      <c r="AS879" s="74"/>
      <c r="AT879" s="373" t="str">
        <f t="shared" si="94"/>
        <v/>
      </c>
      <c r="AU879" s="74"/>
      <c r="AV879" s="373" t="str">
        <f t="shared" si="95"/>
        <v/>
      </c>
      <c r="AW879" s="74"/>
      <c r="AX879" s="373" t="str">
        <f t="shared" si="96"/>
        <v/>
      </c>
      <c r="AY879" s="74"/>
      <c r="AZ879" s="373" t="str">
        <f t="shared" si="97"/>
        <v/>
      </c>
      <c r="BA879" s="74"/>
      <c r="BB879" s="373" t="str">
        <f t="shared" si="98"/>
        <v/>
      </c>
    </row>
    <row r="880" spans="1:54" ht="25.2" customHeight="1" x14ac:dyDescent="0.3">
      <c r="A880" s="73">
        <v>875</v>
      </c>
      <c r="B880" s="340"/>
      <c r="C880" s="341"/>
      <c r="D880" s="335"/>
      <c r="E880" s="336"/>
      <c r="F880" s="339"/>
      <c r="G880" s="343"/>
      <c r="H880" s="379"/>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P880" s="373" t="str">
        <f t="shared" si="92"/>
        <v/>
      </c>
      <c r="AQ880" s="74"/>
      <c r="AR880" s="373" t="str">
        <f t="shared" si="93"/>
        <v/>
      </c>
      <c r="AS880" s="74"/>
      <c r="AT880" s="373" t="str">
        <f t="shared" si="94"/>
        <v/>
      </c>
      <c r="AU880" s="74"/>
      <c r="AV880" s="373" t="str">
        <f t="shared" si="95"/>
        <v/>
      </c>
      <c r="AW880" s="74"/>
      <c r="AX880" s="373" t="str">
        <f t="shared" si="96"/>
        <v/>
      </c>
      <c r="AY880" s="74"/>
      <c r="AZ880" s="373" t="str">
        <f t="shared" si="97"/>
        <v/>
      </c>
      <c r="BA880" s="74"/>
      <c r="BB880" s="373" t="str">
        <f t="shared" si="98"/>
        <v/>
      </c>
    </row>
    <row r="881" spans="1:54" ht="25.2" customHeight="1" x14ac:dyDescent="0.3">
      <c r="A881" s="73">
        <v>876</v>
      </c>
      <c r="B881" s="340"/>
      <c r="C881" s="341"/>
      <c r="D881" s="335"/>
      <c r="E881" s="336"/>
      <c r="F881" s="339"/>
      <c r="G881" s="343"/>
      <c r="H881" s="379"/>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P881" s="373" t="str">
        <f t="shared" si="92"/>
        <v/>
      </c>
      <c r="AQ881" s="74"/>
      <c r="AR881" s="373" t="str">
        <f t="shared" si="93"/>
        <v/>
      </c>
      <c r="AS881" s="74"/>
      <c r="AT881" s="373" t="str">
        <f t="shared" si="94"/>
        <v/>
      </c>
      <c r="AU881" s="74"/>
      <c r="AV881" s="373" t="str">
        <f t="shared" si="95"/>
        <v/>
      </c>
      <c r="AW881" s="74"/>
      <c r="AX881" s="373" t="str">
        <f t="shared" si="96"/>
        <v/>
      </c>
      <c r="AY881" s="74"/>
      <c r="AZ881" s="373" t="str">
        <f t="shared" si="97"/>
        <v/>
      </c>
      <c r="BA881" s="74"/>
      <c r="BB881" s="373" t="str">
        <f t="shared" si="98"/>
        <v/>
      </c>
    </row>
    <row r="882" spans="1:54" ht="25.2" customHeight="1" x14ac:dyDescent="0.3">
      <c r="A882" s="73">
        <v>877</v>
      </c>
      <c r="B882" s="340"/>
      <c r="C882" s="341"/>
      <c r="D882" s="335"/>
      <c r="E882" s="336"/>
      <c r="F882" s="339"/>
      <c r="G882" s="343"/>
      <c r="H882" s="379"/>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P882" s="373" t="str">
        <f t="shared" si="92"/>
        <v/>
      </c>
      <c r="AQ882" s="74"/>
      <c r="AR882" s="373" t="str">
        <f t="shared" si="93"/>
        <v/>
      </c>
      <c r="AS882" s="74"/>
      <c r="AT882" s="373" t="str">
        <f t="shared" si="94"/>
        <v/>
      </c>
      <c r="AU882" s="74"/>
      <c r="AV882" s="373" t="str">
        <f t="shared" si="95"/>
        <v/>
      </c>
      <c r="AW882" s="74"/>
      <c r="AX882" s="373" t="str">
        <f t="shared" si="96"/>
        <v/>
      </c>
      <c r="AY882" s="74"/>
      <c r="AZ882" s="373" t="str">
        <f t="shared" si="97"/>
        <v/>
      </c>
      <c r="BA882" s="74"/>
      <c r="BB882" s="373" t="str">
        <f t="shared" si="98"/>
        <v/>
      </c>
    </row>
    <row r="883" spans="1:54" ht="25.2" customHeight="1" x14ac:dyDescent="0.3">
      <c r="A883" s="73">
        <v>878</v>
      </c>
      <c r="B883" s="340"/>
      <c r="C883" s="341"/>
      <c r="D883" s="335"/>
      <c r="E883" s="336"/>
      <c r="F883" s="339"/>
      <c r="G883" s="343"/>
      <c r="H883" s="379"/>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P883" s="373" t="str">
        <f t="shared" si="92"/>
        <v/>
      </c>
      <c r="AQ883" s="74"/>
      <c r="AR883" s="373" t="str">
        <f t="shared" si="93"/>
        <v/>
      </c>
      <c r="AS883" s="74"/>
      <c r="AT883" s="373" t="str">
        <f t="shared" si="94"/>
        <v/>
      </c>
      <c r="AU883" s="74"/>
      <c r="AV883" s="373" t="str">
        <f t="shared" si="95"/>
        <v/>
      </c>
      <c r="AW883" s="74"/>
      <c r="AX883" s="373" t="str">
        <f t="shared" si="96"/>
        <v/>
      </c>
      <c r="AY883" s="74"/>
      <c r="AZ883" s="373" t="str">
        <f t="shared" si="97"/>
        <v/>
      </c>
      <c r="BA883" s="74"/>
      <c r="BB883" s="373" t="str">
        <f t="shared" si="98"/>
        <v/>
      </c>
    </row>
    <row r="884" spans="1:54" ht="25.2" customHeight="1" x14ac:dyDescent="0.3">
      <c r="A884" s="73">
        <v>879</v>
      </c>
      <c r="B884" s="340"/>
      <c r="C884" s="341"/>
      <c r="D884" s="335"/>
      <c r="E884" s="336"/>
      <c r="F884" s="339"/>
      <c r="G884" s="343"/>
      <c r="H884" s="379"/>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P884" s="373" t="str">
        <f t="shared" si="92"/>
        <v/>
      </c>
      <c r="AQ884" s="74"/>
      <c r="AR884" s="373" t="str">
        <f t="shared" si="93"/>
        <v/>
      </c>
      <c r="AS884" s="74"/>
      <c r="AT884" s="373" t="str">
        <f t="shared" si="94"/>
        <v/>
      </c>
      <c r="AU884" s="74"/>
      <c r="AV884" s="373" t="str">
        <f t="shared" si="95"/>
        <v/>
      </c>
      <c r="AW884" s="74"/>
      <c r="AX884" s="373" t="str">
        <f t="shared" si="96"/>
        <v/>
      </c>
      <c r="AY884" s="74"/>
      <c r="AZ884" s="373" t="str">
        <f t="shared" si="97"/>
        <v/>
      </c>
      <c r="BA884" s="74"/>
      <c r="BB884" s="373" t="str">
        <f t="shared" si="98"/>
        <v/>
      </c>
    </row>
    <row r="885" spans="1:54" ht="25.2" customHeight="1" x14ac:dyDescent="0.3">
      <c r="A885" s="73">
        <v>880</v>
      </c>
      <c r="B885" s="340"/>
      <c r="C885" s="341"/>
      <c r="D885" s="335"/>
      <c r="E885" s="336"/>
      <c r="F885" s="339"/>
      <c r="G885" s="343"/>
      <c r="H885" s="379"/>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P885" s="373" t="str">
        <f t="shared" si="92"/>
        <v/>
      </c>
      <c r="AQ885" s="74"/>
      <c r="AR885" s="373" t="str">
        <f t="shared" si="93"/>
        <v/>
      </c>
      <c r="AS885" s="74"/>
      <c r="AT885" s="373" t="str">
        <f t="shared" si="94"/>
        <v/>
      </c>
      <c r="AU885" s="74"/>
      <c r="AV885" s="373" t="str">
        <f t="shared" si="95"/>
        <v/>
      </c>
      <c r="AW885" s="74"/>
      <c r="AX885" s="373" t="str">
        <f t="shared" si="96"/>
        <v/>
      </c>
      <c r="AY885" s="74"/>
      <c r="AZ885" s="373" t="str">
        <f t="shared" si="97"/>
        <v/>
      </c>
      <c r="BA885" s="74"/>
      <c r="BB885" s="373" t="str">
        <f t="shared" si="98"/>
        <v/>
      </c>
    </row>
    <row r="886" spans="1:54" ht="25.2" customHeight="1" x14ac:dyDescent="0.3">
      <c r="A886" s="73">
        <v>881</v>
      </c>
      <c r="B886" s="340"/>
      <c r="C886" s="341"/>
      <c r="D886" s="335"/>
      <c r="E886" s="336"/>
      <c r="F886" s="339"/>
      <c r="G886" s="343"/>
      <c r="H886" s="379"/>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P886" s="373" t="str">
        <f t="shared" si="92"/>
        <v/>
      </c>
      <c r="AQ886" s="74"/>
      <c r="AR886" s="373" t="str">
        <f t="shared" si="93"/>
        <v/>
      </c>
      <c r="AS886" s="74"/>
      <c r="AT886" s="373" t="str">
        <f t="shared" si="94"/>
        <v/>
      </c>
      <c r="AU886" s="74"/>
      <c r="AV886" s="373" t="str">
        <f t="shared" si="95"/>
        <v/>
      </c>
      <c r="AW886" s="74"/>
      <c r="AX886" s="373" t="str">
        <f t="shared" si="96"/>
        <v/>
      </c>
      <c r="AY886" s="74"/>
      <c r="AZ886" s="373" t="str">
        <f t="shared" si="97"/>
        <v/>
      </c>
      <c r="BA886" s="74"/>
      <c r="BB886" s="373" t="str">
        <f t="shared" si="98"/>
        <v/>
      </c>
    </row>
    <row r="887" spans="1:54" ht="25.2" customHeight="1" x14ac:dyDescent="0.3">
      <c r="A887" s="73">
        <v>882</v>
      </c>
      <c r="B887" s="340"/>
      <c r="C887" s="341"/>
      <c r="D887" s="335"/>
      <c r="E887" s="336"/>
      <c r="F887" s="339"/>
      <c r="G887" s="343"/>
      <c r="H887" s="379"/>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P887" s="373" t="str">
        <f t="shared" si="92"/>
        <v/>
      </c>
      <c r="AQ887" s="74"/>
      <c r="AR887" s="373" t="str">
        <f t="shared" si="93"/>
        <v/>
      </c>
      <c r="AS887" s="74"/>
      <c r="AT887" s="373" t="str">
        <f t="shared" si="94"/>
        <v/>
      </c>
      <c r="AU887" s="74"/>
      <c r="AV887" s="373" t="str">
        <f t="shared" si="95"/>
        <v/>
      </c>
      <c r="AW887" s="74"/>
      <c r="AX887" s="373" t="str">
        <f t="shared" si="96"/>
        <v/>
      </c>
      <c r="AY887" s="74"/>
      <c r="AZ887" s="373" t="str">
        <f t="shared" si="97"/>
        <v/>
      </c>
      <c r="BA887" s="74"/>
      <c r="BB887" s="373" t="str">
        <f t="shared" si="98"/>
        <v/>
      </c>
    </row>
    <row r="888" spans="1:54" ht="25.2" customHeight="1" x14ac:dyDescent="0.3">
      <c r="A888" s="73">
        <v>883</v>
      </c>
      <c r="B888" s="340"/>
      <c r="C888" s="341"/>
      <c r="D888" s="335"/>
      <c r="E888" s="336"/>
      <c r="F888" s="339"/>
      <c r="G888" s="343"/>
      <c r="H888" s="379"/>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P888" s="373" t="str">
        <f t="shared" si="92"/>
        <v/>
      </c>
      <c r="AQ888" s="74"/>
      <c r="AR888" s="373" t="str">
        <f t="shared" si="93"/>
        <v/>
      </c>
      <c r="AS888" s="74"/>
      <c r="AT888" s="373" t="str">
        <f t="shared" si="94"/>
        <v/>
      </c>
      <c r="AU888" s="74"/>
      <c r="AV888" s="373" t="str">
        <f t="shared" si="95"/>
        <v/>
      </c>
      <c r="AW888" s="74"/>
      <c r="AX888" s="373" t="str">
        <f t="shared" si="96"/>
        <v/>
      </c>
      <c r="AY888" s="74"/>
      <c r="AZ888" s="373" t="str">
        <f t="shared" si="97"/>
        <v/>
      </c>
      <c r="BA888" s="74"/>
      <c r="BB888" s="373" t="str">
        <f t="shared" si="98"/>
        <v/>
      </c>
    </row>
    <row r="889" spans="1:54" ht="25.2" customHeight="1" x14ac:dyDescent="0.3">
      <c r="A889" s="73">
        <v>884</v>
      </c>
      <c r="B889" s="340"/>
      <c r="C889" s="341"/>
      <c r="D889" s="335"/>
      <c r="E889" s="336"/>
      <c r="F889" s="339"/>
      <c r="G889" s="343"/>
      <c r="H889" s="379"/>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P889" s="373" t="str">
        <f t="shared" si="92"/>
        <v/>
      </c>
      <c r="AQ889" s="74"/>
      <c r="AR889" s="373" t="str">
        <f t="shared" si="93"/>
        <v/>
      </c>
      <c r="AS889" s="74"/>
      <c r="AT889" s="373" t="str">
        <f t="shared" si="94"/>
        <v/>
      </c>
      <c r="AU889" s="74"/>
      <c r="AV889" s="373" t="str">
        <f t="shared" si="95"/>
        <v/>
      </c>
      <c r="AW889" s="74"/>
      <c r="AX889" s="373" t="str">
        <f t="shared" si="96"/>
        <v/>
      </c>
      <c r="AY889" s="74"/>
      <c r="AZ889" s="373" t="str">
        <f t="shared" si="97"/>
        <v/>
      </c>
      <c r="BA889" s="74"/>
      <c r="BB889" s="373" t="str">
        <f t="shared" si="98"/>
        <v/>
      </c>
    </row>
    <row r="890" spans="1:54" ht="25.2" customHeight="1" x14ac:dyDescent="0.3">
      <c r="A890" s="73">
        <v>885</v>
      </c>
      <c r="B890" s="340"/>
      <c r="C890" s="341"/>
      <c r="D890" s="335"/>
      <c r="E890" s="336"/>
      <c r="F890" s="339"/>
      <c r="G890" s="343"/>
      <c r="H890" s="379"/>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P890" s="373" t="str">
        <f t="shared" si="92"/>
        <v/>
      </c>
      <c r="AQ890" s="74"/>
      <c r="AR890" s="373" t="str">
        <f t="shared" si="93"/>
        <v/>
      </c>
      <c r="AS890" s="74"/>
      <c r="AT890" s="373" t="str">
        <f t="shared" si="94"/>
        <v/>
      </c>
      <c r="AU890" s="74"/>
      <c r="AV890" s="373" t="str">
        <f t="shared" si="95"/>
        <v/>
      </c>
      <c r="AW890" s="74"/>
      <c r="AX890" s="373" t="str">
        <f t="shared" si="96"/>
        <v/>
      </c>
      <c r="AY890" s="74"/>
      <c r="AZ890" s="373" t="str">
        <f t="shared" si="97"/>
        <v/>
      </c>
      <c r="BA890" s="74"/>
      <c r="BB890" s="373" t="str">
        <f t="shared" si="98"/>
        <v/>
      </c>
    </row>
    <row r="891" spans="1:54" ht="25.2" customHeight="1" x14ac:dyDescent="0.3">
      <c r="A891" s="73">
        <v>886</v>
      </c>
      <c r="B891" s="340"/>
      <c r="C891" s="341"/>
      <c r="D891" s="335"/>
      <c r="E891" s="336"/>
      <c r="F891" s="339"/>
      <c r="G891" s="343"/>
      <c r="H891" s="379"/>
      <c r="I891" s="380"/>
      <c r="J891" s="380"/>
      <c r="K891" s="380"/>
      <c r="L891" s="380"/>
      <c r="M891" s="380"/>
      <c r="N891" s="380"/>
      <c r="O891" s="380"/>
      <c r="P891" s="380"/>
      <c r="Q891" s="380"/>
      <c r="R891" s="380"/>
      <c r="S891" s="380"/>
      <c r="T891" s="380"/>
      <c r="U891" s="380"/>
      <c r="V891" s="380"/>
      <c r="W891" s="380"/>
      <c r="X891" s="380"/>
      <c r="Y891" s="380"/>
      <c r="Z891" s="380"/>
      <c r="AA891" s="380"/>
      <c r="AB891" s="380"/>
      <c r="AC891" s="380"/>
      <c r="AD891" s="380"/>
      <c r="AE891" s="380"/>
      <c r="AF891" s="380"/>
      <c r="AG891" s="380"/>
      <c r="AH891" s="380"/>
      <c r="AI891" s="380"/>
      <c r="AJ891" s="380"/>
      <c r="AK891" s="380"/>
      <c r="AP891" s="373" t="str">
        <f t="shared" si="92"/>
        <v/>
      </c>
      <c r="AQ891" s="74"/>
      <c r="AR891" s="373" t="str">
        <f t="shared" si="93"/>
        <v/>
      </c>
      <c r="AS891" s="74"/>
      <c r="AT891" s="373" t="str">
        <f t="shared" si="94"/>
        <v/>
      </c>
      <c r="AU891" s="74"/>
      <c r="AV891" s="373" t="str">
        <f t="shared" si="95"/>
        <v/>
      </c>
      <c r="AW891" s="74"/>
      <c r="AX891" s="373" t="str">
        <f t="shared" si="96"/>
        <v/>
      </c>
      <c r="AY891" s="74"/>
      <c r="AZ891" s="373" t="str">
        <f t="shared" si="97"/>
        <v/>
      </c>
      <c r="BA891" s="74"/>
      <c r="BB891" s="373" t="str">
        <f t="shared" si="98"/>
        <v/>
      </c>
    </row>
    <row r="892" spans="1:54" ht="25.2" customHeight="1" x14ac:dyDescent="0.3">
      <c r="A892" s="73">
        <v>887</v>
      </c>
      <c r="B892" s="340"/>
      <c r="C892" s="341"/>
      <c r="D892" s="335"/>
      <c r="E892" s="336"/>
      <c r="F892" s="339"/>
      <c r="G892" s="343"/>
      <c r="H892" s="379"/>
      <c r="I892" s="380"/>
      <c r="J892" s="380"/>
      <c r="K892" s="380"/>
      <c r="L892" s="380"/>
      <c r="M892" s="380"/>
      <c r="N892" s="380"/>
      <c r="O892" s="380"/>
      <c r="P892" s="380"/>
      <c r="Q892" s="380"/>
      <c r="R892" s="380"/>
      <c r="S892" s="380"/>
      <c r="T892" s="380"/>
      <c r="U892" s="380"/>
      <c r="V892" s="380"/>
      <c r="W892" s="380"/>
      <c r="X892" s="380"/>
      <c r="Y892" s="380"/>
      <c r="Z892" s="380"/>
      <c r="AA892" s="380"/>
      <c r="AB892" s="380"/>
      <c r="AC892" s="380"/>
      <c r="AD892" s="380"/>
      <c r="AE892" s="380"/>
      <c r="AF892" s="380"/>
      <c r="AG892" s="380"/>
      <c r="AH892" s="380"/>
      <c r="AI892" s="380"/>
      <c r="AJ892" s="380"/>
      <c r="AK892" s="380"/>
      <c r="AP892" s="373" t="str">
        <f t="shared" si="92"/>
        <v/>
      </c>
      <c r="AQ892" s="74"/>
      <c r="AR892" s="373" t="str">
        <f t="shared" si="93"/>
        <v/>
      </c>
      <c r="AS892" s="74"/>
      <c r="AT892" s="373" t="str">
        <f t="shared" si="94"/>
        <v/>
      </c>
      <c r="AU892" s="74"/>
      <c r="AV892" s="373" t="str">
        <f t="shared" si="95"/>
        <v/>
      </c>
      <c r="AW892" s="74"/>
      <c r="AX892" s="373" t="str">
        <f t="shared" si="96"/>
        <v/>
      </c>
      <c r="AY892" s="74"/>
      <c r="AZ892" s="373" t="str">
        <f t="shared" si="97"/>
        <v/>
      </c>
      <c r="BA892" s="74"/>
      <c r="BB892" s="373" t="str">
        <f t="shared" si="98"/>
        <v/>
      </c>
    </row>
    <row r="893" spans="1:54" ht="25.2" customHeight="1" x14ac:dyDescent="0.3">
      <c r="A893" s="73">
        <v>888</v>
      </c>
      <c r="B893" s="340"/>
      <c r="C893" s="341"/>
      <c r="D893" s="335"/>
      <c r="E893" s="336"/>
      <c r="F893" s="339"/>
      <c r="G893" s="343"/>
      <c r="H893" s="379"/>
      <c r="I893" s="380"/>
      <c r="J893" s="380"/>
      <c r="K893" s="380"/>
      <c r="L893" s="380"/>
      <c r="M893" s="380"/>
      <c r="N893" s="380"/>
      <c r="O893" s="380"/>
      <c r="P893" s="380"/>
      <c r="Q893" s="380"/>
      <c r="R893" s="380"/>
      <c r="S893" s="380"/>
      <c r="T893" s="380"/>
      <c r="U893" s="380"/>
      <c r="V893" s="380"/>
      <c r="W893" s="380"/>
      <c r="X893" s="380"/>
      <c r="Y893" s="380"/>
      <c r="Z893" s="380"/>
      <c r="AA893" s="380"/>
      <c r="AB893" s="380"/>
      <c r="AC893" s="380"/>
      <c r="AD893" s="380"/>
      <c r="AE893" s="380"/>
      <c r="AF893" s="380"/>
      <c r="AG893" s="380"/>
      <c r="AH893" s="380"/>
      <c r="AI893" s="380"/>
      <c r="AJ893" s="380"/>
      <c r="AK893" s="380"/>
      <c r="AP893" s="373" t="str">
        <f t="shared" si="92"/>
        <v/>
      </c>
      <c r="AQ893" s="74"/>
      <c r="AR893" s="373" t="str">
        <f t="shared" si="93"/>
        <v/>
      </c>
      <c r="AS893" s="74"/>
      <c r="AT893" s="373" t="str">
        <f t="shared" si="94"/>
        <v/>
      </c>
      <c r="AU893" s="74"/>
      <c r="AV893" s="373" t="str">
        <f t="shared" si="95"/>
        <v/>
      </c>
      <c r="AW893" s="74"/>
      <c r="AX893" s="373" t="str">
        <f t="shared" si="96"/>
        <v/>
      </c>
      <c r="AY893" s="74"/>
      <c r="AZ893" s="373" t="str">
        <f t="shared" si="97"/>
        <v/>
      </c>
      <c r="BA893" s="74"/>
      <c r="BB893" s="373" t="str">
        <f t="shared" si="98"/>
        <v/>
      </c>
    </row>
    <row r="894" spans="1:54" ht="25.2" customHeight="1" x14ac:dyDescent="0.3">
      <c r="A894" s="73">
        <v>889</v>
      </c>
      <c r="B894" s="340"/>
      <c r="C894" s="341"/>
      <c r="D894" s="335"/>
      <c r="E894" s="336"/>
      <c r="F894" s="339"/>
      <c r="G894" s="343"/>
      <c r="H894" s="379"/>
      <c r="I894" s="380"/>
      <c r="J894" s="380"/>
      <c r="K894" s="380"/>
      <c r="L894" s="380"/>
      <c r="M894" s="380"/>
      <c r="N894" s="380"/>
      <c r="O894" s="380"/>
      <c r="P894" s="380"/>
      <c r="Q894" s="380"/>
      <c r="R894" s="380"/>
      <c r="S894" s="380"/>
      <c r="T894" s="380"/>
      <c r="U894" s="380"/>
      <c r="V894" s="380"/>
      <c r="W894" s="380"/>
      <c r="X894" s="380"/>
      <c r="Y894" s="380"/>
      <c r="Z894" s="380"/>
      <c r="AA894" s="380"/>
      <c r="AB894" s="380"/>
      <c r="AC894" s="380"/>
      <c r="AD894" s="380"/>
      <c r="AE894" s="380"/>
      <c r="AF894" s="380"/>
      <c r="AG894" s="380"/>
      <c r="AH894" s="380"/>
      <c r="AI894" s="380"/>
      <c r="AJ894" s="380"/>
      <c r="AK894" s="380"/>
      <c r="AP894" s="373" t="str">
        <f t="shared" si="92"/>
        <v/>
      </c>
      <c r="AQ894" s="74"/>
      <c r="AR894" s="373" t="str">
        <f t="shared" si="93"/>
        <v/>
      </c>
      <c r="AS894" s="74"/>
      <c r="AT894" s="373" t="str">
        <f t="shared" si="94"/>
        <v/>
      </c>
      <c r="AU894" s="74"/>
      <c r="AV894" s="373" t="str">
        <f t="shared" si="95"/>
        <v/>
      </c>
      <c r="AW894" s="74"/>
      <c r="AX894" s="373" t="str">
        <f t="shared" si="96"/>
        <v/>
      </c>
      <c r="AY894" s="74"/>
      <c r="AZ894" s="373" t="str">
        <f t="shared" si="97"/>
        <v/>
      </c>
      <c r="BA894" s="74"/>
      <c r="BB894" s="373" t="str">
        <f t="shared" si="98"/>
        <v/>
      </c>
    </row>
    <row r="895" spans="1:54" ht="25.2" customHeight="1" x14ac:dyDescent="0.3">
      <c r="A895" s="73">
        <v>890</v>
      </c>
      <c r="B895" s="340"/>
      <c r="C895" s="341"/>
      <c r="D895" s="335"/>
      <c r="E895" s="336"/>
      <c r="F895" s="339"/>
      <c r="G895" s="343"/>
      <c r="H895" s="379"/>
      <c r="I895" s="380"/>
      <c r="J895" s="380"/>
      <c r="K895" s="380"/>
      <c r="L895" s="380"/>
      <c r="M895" s="380"/>
      <c r="N895" s="380"/>
      <c r="O895" s="380"/>
      <c r="P895" s="380"/>
      <c r="Q895" s="380"/>
      <c r="R895" s="380"/>
      <c r="S895" s="380"/>
      <c r="T895" s="380"/>
      <c r="U895" s="380"/>
      <c r="V895" s="380"/>
      <c r="W895" s="380"/>
      <c r="X895" s="380"/>
      <c r="Y895" s="380"/>
      <c r="Z895" s="380"/>
      <c r="AA895" s="380"/>
      <c r="AB895" s="380"/>
      <c r="AC895" s="380"/>
      <c r="AD895" s="380"/>
      <c r="AE895" s="380"/>
      <c r="AF895" s="380"/>
      <c r="AG895" s="380"/>
      <c r="AH895" s="380"/>
      <c r="AI895" s="380"/>
      <c r="AJ895" s="380"/>
      <c r="AK895" s="380"/>
      <c r="AP895" s="373" t="str">
        <f t="shared" si="92"/>
        <v/>
      </c>
      <c r="AQ895" s="74"/>
      <c r="AR895" s="373" t="str">
        <f t="shared" si="93"/>
        <v/>
      </c>
      <c r="AS895" s="74"/>
      <c r="AT895" s="373" t="str">
        <f t="shared" si="94"/>
        <v/>
      </c>
      <c r="AU895" s="74"/>
      <c r="AV895" s="373" t="str">
        <f t="shared" si="95"/>
        <v/>
      </c>
      <c r="AW895" s="74"/>
      <c r="AX895" s="373" t="str">
        <f t="shared" si="96"/>
        <v/>
      </c>
      <c r="AY895" s="74"/>
      <c r="AZ895" s="373" t="str">
        <f t="shared" si="97"/>
        <v/>
      </c>
      <c r="BA895" s="74"/>
      <c r="BB895" s="373" t="str">
        <f t="shared" si="98"/>
        <v/>
      </c>
    </row>
    <row r="896" spans="1:54" ht="25.2" customHeight="1" x14ac:dyDescent="0.3">
      <c r="A896" s="73">
        <v>891</v>
      </c>
      <c r="B896" s="340"/>
      <c r="C896" s="341"/>
      <c r="D896" s="335"/>
      <c r="E896" s="336"/>
      <c r="F896" s="339"/>
      <c r="G896" s="343"/>
      <c r="H896" s="379"/>
      <c r="I896" s="380"/>
      <c r="J896" s="380"/>
      <c r="K896" s="380"/>
      <c r="L896" s="380"/>
      <c r="M896" s="380"/>
      <c r="N896" s="380"/>
      <c r="O896" s="380"/>
      <c r="P896" s="380"/>
      <c r="Q896" s="380"/>
      <c r="R896" s="380"/>
      <c r="S896" s="380"/>
      <c r="T896" s="380"/>
      <c r="U896" s="380"/>
      <c r="V896" s="380"/>
      <c r="W896" s="380"/>
      <c r="X896" s="380"/>
      <c r="Y896" s="380"/>
      <c r="Z896" s="380"/>
      <c r="AA896" s="380"/>
      <c r="AB896" s="380"/>
      <c r="AC896" s="380"/>
      <c r="AD896" s="380"/>
      <c r="AE896" s="380"/>
      <c r="AF896" s="380"/>
      <c r="AG896" s="380"/>
      <c r="AH896" s="380"/>
      <c r="AI896" s="380"/>
      <c r="AJ896" s="380"/>
      <c r="AK896" s="380"/>
      <c r="AP896" s="373" t="str">
        <f t="shared" si="92"/>
        <v/>
      </c>
      <c r="AQ896" s="74"/>
      <c r="AR896" s="373" t="str">
        <f t="shared" si="93"/>
        <v/>
      </c>
      <c r="AS896" s="74"/>
      <c r="AT896" s="373" t="str">
        <f t="shared" si="94"/>
        <v/>
      </c>
      <c r="AU896" s="74"/>
      <c r="AV896" s="373" t="str">
        <f t="shared" si="95"/>
        <v/>
      </c>
      <c r="AW896" s="74"/>
      <c r="AX896" s="373" t="str">
        <f t="shared" si="96"/>
        <v/>
      </c>
      <c r="AY896" s="74"/>
      <c r="AZ896" s="373" t="str">
        <f t="shared" si="97"/>
        <v/>
      </c>
      <c r="BA896" s="74"/>
      <c r="BB896" s="373" t="str">
        <f t="shared" si="98"/>
        <v/>
      </c>
    </row>
    <row r="897" spans="1:54" ht="25.2" customHeight="1" x14ac:dyDescent="0.3">
      <c r="A897" s="73">
        <v>892</v>
      </c>
      <c r="B897" s="340"/>
      <c r="C897" s="341"/>
      <c r="D897" s="335"/>
      <c r="E897" s="336"/>
      <c r="F897" s="339"/>
      <c r="G897" s="343"/>
      <c r="H897" s="379"/>
      <c r="I897" s="380"/>
      <c r="J897" s="380"/>
      <c r="K897" s="380"/>
      <c r="L897" s="380"/>
      <c r="M897" s="380"/>
      <c r="N897" s="380"/>
      <c r="O897" s="380"/>
      <c r="P897" s="380"/>
      <c r="Q897" s="380"/>
      <c r="R897" s="380"/>
      <c r="S897" s="380"/>
      <c r="T897" s="380"/>
      <c r="U897" s="380"/>
      <c r="V897" s="380"/>
      <c r="W897" s="380"/>
      <c r="X897" s="380"/>
      <c r="Y897" s="380"/>
      <c r="Z897" s="380"/>
      <c r="AA897" s="380"/>
      <c r="AB897" s="380"/>
      <c r="AC897" s="380"/>
      <c r="AD897" s="380"/>
      <c r="AE897" s="380"/>
      <c r="AF897" s="380"/>
      <c r="AG897" s="380"/>
      <c r="AH897" s="380"/>
      <c r="AI897" s="380"/>
      <c r="AJ897" s="380"/>
      <c r="AK897" s="380"/>
      <c r="AP897" s="373" t="str">
        <f t="shared" si="92"/>
        <v/>
      </c>
      <c r="AQ897" s="74"/>
      <c r="AR897" s="373" t="str">
        <f t="shared" si="93"/>
        <v/>
      </c>
      <c r="AS897" s="74"/>
      <c r="AT897" s="373" t="str">
        <f t="shared" si="94"/>
        <v/>
      </c>
      <c r="AU897" s="74"/>
      <c r="AV897" s="373" t="str">
        <f t="shared" si="95"/>
        <v/>
      </c>
      <c r="AW897" s="74"/>
      <c r="AX897" s="373" t="str">
        <f t="shared" si="96"/>
        <v/>
      </c>
      <c r="AY897" s="74"/>
      <c r="AZ897" s="373" t="str">
        <f t="shared" si="97"/>
        <v/>
      </c>
      <c r="BA897" s="74"/>
      <c r="BB897" s="373" t="str">
        <f t="shared" si="98"/>
        <v/>
      </c>
    </row>
    <row r="898" spans="1:54" ht="25.2" customHeight="1" x14ac:dyDescent="0.3">
      <c r="A898" s="73">
        <v>893</v>
      </c>
      <c r="B898" s="340"/>
      <c r="C898" s="341"/>
      <c r="D898" s="335"/>
      <c r="E898" s="336"/>
      <c r="F898" s="339"/>
      <c r="G898" s="343"/>
      <c r="H898" s="379"/>
      <c r="I898" s="380"/>
      <c r="J898" s="380"/>
      <c r="K898" s="380"/>
      <c r="L898" s="380"/>
      <c r="M898" s="380"/>
      <c r="N898" s="380"/>
      <c r="O898" s="380"/>
      <c r="P898" s="380"/>
      <c r="Q898" s="380"/>
      <c r="R898" s="380"/>
      <c r="S898" s="380"/>
      <c r="T898" s="380"/>
      <c r="U898" s="380"/>
      <c r="V898" s="380"/>
      <c r="W898" s="380"/>
      <c r="X898" s="380"/>
      <c r="Y898" s="380"/>
      <c r="Z898" s="380"/>
      <c r="AA898" s="380"/>
      <c r="AB898" s="380"/>
      <c r="AC898" s="380"/>
      <c r="AD898" s="380"/>
      <c r="AE898" s="380"/>
      <c r="AF898" s="380"/>
      <c r="AG898" s="380"/>
      <c r="AH898" s="380"/>
      <c r="AI898" s="380"/>
      <c r="AJ898" s="380"/>
      <c r="AK898" s="380"/>
      <c r="AP898" s="373" t="str">
        <f t="shared" si="92"/>
        <v/>
      </c>
      <c r="AQ898" s="74"/>
      <c r="AR898" s="373" t="str">
        <f t="shared" si="93"/>
        <v/>
      </c>
      <c r="AS898" s="74"/>
      <c r="AT898" s="373" t="str">
        <f t="shared" si="94"/>
        <v/>
      </c>
      <c r="AU898" s="74"/>
      <c r="AV898" s="373" t="str">
        <f t="shared" si="95"/>
        <v/>
      </c>
      <c r="AW898" s="74"/>
      <c r="AX898" s="373" t="str">
        <f t="shared" si="96"/>
        <v/>
      </c>
      <c r="AY898" s="74"/>
      <c r="AZ898" s="373" t="str">
        <f t="shared" si="97"/>
        <v/>
      </c>
      <c r="BA898" s="74"/>
      <c r="BB898" s="373" t="str">
        <f t="shared" si="98"/>
        <v/>
      </c>
    </row>
    <row r="899" spans="1:54" ht="25.2" customHeight="1" x14ac:dyDescent="0.3">
      <c r="A899" s="73">
        <v>894</v>
      </c>
      <c r="B899" s="340"/>
      <c r="C899" s="341"/>
      <c r="D899" s="335"/>
      <c r="E899" s="336"/>
      <c r="F899" s="339"/>
      <c r="G899" s="343"/>
      <c r="H899" s="379"/>
      <c r="I899" s="380"/>
      <c r="J899" s="380"/>
      <c r="K899" s="380"/>
      <c r="L899" s="380"/>
      <c r="M899" s="380"/>
      <c r="N899" s="380"/>
      <c r="O899" s="380"/>
      <c r="P899" s="380"/>
      <c r="Q899" s="380"/>
      <c r="R899" s="380"/>
      <c r="S899" s="380"/>
      <c r="T899" s="380"/>
      <c r="U899" s="380"/>
      <c r="V899" s="380"/>
      <c r="W899" s="380"/>
      <c r="X899" s="380"/>
      <c r="Y899" s="380"/>
      <c r="Z899" s="380"/>
      <c r="AA899" s="380"/>
      <c r="AB899" s="380"/>
      <c r="AC899" s="380"/>
      <c r="AD899" s="380"/>
      <c r="AE899" s="380"/>
      <c r="AF899" s="380"/>
      <c r="AG899" s="380"/>
      <c r="AH899" s="380"/>
      <c r="AI899" s="380"/>
      <c r="AJ899" s="380"/>
      <c r="AK899" s="380"/>
      <c r="AP899" s="373" t="str">
        <f t="shared" si="92"/>
        <v/>
      </c>
      <c r="AQ899" s="74"/>
      <c r="AR899" s="373" t="str">
        <f t="shared" si="93"/>
        <v/>
      </c>
      <c r="AS899" s="74"/>
      <c r="AT899" s="373" t="str">
        <f t="shared" si="94"/>
        <v/>
      </c>
      <c r="AU899" s="74"/>
      <c r="AV899" s="373" t="str">
        <f t="shared" si="95"/>
        <v/>
      </c>
      <c r="AW899" s="74"/>
      <c r="AX899" s="373" t="str">
        <f t="shared" si="96"/>
        <v/>
      </c>
      <c r="AY899" s="74"/>
      <c r="AZ899" s="373" t="str">
        <f t="shared" si="97"/>
        <v/>
      </c>
      <c r="BA899" s="74"/>
      <c r="BB899" s="373" t="str">
        <f t="shared" si="98"/>
        <v/>
      </c>
    </row>
    <row r="900" spans="1:54" ht="25.2" customHeight="1" x14ac:dyDescent="0.3">
      <c r="A900" s="73">
        <v>895</v>
      </c>
      <c r="B900" s="340"/>
      <c r="C900" s="341"/>
      <c r="D900" s="335"/>
      <c r="E900" s="336"/>
      <c r="F900" s="339"/>
      <c r="G900" s="343"/>
      <c r="H900" s="379"/>
      <c r="I900" s="380"/>
      <c r="J900" s="380"/>
      <c r="K900" s="380"/>
      <c r="L900" s="380"/>
      <c r="M900" s="380"/>
      <c r="N900" s="380"/>
      <c r="O900" s="380"/>
      <c r="P900" s="380"/>
      <c r="Q900" s="380"/>
      <c r="R900" s="380"/>
      <c r="S900" s="380"/>
      <c r="T900" s="380"/>
      <c r="U900" s="380"/>
      <c r="V900" s="380"/>
      <c r="W900" s="380"/>
      <c r="X900" s="380"/>
      <c r="Y900" s="380"/>
      <c r="Z900" s="380"/>
      <c r="AA900" s="380"/>
      <c r="AB900" s="380"/>
      <c r="AC900" s="380"/>
      <c r="AD900" s="380"/>
      <c r="AE900" s="380"/>
      <c r="AF900" s="380"/>
      <c r="AG900" s="380"/>
      <c r="AH900" s="380"/>
      <c r="AI900" s="380"/>
      <c r="AJ900" s="380"/>
      <c r="AK900" s="380"/>
      <c r="AP900" s="373" t="str">
        <f t="shared" si="92"/>
        <v/>
      </c>
      <c r="AQ900" s="74"/>
      <c r="AR900" s="373" t="str">
        <f t="shared" si="93"/>
        <v/>
      </c>
      <c r="AS900" s="74"/>
      <c r="AT900" s="373" t="str">
        <f t="shared" si="94"/>
        <v/>
      </c>
      <c r="AU900" s="74"/>
      <c r="AV900" s="373" t="str">
        <f t="shared" si="95"/>
        <v/>
      </c>
      <c r="AW900" s="74"/>
      <c r="AX900" s="373" t="str">
        <f t="shared" si="96"/>
        <v/>
      </c>
      <c r="AY900" s="74"/>
      <c r="AZ900" s="373" t="str">
        <f t="shared" si="97"/>
        <v/>
      </c>
      <c r="BA900" s="74"/>
      <c r="BB900" s="373" t="str">
        <f t="shared" si="98"/>
        <v/>
      </c>
    </row>
    <row r="901" spans="1:54" ht="25.2" customHeight="1" x14ac:dyDescent="0.3">
      <c r="A901" s="73">
        <v>896</v>
      </c>
      <c r="B901" s="340"/>
      <c r="C901" s="341"/>
      <c r="D901" s="335"/>
      <c r="E901" s="336"/>
      <c r="F901" s="339"/>
      <c r="G901" s="343"/>
      <c r="H901" s="379"/>
      <c r="I901" s="380"/>
      <c r="J901" s="380"/>
      <c r="K901" s="380"/>
      <c r="L901" s="380"/>
      <c r="M901" s="380"/>
      <c r="N901" s="380"/>
      <c r="O901" s="380"/>
      <c r="P901" s="380"/>
      <c r="Q901" s="380"/>
      <c r="R901" s="380"/>
      <c r="S901" s="380"/>
      <c r="T901" s="380"/>
      <c r="U901" s="380"/>
      <c r="V901" s="380"/>
      <c r="W901" s="380"/>
      <c r="X901" s="380"/>
      <c r="Y901" s="380"/>
      <c r="Z901" s="380"/>
      <c r="AA901" s="380"/>
      <c r="AB901" s="380"/>
      <c r="AC901" s="380"/>
      <c r="AD901" s="380"/>
      <c r="AE901" s="380"/>
      <c r="AF901" s="380"/>
      <c r="AG901" s="380"/>
      <c r="AH901" s="380"/>
      <c r="AI901" s="380"/>
      <c r="AJ901" s="380"/>
      <c r="AK901" s="380"/>
      <c r="AP901" s="373" t="str">
        <f t="shared" si="92"/>
        <v/>
      </c>
      <c r="AQ901" s="74"/>
      <c r="AR901" s="373" t="str">
        <f t="shared" si="93"/>
        <v/>
      </c>
      <c r="AS901" s="74"/>
      <c r="AT901" s="373" t="str">
        <f t="shared" si="94"/>
        <v/>
      </c>
      <c r="AU901" s="74"/>
      <c r="AV901" s="373" t="str">
        <f t="shared" si="95"/>
        <v/>
      </c>
      <c r="AW901" s="74"/>
      <c r="AX901" s="373" t="str">
        <f t="shared" si="96"/>
        <v/>
      </c>
      <c r="AY901" s="74"/>
      <c r="AZ901" s="373" t="str">
        <f t="shared" si="97"/>
        <v/>
      </c>
      <c r="BA901" s="74"/>
      <c r="BB901" s="373" t="str">
        <f t="shared" si="98"/>
        <v/>
      </c>
    </row>
    <row r="902" spans="1:54" ht="25.2" customHeight="1" x14ac:dyDescent="0.3">
      <c r="A902" s="73">
        <v>897</v>
      </c>
      <c r="B902" s="340"/>
      <c r="C902" s="341"/>
      <c r="D902" s="335"/>
      <c r="E902" s="336"/>
      <c r="F902" s="339"/>
      <c r="G902" s="343"/>
      <c r="H902" s="379"/>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P902" s="373" t="str">
        <f t="shared" si="92"/>
        <v/>
      </c>
      <c r="AQ902" s="74"/>
      <c r="AR902" s="373" t="str">
        <f t="shared" si="93"/>
        <v/>
      </c>
      <c r="AS902" s="74"/>
      <c r="AT902" s="373" t="str">
        <f t="shared" si="94"/>
        <v/>
      </c>
      <c r="AU902" s="74"/>
      <c r="AV902" s="373" t="str">
        <f t="shared" si="95"/>
        <v/>
      </c>
      <c r="AW902" s="74"/>
      <c r="AX902" s="373" t="str">
        <f t="shared" si="96"/>
        <v/>
      </c>
      <c r="AY902" s="74"/>
      <c r="AZ902" s="373" t="str">
        <f t="shared" si="97"/>
        <v/>
      </c>
      <c r="BA902" s="74"/>
      <c r="BB902" s="373" t="str">
        <f t="shared" si="98"/>
        <v/>
      </c>
    </row>
    <row r="903" spans="1:54" ht="25.2" customHeight="1" x14ac:dyDescent="0.3">
      <c r="A903" s="73">
        <v>898</v>
      </c>
      <c r="B903" s="340"/>
      <c r="C903" s="341"/>
      <c r="D903" s="335"/>
      <c r="E903" s="336"/>
      <c r="F903" s="339"/>
      <c r="G903" s="343"/>
      <c r="H903" s="379"/>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P903" s="373" t="str">
        <f t="shared" ref="AP903:AP966" si="99">IF($F903&lt;&gt;"",IF(LEFT($G903,6)="Děti v",$F903,""),"")</f>
        <v/>
      </c>
      <c r="AQ903" s="74"/>
      <c r="AR903" s="373" t="str">
        <f t="shared" ref="AR903:AR966" si="100">IF($F903&lt;&gt;"",IF(LEFT($G903,6)="Žáci Z",$F903,""),"")</f>
        <v/>
      </c>
      <c r="AS903" s="74"/>
      <c r="AT903" s="373" t="str">
        <f t="shared" ref="AT903:AT966" si="101">IF($F903&lt;&gt;"",IF(LEFT($G903,6)="Žáci S",$F903,""),"")</f>
        <v/>
      </c>
      <c r="AU903" s="74"/>
      <c r="AV903" s="373" t="str">
        <f t="shared" ref="AV903:AV966" si="102">IF($F903&lt;&gt;"",IF(LEFT($G903,6)="Děti a",$F903,""),"")</f>
        <v/>
      </c>
      <c r="AW903" s="74"/>
      <c r="AX903" s="373" t="str">
        <f t="shared" ref="AX903:AX966" si="103">IF($F903&lt;&gt;"",IF(LEFT($G903,1)="P",$F903,""),"")</f>
        <v/>
      </c>
      <c r="AY903" s="74"/>
      <c r="AZ903" s="373" t="str">
        <f t="shared" ref="AZ903:AZ966" si="104">IF($F903&lt;&gt;"",IF(LEFT($G903,1)="R",$F903,""),"")</f>
        <v/>
      </c>
      <c r="BA903" s="74"/>
      <c r="BB903" s="373" t="str">
        <f t="shared" ref="BB903:BB966" si="105">IF($F903&lt;&gt;"",IF(LEFT($G903,1)="V",$F903,""),"")</f>
        <v/>
      </c>
    </row>
    <row r="904" spans="1:54" ht="25.2" customHeight="1" x14ac:dyDescent="0.3">
      <c r="A904" s="73">
        <v>899</v>
      </c>
      <c r="B904" s="340"/>
      <c r="C904" s="341"/>
      <c r="D904" s="335"/>
      <c r="E904" s="336"/>
      <c r="F904" s="339"/>
      <c r="G904" s="343"/>
      <c r="H904" s="379"/>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P904" s="373" t="str">
        <f t="shared" si="99"/>
        <v/>
      </c>
      <c r="AQ904" s="74"/>
      <c r="AR904" s="373" t="str">
        <f t="shared" si="100"/>
        <v/>
      </c>
      <c r="AS904" s="74"/>
      <c r="AT904" s="373" t="str">
        <f t="shared" si="101"/>
        <v/>
      </c>
      <c r="AU904" s="74"/>
      <c r="AV904" s="373" t="str">
        <f t="shared" si="102"/>
        <v/>
      </c>
      <c r="AW904" s="74"/>
      <c r="AX904" s="373" t="str">
        <f t="shared" si="103"/>
        <v/>
      </c>
      <c r="AY904" s="74"/>
      <c r="AZ904" s="373" t="str">
        <f t="shared" si="104"/>
        <v/>
      </c>
      <c r="BA904" s="74"/>
      <c r="BB904" s="373" t="str">
        <f t="shared" si="105"/>
        <v/>
      </c>
    </row>
    <row r="905" spans="1:54" ht="25.2" customHeight="1" x14ac:dyDescent="0.3">
      <c r="A905" s="73">
        <v>900</v>
      </c>
      <c r="B905" s="340"/>
      <c r="C905" s="341"/>
      <c r="D905" s="335"/>
      <c r="E905" s="336"/>
      <c r="F905" s="339"/>
      <c r="G905" s="343"/>
      <c r="H905" s="379"/>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P905" s="373" t="str">
        <f t="shared" si="99"/>
        <v/>
      </c>
      <c r="AQ905" s="74"/>
      <c r="AR905" s="373" t="str">
        <f t="shared" si="100"/>
        <v/>
      </c>
      <c r="AS905" s="74"/>
      <c r="AT905" s="373" t="str">
        <f t="shared" si="101"/>
        <v/>
      </c>
      <c r="AU905" s="74"/>
      <c r="AV905" s="373" t="str">
        <f t="shared" si="102"/>
        <v/>
      </c>
      <c r="AW905" s="74"/>
      <c r="AX905" s="373" t="str">
        <f t="shared" si="103"/>
        <v/>
      </c>
      <c r="AY905" s="74"/>
      <c r="AZ905" s="373" t="str">
        <f t="shared" si="104"/>
        <v/>
      </c>
      <c r="BA905" s="74"/>
      <c r="BB905" s="373" t="str">
        <f t="shared" si="105"/>
        <v/>
      </c>
    </row>
    <row r="906" spans="1:54" ht="25.2" customHeight="1" x14ac:dyDescent="0.3">
      <c r="A906" s="73">
        <v>901</v>
      </c>
      <c r="B906" s="340"/>
      <c r="C906" s="341"/>
      <c r="D906" s="335"/>
      <c r="E906" s="336"/>
      <c r="F906" s="339"/>
      <c r="G906" s="343"/>
      <c r="H906" s="379"/>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P906" s="373" t="str">
        <f t="shared" si="99"/>
        <v/>
      </c>
      <c r="AQ906" s="74"/>
      <c r="AR906" s="373" t="str">
        <f t="shared" si="100"/>
        <v/>
      </c>
      <c r="AS906" s="74"/>
      <c r="AT906" s="373" t="str">
        <f t="shared" si="101"/>
        <v/>
      </c>
      <c r="AU906" s="74"/>
      <c r="AV906" s="373" t="str">
        <f t="shared" si="102"/>
        <v/>
      </c>
      <c r="AW906" s="74"/>
      <c r="AX906" s="373" t="str">
        <f t="shared" si="103"/>
        <v/>
      </c>
      <c r="AY906" s="74"/>
      <c r="AZ906" s="373" t="str">
        <f t="shared" si="104"/>
        <v/>
      </c>
      <c r="BA906" s="74"/>
      <c r="BB906" s="373" t="str">
        <f t="shared" si="105"/>
        <v/>
      </c>
    </row>
    <row r="907" spans="1:54" ht="25.2" customHeight="1" x14ac:dyDescent="0.3">
      <c r="A907" s="73">
        <v>902</v>
      </c>
      <c r="B907" s="340"/>
      <c r="C907" s="341"/>
      <c r="D907" s="335"/>
      <c r="E907" s="336"/>
      <c r="F907" s="339"/>
      <c r="G907" s="343"/>
      <c r="H907" s="379"/>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P907" s="373" t="str">
        <f t="shared" si="99"/>
        <v/>
      </c>
      <c r="AQ907" s="74"/>
      <c r="AR907" s="373" t="str">
        <f t="shared" si="100"/>
        <v/>
      </c>
      <c r="AS907" s="74"/>
      <c r="AT907" s="373" t="str">
        <f t="shared" si="101"/>
        <v/>
      </c>
      <c r="AU907" s="74"/>
      <c r="AV907" s="373" t="str">
        <f t="shared" si="102"/>
        <v/>
      </c>
      <c r="AW907" s="74"/>
      <c r="AX907" s="373" t="str">
        <f t="shared" si="103"/>
        <v/>
      </c>
      <c r="AY907" s="74"/>
      <c r="AZ907" s="373" t="str">
        <f t="shared" si="104"/>
        <v/>
      </c>
      <c r="BA907" s="74"/>
      <c r="BB907" s="373" t="str">
        <f t="shared" si="105"/>
        <v/>
      </c>
    </row>
    <row r="908" spans="1:54" ht="25.2" customHeight="1" x14ac:dyDescent="0.3">
      <c r="A908" s="73">
        <v>903</v>
      </c>
      <c r="B908" s="340"/>
      <c r="C908" s="341"/>
      <c r="D908" s="335"/>
      <c r="E908" s="336"/>
      <c r="F908" s="339"/>
      <c r="G908" s="343"/>
      <c r="H908" s="379"/>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P908" s="373" t="str">
        <f t="shared" si="99"/>
        <v/>
      </c>
      <c r="AQ908" s="74"/>
      <c r="AR908" s="373" t="str">
        <f t="shared" si="100"/>
        <v/>
      </c>
      <c r="AS908" s="74"/>
      <c r="AT908" s="373" t="str">
        <f t="shared" si="101"/>
        <v/>
      </c>
      <c r="AU908" s="74"/>
      <c r="AV908" s="373" t="str">
        <f t="shared" si="102"/>
        <v/>
      </c>
      <c r="AW908" s="74"/>
      <c r="AX908" s="373" t="str">
        <f t="shared" si="103"/>
        <v/>
      </c>
      <c r="AY908" s="74"/>
      <c r="AZ908" s="373" t="str">
        <f t="shared" si="104"/>
        <v/>
      </c>
      <c r="BA908" s="74"/>
      <c r="BB908" s="373" t="str">
        <f t="shared" si="105"/>
        <v/>
      </c>
    </row>
    <row r="909" spans="1:54" ht="25.2" customHeight="1" x14ac:dyDescent="0.3">
      <c r="A909" s="73">
        <v>904</v>
      </c>
      <c r="B909" s="340"/>
      <c r="C909" s="341"/>
      <c r="D909" s="335"/>
      <c r="E909" s="336"/>
      <c r="F909" s="339"/>
      <c r="G909" s="343"/>
      <c r="H909" s="379"/>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P909" s="373" t="str">
        <f t="shared" si="99"/>
        <v/>
      </c>
      <c r="AQ909" s="74"/>
      <c r="AR909" s="373" t="str">
        <f t="shared" si="100"/>
        <v/>
      </c>
      <c r="AS909" s="74"/>
      <c r="AT909" s="373" t="str">
        <f t="shared" si="101"/>
        <v/>
      </c>
      <c r="AU909" s="74"/>
      <c r="AV909" s="373" t="str">
        <f t="shared" si="102"/>
        <v/>
      </c>
      <c r="AW909" s="74"/>
      <c r="AX909" s="373" t="str">
        <f t="shared" si="103"/>
        <v/>
      </c>
      <c r="AY909" s="74"/>
      <c r="AZ909" s="373" t="str">
        <f t="shared" si="104"/>
        <v/>
      </c>
      <c r="BA909" s="74"/>
      <c r="BB909" s="373" t="str">
        <f t="shared" si="105"/>
        <v/>
      </c>
    </row>
    <row r="910" spans="1:54" ht="25.2" customHeight="1" x14ac:dyDescent="0.3">
      <c r="A910" s="73">
        <v>905</v>
      </c>
      <c r="B910" s="340"/>
      <c r="C910" s="341"/>
      <c r="D910" s="335"/>
      <c r="E910" s="336"/>
      <c r="F910" s="339"/>
      <c r="G910" s="343"/>
      <c r="H910" s="379"/>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P910" s="373" t="str">
        <f t="shared" si="99"/>
        <v/>
      </c>
      <c r="AQ910" s="74"/>
      <c r="AR910" s="373" t="str">
        <f t="shared" si="100"/>
        <v/>
      </c>
      <c r="AS910" s="74"/>
      <c r="AT910" s="373" t="str">
        <f t="shared" si="101"/>
        <v/>
      </c>
      <c r="AU910" s="74"/>
      <c r="AV910" s="373" t="str">
        <f t="shared" si="102"/>
        <v/>
      </c>
      <c r="AW910" s="74"/>
      <c r="AX910" s="373" t="str">
        <f t="shared" si="103"/>
        <v/>
      </c>
      <c r="AY910" s="74"/>
      <c r="AZ910" s="373" t="str">
        <f t="shared" si="104"/>
        <v/>
      </c>
      <c r="BA910" s="74"/>
      <c r="BB910" s="373" t="str">
        <f t="shared" si="105"/>
        <v/>
      </c>
    </row>
    <row r="911" spans="1:54" ht="25.2" customHeight="1" x14ac:dyDescent="0.3">
      <c r="A911" s="73">
        <v>906</v>
      </c>
      <c r="B911" s="340"/>
      <c r="C911" s="341"/>
      <c r="D911" s="335"/>
      <c r="E911" s="336"/>
      <c r="F911" s="339"/>
      <c r="G911" s="343"/>
      <c r="H911" s="379"/>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P911" s="373" t="str">
        <f t="shared" si="99"/>
        <v/>
      </c>
      <c r="AQ911" s="74"/>
      <c r="AR911" s="373" t="str">
        <f t="shared" si="100"/>
        <v/>
      </c>
      <c r="AS911" s="74"/>
      <c r="AT911" s="373" t="str">
        <f t="shared" si="101"/>
        <v/>
      </c>
      <c r="AU911" s="74"/>
      <c r="AV911" s="373" t="str">
        <f t="shared" si="102"/>
        <v/>
      </c>
      <c r="AW911" s="74"/>
      <c r="AX911" s="373" t="str">
        <f t="shared" si="103"/>
        <v/>
      </c>
      <c r="AY911" s="74"/>
      <c r="AZ911" s="373" t="str">
        <f t="shared" si="104"/>
        <v/>
      </c>
      <c r="BA911" s="74"/>
      <c r="BB911" s="373" t="str">
        <f t="shared" si="105"/>
        <v/>
      </c>
    </row>
    <row r="912" spans="1:54" ht="25.2" customHeight="1" x14ac:dyDescent="0.3">
      <c r="A912" s="73">
        <v>907</v>
      </c>
      <c r="B912" s="340"/>
      <c r="C912" s="341"/>
      <c r="D912" s="335"/>
      <c r="E912" s="336"/>
      <c r="F912" s="339"/>
      <c r="G912" s="343"/>
      <c r="H912" s="379"/>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P912" s="373" t="str">
        <f t="shared" si="99"/>
        <v/>
      </c>
      <c r="AQ912" s="74"/>
      <c r="AR912" s="373" t="str">
        <f t="shared" si="100"/>
        <v/>
      </c>
      <c r="AS912" s="74"/>
      <c r="AT912" s="373" t="str">
        <f t="shared" si="101"/>
        <v/>
      </c>
      <c r="AU912" s="74"/>
      <c r="AV912" s="373" t="str">
        <f t="shared" si="102"/>
        <v/>
      </c>
      <c r="AW912" s="74"/>
      <c r="AX912" s="373" t="str">
        <f t="shared" si="103"/>
        <v/>
      </c>
      <c r="AY912" s="74"/>
      <c r="AZ912" s="373" t="str">
        <f t="shared" si="104"/>
        <v/>
      </c>
      <c r="BA912" s="74"/>
      <c r="BB912" s="373" t="str">
        <f t="shared" si="105"/>
        <v/>
      </c>
    </row>
    <row r="913" spans="1:54" ht="25.2" customHeight="1" x14ac:dyDescent="0.3">
      <c r="A913" s="73">
        <v>908</v>
      </c>
      <c r="B913" s="340"/>
      <c r="C913" s="341"/>
      <c r="D913" s="335"/>
      <c r="E913" s="336"/>
      <c r="F913" s="339"/>
      <c r="G913" s="343"/>
      <c r="H913" s="379"/>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P913" s="373" t="str">
        <f t="shared" si="99"/>
        <v/>
      </c>
      <c r="AQ913" s="74"/>
      <c r="AR913" s="373" t="str">
        <f t="shared" si="100"/>
        <v/>
      </c>
      <c r="AS913" s="74"/>
      <c r="AT913" s="373" t="str">
        <f t="shared" si="101"/>
        <v/>
      </c>
      <c r="AU913" s="74"/>
      <c r="AV913" s="373" t="str">
        <f t="shared" si="102"/>
        <v/>
      </c>
      <c r="AW913" s="74"/>
      <c r="AX913" s="373" t="str">
        <f t="shared" si="103"/>
        <v/>
      </c>
      <c r="AY913" s="74"/>
      <c r="AZ913" s="373" t="str">
        <f t="shared" si="104"/>
        <v/>
      </c>
      <c r="BA913" s="74"/>
      <c r="BB913" s="373" t="str">
        <f t="shared" si="105"/>
        <v/>
      </c>
    </row>
    <row r="914" spans="1:54" ht="25.2" customHeight="1" x14ac:dyDescent="0.3">
      <c r="A914" s="73">
        <v>909</v>
      </c>
      <c r="B914" s="340"/>
      <c r="C914" s="341"/>
      <c r="D914" s="335"/>
      <c r="E914" s="336"/>
      <c r="F914" s="339"/>
      <c r="G914" s="343"/>
      <c r="H914" s="379"/>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P914" s="373" t="str">
        <f t="shared" si="99"/>
        <v/>
      </c>
      <c r="AQ914" s="74"/>
      <c r="AR914" s="373" t="str">
        <f t="shared" si="100"/>
        <v/>
      </c>
      <c r="AS914" s="74"/>
      <c r="AT914" s="373" t="str">
        <f t="shared" si="101"/>
        <v/>
      </c>
      <c r="AU914" s="74"/>
      <c r="AV914" s="373" t="str">
        <f t="shared" si="102"/>
        <v/>
      </c>
      <c r="AW914" s="74"/>
      <c r="AX914" s="373" t="str">
        <f t="shared" si="103"/>
        <v/>
      </c>
      <c r="AY914" s="74"/>
      <c r="AZ914" s="373" t="str">
        <f t="shared" si="104"/>
        <v/>
      </c>
      <c r="BA914" s="74"/>
      <c r="BB914" s="373" t="str">
        <f t="shared" si="105"/>
        <v/>
      </c>
    </row>
    <row r="915" spans="1:54" ht="25.2" customHeight="1" x14ac:dyDescent="0.3">
      <c r="A915" s="73">
        <v>910</v>
      </c>
      <c r="B915" s="340"/>
      <c r="C915" s="341"/>
      <c r="D915" s="335"/>
      <c r="E915" s="336"/>
      <c r="F915" s="339"/>
      <c r="G915" s="343"/>
      <c r="H915" s="379"/>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P915" s="373" t="str">
        <f t="shared" si="99"/>
        <v/>
      </c>
      <c r="AQ915" s="74"/>
      <c r="AR915" s="373" t="str">
        <f t="shared" si="100"/>
        <v/>
      </c>
      <c r="AS915" s="74"/>
      <c r="AT915" s="373" t="str">
        <f t="shared" si="101"/>
        <v/>
      </c>
      <c r="AU915" s="74"/>
      <c r="AV915" s="373" t="str">
        <f t="shared" si="102"/>
        <v/>
      </c>
      <c r="AW915" s="74"/>
      <c r="AX915" s="373" t="str">
        <f t="shared" si="103"/>
        <v/>
      </c>
      <c r="AY915" s="74"/>
      <c r="AZ915" s="373" t="str">
        <f t="shared" si="104"/>
        <v/>
      </c>
      <c r="BA915" s="74"/>
      <c r="BB915" s="373" t="str">
        <f t="shared" si="105"/>
        <v/>
      </c>
    </row>
    <row r="916" spans="1:54" ht="25.2" customHeight="1" x14ac:dyDescent="0.3">
      <c r="A916" s="73">
        <v>911</v>
      </c>
      <c r="B916" s="340"/>
      <c r="C916" s="341"/>
      <c r="D916" s="335"/>
      <c r="E916" s="336"/>
      <c r="F916" s="339"/>
      <c r="G916" s="343"/>
      <c r="H916" s="379"/>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P916" s="373" t="str">
        <f t="shared" si="99"/>
        <v/>
      </c>
      <c r="AQ916" s="74"/>
      <c r="AR916" s="373" t="str">
        <f t="shared" si="100"/>
        <v/>
      </c>
      <c r="AS916" s="74"/>
      <c r="AT916" s="373" t="str">
        <f t="shared" si="101"/>
        <v/>
      </c>
      <c r="AU916" s="74"/>
      <c r="AV916" s="373" t="str">
        <f t="shared" si="102"/>
        <v/>
      </c>
      <c r="AW916" s="74"/>
      <c r="AX916" s="373" t="str">
        <f t="shared" si="103"/>
        <v/>
      </c>
      <c r="AY916" s="74"/>
      <c r="AZ916" s="373" t="str">
        <f t="shared" si="104"/>
        <v/>
      </c>
      <c r="BA916" s="74"/>
      <c r="BB916" s="373" t="str">
        <f t="shared" si="105"/>
        <v/>
      </c>
    </row>
    <row r="917" spans="1:54" ht="25.2" customHeight="1" x14ac:dyDescent="0.3">
      <c r="A917" s="73">
        <v>912</v>
      </c>
      <c r="B917" s="340"/>
      <c r="C917" s="341"/>
      <c r="D917" s="335"/>
      <c r="E917" s="336"/>
      <c r="F917" s="339"/>
      <c r="G917" s="343"/>
      <c r="H917" s="379"/>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P917" s="373" t="str">
        <f t="shared" si="99"/>
        <v/>
      </c>
      <c r="AQ917" s="74"/>
      <c r="AR917" s="373" t="str">
        <f t="shared" si="100"/>
        <v/>
      </c>
      <c r="AS917" s="74"/>
      <c r="AT917" s="373" t="str">
        <f t="shared" si="101"/>
        <v/>
      </c>
      <c r="AU917" s="74"/>
      <c r="AV917" s="373" t="str">
        <f t="shared" si="102"/>
        <v/>
      </c>
      <c r="AW917" s="74"/>
      <c r="AX917" s="373" t="str">
        <f t="shared" si="103"/>
        <v/>
      </c>
      <c r="AY917" s="74"/>
      <c r="AZ917" s="373" t="str">
        <f t="shared" si="104"/>
        <v/>
      </c>
      <c r="BA917" s="74"/>
      <c r="BB917" s="373" t="str">
        <f t="shared" si="105"/>
        <v/>
      </c>
    </row>
    <row r="918" spans="1:54" ht="25.2" customHeight="1" x14ac:dyDescent="0.3">
      <c r="A918" s="73">
        <v>913</v>
      </c>
      <c r="B918" s="340"/>
      <c r="C918" s="341"/>
      <c r="D918" s="335"/>
      <c r="E918" s="336"/>
      <c r="F918" s="339"/>
      <c r="G918" s="343"/>
      <c r="H918" s="379"/>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P918" s="373" t="str">
        <f t="shared" si="99"/>
        <v/>
      </c>
      <c r="AQ918" s="74"/>
      <c r="AR918" s="373" t="str">
        <f t="shared" si="100"/>
        <v/>
      </c>
      <c r="AS918" s="74"/>
      <c r="AT918" s="373" t="str">
        <f t="shared" si="101"/>
        <v/>
      </c>
      <c r="AU918" s="74"/>
      <c r="AV918" s="373" t="str">
        <f t="shared" si="102"/>
        <v/>
      </c>
      <c r="AW918" s="74"/>
      <c r="AX918" s="373" t="str">
        <f t="shared" si="103"/>
        <v/>
      </c>
      <c r="AY918" s="74"/>
      <c r="AZ918" s="373" t="str">
        <f t="shared" si="104"/>
        <v/>
      </c>
      <c r="BA918" s="74"/>
      <c r="BB918" s="373" t="str">
        <f t="shared" si="105"/>
        <v/>
      </c>
    </row>
    <row r="919" spans="1:54" ht="25.2" customHeight="1" x14ac:dyDescent="0.3">
      <c r="A919" s="73">
        <v>914</v>
      </c>
      <c r="B919" s="340"/>
      <c r="C919" s="341"/>
      <c r="D919" s="335"/>
      <c r="E919" s="336"/>
      <c r="F919" s="339"/>
      <c r="G919" s="343"/>
      <c r="H919" s="379"/>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P919" s="373" t="str">
        <f t="shared" si="99"/>
        <v/>
      </c>
      <c r="AQ919" s="74"/>
      <c r="AR919" s="373" t="str">
        <f t="shared" si="100"/>
        <v/>
      </c>
      <c r="AS919" s="74"/>
      <c r="AT919" s="373" t="str">
        <f t="shared" si="101"/>
        <v/>
      </c>
      <c r="AU919" s="74"/>
      <c r="AV919" s="373" t="str">
        <f t="shared" si="102"/>
        <v/>
      </c>
      <c r="AW919" s="74"/>
      <c r="AX919" s="373" t="str">
        <f t="shared" si="103"/>
        <v/>
      </c>
      <c r="AY919" s="74"/>
      <c r="AZ919" s="373" t="str">
        <f t="shared" si="104"/>
        <v/>
      </c>
      <c r="BA919" s="74"/>
      <c r="BB919" s="373" t="str">
        <f t="shared" si="105"/>
        <v/>
      </c>
    </row>
    <row r="920" spans="1:54" ht="25.2" customHeight="1" x14ac:dyDescent="0.3">
      <c r="A920" s="73">
        <v>915</v>
      </c>
      <c r="B920" s="340"/>
      <c r="C920" s="341"/>
      <c r="D920" s="335"/>
      <c r="E920" s="336"/>
      <c r="F920" s="339"/>
      <c r="G920" s="343"/>
      <c r="H920" s="379"/>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P920" s="373" t="str">
        <f t="shared" si="99"/>
        <v/>
      </c>
      <c r="AQ920" s="74"/>
      <c r="AR920" s="373" t="str">
        <f t="shared" si="100"/>
        <v/>
      </c>
      <c r="AS920" s="74"/>
      <c r="AT920" s="373" t="str">
        <f t="shared" si="101"/>
        <v/>
      </c>
      <c r="AU920" s="74"/>
      <c r="AV920" s="373" t="str">
        <f t="shared" si="102"/>
        <v/>
      </c>
      <c r="AW920" s="74"/>
      <c r="AX920" s="373" t="str">
        <f t="shared" si="103"/>
        <v/>
      </c>
      <c r="AY920" s="74"/>
      <c r="AZ920" s="373" t="str">
        <f t="shared" si="104"/>
        <v/>
      </c>
      <c r="BA920" s="74"/>
      <c r="BB920" s="373" t="str">
        <f t="shared" si="105"/>
        <v/>
      </c>
    </row>
    <row r="921" spans="1:54" ht="25.2" customHeight="1" x14ac:dyDescent="0.3">
      <c r="A921" s="73">
        <v>916</v>
      </c>
      <c r="B921" s="340"/>
      <c r="C921" s="341"/>
      <c r="D921" s="335"/>
      <c r="E921" s="336"/>
      <c r="F921" s="339"/>
      <c r="G921" s="343"/>
      <c r="H921" s="379"/>
      <c r="I921" s="380"/>
      <c r="J921" s="380"/>
      <c r="K921" s="380"/>
      <c r="L921" s="380"/>
      <c r="M921" s="380"/>
      <c r="N921" s="380"/>
      <c r="O921" s="380"/>
      <c r="P921" s="380"/>
      <c r="Q921" s="380"/>
      <c r="R921" s="380"/>
      <c r="S921" s="380"/>
      <c r="T921" s="380"/>
      <c r="U921" s="380"/>
      <c r="V921" s="380"/>
      <c r="W921" s="380"/>
      <c r="X921" s="380"/>
      <c r="Y921" s="380"/>
      <c r="Z921" s="380"/>
      <c r="AA921" s="380"/>
      <c r="AB921" s="380"/>
      <c r="AC921" s="380"/>
      <c r="AD921" s="380"/>
      <c r="AE921" s="380"/>
      <c r="AF921" s="380"/>
      <c r="AG921" s="380"/>
      <c r="AH921" s="380"/>
      <c r="AI921" s="380"/>
      <c r="AJ921" s="380"/>
      <c r="AK921" s="380"/>
      <c r="AP921" s="373" t="str">
        <f t="shared" si="99"/>
        <v/>
      </c>
      <c r="AQ921" s="74"/>
      <c r="AR921" s="373" t="str">
        <f t="shared" si="100"/>
        <v/>
      </c>
      <c r="AS921" s="74"/>
      <c r="AT921" s="373" t="str">
        <f t="shared" si="101"/>
        <v/>
      </c>
      <c r="AU921" s="74"/>
      <c r="AV921" s="373" t="str">
        <f t="shared" si="102"/>
        <v/>
      </c>
      <c r="AW921" s="74"/>
      <c r="AX921" s="373" t="str">
        <f t="shared" si="103"/>
        <v/>
      </c>
      <c r="AY921" s="74"/>
      <c r="AZ921" s="373" t="str">
        <f t="shared" si="104"/>
        <v/>
      </c>
      <c r="BA921" s="74"/>
      <c r="BB921" s="373" t="str">
        <f t="shared" si="105"/>
        <v/>
      </c>
    </row>
    <row r="922" spans="1:54" ht="25.2" customHeight="1" x14ac:dyDescent="0.3">
      <c r="A922" s="73">
        <v>917</v>
      </c>
      <c r="B922" s="340"/>
      <c r="C922" s="341"/>
      <c r="D922" s="335"/>
      <c r="E922" s="336"/>
      <c r="F922" s="339"/>
      <c r="G922" s="343"/>
      <c r="H922" s="379"/>
      <c r="I922" s="380"/>
      <c r="J922" s="380"/>
      <c r="K922" s="380"/>
      <c r="L922" s="380"/>
      <c r="M922" s="380"/>
      <c r="N922" s="380"/>
      <c r="O922" s="380"/>
      <c r="P922" s="380"/>
      <c r="Q922" s="380"/>
      <c r="R922" s="380"/>
      <c r="S922" s="380"/>
      <c r="T922" s="380"/>
      <c r="U922" s="380"/>
      <c r="V922" s="380"/>
      <c r="W922" s="380"/>
      <c r="X922" s="380"/>
      <c r="Y922" s="380"/>
      <c r="Z922" s="380"/>
      <c r="AA922" s="380"/>
      <c r="AB922" s="380"/>
      <c r="AC922" s="380"/>
      <c r="AD922" s="380"/>
      <c r="AE922" s="380"/>
      <c r="AF922" s="380"/>
      <c r="AG922" s="380"/>
      <c r="AH922" s="380"/>
      <c r="AI922" s="380"/>
      <c r="AJ922" s="380"/>
      <c r="AK922" s="380"/>
      <c r="AP922" s="373" t="str">
        <f t="shared" si="99"/>
        <v/>
      </c>
      <c r="AQ922" s="74"/>
      <c r="AR922" s="373" t="str">
        <f t="shared" si="100"/>
        <v/>
      </c>
      <c r="AS922" s="74"/>
      <c r="AT922" s="373" t="str">
        <f t="shared" si="101"/>
        <v/>
      </c>
      <c r="AU922" s="74"/>
      <c r="AV922" s="373" t="str">
        <f t="shared" si="102"/>
        <v/>
      </c>
      <c r="AW922" s="74"/>
      <c r="AX922" s="373" t="str">
        <f t="shared" si="103"/>
        <v/>
      </c>
      <c r="AY922" s="74"/>
      <c r="AZ922" s="373" t="str">
        <f t="shared" si="104"/>
        <v/>
      </c>
      <c r="BA922" s="74"/>
      <c r="BB922" s="373" t="str">
        <f t="shared" si="105"/>
        <v/>
      </c>
    </row>
    <row r="923" spans="1:54" ht="25.2" customHeight="1" x14ac:dyDescent="0.3">
      <c r="A923" s="73">
        <v>918</v>
      </c>
      <c r="B923" s="340"/>
      <c r="C923" s="341"/>
      <c r="D923" s="335"/>
      <c r="E923" s="336"/>
      <c r="F923" s="339"/>
      <c r="G923" s="343"/>
      <c r="H923" s="379"/>
      <c r="I923" s="380"/>
      <c r="J923" s="380"/>
      <c r="K923" s="380"/>
      <c r="L923" s="380"/>
      <c r="M923" s="380"/>
      <c r="N923" s="380"/>
      <c r="O923" s="380"/>
      <c r="P923" s="380"/>
      <c r="Q923" s="380"/>
      <c r="R923" s="380"/>
      <c r="S923" s="380"/>
      <c r="T923" s="380"/>
      <c r="U923" s="380"/>
      <c r="V923" s="380"/>
      <c r="W923" s="380"/>
      <c r="X923" s="380"/>
      <c r="Y923" s="380"/>
      <c r="Z923" s="380"/>
      <c r="AA923" s="380"/>
      <c r="AB923" s="380"/>
      <c r="AC923" s="380"/>
      <c r="AD923" s="380"/>
      <c r="AE923" s="380"/>
      <c r="AF923" s="380"/>
      <c r="AG923" s="380"/>
      <c r="AH923" s="380"/>
      <c r="AI923" s="380"/>
      <c r="AJ923" s="380"/>
      <c r="AK923" s="380"/>
      <c r="AP923" s="373" t="str">
        <f t="shared" si="99"/>
        <v/>
      </c>
      <c r="AQ923" s="74"/>
      <c r="AR923" s="373" t="str">
        <f t="shared" si="100"/>
        <v/>
      </c>
      <c r="AS923" s="74"/>
      <c r="AT923" s="373" t="str">
        <f t="shared" si="101"/>
        <v/>
      </c>
      <c r="AU923" s="74"/>
      <c r="AV923" s="373" t="str">
        <f t="shared" si="102"/>
        <v/>
      </c>
      <c r="AW923" s="74"/>
      <c r="AX923" s="373" t="str">
        <f t="shared" si="103"/>
        <v/>
      </c>
      <c r="AY923" s="74"/>
      <c r="AZ923" s="373" t="str">
        <f t="shared" si="104"/>
        <v/>
      </c>
      <c r="BA923" s="74"/>
      <c r="BB923" s="373" t="str">
        <f t="shared" si="105"/>
        <v/>
      </c>
    </row>
    <row r="924" spans="1:54" ht="25.2" customHeight="1" x14ac:dyDescent="0.3">
      <c r="A924" s="73">
        <v>919</v>
      </c>
      <c r="B924" s="340"/>
      <c r="C924" s="341"/>
      <c r="D924" s="335"/>
      <c r="E924" s="336"/>
      <c r="F924" s="339"/>
      <c r="G924" s="343"/>
      <c r="H924" s="379"/>
      <c r="I924" s="380"/>
      <c r="J924" s="380"/>
      <c r="K924" s="380"/>
      <c r="L924" s="380"/>
      <c r="M924" s="380"/>
      <c r="N924" s="380"/>
      <c r="O924" s="380"/>
      <c r="P924" s="380"/>
      <c r="Q924" s="380"/>
      <c r="R924" s="380"/>
      <c r="S924" s="380"/>
      <c r="T924" s="380"/>
      <c r="U924" s="380"/>
      <c r="V924" s="380"/>
      <c r="W924" s="380"/>
      <c r="X924" s="380"/>
      <c r="Y924" s="380"/>
      <c r="Z924" s="380"/>
      <c r="AA924" s="380"/>
      <c r="AB924" s="380"/>
      <c r="AC924" s="380"/>
      <c r="AD924" s="380"/>
      <c r="AE924" s="380"/>
      <c r="AF924" s="380"/>
      <c r="AG924" s="380"/>
      <c r="AH924" s="380"/>
      <c r="AI924" s="380"/>
      <c r="AJ924" s="380"/>
      <c r="AK924" s="380"/>
      <c r="AP924" s="373" t="str">
        <f t="shared" si="99"/>
        <v/>
      </c>
      <c r="AQ924" s="74"/>
      <c r="AR924" s="373" t="str">
        <f t="shared" si="100"/>
        <v/>
      </c>
      <c r="AS924" s="74"/>
      <c r="AT924" s="373" t="str">
        <f t="shared" si="101"/>
        <v/>
      </c>
      <c r="AU924" s="74"/>
      <c r="AV924" s="373" t="str">
        <f t="shared" si="102"/>
        <v/>
      </c>
      <c r="AW924" s="74"/>
      <c r="AX924" s="373" t="str">
        <f t="shared" si="103"/>
        <v/>
      </c>
      <c r="AY924" s="74"/>
      <c r="AZ924" s="373" t="str">
        <f t="shared" si="104"/>
        <v/>
      </c>
      <c r="BA924" s="74"/>
      <c r="BB924" s="373" t="str">
        <f t="shared" si="105"/>
        <v/>
      </c>
    </row>
    <row r="925" spans="1:54" ht="25.2" customHeight="1" x14ac:dyDescent="0.3">
      <c r="A925" s="73">
        <v>920</v>
      </c>
      <c r="B925" s="340"/>
      <c r="C925" s="341"/>
      <c r="D925" s="335"/>
      <c r="E925" s="336"/>
      <c r="F925" s="339"/>
      <c r="G925" s="343"/>
      <c r="H925" s="379"/>
      <c r="I925" s="380"/>
      <c r="J925" s="380"/>
      <c r="K925" s="380"/>
      <c r="L925" s="380"/>
      <c r="M925" s="380"/>
      <c r="N925" s="380"/>
      <c r="O925" s="380"/>
      <c r="P925" s="380"/>
      <c r="Q925" s="380"/>
      <c r="R925" s="380"/>
      <c r="S925" s="380"/>
      <c r="T925" s="380"/>
      <c r="U925" s="380"/>
      <c r="V925" s="380"/>
      <c r="W925" s="380"/>
      <c r="X925" s="380"/>
      <c r="Y925" s="380"/>
      <c r="Z925" s="380"/>
      <c r="AA925" s="380"/>
      <c r="AB925" s="380"/>
      <c r="AC925" s="380"/>
      <c r="AD925" s="380"/>
      <c r="AE925" s="380"/>
      <c r="AF925" s="380"/>
      <c r="AG925" s="380"/>
      <c r="AH925" s="380"/>
      <c r="AI925" s="380"/>
      <c r="AJ925" s="380"/>
      <c r="AK925" s="380"/>
      <c r="AP925" s="373" t="str">
        <f t="shared" si="99"/>
        <v/>
      </c>
      <c r="AQ925" s="74"/>
      <c r="AR925" s="373" t="str">
        <f t="shared" si="100"/>
        <v/>
      </c>
      <c r="AS925" s="74"/>
      <c r="AT925" s="373" t="str">
        <f t="shared" si="101"/>
        <v/>
      </c>
      <c r="AU925" s="74"/>
      <c r="AV925" s="373" t="str">
        <f t="shared" si="102"/>
        <v/>
      </c>
      <c r="AW925" s="74"/>
      <c r="AX925" s="373" t="str">
        <f t="shared" si="103"/>
        <v/>
      </c>
      <c r="AY925" s="74"/>
      <c r="AZ925" s="373" t="str">
        <f t="shared" si="104"/>
        <v/>
      </c>
      <c r="BA925" s="74"/>
      <c r="BB925" s="373" t="str">
        <f t="shared" si="105"/>
        <v/>
      </c>
    </row>
    <row r="926" spans="1:54" ht="25.2" customHeight="1" x14ac:dyDescent="0.3">
      <c r="A926" s="73">
        <v>921</v>
      </c>
      <c r="B926" s="340"/>
      <c r="C926" s="341"/>
      <c r="D926" s="335"/>
      <c r="E926" s="336"/>
      <c r="F926" s="339"/>
      <c r="G926" s="343"/>
      <c r="H926" s="379"/>
      <c r="I926" s="380"/>
      <c r="J926" s="380"/>
      <c r="K926" s="380"/>
      <c r="L926" s="380"/>
      <c r="M926" s="380"/>
      <c r="N926" s="380"/>
      <c r="O926" s="380"/>
      <c r="P926" s="380"/>
      <c r="Q926" s="380"/>
      <c r="R926" s="380"/>
      <c r="S926" s="380"/>
      <c r="T926" s="380"/>
      <c r="U926" s="380"/>
      <c r="V926" s="380"/>
      <c r="W926" s="380"/>
      <c r="X926" s="380"/>
      <c r="Y926" s="380"/>
      <c r="Z926" s="380"/>
      <c r="AA926" s="380"/>
      <c r="AB926" s="380"/>
      <c r="AC926" s="380"/>
      <c r="AD926" s="380"/>
      <c r="AE926" s="380"/>
      <c r="AF926" s="380"/>
      <c r="AG926" s="380"/>
      <c r="AH926" s="380"/>
      <c r="AI926" s="380"/>
      <c r="AJ926" s="380"/>
      <c r="AK926" s="380"/>
      <c r="AP926" s="373" t="str">
        <f t="shared" si="99"/>
        <v/>
      </c>
      <c r="AQ926" s="74"/>
      <c r="AR926" s="373" t="str">
        <f t="shared" si="100"/>
        <v/>
      </c>
      <c r="AS926" s="74"/>
      <c r="AT926" s="373" t="str">
        <f t="shared" si="101"/>
        <v/>
      </c>
      <c r="AU926" s="74"/>
      <c r="AV926" s="373" t="str">
        <f t="shared" si="102"/>
        <v/>
      </c>
      <c r="AW926" s="74"/>
      <c r="AX926" s="373" t="str">
        <f t="shared" si="103"/>
        <v/>
      </c>
      <c r="AY926" s="74"/>
      <c r="AZ926" s="373" t="str">
        <f t="shared" si="104"/>
        <v/>
      </c>
      <c r="BA926" s="74"/>
      <c r="BB926" s="373" t="str">
        <f t="shared" si="105"/>
        <v/>
      </c>
    </row>
    <row r="927" spans="1:54" ht="25.2" customHeight="1" x14ac:dyDescent="0.3">
      <c r="A927" s="73">
        <v>922</v>
      </c>
      <c r="B927" s="340"/>
      <c r="C927" s="341"/>
      <c r="D927" s="335"/>
      <c r="E927" s="336"/>
      <c r="F927" s="339"/>
      <c r="G927" s="343"/>
      <c r="H927" s="379"/>
      <c r="I927" s="380"/>
      <c r="J927" s="380"/>
      <c r="K927" s="380"/>
      <c r="L927" s="380"/>
      <c r="M927" s="380"/>
      <c r="N927" s="380"/>
      <c r="O927" s="380"/>
      <c r="P927" s="380"/>
      <c r="Q927" s="380"/>
      <c r="R927" s="380"/>
      <c r="S927" s="380"/>
      <c r="T927" s="380"/>
      <c r="U927" s="380"/>
      <c r="V927" s="380"/>
      <c r="W927" s="380"/>
      <c r="X927" s="380"/>
      <c r="Y927" s="380"/>
      <c r="Z927" s="380"/>
      <c r="AA927" s="380"/>
      <c r="AB927" s="380"/>
      <c r="AC927" s="380"/>
      <c r="AD927" s="380"/>
      <c r="AE927" s="380"/>
      <c r="AF927" s="380"/>
      <c r="AG927" s="380"/>
      <c r="AH927" s="380"/>
      <c r="AI927" s="380"/>
      <c r="AJ927" s="380"/>
      <c r="AK927" s="380"/>
      <c r="AP927" s="373" t="str">
        <f t="shared" si="99"/>
        <v/>
      </c>
      <c r="AQ927" s="74"/>
      <c r="AR927" s="373" t="str">
        <f t="shared" si="100"/>
        <v/>
      </c>
      <c r="AS927" s="74"/>
      <c r="AT927" s="373" t="str">
        <f t="shared" si="101"/>
        <v/>
      </c>
      <c r="AU927" s="74"/>
      <c r="AV927" s="373" t="str">
        <f t="shared" si="102"/>
        <v/>
      </c>
      <c r="AW927" s="74"/>
      <c r="AX927" s="373" t="str">
        <f t="shared" si="103"/>
        <v/>
      </c>
      <c r="AY927" s="74"/>
      <c r="AZ927" s="373" t="str">
        <f t="shared" si="104"/>
        <v/>
      </c>
      <c r="BA927" s="74"/>
      <c r="BB927" s="373" t="str">
        <f t="shared" si="105"/>
        <v/>
      </c>
    </row>
    <row r="928" spans="1:54" ht="25.2" customHeight="1" x14ac:dyDescent="0.3">
      <c r="A928" s="73">
        <v>923</v>
      </c>
      <c r="B928" s="340"/>
      <c r="C928" s="341"/>
      <c r="D928" s="335"/>
      <c r="E928" s="336"/>
      <c r="F928" s="339"/>
      <c r="G928" s="343"/>
      <c r="H928" s="379"/>
      <c r="I928" s="380"/>
      <c r="J928" s="380"/>
      <c r="K928" s="380"/>
      <c r="L928" s="380"/>
      <c r="M928" s="380"/>
      <c r="N928" s="380"/>
      <c r="O928" s="380"/>
      <c r="P928" s="380"/>
      <c r="Q928" s="380"/>
      <c r="R928" s="380"/>
      <c r="S928" s="380"/>
      <c r="T928" s="380"/>
      <c r="U928" s="380"/>
      <c r="V928" s="380"/>
      <c r="W928" s="380"/>
      <c r="X928" s="380"/>
      <c r="Y928" s="380"/>
      <c r="Z928" s="380"/>
      <c r="AA928" s="380"/>
      <c r="AB928" s="380"/>
      <c r="AC928" s="380"/>
      <c r="AD928" s="380"/>
      <c r="AE928" s="380"/>
      <c r="AF928" s="380"/>
      <c r="AG928" s="380"/>
      <c r="AH928" s="380"/>
      <c r="AI928" s="380"/>
      <c r="AJ928" s="380"/>
      <c r="AK928" s="380"/>
      <c r="AP928" s="373" t="str">
        <f t="shared" si="99"/>
        <v/>
      </c>
      <c r="AQ928" s="74"/>
      <c r="AR928" s="373" t="str">
        <f t="shared" si="100"/>
        <v/>
      </c>
      <c r="AS928" s="74"/>
      <c r="AT928" s="373" t="str">
        <f t="shared" si="101"/>
        <v/>
      </c>
      <c r="AU928" s="74"/>
      <c r="AV928" s="373" t="str">
        <f t="shared" si="102"/>
        <v/>
      </c>
      <c r="AW928" s="74"/>
      <c r="AX928" s="373" t="str">
        <f t="shared" si="103"/>
        <v/>
      </c>
      <c r="AY928" s="74"/>
      <c r="AZ928" s="373" t="str">
        <f t="shared" si="104"/>
        <v/>
      </c>
      <c r="BA928" s="74"/>
      <c r="BB928" s="373" t="str">
        <f t="shared" si="105"/>
        <v/>
      </c>
    </row>
    <row r="929" spans="1:54" ht="25.2" customHeight="1" x14ac:dyDescent="0.3">
      <c r="A929" s="73">
        <v>924</v>
      </c>
      <c r="B929" s="340"/>
      <c r="C929" s="341"/>
      <c r="D929" s="335"/>
      <c r="E929" s="336"/>
      <c r="F929" s="339"/>
      <c r="G929" s="343"/>
      <c r="H929" s="379"/>
      <c r="I929" s="380"/>
      <c r="J929" s="380"/>
      <c r="K929" s="380"/>
      <c r="L929" s="380"/>
      <c r="M929" s="380"/>
      <c r="N929" s="380"/>
      <c r="O929" s="380"/>
      <c r="P929" s="380"/>
      <c r="Q929" s="380"/>
      <c r="R929" s="380"/>
      <c r="S929" s="380"/>
      <c r="T929" s="380"/>
      <c r="U929" s="380"/>
      <c r="V929" s="380"/>
      <c r="W929" s="380"/>
      <c r="X929" s="380"/>
      <c r="Y929" s="380"/>
      <c r="Z929" s="380"/>
      <c r="AA929" s="380"/>
      <c r="AB929" s="380"/>
      <c r="AC929" s="380"/>
      <c r="AD929" s="380"/>
      <c r="AE929" s="380"/>
      <c r="AF929" s="380"/>
      <c r="AG929" s="380"/>
      <c r="AH929" s="380"/>
      <c r="AI929" s="380"/>
      <c r="AJ929" s="380"/>
      <c r="AK929" s="380"/>
      <c r="AP929" s="373" t="str">
        <f t="shared" si="99"/>
        <v/>
      </c>
      <c r="AQ929" s="74"/>
      <c r="AR929" s="373" t="str">
        <f t="shared" si="100"/>
        <v/>
      </c>
      <c r="AS929" s="74"/>
      <c r="AT929" s="373" t="str">
        <f t="shared" si="101"/>
        <v/>
      </c>
      <c r="AU929" s="74"/>
      <c r="AV929" s="373" t="str">
        <f t="shared" si="102"/>
        <v/>
      </c>
      <c r="AW929" s="74"/>
      <c r="AX929" s="373" t="str">
        <f t="shared" si="103"/>
        <v/>
      </c>
      <c r="AY929" s="74"/>
      <c r="AZ929" s="373" t="str">
        <f t="shared" si="104"/>
        <v/>
      </c>
      <c r="BA929" s="74"/>
      <c r="BB929" s="373" t="str">
        <f t="shared" si="105"/>
        <v/>
      </c>
    </row>
    <row r="930" spans="1:54" ht="25.2" customHeight="1" x14ac:dyDescent="0.3">
      <c r="A930" s="73">
        <v>925</v>
      </c>
      <c r="B930" s="340"/>
      <c r="C930" s="341"/>
      <c r="D930" s="335"/>
      <c r="E930" s="336"/>
      <c r="F930" s="339"/>
      <c r="G930" s="343"/>
      <c r="H930" s="379"/>
      <c r="I930" s="380"/>
      <c r="J930" s="380"/>
      <c r="K930" s="380"/>
      <c r="L930" s="380"/>
      <c r="M930" s="380"/>
      <c r="N930" s="380"/>
      <c r="O930" s="380"/>
      <c r="P930" s="380"/>
      <c r="Q930" s="380"/>
      <c r="R930" s="380"/>
      <c r="S930" s="380"/>
      <c r="T930" s="380"/>
      <c r="U930" s="380"/>
      <c r="V930" s="380"/>
      <c r="W930" s="380"/>
      <c r="X930" s="380"/>
      <c r="Y930" s="380"/>
      <c r="Z930" s="380"/>
      <c r="AA930" s="380"/>
      <c r="AB930" s="380"/>
      <c r="AC930" s="380"/>
      <c r="AD930" s="380"/>
      <c r="AE930" s="380"/>
      <c r="AF930" s="380"/>
      <c r="AG930" s="380"/>
      <c r="AH930" s="380"/>
      <c r="AI930" s="380"/>
      <c r="AJ930" s="380"/>
      <c r="AK930" s="380"/>
      <c r="AP930" s="373" t="str">
        <f t="shared" si="99"/>
        <v/>
      </c>
      <c r="AQ930" s="74"/>
      <c r="AR930" s="373" t="str">
        <f t="shared" si="100"/>
        <v/>
      </c>
      <c r="AS930" s="74"/>
      <c r="AT930" s="373" t="str">
        <f t="shared" si="101"/>
        <v/>
      </c>
      <c r="AU930" s="74"/>
      <c r="AV930" s="373" t="str">
        <f t="shared" si="102"/>
        <v/>
      </c>
      <c r="AW930" s="74"/>
      <c r="AX930" s="373" t="str">
        <f t="shared" si="103"/>
        <v/>
      </c>
      <c r="AY930" s="74"/>
      <c r="AZ930" s="373" t="str">
        <f t="shared" si="104"/>
        <v/>
      </c>
      <c r="BA930" s="74"/>
      <c r="BB930" s="373" t="str">
        <f t="shared" si="105"/>
        <v/>
      </c>
    </row>
    <row r="931" spans="1:54" ht="25.2" customHeight="1" x14ac:dyDescent="0.3">
      <c r="A931" s="73">
        <v>926</v>
      </c>
      <c r="B931" s="340"/>
      <c r="C931" s="341"/>
      <c r="D931" s="335"/>
      <c r="E931" s="336"/>
      <c r="F931" s="339"/>
      <c r="G931" s="343"/>
      <c r="H931" s="379"/>
      <c r="I931" s="380"/>
      <c r="J931" s="380"/>
      <c r="K931" s="380"/>
      <c r="L931" s="380"/>
      <c r="M931" s="380"/>
      <c r="N931" s="380"/>
      <c r="O931" s="380"/>
      <c r="P931" s="380"/>
      <c r="Q931" s="380"/>
      <c r="R931" s="380"/>
      <c r="S931" s="380"/>
      <c r="T931" s="380"/>
      <c r="U931" s="380"/>
      <c r="V931" s="380"/>
      <c r="W931" s="380"/>
      <c r="X931" s="380"/>
      <c r="Y931" s="380"/>
      <c r="Z931" s="380"/>
      <c r="AA931" s="380"/>
      <c r="AB931" s="380"/>
      <c r="AC931" s="380"/>
      <c r="AD931" s="380"/>
      <c r="AE931" s="380"/>
      <c r="AF931" s="380"/>
      <c r="AG931" s="380"/>
      <c r="AH931" s="380"/>
      <c r="AI931" s="380"/>
      <c r="AJ931" s="380"/>
      <c r="AK931" s="380"/>
      <c r="AP931" s="373" t="str">
        <f t="shared" si="99"/>
        <v/>
      </c>
      <c r="AQ931" s="74"/>
      <c r="AR931" s="373" t="str">
        <f t="shared" si="100"/>
        <v/>
      </c>
      <c r="AS931" s="74"/>
      <c r="AT931" s="373" t="str">
        <f t="shared" si="101"/>
        <v/>
      </c>
      <c r="AU931" s="74"/>
      <c r="AV931" s="373" t="str">
        <f t="shared" si="102"/>
        <v/>
      </c>
      <c r="AW931" s="74"/>
      <c r="AX931" s="373" t="str">
        <f t="shared" si="103"/>
        <v/>
      </c>
      <c r="AY931" s="74"/>
      <c r="AZ931" s="373" t="str">
        <f t="shared" si="104"/>
        <v/>
      </c>
      <c r="BA931" s="74"/>
      <c r="BB931" s="373" t="str">
        <f t="shared" si="105"/>
        <v/>
      </c>
    </row>
    <row r="932" spans="1:54" ht="25.2" customHeight="1" x14ac:dyDescent="0.3">
      <c r="A932" s="73">
        <v>927</v>
      </c>
      <c r="B932" s="340"/>
      <c r="C932" s="341"/>
      <c r="D932" s="335"/>
      <c r="E932" s="336"/>
      <c r="F932" s="339"/>
      <c r="G932" s="343"/>
      <c r="H932" s="379"/>
      <c r="I932" s="380"/>
      <c r="J932" s="380"/>
      <c r="K932" s="380"/>
      <c r="L932" s="380"/>
      <c r="M932" s="380"/>
      <c r="N932" s="380"/>
      <c r="O932" s="380"/>
      <c r="P932" s="380"/>
      <c r="Q932" s="380"/>
      <c r="R932" s="380"/>
      <c r="S932" s="380"/>
      <c r="T932" s="380"/>
      <c r="U932" s="380"/>
      <c r="V932" s="380"/>
      <c r="W932" s="380"/>
      <c r="X932" s="380"/>
      <c r="Y932" s="380"/>
      <c r="Z932" s="380"/>
      <c r="AA932" s="380"/>
      <c r="AB932" s="380"/>
      <c r="AC932" s="380"/>
      <c r="AD932" s="380"/>
      <c r="AE932" s="380"/>
      <c r="AF932" s="380"/>
      <c r="AG932" s="380"/>
      <c r="AH932" s="380"/>
      <c r="AI932" s="380"/>
      <c r="AJ932" s="380"/>
      <c r="AK932" s="380"/>
      <c r="AP932" s="373" t="str">
        <f t="shared" si="99"/>
        <v/>
      </c>
      <c r="AQ932" s="74"/>
      <c r="AR932" s="373" t="str">
        <f t="shared" si="100"/>
        <v/>
      </c>
      <c r="AS932" s="74"/>
      <c r="AT932" s="373" t="str">
        <f t="shared" si="101"/>
        <v/>
      </c>
      <c r="AU932" s="74"/>
      <c r="AV932" s="373" t="str">
        <f t="shared" si="102"/>
        <v/>
      </c>
      <c r="AW932" s="74"/>
      <c r="AX932" s="373" t="str">
        <f t="shared" si="103"/>
        <v/>
      </c>
      <c r="AY932" s="74"/>
      <c r="AZ932" s="373" t="str">
        <f t="shared" si="104"/>
        <v/>
      </c>
      <c r="BA932" s="74"/>
      <c r="BB932" s="373" t="str">
        <f t="shared" si="105"/>
        <v/>
      </c>
    </row>
    <row r="933" spans="1:54" ht="25.2" customHeight="1" x14ac:dyDescent="0.3">
      <c r="A933" s="73">
        <v>928</v>
      </c>
      <c r="B933" s="340"/>
      <c r="C933" s="341"/>
      <c r="D933" s="335"/>
      <c r="E933" s="336"/>
      <c r="F933" s="339"/>
      <c r="G933" s="343"/>
      <c r="H933" s="379"/>
      <c r="I933" s="380"/>
      <c r="J933" s="380"/>
      <c r="K933" s="380"/>
      <c r="L933" s="380"/>
      <c r="M933" s="380"/>
      <c r="N933" s="380"/>
      <c r="O933" s="380"/>
      <c r="P933" s="380"/>
      <c r="Q933" s="380"/>
      <c r="R933" s="380"/>
      <c r="S933" s="380"/>
      <c r="T933" s="380"/>
      <c r="U933" s="380"/>
      <c r="V933" s="380"/>
      <c r="W933" s="380"/>
      <c r="X933" s="380"/>
      <c r="Y933" s="380"/>
      <c r="Z933" s="380"/>
      <c r="AA933" s="380"/>
      <c r="AB933" s="380"/>
      <c r="AC933" s="380"/>
      <c r="AD933" s="380"/>
      <c r="AE933" s="380"/>
      <c r="AF933" s="380"/>
      <c r="AG933" s="380"/>
      <c r="AH933" s="380"/>
      <c r="AI933" s="380"/>
      <c r="AJ933" s="380"/>
      <c r="AK933" s="380"/>
      <c r="AP933" s="373" t="str">
        <f t="shared" si="99"/>
        <v/>
      </c>
      <c r="AQ933" s="74"/>
      <c r="AR933" s="373" t="str">
        <f t="shared" si="100"/>
        <v/>
      </c>
      <c r="AS933" s="74"/>
      <c r="AT933" s="373" t="str">
        <f t="shared" si="101"/>
        <v/>
      </c>
      <c r="AU933" s="74"/>
      <c r="AV933" s="373" t="str">
        <f t="shared" si="102"/>
        <v/>
      </c>
      <c r="AW933" s="74"/>
      <c r="AX933" s="373" t="str">
        <f t="shared" si="103"/>
        <v/>
      </c>
      <c r="AY933" s="74"/>
      <c r="AZ933" s="373" t="str">
        <f t="shared" si="104"/>
        <v/>
      </c>
      <c r="BA933" s="74"/>
      <c r="BB933" s="373" t="str">
        <f t="shared" si="105"/>
        <v/>
      </c>
    </row>
    <row r="934" spans="1:54" ht="25.2" customHeight="1" x14ac:dyDescent="0.3">
      <c r="A934" s="73">
        <v>929</v>
      </c>
      <c r="B934" s="340"/>
      <c r="C934" s="341"/>
      <c r="D934" s="335"/>
      <c r="E934" s="336"/>
      <c r="F934" s="339"/>
      <c r="G934" s="343"/>
      <c r="H934" s="379"/>
      <c r="I934" s="380"/>
      <c r="J934" s="380"/>
      <c r="K934" s="380"/>
      <c r="L934" s="380"/>
      <c r="M934" s="380"/>
      <c r="N934" s="380"/>
      <c r="O934" s="380"/>
      <c r="P934" s="380"/>
      <c r="Q934" s="380"/>
      <c r="R934" s="380"/>
      <c r="S934" s="380"/>
      <c r="T934" s="380"/>
      <c r="U934" s="380"/>
      <c r="V934" s="380"/>
      <c r="W934" s="380"/>
      <c r="X934" s="380"/>
      <c r="Y934" s="380"/>
      <c r="Z934" s="380"/>
      <c r="AA934" s="380"/>
      <c r="AB934" s="380"/>
      <c r="AC934" s="380"/>
      <c r="AD934" s="380"/>
      <c r="AE934" s="380"/>
      <c r="AF934" s="380"/>
      <c r="AG934" s="380"/>
      <c r="AH934" s="380"/>
      <c r="AI934" s="380"/>
      <c r="AJ934" s="380"/>
      <c r="AK934" s="380"/>
      <c r="AP934" s="373" t="str">
        <f t="shared" si="99"/>
        <v/>
      </c>
      <c r="AQ934" s="74"/>
      <c r="AR934" s="373" t="str">
        <f t="shared" si="100"/>
        <v/>
      </c>
      <c r="AS934" s="74"/>
      <c r="AT934" s="373" t="str">
        <f t="shared" si="101"/>
        <v/>
      </c>
      <c r="AU934" s="74"/>
      <c r="AV934" s="373" t="str">
        <f t="shared" si="102"/>
        <v/>
      </c>
      <c r="AW934" s="74"/>
      <c r="AX934" s="373" t="str">
        <f t="shared" si="103"/>
        <v/>
      </c>
      <c r="AY934" s="74"/>
      <c r="AZ934" s="373" t="str">
        <f t="shared" si="104"/>
        <v/>
      </c>
      <c r="BA934" s="74"/>
      <c r="BB934" s="373" t="str">
        <f t="shared" si="105"/>
        <v/>
      </c>
    </row>
    <row r="935" spans="1:54" ht="25.2" customHeight="1" x14ac:dyDescent="0.3">
      <c r="A935" s="73">
        <v>930</v>
      </c>
      <c r="B935" s="340"/>
      <c r="C935" s="341"/>
      <c r="D935" s="335"/>
      <c r="E935" s="336"/>
      <c r="F935" s="339"/>
      <c r="G935" s="343"/>
      <c r="H935" s="379"/>
      <c r="I935" s="380"/>
      <c r="J935" s="380"/>
      <c r="K935" s="380"/>
      <c r="L935" s="380"/>
      <c r="M935" s="380"/>
      <c r="N935" s="380"/>
      <c r="O935" s="380"/>
      <c r="P935" s="380"/>
      <c r="Q935" s="380"/>
      <c r="R935" s="380"/>
      <c r="S935" s="380"/>
      <c r="T935" s="380"/>
      <c r="U935" s="380"/>
      <c r="V935" s="380"/>
      <c r="W935" s="380"/>
      <c r="X935" s="380"/>
      <c r="Y935" s="380"/>
      <c r="Z935" s="380"/>
      <c r="AA935" s="380"/>
      <c r="AB935" s="380"/>
      <c r="AC935" s="380"/>
      <c r="AD935" s="380"/>
      <c r="AE935" s="380"/>
      <c r="AF935" s="380"/>
      <c r="AG935" s="380"/>
      <c r="AH935" s="380"/>
      <c r="AI935" s="380"/>
      <c r="AJ935" s="380"/>
      <c r="AK935" s="380"/>
      <c r="AP935" s="373" t="str">
        <f t="shared" si="99"/>
        <v/>
      </c>
      <c r="AQ935" s="74"/>
      <c r="AR935" s="373" t="str">
        <f t="shared" si="100"/>
        <v/>
      </c>
      <c r="AS935" s="74"/>
      <c r="AT935" s="373" t="str">
        <f t="shared" si="101"/>
        <v/>
      </c>
      <c r="AU935" s="74"/>
      <c r="AV935" s="373" t="str">
        <f t="shared" si="102"/>
        <v/>
      </c>
      <c r="AW935" s="74"/>
      <c r="AX935" s="373" t="str">
        <f t="shared" si="103"/>
        <v/>
      </c>
      <c r="AY935" s="74"/>
      <c r="AZ935" s="373" t="str">
        <f t="shared" si="104"/>
        <v/>
      </c>
      <c r="BA935" s="74"/>
      <c r="BB935" s="373" t="str">
        <f t="shared" si="105"/>
        <v/>
      </c>
    </row>
    <row r="936" spans="1:54" ht="25.2" customHeight="1" x14ac:dyDescent="0.3">
      <c r="A936" s="73">
        <v>931</v>
      </c>
      <c r="B936" s="340"/>
      <c r="C936" s="341"/>
      <c r="D936" s="335"/>
      <c r="E936" s="336"/>
      <c r="F936" s="339"/>
      <c r="G936" s="343"/>
      <c r="H936" s="379"/>
      <c r="I936" s="380"/>
      <c r="J936" s="380"/>
      <c r="K936" s="380"/>
      <c r="L936" s="380"/>
      <c r="M936" s="380"/>
      <c r="N936" s="380"/>
      <c r="O936" s="380"/>
      <c r="P936" s="380"/>
      <c r="Q936" s="380"/>
      <c r="R936" s="380"/>
      <c r="S936" s="380"/>
      <c r="T936" s="380"/>
      <c r="U936" s="380"/>
      <c r="V936" s="380"/>
      <c r="W936" s="380"/>
      <c r="X936" s="380"/>
      <c r="Y936" s="380"/>
      <c r="Z936" s="380"/>
      <c r="AA936" s="380"/>
      <c r="AB936" s="380"/>
      <c r="AC936" s="380"/>
      <c r="AD936" s="380"/>
      <c r="AE936" s="380"/>
      <c r="AF936" s="380"/>
      <c r="AG936" s="380"/>
      <c r="AH936" s="380"/>
      <c r="AI936" s="380"/>
      <c r="AJ936" s="380"/>
      <c r="AK936" s="380"/>
      <c r="AP936" s="373" t="str">
        <f t="shared" si="99"/>
        <v/>
      </c>
      <c r="AQ936" s="74"/>
      <c r="AR936" s="373" t="str">
        <f t="shared" si="100"/>
        <v/>
      </c>
      <c r="AS936" s="74"/>
      <c r="AT936" s="373" t="str">
        <f t="shared" si="101"/>
        <v/>
      </c>
      <c r="AU936" s="74"/>
      <c r="AV936" s="373" t="str">
        <f t="shared" si="102"/>
        <v/>
      </c>
      <c r="AW936" s="74"/>
      <c r="AX936" s="373" t="str">
        <f t="shared" si="103"/>
        <v/>
      </c>
      <c r="AY936" s="74"/>
      <c r="AZ936" s="373" t="str">
        <f t="shared" si="104"/>
        <v/>
      </c>
      <c r="BA936" s="74"/>
      <c r="BB936" s="373" t="str">
        <f t="shared" si="105"/>
        <v/>
      </c>
    </row>
    <row r="937" spans="1:54" ht="25.2" customHeight="1" x14ac:dyDescent="0.3">
      <c r="A937" s="73">
        <v>932</v>
      </c>
      <c r="B937" s="340"/>
      <c r="C937" s="341"/>
      <c r="D937" s="335"/>
      <c r="E937" s="336"/>
      <c r="F937" s="339"/>
      <c r="G937" s="343"/>
      <c r="H937" s="379"/>
      <c r="I937" s="380"/>
      <c r="J937" s="380"/>
      <c r="K937" s="380"/>
      <c r="L937" s="380"/>
      <c r="M937" s="380"/>
      <c r="N937" s="380"/>
      <c r="O937" s="380"/>
      <c r="P937" s="380"/>
      <c r="Q937" s="380"/>
      <c r="R937" s="380"/>
      <c r="S937" s="380"/>
      <c r="T937" s="380"/>
      <c r="U937" s="380"/>
      <c r="V937" s="380"/>
      <c r="W937" s="380"/>
      <c r="X937" s="380"/>
      <c r="Y937" s="380"/>
      <c r="Z937" s="380"/>
      <c r="AA937" s="380"/>
      <c r="AB937" s="380"/>
      <c r="AC937" s="380"/>
      <c r="AD937" s="380"/>
      <c r="AE937" s="380"/>
      <c r="AF937" s="380"/>
      <c r="AG937" s="380"/>
      <c r="AH937" s="380"/>
      <c r="AI937" s="380"/>
      <c r="AJ937" s="380"/>
      <c r="AK937" s="380"/>
      <c r="AP937" s="373" t="str">
        <f t="shared" si="99"/>
        <v/>
      </c>
      <c r="AQ937" s="74"/>
      <c r="AR937" s="373" t="str">
        <f t="shared" si="100"/>
        <v/>
      </c>
      <c r="AS937" s="74"/>
      <c r="AT937" s="373" t="str">
        <f t="shared" si="101"/>
        <v/>
      </c>
      <c r="AU937" s="74"/>
      <c r="AV937" s="373" t="str">
        <f t="shared" si="102"/>
        <v/>
      </c>
      <c r="AW937" s="74"/>
      <c r="AX937" s="373" t="str">
        <f t="shared" si="103"/>
        <v/>
      </c>
      <c r="AY937" s="74"/>
      <c r="AZ937" s="373" t="str">
        <f t="shared" si="104"/>
        <v/>
      </c>
      <c r="BA937" s="74"/>
      <c r="BB937" s="373" t="str">
        <f t="shared" si="105"/>
        <v/>
      </c>
    </row>
    <row r="938" spans="1:54" ht="25.2" customHeight="1" x14ac:dyDescent="0.3">
      <c r="A938" s="73">
        <v>933</v>
      </c>
      <c r="B938" s="340"/>
      <c r="C938" s="341"/>
      <c r="D938" s="335"/>
      <c r="E938" s="336"/>
      <c r="F938" s="339"/>
      <c r="G938" s="343"/>
      <c r="H938" s="379"/>
      <c r="I938" s="380"/>
      <c r="J938" s="380"/>
      <c r="K938" s="380"/>
      <c r="L938" s="380"/>
      <c r="M938" s="380"/>
      <c r="N938" s="380"/>
      <c r="O938" s="380"/>
      <c r="P938" s="380"/>
      <c r="Q938" s="380"/>
      <c r="R938" s="380"/>
      <c r="S938" s="380"/>
      <c r="T938" s="380"/>
      <c r="U938" s="380"/>
      <c r="V938" s="380"/>
      <c r="W938" s="380"/>
      <c r="X938" s="380"/>
      <c r="Y938" s="380"/>
      <c r="Z938" s="380"/>
      <c r="AA938" s="380"/>
      <c r="AB938" s="380"/>
      <c r="AC938" s="380"/>
      <c r="AD938" s="380"/>
      <c r="AE938" s="380"/>
      <c r="AF938" s="380"/>
      <c r="AG938" s="380"/>
      <c r="AH938" s="380"/>
      <c r="AI938" s="380"/>
      <c r="AJ938" s="380"/>
      <c r="AK938" s="380"/>
      <c r="AP938" s="373" t="str">
        <f t="shared" si="99"/>
        <v/>
      </c>
      <c r="AQ938" s="74"/>
      <c r="AR938" s="373" t="str">
        <f t="shared" si="100"/>
        <v/>
      </c>
      <c r="AS938" s="74"/>
      <c r="AT938" s="373" t="str">
        <f t="shared" si="101"/>
        <v/>
      </c>
      <c r="AU938" s="74"/>
      <c r="AV938" s="373" t="str">
        <f t="shared" si="102"/>
        <v/>
      </c>
      <c r="AW938" s="74"/>
      <c r="AX938" s="373" t="str">
        <f t="shared" si="103"/>
        <v/>
      </c>
      <c r="AY938" s="74"/>
      <c r="AZ938" s="373" t="str">
        <f t="shared" si="104"/>
        <v/>
      </c>
      <c r="BA938" s="74"/>
      <c r="BB938" s="373" t="str">
        <f t="shared" si="105"/>
        <v/>
      </c>
    </row>
    <row r="939" spans="1:54" ht="25.2" customHeight="1" x14ac:dyDescent="0.3">
      <c r="A939" s="73">
        <v>934</v>
      </c>
      <c r="B939" s="340"/>
      <c r="C939" s="341"/>
      <c r="D939" s="335"/>
      <c r="E939" s="336"/>
      <c r="F939" s="339"/>
      <c r="G939" s="343"/>
      <c r="H939" s="379"/>
      <c r="I939" s="380"/>
      <c r="J939" s="380"/>
      <c r="K939" s="380"/>
      <c r="L939" s="380"/>
      <c r="M939" s="380"/>
      <c r="N939" s="380"/>
      <c r="O939" s="380"/>
      <c r="P939" s="380"/>
      <c r="Q939" s="380"/>
      <c r="R939" s="380"/>
      <c r="S939" s="380"/>
      <c r="T939" s="380"/>
      <c r="U939" s="380"/>
      <c r="V939" s="380"/>
      <c r="W939" s="380"/>
      <c r="X939" s="380"/>
      <c r="Y939" s="380"/>
      <c r="Z939" s="380"/>
      <c r="AA939" s="380"/>
      <c r="AB939" s="380"/>
      <c r="AC939" s="380"/>
      <c r="AD939" s="380"/>
      <c r="AE939" s="380"/>
      <c r="AF939" s="380"/>
      <c r="AG939" s="380"/>
      <c r="AH939" s="380"/>
      <c r="AI939" s="380"/>
      <c r="AJ939" s="380"/>
      <c r="AK939" s="380"/>
      <c r="AP939" s="373" t="str">
        <f t="shared" si="99"/>
        <v/>
      </c>
      <c r="AQ939" s="74"/>
      <c r="AR939" s="373" t="str">
        <f t="shared" si="100"/>
        <v/>
      </c>
      <c r="AS939" s="74"/>
      <c r="AT939" s="373" t="str">
        <f t="shared" si="101"/>
        <v/>
      </c>
      <c r="AU939" s="74"/>
      <c r="AV939" s="373" t="str">
        <f t="shared" si="102"/>
        <v/>
      </c>
      <c r="AW939" s="74"/>
      <c r="AX939" s="373" t="str">
        <f t="shared" si="103"/>
        <v/>
      </c>
      <c r="AY939" s="74"/>
      <c r="AZ939" s="373" t="str">
        <f t="shared" si="104"/>
        <v/>
      </c>
      <c r="BA939" s="74"/>
      <c r="BB939" s="373" t="str">
        <f t="shared" si="105"/>
        <v/>
      </c>
    </row>
    <row r="940" spans="1:54" ht="25.2" customHeight="1" x14ac:dyDescent="0.3">
      <c r="A940" s="73">
        <v>935</v>
      </c>
      <c r="B940" s="340"/>
      <c r="C940" s="341"/>
      <c r="D940" s="335"/>
      <c r="E940" s="336"/>
      <c r="F940" s="339"/>
      <c r="G940" s="343"/>
      <c r="H940" s="379"/>
      <c r="I940" s="380"/>
      <c r="J940" s="380"/>
      <c r="K940" s="380"/>
      <c r="L940" s="380"/>
      <c r="M940" s="380"/>
      <c r="N940" s="380"/>
      <c r="O940" s="380"/>
      <c r="P940" s="380"/>
      <c r="Q940" s="380"/>
      <c r="R940" s="380"/>
      <c r="S940" s="380"/>
      <c r="T940" s="380"/>
      <c r="U940" s="380"/>
      <c r="V940" s="380"/>
      <c r="W940" s="380"/>
      <c r="X940" s="380"/>
      <c r="Y940" s="380"/>
      <c r="Z940" s="380"/>
      <c r="AA940" s="380"/>
      <c r="AB940" s="380"/>
      <c r="AC940" s="380"/>
      <c r="AD940" s="380"/>
      <c r="AE940" s="380"/>
      <c r="AF940" s="380"/>
      <c r="AG940" s="380"/>
      <c r="AH940" s="380"/>
      <c r="AI940" s="380"/>
      <c r="AJ940" s="380"/>
      <c r="AK940" s="380"/>
      <c r="AP940" s="373" t="str">
        <f t="shared" si="99"/>
        <v/>
      </c>
      <c r="AQ940" s="74"/>
      <c r="AR940" s="373" t="str">
        <f t="shared" si="100"/>
        <v/>
      </c>
      <c r="AS940" s="74"/>
      <c r="AT940" s="373" t="str">
        <f t="shared" si="101"/>
        <v/>
      </c>
      <c r="AU940" s="74"/>
      <c r="AV940" s="373" t="str">
        <f t="shared" si="102"/>
        <v/>
      </c>
      <c r="AW940" s="74"/>
      <c r="AX940" s="373" t="str">
        <f t="shared" si="103"/>
        <v/>
      </c>
      <c r="AY940" s="74"/>
      <c r="AZ940" s="373" t="str">
        <f t="shared" si="104"/>
        <v/>
      </c>
      <c r="BA940" s="74"/>
      <c r="BB940" s="373" t="str">
        <f t="shared" si="105"/>
        <v/>
      </c>
    </row>
    <row r="941" spans="1:54" ht="25.2" customHeight="1" x14ac:dyDescent="0.3">
      <c r="A941" s="73">
        <v>936</v>
      </c>
      <c r="B941" s="340"/>
      <c r="C941" s="341"/>
      <c r="D941" s="335"/>
      <c r="E941" s="336"/>
      <c r="F941" s="339"/>
      <c r="G941" s="343"/>
      <c r="H941" s="379"/>
      <c r="I941" s="380"/>
      <c r="J941" s="380"/>
      <c r="K941" s="380"/>
      <c r="L941" s="380"/>
      <c r="M941" s="380"/>
      <c r="N941" s="380"/>
      <c r="O941" s="380"/>
      <c r="P941" s="380"/>
      <c r="Q941" s="380"/>
      <c r="R941" s="380"/>
      <c r="S941" s="380"/>
      <c r="T941" s="380"/>
      <c r="U941" s="380"/>
      <c r="V941" s="380"/>
      <c r="W941" s="380"/>
      <c r="X941" s="380"/>
      <c r="Y941" s="380"/>
      <c r="Z941" s="380"/>
      <c r="AA941" s="380"/>
      <c r="AB941" s="380"/>
      <c r="AC941" s="380"/>
      <c r="AD941" s="380"/>
      <c r="AE941" s="380"/>
      <c r="AF941" s="380"/>
      <c r="AG941" s="380"/>
      <c r="AH941" s="380"/>
      <c r="AI941" s="380"/>
      <c r="AJ941" s="380"/>
      <c r="AK941" s="380"/>
      <c r="AP941" s="373" t="str">
        <f t="shared" si="99"/>
        <v/>
      </c>
      <c r="AQ941" s="74"/>
      <c r="AR941" s="373" t="str">
        <f t="shared" si="100"/>
        <v/>
      </c>
      <c r="AS941" s="74"/>
      <c r="AT941" s="373" t="str">
        <f t="shared" si="101"/>
        <v/>
      </c>
      <c r="AU941" s="74"/>
      <c r="AV941" s="373" t="str">
        <f t="shared" si="102"/>
        <v/>
      </c>
      <c r="AW941" s="74"/>
      <c r="AX941" s="373" t="str">
        <f t="shared" si="103"/>
        <v/>
      </c>
      <c r="AY941" s="74"/>
      <c r="AZ941" s="373" t="str">
        <f t="shared" si="104"/>
        <v/>
      </c>
      <c r="BA941" s="74"/>
      <c r="BB941" s="373" t="str">
        <f t="shared" si="105"/>
        <v/>
      </c>
    </row>
    <row r="942" spans="1:54" ht="25.2" customHeight="1" x14ac:dyDescent="0.3">
      <c r="A942" s="73">
        <v>937</v>
      </c>
      <c r="B942" s="340"/>
      <c r="C942" s="341"/>
      <c r="D942" s="335"/>
      <c r="E942" s="336"/>
      <c r="F942" s="339"/>
      <c r="G942" s="343"/>
      <c r="H942" s="379"/>
      <c r="I942" s="380"/>
      <c r="J942" s="380"/>
      <c r="K942" s="380"/>
      <c r="L942" s="380"/>
      <c r="M942" s="380"/>
      <c r="N942" s="380"/>
      <c r="O942" s="380"/>
      <c r="P942" s="380"/>
      <c r="Q942" s="380"/>
      <c r="R942" s="380"/>
      <c r="S942" s="380"/>
      <c r="T942" s="380"/>
      <c r="U942" s="380"/>
      <c r="V942" s="380"/>
      <c r="W942" s="380"/>
      <c r="X942" s="380"/>
      <c r="Y942" s="380"/>
      <c r="Z942" s="380"/>
      <c r="AA942" s="380"/>
      <c r="AB942" s="380"/>
      <c r="AC942" s="380"/>
      <c r="AD942" s="380"/>
      <c r="AE942" s="380"/>
      <c r="AF942" s="380"/>
      <c r="AG942" s="380"/>
      <c r="AH942" s="380"/>
      <c r="AI942" s="380"/>
      <c r="AJ942" s="380"/>
      <c r="AK942" s="380"/>
      <c r="AP942" s="373" t="str">
        <f t="shared" si="99"/>
        <v/>
      </c>
      <c r="AQ942" s="74"/>
      <c r="AR942" s="373" t="str">
        <f t="shared" si="100"/>
        <v/>
      </c>
      <c r="AS942" s="74"/>
      <c r="AT942" s="373" t="str">
        <f t="shared" si="101"/>
        <v/>
      </c>
      <c r="AU942" s="74"/>
      <c r="AV942" s="373" t="str">
        <f t="shared" si="102"/>
        <v/>
      </c>
      <c r="AW942" s="74"/>
      <c r="AX942" s="373" t="str">
        <f t="shared" si="103"/>
        <v/>
      </c>
      <c r="AY942" s="74"/>
      <c r="AZ942" s="373" t="str">
        <f t="shared" si="104"/>
        <v/>
      </c>
      <c r="BA942" s="74"/>
      <c r="BB942" s="373" t="str">
        <f t="shared" si="105"/>
        <v/>
      </c>
    </row>
    <row r="943" spans="1:54" ht="25.2" customHeight="1" x14ac:dyDescent="0.3">
      <c r="A943" s="73">
        <v>938</v>
      </c>
      <c r="B943" s="340"/>
      <c r="C943" s="341"/>
      <c r="D943" s="335"/>
      <c r="E943" s="336"/>
      <c r="F943" s="339"/>
      <c r="G943" s="343"/>
      <c r="H943" s="379"/>
      <c r="I943" s="380"/>
      <c r="J943" s="380"/>
      <c r="K943" s="380"/>
      <c r="L943" s="380"/>
      <c r="M943" s="380"/>
      <c r="N943" s="380"/>
      <c r="O943" s="380"/>
      <c r="P943" s="380"/>
      <c r="Q943" s="380"/>
      <c r="R943" s="380"/>
      <c r="S943" s="380"/>
      <c r="T943" s="380"/>
      <c r="U943" s="380"/>
      <c r="V943" s="380"/>
      <c r="W943" s="380"/>
      <c r="X943" s="380"/>
      <c r="Y943" s="380"/>
      <c r="Z943" s="380"/>
      <c r="AA943" s="380"/>
      <c r="AB943" s="380"/>
      <c r="AC943" s="380"/>
      <c r="AD943" s="380"/>
      <c r="AE943" s="380"/>
      <c r="AF943" s="380"/>
      <c r="AG943" s="380"/>
      <c r="AH943" s="380"/>
      <c r="AI943" s="380"/>
      <c r="AJ943" s="380"/>
      <c r="AK943" s="380"/>
      <c r="AP943" s="373" t="str">
        <f t="shared" si="99"/>
        <v/>
      </c>
      <c r="AQ943" s="74"/>
      <c r="AR943" s="373" t="str">
        <f t="shared" si="100"/>
        <v/>
      </c>
      <c r="AS943" s="74"/>
      <c r="AT943" s="373" t="str">
        <f t="shared" si="101"/>
        <v/>
      </c>
      <c r="AU943" s="74"/>
      <c r="AV943" s="373" t="str">
        <f t="shared" si="102"/>
        <v/>
      </c>
      <c r="AW943" s="74"/>
      <c r="AX943" s="373" t="str">
        <f t="shared" si="103"/>
        <v/>
      </c>
      <c r="AY943" s="74"/>
      <c r="AZ943" s="373" t="str">
        <f t="shared" si="104"/>
        <v/>
      </c>
      <c r="BA943" s="74"/>
      <c r="BB943" s="373" t="str">
        <f t="shared" si="105"/>
        <v/>
      </c>
    </row>
    <row r="944" spans="1:54" ht="25.2" customHeight="1" x14ac:dyDescent="0.3">
      <c r="A944" s="73">
        <v>939</v>
      </c>
      <c r="B944" s="340"/>
      <c r="C944" s="341"/>
      <c r="D944" s="335"/>
      <c r="E944" s="336"/>
      <c r="F944" s="339"/>
      <c r="G944" s="343"/>
      <c r="H944" s="379"/>
      <c r="I944" s="380"/>
      <c r="J944" s="380"/>
      <c r="K944" s="380"/>
      <c r="L944" s="380"/>
      <c r="M944" s="380"/>
      <c r="N944" s="380"/>
      <c r="O944" s="380"/>
      <c r="P944" s="380"/>
      <c r="Q944" s="380"/>
      <c r="R944" s="380"/>
      <c r="S944" s="380"/>
      <c r="T944" s="380"/>
      <c r="U944" s="380"/>
      <c r="V944" s="380"/>
      <c r="W944" s="380"/>
      <c r="X944" s="380"/>
      <c r="Y944" s="380"/>
      <c r="Z944" s="380"/>
      <c r="AA944" s="380"/>
      <c r="AB944" s="380"/>
      <c r="AC944" s="380"/>
      <c r="AD944" s="380"/>
      <c r="AE944" s="380"/>
      <c r="AF944" s="380"/>
      <c r="AG944" s="380"/>
      <c r="AH944" s="380"/>
      <c r="AI944" s="380"/>
      <c r="AJ944" s="380"/>
      <c r="AK944" s="380"/>
      <c r="AP944" s="373" t="str">
        <f t="shared" si="99"/>
        <v/>
      </c>
      <c r="AQ944" s="74"/>
      <c r="AR944" s="373" t="str">
        <f t="shared" si="100"/>
        <v/>
      </c>
      <c r="AS944" s="74"/>
      <c r="AT944" s="373" t="str">
        <f t="shared" si="101"/>
        <v/>
      </c>
      <c r="AU944" s="74"/>
      <c r="AV944" s="373" t="str">
        <f t="shared" si="102"/>
        <v/>
      </c>
      <c r="AW944" s="74"/>
      <c r="AX944" s="373" t="str">
        <f t="shared" si="103"/>
        <v/>
      </c>
      <c r="AY944" s="74"/>
      <c r="AZ944" s="373" t="str">
        <f t="shared" si="104"/>
        <v/>
      </c>
      <c r="BA944" s="74"/>
      <c r="BB944" s="373" t="str">
        <f t="shared" si="105"/>
        <v/>
      </c>
    </row>
    <row r="945" spans="1:54" ht="25.2" customHeight="1" x14ac:dyDescent="0.3">
      <c r="A945" s="73">
        <v>940</v>
      </c>
      <c r="B945" s="340"/>
      <c r="C945" s="341"/>
      <c r="D945" s="335"/>
      <c r="E945" s="336"/>
      <c r="F945" s="339"/>
      <c r="G945" s="343"/>
      <c r="H945" s="379"/>
      <c r="I945" s="380"/>
      <c r="J945" s="380"/>
      <c r="K945" s="380"/>
      <c r="L945" s="380"/>
      <c r="M945" s="380"/>
      <c r="N945" s="380"/>
      <c r="O945" s="380"/>
      <c r="P945" s="380"/>
      <c r="Q945" s="380"/>
      <c r="R945" s="380"/>
      <c r="S945" s="380"/>
      <c r="T945" s="380"/>
      <c r="U945" s="380"/>
      <c r="V945" s="380"/>
      <c r="W945" s="380"/>
      <c r="X945" s="380"/>
      <c r="Y945" s="380"/>
      <c r="Z945" s="380"/>
      <c r="AA945" s="380"/>
      <c r="AB945" s="380"/>
      <c r="AC945" s="380"/>
      <c r="AD945" s="380"/>
      <c r="AE945" s="380"/>
      <c r="AF945" s="380"/>
      <c r="AG945" s="380"/>
      <c r="AH945" s="380"/>
      <c r="AI945" s="380"/>
      <c r="AJ945" s="380"/>
      <c r="AK945" s="380"/>
      <c r="AP945" s="373" t="str">
        <f t="shared" si="99"/>
        <v/>
      </c>
      <c r="AQ945" s="74"/>
      <c r="AR945" s="373" t="str">
        <f t="shared" si="100"/>
        <v/>
      </c>
      <c r="AS945" s="74"/>
      <c r="AT945" s="373" t="str">
        <f t="shared" si="101"/>
        <v/>
      </c>
      <c r="AU945" s="74"/>
      <c r="AV945" s="373" t="str">
        <f t="shared" si="102"/>
        <v/>
      </c>
      <c r="AW945" s="74"/>
      <c r="AX945" s="373" t="str">
        <f t="shared" si="103"/>
        <v/>
      </c>
      <c r="AY945" s="74"/>
      <c r="AZ945" s="373" t="str">
        <f t="shared" si="104"/>
        <v/>
      </c>
      <c r="BA945" s="74"/>
      <c r="BB945" s="373" t="str">
        <f t="shared" si="105"/>
        <v/>
      </c>
    </row>
    <row r="946" spans="1:54" ht="25.2" customHeight="1" x14ac:dyDescent="0.3">
      <c r="A946" s="73">
        <v>941</v>
      </c>
      <c r="B946" s="340"/>
      <c r="C946" s="341"/>
      <c r="D946" s="335"/>
      <c r="E946" s="336"/>
      <c r="F946" s="339"/>
      <c r="G946" s="343"/>
      <c r="H946" s="379"/>
      <c r="I946" s="380"/>
      <c r="J946" s="380"/>
      <c r="K946" s="380"/>
      <c r="L946" s="380"/>
      <c r="M946" s="380"/>
      <c r="N946" s="380"/>
      <c r="O946" s="380"/>
      <c r="P946" s="380"/>
      <c r="Q946" s="380"/>
      <c r="R946" s="380"/>
      <c r="S946" s="380"/>
      <c r="T946" s="380"/>
      <c r="U946" s="380"/>
      <c r="V946" s="380"/>
      <c r="W946" s="380"/>
      <c r="X946" s="380"/>
      <c r="Y946" s="380"/>
      <c r="Z946" s="380"/>
      <c r="AA946" s="380"/>
      <c r="AB946" s="380"/>
      <c r="AC946" s="380"/>
      <c r="AD946" s="380"/>
      <c r="AE946" s="380"/>
      <c r="AF946" s="380"/>
      <c r="AG946" s="380"/>
      <c r="AH946" s="380"/>
      <c r="AI946" s="380"/>
      <c r="AJ946" s="380"/>
      <c r="AK946" s="380"/>
      <c r="AP946" s="373" t="str">
        <f t="shared" si="99"/>
        <v/>
      </c>
      <c r="AQ946" s="74"/>
      <c r="AR946" s="373" t="str">
        <f t="shared" si="100"/>
        <v/>
      </c>
      <c r="AS946" s="74"/>
      <c r="AT946" s="373" t="str">
        <f t="shared" si="101"/>
        <v/>
      </c>
      <c r="AU946" s="74"/>
      <c r="AV946" s="373" t="str">
        <f t="shared" si="102"/>
        <v/>
      </c>
      <c r="AW946" s="74"/>
      <c r="AX946" s="373" t="str">
        <f t="shared" si="103"/>
        <v/>
      </c>
      <c r="AY946" s="74"/>
      <c r="AZ946" s="373" t="str">
        <f t="shared" si="104"/>
        <v/>
      </c>
      <c r="BA946" s="74"/>
      <c r="BB946" s="373" t="str">
        <f t="shared" si="105"/>
        <v/>
      </c>
    </row>
    <row r="947" spans="1:54" ht="25.2" customHeight="1" x14ac:dyDescent="0.3">
      <c r="A947" s="73">
        <v>942</v>
      </c>
      <c r="B947" s="340"/>
      <c r="C947" s="341"/>
      <c r="D947" s="335"/>
      <c r="E947" s="336"/>
      <c r="F947" s="339"/>
      <c r="G947" s="343"/>
      <c r="H947" s="379"/>
      <c r="I947" s="380"/>
      <c r="J947" s="380"/>
      <c r="K947" s="380"/>
      <c r="L947" s="380"/>
      <c r="M947" s="380"/>
      <c r="N947" s="380"/>
      <c r="O947" s="380"/>
      <c r="P947" s="380"/>
      <c r="Q947" s="380"/>
      <c r="R947" s="380"/>
      <c r="S947" s="380"/>
      <c r="T947" s="380"/>
      <c r="U947" s="380"/>
      <c r="V947" s="380"/>
      <c r="W947" s="380"/>
      <c r="X947" s="380"/>
      <c r="Y947" s="380"/>
      <c r="Z947" s="380"/>
      <c r="AA947" s="380"/>
      <c r="AB947" s="380"/>
      <c r="AC947" s="380"/>
      <c r="AD947" s="380"/>
      <c r="AE947" s="380"/>
      <c r="AF947" s="380"/>
      <c r="AG947" s="380"/>
      <c r="AH947" s="380"/>
      <c r="AI947" s="380"/>
      <c r="AJ947" s="380"/>
      <c r="AK947" s="380"/>
      <c r="AP947" s="373" t="str">
        <f t="shared" si="99"/>
        <v/>
      </c>
      <c r="AQ947" s="74"/>
      <c r="AR947" s="373" t="str">
        <f t="shared" si="100"/>
        <v/>
      </c>
      <c r="AS947" s="74"/>
      <c r="AT947" s="373" t="str">
        <f t="shared" si="101"/>
        <v/>
      </c>
      <c r="AU947" s="74"/>
      <c r="AV947" s="373" t="str">
        <f t="shared" si="102"/>
        <v/>
      </c>
      <c r="AW947" s="74"/>
      <c r="AX947" s="373" t="str">
        <f t="shared" si="103"/>
        <v/>
      </c>
      <c r="AY947" s="74"/>
      <c r="AZ947" s="373" t="str">
        <f t="shared" si="104"/>
        <v/>
      </c>
      <c r="BA947" s="74"/>
      <c r="BB947" s="373" t="str">
        <f t="shared" si="105"/>
        <v/>
      </c>
    </row>
    <row r="948" spans="1:54" ht="25.2" customHeight="1" x14ac:dyDescent="0.3">
      <c r="A948" s="73">
        <v>943</v>
      </c>
      <c r="B948" s="340"/>
      <c r="C948" s="341"/>
      <c r="D948" s="335"/>
      <c r="E948" s="336"/>
      <c r="F948" s="339"/>
      <c r="G948" s="343"/>
      <c r="H948" s="379"/>
      <c r="I948" s="380"/>
      <c r="J948" s="380"/>
      <c r="K948" s="380"/>
      <c r="L948" s="380"/>
      <c r="M948" s="380"/>
      <c r="N948" s="380"/>
      <c r="O948" s="380"/>
      <c r="P948" s="380"/>
      <c r="Q948" s="380"/>
      <c r="R948" s="380"/>
      <c r="S948" s="380"/>
      <c r="T948" s="380"/>
      <c r="U948" s="380"/>
      <c r="V948" s="380"/>
      <c r="W948" s="380"/>
      <c r="X948" s="380"/>
      <c r="Y948" s="380"/>
      <c r="Z948" s="380"/>
      <c r="AA948" s="380"/>
      <c r="AB948" s="380"/>
      <c r="AC948" s="380"/>
      <c r="AD948" s="380"/>
      <c r="AE948" s="380"/>
      <c r="AF948" s="380"/>
      <c r="AG948" s="380"/>
      <c r="AH948" s="380"/>
      <c r="AI948" s="380"/>
      <c r="AJ948" s="380"/>
      <c r="AK948" s="380"/>
      <c r="AP948" s="373" t="str">
        <f t="shared" si="99"/>
        <v/>
      </c>
      <c r="AQ948" s="74"/>
      <c r="AR948" s="373" t="str">
        <f t="shared" si="100"/>
        <v/>
      </c>
      <c r="AS948" s="74"/>
      <c r="AT948" s="373" t="str">
        <f t="shared" si="101"/>
        <v/>
      </c>
      <c r="AU948" s="74"/>
      <c r="AV948" s="373" t="str">
        <f t="shared" si="102"/>
        <v/>
      </c>
      <c r="AW948" s="74"/>
      <c r="AX948" s="373" t="str">
        <f t="shared" si="103"/>
        <v/>
      </c>
      <c r="AY948" s="74"/>
      <c r="AZ948" s="373" t="str">
        <f t="shared" si="104"/>
        <v/>
      </c>
      <c r="BA948" s="74"/>
      <c r="BB948" s="373" t="str">
        <f t="shared" si="105"/>
        <v/>
      </c>
    </row>
    <row r="949" spans="1:54" ht="25.2" customHeight="1" x14ac:dyDescent="0.3">
      <c r="A949" s="73">
        <v>944</v>
      </c>
      <c r="B949" s="340"/>
      <c r="C949" s="341"/>
      <c r="D949" s="335"/>
      <c r="E949" s="336"/>
      <c r="F949" s="339"/>
      <c r="G949" s="343"/>
      <c r="H949" s="379"/>
      <c r="I949" s="380"/>
      <c r="J949" s="380"/>
      <c r="K949" s="380"/>
      <c r="L949" s="380"/>
      <c r="M949" s="380"/>
      <c r="N949" s="380"/>
      <c r="O949" s="380"/>
      <c r="P949" s="380"/>
      <c r="Q949" s="380"/>
      <c r="R949" s="380"/>
      <c r="S949" s="380"/>
      <c r="T949" s="380"/>
      <c r="U949" s="380"/>
      <c r="V949" s="380"/>
      <c r="W949" s="380"/>
      <c r="X949" s="380"/>
      <c r="Y949" s="380"/>
      <c r="Z949" s="380"/>
      <c r="AA949" s="380"/>
      <c r="AB949" s="380"/>
      <c r="AC949" s="380"/>
      <c r="AD949" s="380"/>
      <c r="AE949" s="380"/>
      <c r="AF949" s="380"/>
      <c r="AG949" s="380"/>
      <c r="AH949" s="380"/>
      <c r="AI949" s="380"/>
      <c r="AJ949" s="380"/>
      <c r="AK949" s="380"/>
      <c r="AP949" s="373" t="str">
        <f t="shared" si="99"/>
        <v/>
      </c>
      <c r="AQ949" s="74"/>
      <c r="AR949" s="373" t="str">
        <f t="shared" si="100"/>
        <v/>
      </c>
      <c r="AS949" s="74"/>
      <c r="AT949" s="373" t="str">
        <f t="shared" si="101"/>
        <v/>
      </c>
      <c r="AU949" s="74"/>
      <c r="AV949" s="373" t="str">
        <f t="shared" si="102"/>
        <v/>
      </c>
      <c r="AW949" s="74"/>
      <c r="AX949" s="373" t="str">
        <f t="shared" si="103"/>
        <v/>
      </c>
      <c r="AY949" s="74"/>
      <c r="AZ949" s="373" t="str">
        <f t="shared" si="104"/>
        <v/>
      </c>
      <c r="BA949" s="74"/>
      <c r="BB949" s="373" t="str">
        <f t="shared" si="105"/>
        <v/>
      </c>
    </row>
    <row r="950" spans="1:54" ht="25.2" customHeight="1" x14ac:dyDescent="0.3">
      <c r="A950" s="73">
        <v>945</v>
      </c>
      <c r="B950" s="340"/>
      <c r="C950" s="341"/>
      <c r="D950" s="335"/>
      <c r="E950" s="336"/>
      <c r="F950" s="339"/>
      <c r="G950" s="343"/>
      <c r="H950" s="379"/>
      <c r="I950" s="380"/>
      <c r="J950" s="380"/>
      <c r="K950" s="380"/>
      <c r="L950" s="380"/>
      <c r="M950" s="380"/>
      <c r="N950" s="380"/>
      <c r="O950" s="380"/>
      <c r="P950" s="380"/>
      <c r="Q950" s="380"/>
      <c r="R950" s="380"/>
      <c r="S950" s="380"/>
      <c r="T950" s="380"/>
      <c r="U950" s="380"/>
      <c r="V950" s="380"/>
      <c r="W950" s="380"/>
      <c r="X950" s="380"/>
      <c r="Y950" s="380"/>
      <c r="Z950" s="380"/>
      <c r="AA950" s="380"/>
      <c r="AB950" s="380"/>
      <c r="AC950" s="380"/>
      <c r="AD950" s="380"/>
      <c r="AE950" s="380"/>
      <c r="AF950" s="380"/>
      <c r="AG950" s="380"/>
      <c r="AH950" s="380"/>
      <c r="AI950" s="380"/>
      <c r="AJ950" s="380"/>
      <c r="AK950" s="380"/>
      <c r="AP950" s="373" t="str">
        <f t="shared" si="99"/>
        <v/>
      </c>
      <c r="AQ950" s="74"/>
      <c r="AR950" s="373" t="str">
        <f t="shared" si="100"/>
        <v/>
      </c>
      <c r="AS950" s="74"/>
      <c r="AT950" s="373" t="str">
        <f t="shared" si="101"/>
        <v/>
      </c>
      <c r="AU950" s="74"/>
      <c r="AV950" s="373" t="str">
        <f t="shared" si="102"/>
        <v/>
      </c>
      <c r="AW950" s="74"/>
      <c r="AX950" s="373" t="str">
        <f t="shared" si="103"/>
        <v/>
      </c>
      <c r="AY950" s="74"/>
      <c r="AZ950" s="373" t="str">
        <f t="shared" si="104"/>
        <v/>
      </c>
      <c r="BA950" s="74"/>
      <c r="BB950" s="373" t="str">
        <f t="shared" si="105"/>
        <v/>
      </c>
    </row>
    <row r="951" spans="1:54" ht="25.2" customHeight="1" x14ac:dyDescent="0.3">
      <c r="A951" s="73">
        <v>946</v>
      </c>
      <c r="B951" s="340"/>
      <c r="C951" s="341"/>
      <c r="D951" s="335"/>
      <c r="E951" s="336"/>
      <c r="F951" s="339"/>
      <c r="G951" s="343"/>
      <c r="H951" s="379"/>
      <c r="I951" s="380"/>
      <c r="J951" s="380"/>
      <c r="K951" s="380"/>
      <c r="L951" s="380"/>
      <c r="M951" s="380"/>
      <c r="N951" s="380"/>
      <c r="O951" s="380"/>
      <c r="P951" s="380"/>
      <c r="Q951" s="380"/>
      <c r="R951" s="380"/>
      <c r="S951" s="380"/>
      <c r="T951" s="380"/>
      <c r="U951" s="380"/>
      <c r="V951" s="380"/>
      <c r="W951" s="380"/>
      <c r="X951" s="380"/>
      <c r="Y951" s="380"/>
      <c r="Z951" s="380"/>
      <c r="AA951" s="380"/>
      <c r="AB951" s="380"/>
      <c r="AC951" s="380"/>
      <c r="AD951" s="380"/>
      <c r="AE951" s="380"/>
      <c r="AF951" s="380"/>
      <c r="AG951" s="380"/>
      <c r="AH951" s="380"/>
      <c r="AI951" s="380"/>
      <c r="AJ951" s="380"/>
      <c r="AK951" s="380"/>
      <c r="AP951" s="373" t="str">
        <f t="shared" si="99"/>
        <v/>
      </c>
      <c r="AQ951" s="74"/>
      <c r="AR951" s="373" t="str">
        <f t="shared" si="100"/>
        <v/>
      </c>
      <c r="AS951" s="74"/>
      <c r="AT951" s="373" t="str">
        <f t="shared" si="101"/>
        <v/>
      </c>
      <c r="AU951" s="74"/>
      <c r="AV951" s="373" t="str">
        <f t="shared" si="102"/>
        <v/>
      </c>
      <c r="AW951" s="74"/>
      <c r="AX951" s="373" t="str">
        <f t="shared" si="103"/>
        <v/>
      </c>
      <c r="AY951" s="74"/>
      <c r="AZ951" s="373" t="str">
        <f t="shared" si="104"/>
        <v/>
      </c>
      <c r="BA951" s="74"/>
      <c r="BB951" s="373" t="str">
        <f t="shared" si="105"/>
        <v/>
      </c>
    </row>
    <row r="952" spans="1:54" ht="25.2" customHeight="1" x14ac:dyDescent="0.3">
      <c r="A952" s="73">
        <v>947</v>
      </c>
      <c r="B952" s="340"/>
      <c r="C952" s="341"/>
      <c r="D952" s="335"/>
      <c r="E952" s="336"/>
      <c r="F952" s="339"/>
      <c r="G952" s="343"/>
      <c r="H952" s="379"/>
      <c r="I952" s="380"/>
      <c r="J952" s="380"/>
      <c r="K952" s="380"/>
      <c r="L952" s="380"/>
      <c r="M952" s="380"/>
      <c r="N952" s="380"/>
      <c r="O952" s="380"/>
      <c r="P952" s="380"/>
      <c r="Q952" s="380"/>
      <c r="R952" s="380"/>
      <c r="S952" s="380"/>
      <c r="T952" s="380"/>
      <c r="U952" s="380"/>
      <c r="V952" s="380"/>
      <c r="W952" s="380"/>
      <c r="X952" s="380"/>
      <c r="Y952" s="380"/>
      <c r="Z952" s="380"/>
      <c r="AA952" s="380"/>
      <c r="AB952" s="380"/>
      <c r="AC952" s="380"/>
      <c r="AD952" s="380"/>
      <c r="AE952" s="380"/>
      <c r="AF952" s="380"/>
      <c r="AG952" s="380"/>
      <c r="AH952" s="380"/>
      <c r="AI952" s="380"/>
      <c r="AJ952" s="380"/>
      <c r="AK952" s="380"/>
      <c r="AP952" s="373" t="str">
        <f t="shared" si="99"/>
        <v/>
      </c>
      <c r="AQ952" s="74"/>
      <c r="AR952" s="373" t="str">
        <f t="shared" si="100"/>
        <v/>
      </c>
      <c r="AS952" s="74"/>
      <c r="AT952" s="373" t="str">
        <f t="shared" si="101"/>
        <v/>
      </c>
      <c r="AU952" s="74"/>
      <c r="AV952" s="373" t="str">
        <f t="shared" si="102"/>
        <v/>
      </c>
      <c r="AW952" s="74"/>
      <c r="AX952" s="373" t="str">
        <f t="shared" si="103"/>
        <v/>
      </c>
      <c r="AY952" s="74"/>
      <c r="AZ952" s="373" t="str">
        <f t="shared" si="104"/>
        <v/>
      </c>
      <c r="BA952" s="74"/>
      <c r="BB952" s="373" t="str">
        <f t="shared" si="105"/>
        <v/>
      </c>
    </row>
    <row r="953" spans="1:54" ht="25.2" customHeight="1" x14ac:dyDescent="0.3">
      <c r="A953" s="73">
        <v>948</v>
      </c>
      <c r="B953" s="340"/>
      <c r="C953" s="341"/>
      <c r="D953" s="335"/>
      <c r="E953" s="336"/>
      <c r="F953" s="339"/>
      <c r="G953" s="343"/>
      <c r="H953" s="379"/>
      <c r="I953" s="380"/>
      <c r="J953" s="380"/>
      <c r="K953" s="380"/>
      <c r="L953" s="380"/>
      <c r="M953" s="380"/>
      <c r="N953" s="380"/>
      <c r="O953" s="380"/>
      <c r="P953" s="380"/>
      <c r="Q953" s="380"/>
      <c r="R953" s="380"/>
      <c r="S953" s="380"/>
      <c r="T953" s="380"/>
      <c r="U953" s="380"/>
      <c r="V953" s="380"/>
      <c r="W953" s="380"/>
      <c r="X953" s="380"/>
      <c r="Y953" s="380"/>
      <c r="Z953" s="380"/>
      <c r="AA953" s="380"/>
      <c r="AB953" s="380"/>
      <c r="AC953" s="380"/>
      <c r="AD953" s="380"/>
      <c r="AE953" s="380"/>
      <c r="AF953" s="380"/>
      <c r="AG953" s="380"/>
      <c r="AH953" s="380"/>
      <c r="AI953" s="380"/>
      <c r="AJ953" s="380"/>
      <c r="AK953" s="380"/>
      <c r="AP953" s="373" t="str">
        <f t="shared" si="99"/>
        <v/>
      </c>
      <c r="AQ953" s="74"/>
      <c r="AR953" s="373" t="str">
        <f t="shared" si="100"/>
        <v/>
      </c>
      <c r="AS953" s="74"/>
      <c r="AT953" s="373" t="str">
        <f t="shared" si="101"/>
        <v/>
      </c>
      <c r="AU953" s="74"/>
      <c r="AV953" s="373" t="str">
        <f t="shared" si="102"/>
        <v/>
      </c>
      <c r="AW953" s="74"/>
      <c r="AX953" s="373" t="str">
        <f t="shared" si="103"/>
        <v/>
      </c>
      <c r="AY953" s="74"/>
      <c r="AZ953" s="373" t="str">
        <f t="shared" si="104"/>
        <v/>
      </c>
      <c r="BA953" s="74"/>
      <c r="BB953" s="373" t="str">
        <f t="shared" si="105"/>
        <v/>
      </c>
    </row>
    <row r="954" spans="1:54" ht="25.2" customHeight="1" x14ac:dyDescent="0.3">
      <c r="A954" s="73">
        <v>949</v>
      </c>
      <c r="B954" s="340"/>
      <c r="C954" s="341"/>
      <c r="D954" s="335"/>
      <c r="E954" s="336"/>
      <c r="F954" s="339"/>
      <c r="G954" s="343"/>
      <c r="H954" s="379"/>
      <c r="I954" s="380"/>
      <c r="J954" s="380"/>
      <c r="K954" s="380"/>
      <c r="L954" s="380"/>
      <c r="M954" s="380"/>
      <c r="N954" s="380"/>
      <c r="O954" s="380"/>
      <c r="P954" s="380"/>
      <c r="Q954" s="380"/>
      <c r="R954" s="380"/>
      <c r="S954" s="380"/>
      <c r="T954" s="380"/>
      <c r="U954" s="380"/>
      <c r="V954" s="380"/>
      <c r="W954" s="380"/>
      <c r="X954" s="380"/>
      <c r="Y954" s="380"/>
      <c r="Z954" s="380"/>
      <c r="AA954" s="380"/>
      <c r="AB954" s="380"/>
      <c r="AC954" s="380"/>
      <c r="AD954" s="380"/>
      <c r="AE954" s="380"/>
      <c r="AF954" s="380"/>
      <c r="AG954" s="380"/>
      <c r="AH954" s="380"/>
      <c r="AI954" s="380"/>
      <c r="AJ954" s="380"/>
      <c r="AK954" s="380"/>
      <c r="AP954" s="373" t="str">
        <f t="shared" si="99"/>
        <v/>
      </c>
      <c r="AQ954" s="74"/>
      <c r="AR954" s="373" t="str">
        <f t="shared" si="100"/>
        <v/>
      </c>
      <c r="AS954" s="74"/>
      <c r="AT954" s="373" t="str">
        <f t="shared" si="101"/>
        <v/>
      </c>
      <c r="AU954" s="74"/>
      <c r="AV954" s="373" t="str">
        <f t="shared" si="102"/>
        <v/>
      </c>
      <c r="AW954" s="74"/>
      <c r="AX954" s="373" t="str">
        <f t="shared" si="103"/>
        <v/>
      </c>
      <c r="AY954" s="74"/>
      <c r="AZ954" s="373" t="str">
        <f t="shared" si="104"/>
        <v/>
      </c>
      <c r="BA954" s="74"/>
      <c r="BB954" s="373" t="str">
        <f t="shared" si="105"/>
        <v/>
      </c>
    </row>
    <row r="955" spans="1:54" ht="25.2" customHeight="1" x14ac:dyDescent="0.3">
      <c r="A955" s="73">
        <v>950</v>
      </c>
      <c r="B955" s="340"/>
      <c r="C955" s="341"/>
      <c r="D955" s="335"/>
      <c r="E955" s="336"/>
      <c r="F955" s="339"/>
      <c r="G955" s="343"/>
      <c r="H955" s="379"/>
      <c r="I955" s="380"/>
      <c r="J955" s="380"/>
      <c r="K955" s="380"/>
      <c r="L955" s="380"/>
      <c r="M955" s="380"/>
      <c r="N955" s="380"/>
      <c r="O955" s="380"/>
      <c r="P955" s="380"/>
      <c r="Q955" s="380"/>
      <c r="R955" s="380"/>
      <c r="S955" s="380"/>
      <c r="T955" s="380"/>
      <c r="U955" s="380"/>
      <c r="V955" s="380"/>
      <c r="W955" s="380"/>
      <c r="X955" s="380"/>
      <c r="Y955" s="380"/>
      <c r="Z955" s="380"/>
      <c r="AA955" s="380"/>
      <c r="AB955" s="380"/>
      <c r="AC955" s="380"/>
      <c r="AD955" s="380"/>
      <c r="AE955" s="380"/>
      <c r="AF955" s="380"/>
      <c r="AG955" s="380"/>
      <c r="AH955" s="380"/>
      <c r="AI955" s="380"/>
      <c r="AJ955" s="380"/>
      <c r="AK955" s="380"/>
      <c r="AP955" s="373" t="str">
        <f t="shared" si="99"/>
        <v/>
      </c>
      <c r="AQ955" s="74"/>
      <c r="AR955" s="373" t="str">
        <f t="shared" si="100"/>
        <v/>
      </c>
      <c r="AS955" s="74"/>
      <c r="AT955" s="373" t="str">
        <f t="shared" si="101"/>
        <v/>
      </c>
      <c r="AU955" s="74"/>
      <c r="AV955" s="373" t="str">
        <f t="shared" si="102"/>
        <v/>
      </c>
      <c r="AW955" s="74"/>
      <c r="AX955" s="373" t="str">
        <f t="shared" si="103"/>
        <v/>
      </c>
      <c r="AY955" s="74"/>
      <c r="AZ955" s="373" t="str">
        <f t="shared" si="104"/>
        <v/>
      </c>
      <c r="BA955" s="74"/>
      <c r="BB955" s="373" t="str">
        <f t="shared" si="105"/>
        <v/>
      </c>
    </row>
    <row r="956" spans="1:54" ht="25.2" customHeight="1" x14ac:dyDescent="0.3">
      <c r="A956" s="73">
        <v>951</v>
      </c>
      <c r="B956" s="340"/>
      <c r="C956" s="341"/>
      <c r="D956" s="335"/>
      <c r="E956" s="336"/>
      <c r="F956" s="339"/>
      <c r="G956" s="343"/>
      <c r="H956" s="379"/>
      <c r="I956" s="380"/>
      <c r="J956" s="380"/>
      <c r="K956" s="380"/>
      <c r="L956" s="380"/>
      <c r="M956" s="380"/>
      <c r="N956" s="380"/>
      <c r="O956" s="380"/>
      <c r="P956" s="380"/>
      <c r="Q956" s="380"/>
      <c r="R956" s="380"/>
      <c r="S956" s="380"/>
      <c r="T956" s="380"/>
      <c r="U956" s="380"/>
      <c r="V956" s="380"/>
      <c r="W956" s="380"/>
      <c r="X956" s="380"/>
      <c r="Y956" s="380"/>
      <c r="Z956" s="380"/>
      <c r="AA956" s="380"/>
      <c r="AB956" s="380"/>
      <c r="AC956" s="380"/>
      <c r="AD956" s="380"/>
      <c r="AE956" s="380"/>
      <c r="AF956" s="380"/>
      <c r="AG956" s="380"/>
      <c r="AH956" s="380"/>
      <c r="AI956" s="380"/>
      <c r="AJ956" s="380"/>
      <c r="AK956" s="380"/>
      <c r="AP956" s="373" t="str">
        <f t="shared" si="99"/>
        <v/>
      </c>
      <c r="AQ956" s="74"/>
      <c r="AR956" s="373" t="str">
        <f t="shared" si="100"/>
        <v/>
      </c>
      <c r="AS956" s="74"/>
      <c r="AT956" s="373" t="str">
        <f t="shared" si="101"/>
        <v/>
      </c>
      <c r="AU956" s="74"/>
      <c r="AV956" s="373" t="str">
        <f t="shared" si="102"/>
        <v/>
      </c>
      <c r="AW956" s="74"/>
      <c r="AX956" s="373" t="str">
        <f t="shared" si="103"/>
        <v/>
      </c>
      <c r="AY956" s="74"/>
      <c r="AZ956" s="373" t="str">
        <f t="shared" si="104"/>
        <v/>
      </c>
      <c r="BA956" s="74"/>
      <c r="BB956" s="373" t="str">
        <f t="shared" si="105"/>
        <v/>
      </c>
    </row>
    <row r="957" spans="1:54" ht="25.2" customHeight="1" x14ac:dyDescent="0.3">
      <c r="A957" s="73">
        <v>952</v>
      </c>
      <c r="B957" s="340"/>
      <c r="C957" s="341"/>
      <c r="D957" s="335"/>
      <c r="E957" s="336"/>
      <c r="F957" s="339"/>
      <c r="G957" s="343"/>
      <c r="H957" s="379"/>
      <c r="I957" s="380"/>
      <c r="J957" s="380"/>
      <c r="K957" s="380"/>
      <c r="L957" s="380"/>
      <c r="M957" s="380"/>
      <c r="N957" s="380"/>
      <c r="O957" s="380"/>
      <c r="P957" s="380"/>
      <c r="Q957" s="380"/>
      <c r="R957" s="380"/>
      <c r="S957" s="380"/>
      <c r="T957" s="380"/>
      <c r="U957" s="380"/>
      <c r="V957" s="380"/>
      <c r="W957" s="380"/>
      <c r="X957" s="380"/>
      <c r="Y957" s="380"/>
      <c r="Z957" s="380"/>
      <c r="AA957" s="380"/>
      <c r="AB957" s="380"/>
      <c r="AC957" s="380"/>
      <c r="AD957" s="380"/>
      <c r="AE957" s="380"/>
      <c r="AF957" s="380"/>
      <c r="AG957" s="380"/>
      <c r="AH957" s="380"/>
      <c r="AI957" s="380"/>
      <c r="AJ957" s="380"/>
      <c r="AK957" s="380"/>
      <c r="AP957" s="373" t="str">
        <f t="shared" si="99"/>
        <v/>
      </c>
      <c r="AQ957" s="74"/>
      <c r="AR957" s="373" t="str">
        <f t="shared" si="100"/>
        <v/>
      </c>
      <c r="AS957" s="74"/>
      <c r="AT957" s="373" t="str">
        <f t="shared" si="101"/>
        <v/>
      </c>
      <c r="AU957" s="74"/>
      <c r="AV957" s="373" t="str">
        <f t="shared" si="102"/>
        <v/>
      </c>
      <c r="AW957" s="74"/>
      <c r="AX957" s="373" t="str">
        <f t="shared" si="103"/>
        <v/>
      </c>
      <c r="AY957" s="74"/>
      <c r="AZ957" s="373" t="str">
        <f t="shared" si="104"/>
        <v/>
      </c>
      <c r="BA957" s="74"/>
      <c r="BB957" s="373" t="str">
        <f t="shared" si="105"/>
        <v/>
      </c>
    </row>
    <row r="958" spans="1:54" ht="25.2" customHeight="1" x14ac:dyDescent="0.3">
      <c r="A958" s="73">
        <v>953</v>
      </c>
      <c r="B958" s="340"/>
      <c r="C958" s="341"/>
      <c r="D958" s="335"/>
      <c r="E958" s="336"/>
      <c r="F958" s="339"/>
      <c r="G958" s="343"/>
      <c r="H958" s="379"/>
      <c r="I958" s="380"/>
      <c r="J958" s="380"/>
      <c r="K958" s="380"/>
      <c r="L958" s="380"/>
      <c r="M958" s="380"/>
      <c r="N958" s="380"/>
      <c r="O958" s="380"/>
      <c r="P958" s="380"/>
      <c r="Q958" s="380"/>
      <c r="R958" s="380"/>
      <c r="S958" s="380"/>
      <c r="T958" s="380"/>
      <c r="U958" s="380"/>
      <c r="V958" s="380"/>
      <c r="W958" s="380"/>
      <c r="X958" s="380"/>
      <c r="Y958" s="380"/>
      <c r="Z958" s="380"/>
      <c r="AA958" s="380"/>
      <c r="AB958" s="380"/>
      <c r="AC958" s="380"/>
      <c r="AD958" s="380"/>
      <c r="AE958" s="380"/>
      <c r="AF958" s="380"/>
      <c r="AG958" s="380"/>
      <c r="AH958" s="380"/>
      <c r="AI958" s="380"/>
      <c r="AJ958" s="380"/>
      <c r="AK958" s="380"/>
      <c r="AP958" s="373" t="str">
        <f t="shared" si="99"/>
        <v/>
      </c>
      <c r="AQ958" s="74"/>
      <c r="AR958" s="373" t="str">
        <f t="shared" si="100"/>
        <v/>
      </c>
      <c r="AS958" s="74"/>
      <c r="AT958" s="373" t="str">
        <f t="shared" si="101"/>
        <v/>
      </c>
      <c r="AU958" s="74"/>
      <c r="AV958" s="373" t="str">
        <f t="shared" si="102"/>
        <v/>
      </c>
      <c r="AW958" s="74"/>
      <c r="AX958" s="373" t="str">
        <f t="shared" si="103"/>
        <v/>
      </c>
      <c r="AY958" s="74"/>
      <c r="AZ958" s="373" t="str">
        <f t="shared" si="104"/>
        <v/>
      </c>
      <c r="BA958" s="74"/>
      <c r="BB958" s="373" t="str">
        <f t="shared" si="105"/>
        <v/>
      </c>
    </row>
    <row r="959" spans="1:54" ht="25.2" customHeight="1" x14ac:dyDescent="0.3">
      <c r="A959" s="73">
        <v>954</v>
      </c>
      <c r="B959" s="340"/>
      <c r="C959" s="341"/>
      <c r="D959" s="335"/>
      <c r="E959" s="336"/>
      <c r="F959" s="339"/>
      <c r="G959" s="343"/>
      <c r="H959" s="379"/>
      <c r="I959" s="380"/>
      <c r="J959" s="380"/>
      <c r="K959" s="380"/>
      <c r="L959" s="380"/>
      <c r="M959" s="380"/>
      <c r="N959" s="380"/>
      <c r="O959" s="380"/>
      <c r="P959" s="380"/>
      <c r="Q959" s="380"/>
      <c r="R959" s="380"/>
      <c r="S959" s="380"/>
      <c r="T959" s="380"/>
      <c r="U959" s="380"/>
      <c r="V959" s="380"/>
      <c r="W959" s="380"/>
      <c r="X959" s="380"/>
      <c r="Y959" s="380"/>
      <c r="Z959" s="380"/>
      <c r="AA959" s="380"/>
      <c r="AB959" s="380"/>
      <c r="AC959" s="380"/>
      <c r="AD959" s="380"/>
      <c r="AE959" s="380"/>
      <c r="AF959" s="380"/>
      <c r="AG959" s="380"/>
      <c r="AH959" s="380"/>
      <c r="AI959" s="380"/>
      <c r="AJ959" s="380"/>
      <c r="AK959" s="380"/>
      <c r="AP959" s="373" t="str">
        <f t="shared" si="99"/>
        <v/>
      </c>
      <c r="AQ959" s="74"/>
      <c r="AR959" s="373" t="str">
        <f t="shared" si="100"/>
        <v/>
      </c>
      <c r="AS959" s="74"/>
      <c r="AT959" s="373" t="str">
        <f t="shared" si="101"/>
        <v/>
      </c>
      <c r="AU959" s="74"/>
      <c r="AV959" s="373" t="str">
        <f t="shared" si="102"/>
        <v/>
      </c>
      <c r="AW959" s="74"/>
      <c r="AX959" s="373" t="str">
        <f t="shared" si="103"/>
        <v/>
      </c>
      <c r="AY959" s="74"/>
      <c r="AZ959" s="373" t="str">
        <f t="shared" si="104"/>
        <v/>
      </c>
      <c r="BA959" s="74"/>
      <c r="BB959" s="373" t="str">
        <f t="shared" si="105"/>
        <v/>
      </c>
    </row>
    <row r="960" spans="1:54" ht="25.2" customHeight="1" x14ac:dyDescent="0.3">
      <c r="A960" s="73">
        <v>955</v>
      </c>
      <c r="B960" s="340"/>
      <c r="C960" s="341"/>
      <c r="D960" s="335"/>
      <c r="E960" s="336"/>
      <c r="F960" s="339"/>
      <c r="G960" s="343"/>
      <c r="H960" s="379"/>
      <c r="I960" s="380"/>
      <c r="J960" s="380"/>
      <c r="K960" s="380"/>
      <c r="L960" s="380"/>
      <c r="M960" s="380"/>
      <c r="N960" s="380"/>
      <c r="O960" s="380"/>
      <c r="P960" s="380"/>
      <c r="Q960" s="380"/>
      <c r="R960" s="380"/>
      <c r="S960" s="380"/>
      <c r="T960" s="380"/>
      <c r="U960" s="380"/>
      <c r="V960" s="380"/>
      <c r="W960" s="380"/>
      <c r="X960" s="380"/>
      <c r="Y960" s="380"/>
      <c r="Z960" s="380"/>
      <c r="AA960" s="380"/>
      <c r="AB960" s="380"/>
      <c r="AC960" s="380"/>
      <c r="AD960" s="380"/>
      <c r="AE960" s="380"/>
      <c r="AF960" s="380"/>
      <c r="AG960" s="380"/>
      <c r="AH960" s="380"/>
      <c r="AI960" s="380"/>
      <c r="AJ960" s="380"/>
      <c r="AK960" s="380"/>
      <c r="AP960" s="373" t="str">
        <f t="shared" si="99"/>
        <v/>
      </c>
      <c r="AQ960" s="74"/>
      <c r="AR960" s="373" t="str">
        <f t="shared" si="100"/>
        <v/>
      </c>
      <c r="AS960" s="74"/>
      <c r="AT960" s="373" t="str">
        <f t="shared" si="101"/>
        <v/>
      </c>
      <c r="AU960" s="74"/>
      <c r="AV960" s="373" t="str">
        <f t="shared" si="102"/>
        <v/>
      </c>
      <c r="AW960" s="74"/>
      <c r="AX960" s="373" t="str">
        <f t="shared" si="103"/>
        <v/>
      </c>
      <c r="AY960" s="74"/>
      <c r="AZ960" s="373" t="str">
        <f t="shared" si="104"/>
        <v/>
      </c>
      <c r="BA960" s="74"/>
      <c r="BB960" s="373" t="str">
        <f t="shared" si="105"/>
        <v/>
      </c>
    </row>
    <row r="961" spans="1:54" ht="25.2" customHeight="1" x14ac:dyDescent="0.3">
      <c r="A961" s="73">
        <v>956</v>
      </c>
      <c r="B961" s="340"/>
      <c r="C961" s="341"/>
      <c r="D961" s="335"/>
      <c r="E961" s="336"/>
      <c r="F961" s="339"/>
      <c r="G961" s="343"/>
      <c r="H961" s="379"/>
      <c r="I961" s="380"/>
      <c r="J961" s="380"/>
      <c r="K961" s="380"/>
      <c r="L961" s="380"/>
      <c r="M961" s="380"/>
      <c r="N961" s="380"/>
      <c r="O961" s="380"/>
      <c r="P961" s="380"/>
      <c r="Q961" s="380"/>
      <c r="R961" s="380"/>
      <c r="S961" s="380"/>
      <c r="T961" s="380"/>
      <c r="U961" s="380"/>
      <c r="V961" s="380"/>
      <c r="W961" s="380"/>
      <c r="X961" s="380"/>
      <c r="Y961" s="380"/>
      <c r="Z961" s="380"/>
      <c r="AA961" s="380"/>
      <c r="AB961" s="380"/>
      <c r="AC961" s="380"/>
      <c r="AD961" s="380"/>
      <c r="AE961" s="380"/>
      <c r="AF961" s="380"/>
      <c r="AG961" s="380"/>
      <c r="AH961" s="380"/>
      <c r="AI961" s="380"/>
      <c r="AJ961" s="380"/>
      <c r="AK961" s="380"/>
      <c r="AP961" s="373" t="str">
        <f t="shared" si="99"/>
        <v/>
      </c>
      <c r="AQ961" s="74"/>
      <c r="AR961" s="373" t="str">
        <f t="shared" si="100"/>
        <v/>
      </c>
      <c r="AS961" s="74"/>
      <c r="AT961" s="373" t="str">
        <f t="shared" si="101"/>
        <v/>
      </c>
      <c r="AU961" s="74"/>
      <c r="AV961" s="373" t="str">
        <f t="shared" si="102"/>
        <v/>
      </c>
      <c r="AW961" s="74"/>
      <c r="AX961" s="373" t="str">
        <f t="shared" si="103"/>
        <v/>
      </c>
      <c r="AY961" s="74"/>
      <c r="AZ961" s="373" t="str">
        <f t="shared" si="104"/>
        <v/>
      </c>
      <c r="BA961" s="74"/>
      <c r="BB961" s="373" t="str">
        <f t="shared" si="105"/>
        <v/>
      </c>
    </row>
    <row r="962" spans="1:54" ht="25.2" customHeight="1" x14ac:dyDescent="0.3">
      <c r="A962" s="73">
        <v>957</v>
      </c>
      <c r="B962" s="340"/>
      <c r="C962" s="341"/>
      <c r="D962" s="335"/>
      <c r="E962" s="336"/>
      <c r="F962" s="339"/>
      <c r="G962" s="343"/>
      <c r="H962" s="379"/>
      <c r="I962" s="380"/>
      <c r="J962" s="380"/>
      <c r="K962" s="380"/>
      <c r="L962" s="380"/>
      <c r="M962" s="380"/>
      <c r="N962" s="380"/>
      <c r="O962" s="380"/>
      <c r="P962" s="380"/>
      <c r="Q962" s="380"/>
      <c r="R962" s="380"/>
      <c r="S962" s="380"/>
      <c r="T962" s="380"/>
      <c r="U962" s="380"/>
      <c r="V962" s="380"/>
      <c r="W962" s="380"/>
      <c r="X962" s="380"/>
      <c r="Y962" s="380"/>
      <c r="Z962" s="380"/>
      <c r="AA962" s="380"/>
      <c r="AB962" s="380"/>
      <c r="AC962" s="380"/>
      <c r="AD962" s="380"/>
      <c r="AE962" s="380"/>
      <c r="AF962" s="380"/>
      <c r="AG962" s="380"/>
      <c r="AH962" s="380"/>
      <c r="AI962" s="380"/>
      <c r="AJ962" s="380"/>
      <c r="AK962" s="380"/>
      <c r="AP962" s="373" t="str">
        <f t="shared" si="99"/>
        <v/>
      </c>
      <c r="AQ962" s="74"/>
      <c r="AR962" s="373" t="str">
        <f t="shared" si="100"/>
        <v/>
      </c>
      <c r="AS962" s="74"/>
      <c r="AT962" s="373" t="str">
        <f t="shared" si="101"/>
        <v/>
      </c>
      <c r="AU962" s="74"/>
      <c r="AV962" s="373" t="str">
        <f t="shared" si="102"/>
        <v/>
      </c>
      <c r="AW962" s="74"/>
      <c r="AX962" s="373" t="str">
        <f t="shared" si="103"/>
        <v/>
      </c>
      <c r="AY962" s="74"/>
      <c r="AZ962" s="373" t="str">
        <f t="shared" si="104"/>
        <v/>
      </c>
      <c r="BA962" s="74"/>
      <c r="BB962" s="373" t="str">
        <f t="shared" si="105"/>
        <v/>
      </c>
    </row>
    <row r="963" spans="1:54" ht="25.2" customHeight="1" x14ac:dyDescent="0.3">
      <c r="A963" s="73">
        <v>958</v>
      </c>
      <c r="B963" s="340"/>
      <c r="C963" s="341"/>
      <c r="D963" s="335"/>
      <c r="E963" s="336"/>
      <c r="F963" s="339"/>
      <c r="G963" s="343"/>
      <c r="H963" s="379"/>
      <c r="I963" s="380"/>
      <c r="J963" s="380"/>
      <c r="K963" s="380"/>
      <c r="L963" s="380"/>
      <c r="M963" s="380"/>
      <c r="N963" s="380"/>
      <c r="O963" s="380"/>
      <c r="P963" s="380"/>
      <c r="Q963" s="380"/>
      <c r="R963" s="380"/>
      <c r="S963" s="380"/>
      <c r="T963" s="380"/>
      <c r="U963" s="380"/>
      <c r="V963" s="380"/>
      <c r="W963" s="380"/>
      <c r="X963" s="380"/>
      <c r="Y963" s="380"/>
      <c r="Z963" s="380"/>
      <c r="AA963" s="380"/>
      <c r="AB963" s="380"/>
      <c r="AC963" s="380"/>
      <c r="AD963" s="380"/>
      <c r="AE963" s="380"/>
      <c r="AF963" s="380"/>
      <c r="AG963" s="380"/>
      <c r="AH963" s="380"/>
      <c r="AI963" s="380"/>
      <c r="AJ963" s="380"/>
      <c r="AK963" s="380"/>
      <c r="AP963" s="373" t="str">
        <f t="shared" si="99"/>
        <v/>
      </c>
      <c r="AQ963" s="74"/>
      <c r="AR963" s="373" t="str">
        <f t="shared" si="100"/>
        <v/>
      </c>
      <c r="AS963" s="74"/>
      <c r="AT963" s="373" t="str">
        <f t="shared" si="101"/>
        <v/>
      </c>
      <c r="AU963" s="74"/>
      <c r="AV963" s="373" t="str">
        <f t="shared" si="102"/>
        <v/>
      </c>
      <c r="AW963" s="74"/>
      <c r="AX963" s="373" t="str">
        <f t="shared" si="103"/>
        <v/>
      </c>
      <c r="AY963" s="74"/>
      <c r="AZ963" s="373" t="str">
        <f t="shared" si="104"/>
        <v/>
      </c>
      <c r="BA963" s="74"/>
      <c r="BB963" s="373" t="str">
        <f t="shared" si="105"/>
        <v/>
      </c>
    </row>
    <row r="964" spans="1:54" ht="25.2" customHeight="1" x14ac:dyDescent="0.3">
      <c r="A964" s="73">
        <v>959</v>
      </c>
      <c r="B964" s="340"/>
      <c r="C964" s="341"/>
      <c r="D964" s="335"/>
      <c r="E964" s="336"/>
      <c r="F964" s="339"/>
      <c r="G964" s="343"/>
      <c r="H964" s="379"/>
      <c r="I964" s="380"/>
      <c r="J964" s="380"/>
      <c r="K964" s="380"/>
      <c r="L964" s="380"/>
      <c r="M964" s="380"/>
      <c r="N964" s="380"/>
      <c r="O964" s="380"/>
      <c r="P964" s="380"/>
      <c r="Q964" s="380"/>
      <c r="R964" s="380"/>
      <c r="S964" s="380"/>
      <c r="T964" s="380"/>
      <c r="U964" s="380"/>
      <c r="V964" s="380"/>
      <c r="W964" s="380"/>
      <c r="X964" s="380"/>
      <c r="Y964" s="380"/>
      <c r="Z964" s="380"/>
      <c r="AA964" s="380"/>
      <c r="AB964" s="380"/>
      <c r="AC964" s="380"/>
      <c r="AD964" s="380"/>
      <c r="AE964" s="380"/>
      <c r="AF964" s="380"/>
      <c r="AG964" s="380"/>
      <c r="AH964" s="380"/>
      <c r="AI964" s="380"/>
      <c r="AJ964" s="380"/>
      <c r="AK964" s="380"/>
      <c r="AP964" s="373" t="str">
        <f t="shared" si="99"/>
        <v/>
      </c>
      <c r="AQ964" s="74"/>
      <c r="AR964" s="373" t="str">
        <f t="shared" si="100"/>
        <v/>
      </c>
      <c r="AS964" s="74"/>
      <c r="AT964" s="373" t="str">
        <f t="shared" si="101"/>
        <v/>
      </c>
      <c r="AU964" s="74"/>
      <c r="AV964" s="373" t="str">
        <f t="shared" si="102"/>
        <v/>
      </c>
      <c r="AW964" s="74"/>
      <c r="AX964" s="373" t="str">
        <f t="shared" si="103"/>
        <v/>
      </c>
      <c r="AY964" s="74"/>
      <c r="AZ964" s="373" t="str">
        <f t="shared" si="104"/>
        <v/>
      </c>
      <c r="BA964" s="74"/>
      <c r="BB964" s="373" t="str">
        <f t="shared" si="105"/>
        <v/>
      </c>
    </row>
    <row r="965" spans="1:54" ht="25.2" customHeight="1" x14ac:dyDescent="0.3">
      <c r="A965" s="73">
        <v>960</v>
      </c>
      <c r="B965" s="340"/>
      <c r="C965" s="341"/>
      <c r="D965" s="335"/>
      <c r="E965" s="336"/>
      <c r="F965" s="339"/>
      <c r="G965" s="343"/>
      <c r="H965" s="379"/>
      <c r="I965" s="380"/>
      <c r="J965" s="380"/>
      <c r="K965" s="380"/>
      <c r="L965" s="380"/>
      <c r="M965" s="380"/>
      <c r="N965" s="380"/>
      <c r="O965" s="380"/>
      <c r="P965" s="380"/>
      <c r="Q965" s="380"/>
      <c r="R965" s="380"/>
      <c r="S965" s="380"/>
      <c r="T965" s="380"/>
      <c r="U965" s="380"/>
      <c r="V965" s="380"/>
      <c r="W965" s="380"/>
      <c r="X965" s="380"/>
      <c r="Y965" s="380"/>
      <c r="Z965" s="380"/>
      <c r="AA965" s="380"/>
      <c r="AB965" s="380"/>
      <c r="AC965" s="380"/>
      <c r="AD965" s="380"/>
      <c r="AE965" s="380"/>
      <c r="AF965" s="380"/>
      <c r="AG965" s="380"/>
      <c r="AH965" s="380"/>
      <c r="AI965" s="380"/>
      <c r="AJ965" s="380"/>
      <c r="AK965" s="380"/>
      <c r="AP965" s="373" t="str">
        <f t="shared" si="99"/>
        <v/>
      </c>
      <c r="AQ965" s="74"/>
      <c r="AR965" s="373" t="str">
        <f t="shared" si="100"/>
        <v/>
      </c>
      <c r="AS965" s="74"/>
      <c r="AT965" s="373" t="str">
        <f t="shared" si="101"/>
        <v/>
      </c>
      <c r="AU965" s="74"/>
      <c r="AV965" s="373" t="str">
        <f t="shared" si="102"/>
        <v/>
      </c>
      <c r="AW965" s="74"/>
      <c r="AX965" s="373" t="str">
        <f t="shared" si="103"/>
        <v/>
      </c>
      <c r="AY965" s="74"/>
      <c r="AZ965" s="373" t="str">
        <f t="shared" si="104"/>
        <v/>
      </c>
      <c r="BA965" s="74"/>
      <c r="BB965" s="373" t="str">
        <f t="shared" si="105"/>
        <v/>
      </c>
    </row>
    <row r="966" spans="1:54" ht="25.2" customHeight="1" x14ac:dyDescent="0.3">
      <c r="A966" s="73">
        <v>961</v>
      </c>
      <c r="B966" s="340"/>
      <c r="C966" s="341"/>
      <c r="D966" s="335"/>
      <c r="E966" s="336"/>
      <c r="F966" s="339"/>
      <c r="G966" s="343"/>
      <c r="H966" s="379"/>
      <c r="I966" s="380"/>
      <c r="J966" s="380"/>
      <c r="K966" s="380"/>
      <c r="L966" s="380"/>
      <c r="M966" s="380"/>
      <c r="N966" s="380"/>
      <c r="O966" s="380"/>
      <c r="P966" s="380"/>
      <c r="Q966" s="380"/>
      <c r="R966" s="380"/>
      <c r="S966" s="380"/>
      <c r="T966" s="380"/>
      <c r="U966" s="380"/>
      <c r="V966" s="380"/>
      <c r="W966" s="380"/>
      <c r="X966" s="380"/>
      <c r="Y966" s="380"/>
      <c r="Z966" s="380"/>
      <c r="AA966" s="380"/>
      <c r="AB966" s="380"/>
      <c r="AC966" s="380"/>
      <c r="AD966" s="380"/>
      <c r="AE966" s="380"/>
      <c r="AF966" s="380"/>
      <c r="AG966" s="380"/>
      <c r="AH966" s="380"/>
      <c r="AI966" s="380"/>
      <c r="AJ966" s="380"/>
      <c r="AK966" s="380"/>
      <c r="AP966" s="373" t="str">
        <f t="shared" si="99"/>
        <v/>
      </c>
      <c r="AQ966" s="74"/>
      <c r="AR966" s="373" t="str">
        <f t="shared" si="100"/>
        <v/>
      </c>
      <c r="AS966" s="74"/>
      <c r="AT966" s="373" t="str">
        <f t="shared" si="101"/>
        <v/>
      </c>
      <c r="AU966" s="74"/>
      <c r="AV966" s="373" t="str">
        <f t="shared" si="102"/>
        <v/>
      </c>
      <c r="AW966" s="74"/>
      <c r="AX966" s="373" t="str">
        <f t="shared" si="103"/>
        <v/>
      </c>
      <c r="AY966" s="74"/>
      <c r="AZ966" s="373" t="str">
        <f t="shared" si="104"/>
        <v/>
      </c>
      <c r="BA966" s="74"/>
      <c r="BB966" s="373" t="str">
        <f t="shared" si="105"/>
        <v/>
      </c>
    </row>
    <row r="967" spans="1:54" ht="25.2" customHeight="1" x14ac:dyDescent="0.3">
      <c r="A967" s="73">
        <v>962</v>
      </c>
      <c r="B967" s="340"/>
      <c r="C967" s="341"/>
      <c r="D967" s="335"/>
      <c r="E967" s="336"/>
      <c r="F967" s="339"/>
      <c r="G967" s="343"/>
      <c r="H967" s="379"/>
      <c r="I967" s="380"/>
      <c r="J967" s="380"/>
      <c r="K967" s="380"/>
      <c r="L967" s="380"/>
      <c r="M967" s="380"/>
      <c r="N967" s="380"/>
      <c r="O967" s="380"/>
      <c r="P967" s="380"/>
      <c r="Q967" s="380"/>
      <c r="R967" s="380"/>
      <c r="S967" s="380"/>
      <c r="T967" s="380"/>
      <c r="U967" s="380"/>
      <c r="V967" s="380"/>
      <c r="W967" s="380"/>
      <c r="X967" s="380"/>
      <c r="Y967" s="380"/>
      <c r="Z967" s="380"/>
      <c r="AA967" s="380"/>
      <c r="AB967" s="380"/>
      <c r="AC967" s="380"/>
      <c r="AD967" s="380"/>
      <c r="AE967" s="380"/>
      <c r="AF967" s="380"/>
      <c r="AG967" s="380"/>
      <c r="AH967" s="380"/>
      <c r="AI967" s="380"/>
      <c r="AJ967" s="380"/>
      <c r="AK967" s="380"/>
      <c r="AP967" s="373" t="str">
        <f t="shared" ref="AP967:AP1030" si="106">IF($F967&lt;&gt;"",IF(LEFT($G967,6)="Děti v",$F967,""),"")</f>
        <v/>
      </c>
      <c r="AQ967" s="74"/>
      <c r="AR967" s="373" t="str">
        <f t="shared" ref="AR967:AR1030" si="107">IF($F967&lt;&gt;"",IF(LEFT($G967,6)="Žáci Z",$F967,""),"")</f>
        <v/>
      </c>
      <c r="AS967" s="74"/>
      <c r="AT967" s="373" t="str">
        <f t="shared" ref="AT967:AT1030" si="108">IF($F967&lt;&gt;"",IF(LEFT($G967,6)="Žáci S",$F967,""),"")</f>
        <v/>
      </c>
      <c r="AU967" s="74"/>
      <c r="AV967" s="373" t="str">
        <f t="shared" ref="AV967:AV1030" si="109">IF($F967&lt;&gt;"",IF(LEFT($G967,6)="Děti a",$F967,""),"")</f>
        <v/>
      </c>
      <c r="AW967" s="74"/>
      <c r="AX967" s="373" t="str">
        <f t="shared" ref="AX967:AX1030" si="110">IF($F967&lt;&gt;"",IF(LEFT($G967,1)="P",$F967,""),"")</f>
        <v/>
      </c>
      <c r="AY967" s="74"/>
      <c r="AZ967" s="373" t="str">
        <f t="shared" ref="AZ967:AZ1030" si="111">IF($F967&lt;&gt;"",IF(LEFT($G967,1)="R",$F967,""),"")</f>
        <v/>
      </c>
      <c r="BA967" s="74"/>
      <c r="BB967" s="373" t="str">
        <f t="shared" ref="BB967:BB1030" si="112">IF($F967&lt;&gt;"",IF(LEFT($G967,1)="V",$F967,""),"")</f>
        <v/>
      </c>
    </row>
    <row r="968" spans="1:54" ht="25.2" customHeight="1" x14ac:dyDescent="0.3">
      <c r="A968" s="73">
        <v>963</v>
      </c>
      <c r="B968" s="340"/>
      <c r="C968" s="341"/>
      <c r="D968" s="335"/>
      <c r="E968" s="336"/>
      <c r="F968" s="339"/>
      <c r="G968" s="343"/>
      <c r="H968" s="379"/>
      <c r="I968" s="380"/>
      <c r="J968" s="380"/>
      <c r="K968" s="380"/>
      <c r="L968" s="380"/>
      <c r="M968" s="380"/>
      <c r="N968" s="380"/>
      <c r="O968" s="380"/>
      <c r="P968" s="380"/>
      <c r="Q968" s="380"/>
      <c r="R968" s="380"/>
      <c r="S968" s="380"/>
      <c r="T968" s="380"/>
      <c r="U968" s="380"/>
      <c r="V968" s="380"/>
      <c r="W968" s="380"/>
      <c r="X968" s="380"/>
      <c r="Y968" s="380"/>
      <c r="Z968" s="380"/>
      <c r="AA968" s="380"/>
      <c r="AB968" s="380"/>
      <c r="AC968" s="380"/>
      <c r="AD968" s="380"/>
      <c r="AE968" s="380"/>
      <c r="AF968" s="380"/>
      <c r="AG968" s="380"/>
      <c r="AH968" s="380"/>
      <c r="AI968" s="380"/>
      <c r="AJ968" s="380"/>
      <c r="AK968" s="380"/>
      <c r="AP968" s="373" t="str">
        <f t="shared" si="106"/>
        <v/>
      </c>
      <c r="AQ968" s="74"/>
      <c r="AR968" s="373" t="str">
        <f t="shared" si="107"/>
        <v/>
      </c>
      <c r="AS968" s="74"/>
      <c r="AT968" s="373" t="str">
        <f t="shared" si="108"/>
        <v/>
      </c>
      <c r="AU968" s="74"/>
      <c r="AV968" s="373" t="str">
        <f t="shared" si="109"/>
        <v/>
      </c>
      <c r="AW968" s="74"/>
      <c r="AX968" s="373" t="str">
        <f t="shared" si="110"/>
        <v/>
      </c>
      <c r="AY968" s="74"/>
      <c r="AZ968" s="373" t="str">
        <f t="shared" si="111"/>
        <v/>
      </c>
      <c r="BA968" s="74"/>
      <c r="BB968" s="373" t="str">
        <f t="shared" si="112"/>
        <v/>
      </c>
    </row>
    <row r="969" spans="1:54" ht="25.2" customHeight="1" x14ac:dyDescent="0.3">
      <c r="A969" s="73">
        <v>964</v>
      </c>
      <c r="B969" s="340"/>
      <c r="C969" s="341"/>
      <c r="D969" s="335"/>
      <c r="E969" s="336"/>
      <c r="F969" s="339"/>
      <c r="G969" s="343"/>
      <c r="H969" s="379"/>
      <c r="I969" s="380"/>
      <c r="J969" s="380"/>
      <c r="K969" s="380"/>
      <c r="L969" s="380"/>
      <c r="M969" s="380"/>
      <c r="N969" s="380"/>
      <c r="O969" s="380"/>
      <c r="P969" s="380"/>
      <c r="Q969" s="380"/>
      <c r="R969" s="380"/>
      <c r="S969" s="380"/>
      <c r="T969" s="380"/>
      <c r="U969" s="380"/>
      <c r="V969" s="380"/>
      <c r="W969" s="380"/>
      <c r="X969" s="380"/>
      <c r="Y969" s="380"/>
      <c r="Z969" s="380"/>
      <c r="AA969" s="380"/>
      <c r="AB969" s="380"/>
      <c r="AC969" s="380"/>
      <c r="AD969" s="380"/>
      <c r="AE969" s="380"/>
      <c r="AF969" s="380"/>
      <c r="AG969" s="380"/>
      <c r="AH969" s="380"/>
      <c r="AI969" s="380"/>
      <c r="AJ969" s="380"/>
      <c r="AK969" s="380"/>
      <c r="AP969" s="373" t="str">
        <f t="shared" si="106"/>
        <v/>
      </c>
      <c r="AQ969" s="74"/>
      <c r="AR969" s="373" t="str">
        <f t="shared" si="107"/>
        <v/>
      </c>
      <c r="AS969" s="74"/>
      <c r="AT969" s="373" t="str">
        <f t="shared" si="108"/>
        <v/>
      </c>
      <c r="AU969" s="74"/>
      <c r="AV969" s="373" t="str">
        <f t="shared" si="109"/>
        <v/>
      </c>
      <c r="AW969" s="74"/>
      <c r="AX969" s="373" t="str">
        <f t="shared" si="110"/>
        <v/>
      </c>
      <c r="AY969" s="74"/>
      <c r="AZ969" s="373" t="str">
        <f t="shared" si="111"/>
        <v/>
      </c>
      <c r="BA969" s="74"/>
      <c r="BB969" s="373" t="str">
        <f t="shared" si="112"/>
        <v/>
      </c>
    </row>
    <row r="970" spans="1:54" ht="25.2" customHeight="1" x14ac:dyDescent="0.3">
      <c r="A970" s="73">
        <v>965</v>
      </c>
      <c r="B970" s="340"/>
      <c r="C970" s="341"/>
      <c r="D970" s="335"/>
      <c r="E970" s="336"/>
      <c r="F970" s="339"/>
      <c r="G970" s="343"/>
      <c r="H970" s="379"/>
      <c r="I970" s="380"/>
      <c r="J970" s="380"/>
      <c r="K970" s="380"/>
      <c r="L970" s="380"/>
      <c r="M970" s="380"/>
      <c r="N970" s="380"/>
      <c r="O970" s="380"/>
      <c r="P970" s="380"/>
      <c r="Q970" s="380"/>
      <c r="R970" s="380"/>
      <c r="S970" s="380"/>
      <c r="T970" s="380"/>
      <c r="U970" s="380"/>
      <c r="V970" s="380"/>
      <c r="W970" s="380"/>
      <c r="X970" s="380"/>
      <c r="Y970" s="380"/>
      <c r="Z970" s="380"/>
      <c r="AA970" s="380"/>
      <c r="AB970" s="380"/>
      <c r="AC970" s="380"/>
      <c r="AD970" s="380"/>
      <c r="AE970" s="380"/>
      <c r="AF970" s="380"/>
      <c r="AG970" s="380"/>
      <c r="AH970" s="380"/>
      <c r="AI970" s="380"/>
      <c r="AJ970" s="380"/>
      <c r="AK970" s="380"/>
      <c r="AP970" s="373" t="str">
        <f t="shared" si="106"/>
        <v/>
      </c>
      <c r="AQ970" s="74"/>
      <c r="AR970" s="373" t="str">
        <f t="shared" si="107"/>
        <v/>
      </c>
      <c r="AS970" s="74"/>
      <c r="AT970" s="373" t="str">
        <f t="shared" si="108"/>
        <v/>
      </c>
      <c r="AU970" s="74"/>
      <c r="AV970" s="373" t="str">
        <f t="shared" si="109"/>
        <v/>
      </c>
      <c r="AW970" s="74"/>
      <c r="AX970" s="373" t="str">
        <f t="shared" si="110"/>
        <v/>
      </c>
      <c r="AY970" s="74"/>
      <c r="AZ970" s="373" t="str">
        <f t="shared" si="111"/>
        <v/>
      </c>
      <c r="BA970" s="74"/>
      <c r="BB970" s="373" t="str">
        <f t="shared" si="112"/>
        <v/>
      </c>
    </row>
    <row r="971" spans="1:54" ht="25.2" customHeight="1" x14ac:dyDescent="0.3">
      <c r="A971" s="73">
        <v>966</v>
      </c>
      <c r="B971" s="340"/>
      <c r="C971" s="341"/>
      <c r="D971" s="335"/>
      <c r="E971" s="336"/>
      <c r="F971" s="339"/>
      <c r="G971" s="343"/>
      <c r="H971" s="379"/>
      <c r="I971" s="380"/>
      <c r="J971" s="380"/>
      <c r="K971" s="380"/>
      <c r="L971" s="380"/>
      <c r="M971" s="380"/>
      <c r="N971" s="380"/>
      <c r="O971" s="380"/>
      <c r="P971" s="380"/>
      <c r="Q971" s="380"/>
      <c r="R971" s="380"/>
      <c r="S971" s="380"/>
      <c r="T971" s="380"/>
      <c r="U971" s="380"/>
      <c r="V971" s="380"/>
      <c r="W971" s="380"/>
      <c r="X971" s="380"/>
      <c r="Y971" s="380"/>
      <c r="Z971" s="380"/>
      <c r="AA971" s="380"/>
      <c r="AB971" s="380"/>
      <c r="AC971" s="380"/>
      <c r="AD971" s="380"/>
      <c r="AE971" s="380"/>
      <c r="AF971" s="380"/>
      <c r="AG971" s="380"/>
      <c r="AH971" s="380"/>
      <c r="AI971" s="380"/>
      <c r="AJ971" s="380"/>
      <c r="AK971" s="380"/>
      <c r="AP971" s="373" t="str">
        <f t="shared" si="106"/>
        <v/>
      </c>
      <c r="AQ971" s="74"/>
      <c r="AR971" s="373" t="str">
        <f t="shared" si="107"/>
        <v/>
      </c>
      <c r="AS971" s="74"/>
      <c r="AT971" s="373" t="str">
        <f t="shared" si="108"/>
        <v/>
      </c>
      <c r="AU971" s="74"/>
      <c r="AV971" s="373" t="str">
        <f t="shared" si="109"/>
        <v/>
      </c>
      <c r="AW971" s="74"/>
      <c r="AX971" s="373" t="str">
        <f t="shared" si="110"/>
        <v/>
      </c>
      <c r="AY971" s="74"/>
      <c r="AZ971" s="373" t="str">
        <f t="shared" si="111"/>
        <v/>
      </c>
      <c r="BA971" s="74"/>
      <c r="BB971" s="373" t="str">
        <f t="shared" si="112"/>
        <v/>
      </c>
    </row>
    <row r="972" spans="1:54" ht="25.2" customHeight="1" x14ac:dyDescent="0.3">
      <c r="A972" s="73">
        <v>967</v>
      </c>
      <c r="B972" s="340"/>
      <c r="C972" s="341"/>
      <c r="D972" s="335"/>
      <c r="E972" s="336"/>
      <c r="F972" s="339"/>
      <c r="G972" s="343"/>
      <c r="H972" s="379"/>
      <c r="I972" s="380"/>
      <c r="J972" s="380"/>
      <c r="K972" s="380"/>
      <c r="L972" s="380"/>
      <c r="M972" s="380"/>
      <c r="N972" s="380"/>
      <c r="O972" s="380"/>
      <c r="P972" s="380"/>
      <c r="Q972" s="380"/>
      <c r="R972" s="380"/>
      <c r="S972" s="380"/>
      <c r="T972" s="380"/>
      <c r="U972" s="380"/>
      <c r="V972" s="380"/>
      <c r="W972" s="380"/>
      <c r="X972" s="380"/>
      <c r="Y972" s="380"/>
      <c r="Z972" s="380"/>
      <c r="AA972" s="380"/>
      <c r="AB972" s="380"/>
      <c r="AC972" s="380"/>
      <c r="AD972" s="380"/>
      <c r="AE972" s="380"/>
      <c r="AF972" s="380"/>
      <c r="AG972" s="380"/>
      <c r="AH972" s="380"/>
      <c r="AI972" s="380"/>
      <c r="AJ972" s="380"/>
      <c r="AK972" s="380"/>
      <c r="AP972" s="373" t="str">
        <f t="shared" si="106"/>
        <v/>
      </c>
      <c r="AQ972" s="74"/>
      <c r="AR972" s="373" t="str">
        <f t="shared" si="107"/>
        <v/>
      </c>
      <c r="AS972" s="74"/>
      <c r="AT972" s="373" t="str">
        <f t="shared" si="108"/>
        <v/>
      </c>
      <c r="AU972" s="74"/>
      <c r="AV972" s="373" t="str">
        <f t="shared" si="109"/>
        <v/>
      </c>
      <c r="AW972" s="74"/>
      <c r="AX972" s="373" t="str">
        <f t="shared" si="110"/>
        <v/>
      </c>
      <c r="AY972" s="74"/>
      <c r="AZ972" s="373" t="str">
        <f t="shared" si="111"/>
        <v/>
      </c>
      <c r="BA972" s="74"/>
      <c r="BB972" s="373" t="str">
        <f t="shared" si="112"/>
        <v/>
      </c>
    </row>
    <row r="973" spans="1:54" ht="25.2" customHeight="1" x14ac:dyDescent="0.3">
      <c r="A973" s="73">
        <v>968</v>
      </c>
      <c r="B973" s="340"/>
      <c r="C973" s="341"/>
      <c r="D973" s="335"/>
      <c r="E973" s="336"/>
      <c r="F973" s="339"/>
      <c r="G973" s="343"/>
      <c r="H973" s="379"/>
      <c r="I973" s="380"/>
      <c r="J973" s="380"/>
      <c r="K973" s="380"/>
      <c r="L973" s="380"/>
      <c r="M973" s="380"/>
      <c r="N973" s="380"/>
      <c r="O973" s="380"/>
      <c r="P973" s="380"/>
      <c r="Q973" s="380"/>
      <c r="R973" s="380"/>
      <c r="S973" s="380"/>
      <c r="T973" s="380"/>
      <c r="U973" s="380"/>
      <c r="V973" s="380"/>
      <c r="W973" s="380"/>
      <c r="X973" s="380"/>
      <c r="Y973" s="380"/>
      <c r="Z973" s="380"/>
      <c r="AA973" s="380"/>
      <c r="AB973" s="380"/>
      <c r="AC973" s="380"/>
      <c r="AD973" s="380"/>
      <c r="AE973" s="380"/>
      <c r="AF973" s="380"/>
      <c r="AG973" s="380"/>
      <c r="AH973" s="380"/>
      <c r="AI973" s="380"/>
      <c r="AJ973" s="380"/>
      <c r="AK973" s="380"/>
      <c r="AP973" s="373" t="str">
        <f t="shared" si="106"/>
        <v/>
      </c>
      <c r="AQ973" s="74"/>
      <c r="AR973" s="373" t="str">
        <f t="shared" si="107"/>
        <v/>
      </c>
      <c r="AS973" s="74"/>
      <c r="AT973" s="373" t="str">
        <f t="shared" si="108"/>
        <v/>
      </c>
      <c r="AU973" s="74"/>
      <c r="AV973" s="373" t="str">
        <f t="shared" si="109"/>
        <v/>
      </c>
      <c r="AW973" s="74"/>
      <c r="AX973" s="373" t="str">
        <f t="shared" si="110"/>
        <v/>
      </c>
      <c r="AY973" s="74"/>
      <c r="AZ973" s="373" t="str">
        <f t="shared" si="111"/>
        <v/>
      </c>
      <c r="BA973" s="74"/>
      <c r="BB973" s="373" t="str">
        <f t="shared" si="112"/>
        <v/>
      </c>
    </row>
    <row r="974" spans="1:54" ht="25.2" customHeight="1" x14ac:dyDescent="0.3">
      <c r="A974" s="73">
        <v>969</v>
      </c>
      <c r="B974" s="340"/>
      <c r="C974" s="341"/>
      <c r="D974" s="335"/>
      <c r="E974" s="336"/>
      <c r="F974" s="339"/>
      <c r="G974" s="343"/>
      <c r="H974" s="379"/>
      <c r="I974" s="380"/>
      <c r="J974" s="380"/>
      <c r="K974" s="380"/>
      <c r="L974" s="380"/>
      <c r="M974" s="380"/>
      <c r="N974" s="380"/>
      <c r="O974" s="380"/>
      <c r="P974" s="380"/>
      <c r="Q974" s="380"/>
      <c r="R974" s="380"/>
      <c r="S974" s="380"/>
      <c r="T974" s="380"/>
      <c r="U974" s="380"/>
      <c r="V974" s="380"/>
      <c r="W974" s="380"/>
      <c r="X974" s="380"/>
      <c r="Y974" s="380"/>
      <c r="Z974" s="380"/>
      <c r="AA974" s="380"/>
      <c r="AB974" s="380"/>
      <c r="AC974" s="380"/>
      <c r="AD974" s="380"/>
      <c r="AE974" s="380"/>
      <c r="AF974" s="380"/>
      <c r="AG974" s="380"/>
      <c r="AH974" s="380"/>
      <c r="AI974" s="380"/>
      <c r="AJ974" s="380"/>
      <c r="AK974" s="380"/>
      <c r="AP974" s="373" t="str">
        <f t="shared" si="106"/>
        <v/>
      </c>
      <c r="AQ974" s="74"/>
      <c r="AR974" s="373" t="str">
        <f t="shared" si="107"/>
        <v/>
      </c>
      <c r="AS974" s="74"/>
      <c r="AT974" s="373" t="str">
        <f t="shared" si="108"/>
        <v/>
      </c>
      <c r="AU974" s="74"/>
      <c r="AV974" s="373" t="str">
        <f t="shared" si="109"/>
        <v/>
      </c>
      <c r="AW974" s="74"/>
      <c r="AX974" s="373" t="str">
        <f t="shared" si="110"/>
        <v/>
      </c>
      <c r="AY974" s="74"/>
      <c r="AZ974" s="373" t="str">
        <f t="shared" si="111"/>
        <v/>
      </c>
      <c r="BA974" s="74"/>
      <c r="BB974" s="373" t="str">
        <f t="shared" si="112"/>
        <v/>
      </c>
    </row>
    <row r="975" spans="1:54" ht="25.2" customHeight="1" x14ac:dyDescent="0.3">
      <c r="A975" s="73">
        <v>970</v>
      </c>
      <c r="B975" s="340"/>
      <c r="C975" s="341"/>
      <c r="D975" s="335"/>
      <c r="E975" s="336"/>
      <c r="F975" s="339"/>
      <c r="G975" s="343"/>
      <c r="H975" s="379"/>
      <c r="I975" s="380"/>
      <c r="J975" s="380"/>
      <c r="K975" s="380"/>
      <c r="L975" s="380"/>
      <c r="M975" s="380"/>
      <c r="N975" s="380"/>
      <c r="O975" s="380"/>
      <c r="P975" s="380"/>
      <c r="Q975" s="380"/>
      <c r="R975" s="380"/>
      <c r="S975" s="380"/>
      <c r="T975" s="380"/>
      <c r="U975" s="380"/>
      <c r="V975" s="380"/>
      <c r="W975" s="380"/>
      <c r="X975" s="380"/>
      <c r="Y975" s="380"/>
      <c r="Z975" s="380"/>
      <c r="AA975" s="380"/>
      <c r="AB975" s="380"/>
      <c r="AC975" s="380"/>
      <c r="AD975" s="380"/>
      <c r="AE975" s="380"/>
      <c r="AF975" s="380"/>
      <c r="AG975" s="380"/>
      <c r="AH975" s="380"/>
      <c r="AI975" s="380"/>
      <c r="AJ975" s="380"/>
      <c r="AK975" s="380"/>
      <c r="AP975" s="373" t="str">
        <f t="shared" si="106"/>
        <v/>
      </c>
      <c r="AQ975" s="74"/>
      <c r="AR975" s="373" t="str">
        <f t="shared" si="107"/>
        <v/>
      </c>
      <c r="AS975" s="74"/>
      <c r="AT975" s="373" t="str">
        <f t="shared" si="108"/>
        <v/>
      </c>
      <c r="AU975" s="74"/>
      <c r="AV975" s="373" t="str">
        <f t="shared" si="109"/>
        <v/>
      </c>
      <c r="AW975" s="74"/>
      <c r="AX975" s="373" t="str">
        <f t="shared" si="110"/>
        <v/>
      </c>
      <c r="AY975" s="74"/>
      <c r="AZ975" s="373" t="str">
        <f t="shared" si="111"/>
        <v/>
      </c>
      <c r="BA975" s="74"/>
      <c r="BB975" s="373" t="str">
        <f t="shared" si="112"/>
        <v/>
      </c>
    </row>
    <row r="976" spans="1:54" ht="25.2" customHeight="1" x14ac:dyDescent="0.3">
      <c r="A976" s="73">
        <v>971</v>
      </c>
      <c r="B976" s="340"/>
      <c r="C976" s="341"/>
      <c r="D976" s="335"/>
      <c r="E976" s="336"/>
      <c r="F976" s="339"/>
      <c r="G976" s="343"/>
      <c r="H976" s="379"/>
      <c r="I976" s="380"/>
      <c r="J976" s="380"/>
      <c r="K976" s="380"/>
      <c r="L976" s="380"/>
      <c r="M976" s="380"/>
      <c r="N976" s="380"/>
      <c r="O976" s="380"/>
      <c r="P976" s="380"/>
      <c r="Q976" s="380"/>
      <c r="R976" s="380"/>
      <c r="S976" s="380"/>
      <c r="T976" s="380"/>
      <c r="U976" s="380"/>
      <c r="V976" s="380"/>
      <c r="W976" s="380"/>
      <c r="X976" s="380"/>
      <c r="Y976" s="380"/>
      <c r="Z976" s="380"/>
      <c r="AA976" s="380"/>
      <c r="AB976" s="380"/>
      <c r="AC976" s="380"/>
      <c r="AD976" s="380"/>
      <c r="AE976" s="380"/>
      <c r="AF976" s="380"/>
      <c r="AG976" s="380"/>
      <c r="AH976" s="380"/>
      <c r="AI976" s="380"/>
      <c r="AJ976" s="380"/>
      <c r="AK976" s="380"/>
      <c r="AP976" s="373" t="str">
        <f t="shared" si="106"/>
        <v/>
      </c>
      <c r="AQ976" s="74"/>
      <c r="AR976" s="373" t="str">
        <f t="shared" si="107"/>
        <v/>
      </c>
      <c r="AS976" s="74"/>
      <c r="AT976" s="373" t="str">
        <f t="shared" si="108"/>
        <v/>
      </c>
      <c r="AU976" s="74"/>
      <c r="AV976" s="373" t="str">
        <f t="shared" si="109"/>
        <v/>
      </c>
      <c r="AW976" s="74"/>
      <c r="AX976" s="373" t="str">
        <f t="shared" si="110"/>
        <v/>
      </c>
      <c r="AY976" s="74"/>
      <c r="AZ976" s="373" t="str">
        <f t="shared" si="111"/>
        <v/>
      </c>
      <c r="BA976" s="74"/>
      <c r="BB976" s="373" t="str">
        <f t="shared" si="112"/>
        <v/>
      </c>
    </row>
    <row r="977" spans="1:54" ht="25.2" customHeight="1" x14ac:dyDescent="0.3">
      <c r="A977" s="73">
        <v>972</v>
      </c>
      <c r="B977" s="340"/>
      <c r="C977" s="341"/>
      <c r="D977" s="335"/>
      <c r="E977" s="336"/>
      <c r="F977" s="339"/>
      <c r="G977" s="343"/>
      <c r="H977" s="379"/>
      <c r="I977" s="380"/>
      <c r="J977" s="380"/>
      <c r="K977" s="380"/>
      <c r="L977" s="380"/>
      <c r="M977" s="380"/>
      <c r="N977" s="380"/>
      <c r="O977" s="380"/>
      <c r="P977" s="380"/>
      <c r="Q977" s="380"/>
      <c r="R977" s="380"/>
      <c r="S977" s="380"/>
      <c r="T977" s="380"/>
      <c r="U977" s="380"/>
      <c r="V977" s="380"/>
      <c r="W977" s="380"/>
      <c r="X977" s="380"/>
      <c r="Y977" s="380"/>
      <c r="Z977" s="380"/>
      <c r="AA977" s="380"/>
      <c r="AB977" s="380"/>
      <c r="AC977" s="380"/>
      <c r="AD977" s="380"/>
      <c r="AE977" s="380"/>
      <c r="AF977" s="380"/>
      <c r="AG977" s="380"/>
      <c r="AH977" s="380"/>
      <c r="AI977" s="380"/>
      <c r="AJ977" s="380"/>
      <c r="AK977" s="380"/>
      <c r="AP977" s="373" t="str">
        <f t="shared" si="106"/>
        <v/>
      </c>
      <c r="AQ977" s="74"/>
      <c r="AR977" s="373" t="str">
        <f t="shared" si="107"/>
        <v/>
      </c>
      <c r="AS977" s="74"/>
      <c r="AT977" s="373" t="str">
        <f t="shared" si="108"/>
        <v/>
      </c>
      <c r="AU977" s="74"/>
      <c r="AV977" s="373" t="str">
        <f t="shared" si="109"/>
        <v/>
      </c>
      <c r="AW977" s="74"/>
      <c r="AX977" s="373" t="str">
        <f t="shared" si="110"/>
        <v/>
      </c>
      <c r="AY977" s="74"/>
      <c r="AZ977" s="373" t="str">
        <f t="shared" si="111"/>
        <v/>
      </c>
      <c r="BA977" s="74"/>
      <c r="BB977" s="373" t="str">
        <f t="shared" si="112"/>
        <v/>
      </c>
    </row>
    <row r="978" spans="1:54" ht="25.2" customHeight="1" x14ac:dyDescent="0.3">
      <c r="A978" s="73">
        <v>973</v>
      </c>
      <c r="B978" s="340"/>
      <c r="C978" s="341"/>
      <c r="D978" s="335"/>
      <c r="E978" s="336"/>
      <c r="F978" s="339"/>
      <c r="G978" s="343"/>
      <c r="H978" s="379"/>
      <c r="I978" s="380"/>
      <c r="J978" s="380"/>
      <c r="K978" s="380"/>
      <c r="L978" s="380"/>
      <c r="M978" s="380"/>
      <c r="N978" s="380"/>
      <c r="O978" s="380"/>
      <c r="P978" s="380"/>
      <c r="Q978" s="380"/>
      <c r="R978" s="380"/>
      <c r="S978" s="380"/>
      <c r="T978" s="380"/>
      <c r="U978" s="380"/>
      <c r="V978" s="380"/>
      <c r="W978" s="380"/>
      <c r="X978" s="380"/>
      <c r="Y978" s="380"/>
      <c r="Z978" s="380"/>
      <c r="AA978" s="380"/>
      <c r="AB978" s="380"/>
      <c r="AC978" s="380"/>
      <c r="AD978" s="380"/>
      <c r="AE978" s="380"/>
      <c r="AF978" s="380"/>
      <c r="AG978" s="380"/>
      <c r="AH978" s="380"/>
      <c r="AI978" s="380"/>
      <c r="AJ978" s="380"/>
      <c r="AK978" s="380"/>
      <c r="AP978" s="373" t="str">
        <f t="shared" si="106"/>
        <v/>
      </c>
      <c r="AQ978" s="74"/>
      <c r="AR978" s="373" t="str">
        <f t="shared" si="107"/>
        <v/>
      </c>
      <c r="AS978" s="74"/>
      <c r="AT978" s="373" t="str">
        <f t="shared" si="108"/>
        <v/>
      </c>
      <c r="AU978" s="74"/>
      <c r="AV978" s="373" t="str">
        <f t="shared" si="109"/>
        <v/>
      </c>
      <c r="AW978" s="74"/>
      <c r="AX978" s="373" t="str">
        <f t="shared" si="110"/>
        <v/>
      </c>
      <c r="AY978" s="74"/>
      <c r="AZ978" s="373" t="str">
        <f t="shared" si="111"/>
        <v/>
      </c>
      <c r="BA978" s="74"/>
      <c r="BB978" s="373" t="str">
        <f t="shared" si="112"/>
        <v/>
      </c>
    </row>
    <row r="979" spans="1:54" ht="25.2" customHeight="1" x14ac:dyDescent="0.3">
      <c r="A979" s="73">
        <v>974</v>
      </c>
      <c r="B979" s="340"/>
      <c r="C979" s="341"/>
      <c r="D979" s="335"/>
      <c r="E979" s="336"/>
      <c r="F979" s="339"/>
      <c r="G979" s="343"/>
      <c r="H979" s="379"/>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P979" s="373" t="str">
        <f t="shared" si="106"/>
        <v/>
      </c>
      <c r="AQ979" s="74"/>
      <c r="AR979" s="373" t="str">
        <f t="shared" si="107"/>
        <v/>
      </c>
      <c r="AS979" s="74"/>
      <c r="AT979" s="373" t="str">
        <f t="shared" si="108"/>
        <v/>
      </c>
      <c r="AU979" s="74"/>
      <c r="AV979" s="373" t="str">
        <f t="shared" si="109"/>
        <v/>
      </c>
      <c r="AW979" s="74"/>
      <c r="AX979" s="373" t="str">
        <f t="shared" si="110"/>
        <v/>
      </c>
      <c r="AY979" s="74"/>
      <c r="AZ979" s="373" t="str">
        <f t="shared" si="111"/>
        <v/>
      </c>
      <c r="BA979" s="74"/>
      <c r="BB979" s="373" t="str">
        <f t="shared" si="112"/>
        <v/>
      </c>
    </row>
    <row r="980" spans="1:54" ht="25.2" customHeight="1" x14ac:dyDescent="0.3">
      <c r="A980" s="73">
        <v>975</v>
      </c>
      <c r="B980" s="340"/>
      <c r="C980" s="341"/>
      <c r="D980" s="335"/>
      <c r="E980" s="336"/>
      <c r="F980" s="339"/>
      <c r="G980" s="343"/>
      <c r="H980" s="379"/>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P980" s="373" t="str">
        <f t="shared" si="106"/>
        <v/>
      </c>
      <c r="AQ980" s="74"/>
      <c r="AR980" s="373" t="str">
        <f t="shared" si="107"/>
        <v/>
      </c>
      <c r="AS980" s="74"/>
      <c r="AT980" s="373" t="str">
        <f t="shared" si="108"/>
        <v/>
      </c>
      <c r="AU980" s="74"/>
      <c r="AV980" s="373" t="str">
        <f t="shared" si="109"/>
        <v/>
      </c>
      <c r="AW980" s="74"/>
      <c r="AX980" s="373" t="str">
        <f t="shared" si="110"/>
        <v/>
      </c>
      <c r="AY980" s="74"/>
      <c r="AZ980" s="373" t="str">
        <f t="shared" si="111"/>
        <v/>
      </c>
      <c r="BA980" s="74"/>
      <c r="BB980" s="373" t="str">
        <f t="shared" si="112"/>
        <v/>
      </c>
    </row>
    <row r="981" spans="1:54" ht="25.2" customHeight="1" x14ac:dyDescent="0.3">
      <c r="A981" s="73">
        <v>976</v>
      </c>
      <c r="B981" s="340"/>
      <c r="C981" s="341"/>
      <c r="D981" s="335"/>
      <c r="E981" s="336"/>
      <c r="F981" s="339"/>
      <c r="G981" s="343"/>
      <c r="H981" s="379"/>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P981" s="373" t="str">
        <f t="shared" si="106"/>
        <v/>
      </c>
      <c r="AQ981" s="74"/>
      <c r="AR981" s="373" t="str">
        <f t="shared" si="107"/>
        <v/>
      </c>
      <c r="AS981" s="74"/>
      <c r="AT981" s="373" t="str">
        <f t="shared" si="108"/>
        <v/>
      </c>
      <c r="AU981" s="74"/>
      <c r="AV981" s="373" t="str">
        <f t="shared" si="109"/>
        <v/>
      </c>
      <c r="AW981" s="74"/>
      <c r="AX981" s="373" t="str">
        <f t="shared" si="110"/>
        <v/>
      </c>
      <c r="AY981" s="74"/>
      <c r="AZ981" s="373" t="str">
        <f t="shared" si="111"/>
        <v/>
      </c>
      <c r="BA981" s="74"/>
      <c r="BB981" s="373" t="str">
        <f t="shared" si="112"/>
        <v/>
      </c>
    </row>
    <row r="982" spans="1:54" ht="25.2" customHeight="1" x14ac:dyDescent="0.3">
      <c r="A982" s="73">
        <v>977</v>
      </c>
      <c r="B982" s="340"/>
      <c r="C982" s="341"/>
      <c r="D982" s="335"/>
      <c r="E982" s="336"/>
      <c r="F982" s="339"/>
      <c r="G982" s="343"/>
      <c r="H982" s="379"/>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P982" s="373" t="str">
        <f t="shared" si="106"/>
        <v/>
      </c>
      <c r="AQ982" s="74"/>
      <c r="AR982" s="373" t="str">
        <f t="shared" si="107"/>
        <v/>
      </c>
      <c r="AS982" s="74"/>
      <c r="AT982" s="373" t="str">
        <f t="shared" si="108"/>
        <v/>
      </c>
      <c r="AU982" s="74"/>
      <c r="AV982" s="373" t="str">
        <f t="shared" si="109"/>
        <v/>
      </c>
      <c r="AW982" s="74"/>
      <c r="AX982" s="373" t="str">
        <f t="shared" si="110"/>
        <v/>
      </c>
      <c r="AY982" s="74"/>
      <c r="AZ982" s="373" t="str">
        <f t="shared" si="111"/>
        <v/>
      </c>
      <c r="BA982" s="74"/>
      <c r="BB982" s="373" t="str">
        <f t="shared" si="112"/>
        <v/>
      </c>
    </row>
    <row r="983" spans="1:54" ht="25.2" customHeight="1" x14ac:dyDescent="0.3">
      <c r="A983" s="73">
        <v>978</v>
      </c>
      <c r="B983" s="340"/>
      <c r="C983" s="341"/>
      <c r="D983" s="335"/>
      <c r="E983" s="336"/>
      <c r="F983" s="339"/>
      <c r="G983" s="343"/>
      <c r="H983" s="379"/>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P983" s="373" t="str">
        <f t="shared" si="106"/>
        <v/>
      </c>
      <c r="AQ983" s="74"/>
      <c r="AR983" s="373" t="str">
        <f t="shared" si="107"/>
        <v/>
      </c>
      <c r="AS983" s="74"/>
      <c r="AT983" s="373" t="str">
        <f t="shared" si="108"/>
        <v/>
      </c>
      <c r="AU983" s="74"/>
      <c r="AV983" s="373" t="str">
        <f t="shared" si="109"/>
        <v/>
      </c>
      <c r="AW983" s="74"/>
      <c r="AX983" s="373" t="str">
        <f t="shared" si="110"/>
        <v/>
      </c>
      <c r="AY983" s="74"/>
      <c r="AZ983" s="373" t="str">
        <f t="shared" si="111"/>
        <v/>
      </c>
      <c r="BA983" s="74"/>
      <c r="BB983" s="373" t="str">
        <f t="shared" si="112"/>
        <v/>
      </c>
    </row>
    <row r="984" spans="1:54" ht="25.2" customHeight="1" x14ac:dyDescent="0.3">
      <c r="A984" s="73">
        <v>979</v>
      </c>
      <c r="B984" s="340"/>
      <c r="C984" s="341"/>
      <c r="D984" s="335"/>
      <c r="E984" s="336"/>
      <c r="F984" s="339"/>
      <c r="G984" s="343"/>
      <c r="H984" s="379"/>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P984" s="373" t="str">
        <f t="shared" si="106"/>
        <v/>
      </c>
      <c r="AQ984" s="74"/>
      <c r="AR984" s="373" t="str">
        <f t="shared" si="107"/>
        <v/>
      </c>
      <c r="AS984" s="74"/>
      <c r="AT984" s="373" t="str">
        <f t="shared" si="108"/>
        <v/>
      </c>
      <c r="AU984" s="74"/>
      <c r="AV984" s="373" t="str">
        <f t="shared" si="109"/>
        <v/>
      </c>
      <c r="AW984" s="74"/>
      <c r="AX984" s="373" t="str">
        <f t="shared" si="110"/>
        <v/>
      </c>
      <c r="AY984" s="74"/>
      <c r="AZ984" s="373" t="str">
        <f t="shared" si="111"/>
        <v/>
      </c>
      <c r="BA984" s="74"/>
      <c r="BB984" s="373" t="str">
        <f t="shared" si="112"/>
        <v/>
      </c>
    </row>
    <row r="985" spans="1:54" ht="25.2" customHeight="1" x14ac:dyDescent="0.3">
      <c r="A985" s="73">
        <v>980</v>
      </c>
      <c r="B985" s="340"/>
      <c r="C985" s="341"/>
      <c r="D985" s="335"/>
      <c r="E985" s="336"/>
      <c r="F985" s="339"/>
      <c r="G985" s="343"/>
      <c r="H985" s="379"/>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P985" s="373" t="str">
        <f t="shared" si="106"/>
        <v/>
      </c>
      <c r="AQ985" s="74"/>
      <c r="AR985" s="373" t="str">
        <f t="shared" si="107"/>
        <v/>
      </c>
      <c r="AS985" s="74"/>
      <c r="AT985" s="373" t="str">
        <f t="shared" si="108"/>
        <v/>
      </c>
      <c r="AU985" s="74"/>
      <c r="AV985" s="373" t="str">
        <f t="shared" si="109"/>
        <v/>
      </c>
      <c r="AW985" s="74"/>
      <c r="AX985" s="373" t="str">
        <f t="shared" si="110"/>
        <v/>
      </c>
      <c r="AY985" s="74"/>
      <c r="AZ985" s="373" t="str">
        <f t="shared" si="111"/>
        <v/>
      </c>
      <c r="BA985" s="74"/>
      <c r="BB985" s="373" t="str">
        <f t="shared" si="112"/>
        <v/>
      </c>
    </row>
    <row r="986" spans="1:54" ht="25.2" customHeight="1" x14ac:dyDescent="0.3">
      <c r="A986" s="73">
        <v>981</v>
      </c>
      <c r="B986" s="340"/>
      <c r="C986" s="341"/>
      <c r="D986" s="335"/>
      <c r="E986" s="336"/>
      <c r="F986" s="339"/>
      <c r="G986" s="343"/>
      <c r="H986" s="379"/>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P986" s="373" t="str">
        <f t="shared" si="106"/>
        <v/>
      </c>
      <c r="AQ986" s="74"/>
      <c r="AR986" s="373" t="str">
        <f t="shared" si="107"/>
        <v/>
      </c>
      <c r="AS986" s="74"/>
      <c r="AT986" s="373" t="str">
        <f t="shared" si="108"/>
        <v/>
      </c>
      <c r="AU986" s="74"/>
      <c r="AV986" s="373" t="str">
        <f t="shared" si="109"/>
        <v/>
      </c>
      <c r="AW986" s="74"/>
      <c r="AX986" s="373" t="str">
        <f t="shared" si="110"/>
        <v/>
      </c>
      <c r="AY986" s="74"/>
      <c r="AZ986" s="373" t="str">
        <f t="shared" si="111"/>
        <v/>
      </c>
      <c r="BA986" s="74"/>
      <c r="BB986" s="373" t="str">
        <f t="shared" si="112"/>
        <v/>
      </c>
    </row>
    <row r="987" spans="1:54" ht="25.2" customHeight="1" x14ac:dyDescent="0.3">
      <c r="A987" s="73">
        <v>982</v>
      </c>
      <c r="B987" s="340"/>
      <c r="C987" s="341"/>
      <c r="D987" s="335"/>
      <c r="E987" s="336"/>
      <c r="F987" s="339"/>
      <c r="G987" s="343"/>
      <c r="H987" s="379"/>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P987" s="373" t="str">
        <f t="shared" si="106"/>
        <v/>
      </c>
      <c r="AQ987" s="74"/>
      <c r="AR987" s="373" t="str">
        <f t="shared" si="107"/>
        <v/>
      </c>
      <c r="AS987" s="74"/>
      <c r="AT987" s="373" t="str">
        <f t="shared" si="108"/>
        <v/>
      </c>
      <c r="AU987" s="74"/>
      <c r="AV987" s="373" t="str">
        <f t="shared" si="109"/>
        <v/>
      </c>
      <c r="AW987" s="74"/>
      <c r="AX987" s="373" t="str">
        <f t="shared" si="110"/>
        <v/>
      </c>
      <c r="AY987" s="74"/>
      <c r="AZ987" s="373" t="str">
        <f t="shared" si="111"/>
        <v/>
      </c>
      <c r="BA987" s="74"/>
      <c r="BB987" s="373" t="str">
        <f t="shared" si="112"/>
        <v/>
      </c>
    </row>
    <row r="988" spans="1:54" ht="25.2" customHeight="1" x14ac:dyDescent="0.3">
      <c r="A988" s="73">
        <v>983</v>
      </c>
      <c r="B988" s="340"/>
      <c r="C988" s="341"/>
      <c r="D988" s="335"/>
      <c r="E988" s="336"/>
      <c r="F988" s="339"/>
      <c r="G988" s="343"/>
      <c r="H988" s="379"/>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P988" s="373" t="str">
        <f t="shared" si="106"/>
        <v/>
      </c>
      <c r="AQ988" s="74"/>
      <c r="AR988" s="373" t="str">
        <f t="shared" si="107"/>
        <v/>
      </c>
      <c r="AS988" s="74"/>
      <c r="AT988" s="373" t="str">
        <f t="shared" si="108"/>
        <v/>
      </c>
      <c r="AU988" s="74"/>
      <c r="AV988" s="373" t="str">
        <f t="shared" si="109"/>
        <v/>
      </c>
      <c r="AW988" s="74"/>
      <c r="AX988" s="373" t="str">
        <f t="shared" si="110"/>
        <v/>
      </c>
      <c r="AY988" s="74"/>
      <c r="AZ988" s="373" t="str">
        <f t="shared" si="111"/>
        <v/>
      </c>
      <c r="BA988" s="74"/>
      <c r="BB988" s="373" t="str">
        <f t="shared" si="112"/>
        <v/>
      </c>
    </row>
    <row r="989" spans="1:54" ht="25.2" customHeight="1" x14ac:dyDescent="0.3">
      <c r="A989" s="73">
        <v>984</v>
      </c>
      <c r="B989" s="340"/>
      <c r="C989" s="341"/>
      <c r="D989" s="335"/>
      <c r="E989" s="336"/>
      <c r="F989" s="339"/>
      <c r="G989" s="343"/>
      <c r="H989" s="379"/>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P989" s="373" t="str">
        <f t="shared" si="106"/>
        <v/>
      </c>
      <c r="AQ989" s="74"/>
      <c r="AR989" s="373" t="str">
        <f t="shared" si="107"/>
        <v/>
      </c>
      <c r="AS989" s="74"/>
      <c r="AT989" s="373" t="str">
        <f t="shared" si="108"/>
        <v/>
      </c>
      <c r="AU989" s="74"/>
      <c r="AV989" s="373" t="str">
        <f t="shared" si="109"/>
        <v/>
      </c>
      <c r="AW989" s="74"/>
      <c r="AX989" s="373" t="str">
        <f t="shared" si="110"/>
        <v/>
      </c>
      <c r="AY989" s="74"/>
      <c r="AZ989" s="373" t="str">
        <f t="shared" si="111"/>
        <v/>
      </c>
      <c r="BA989" s="74"/>
      <c r="BB989" s="373" t="str">
        <f t="shared" si="112"/>
        <v/>
      </c>
    </row>
    <row r="990" spans="1:54" ht="25.2" customHeight="1" x14ac:dyDescent="0.3">
      <c r="A990" s="73">
        <v>985</v>
      </c>
      <c r="B990" s="340"/>
      <c r="C990" s="341"/>
      <c r="D990" s="335"/>
      <c r="E990" s="336"/>
      <c r="F990" s="339"/>
      <c r="G990" s="343"/>
      <c r="H990" s="379"/>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P990" s="373" t="str">
        <f t="shared" si="106"/>
        <v/>
      </c>
      <c r="AQ990" s="74"/>
      <c r="AR990" s="373" t="str">
        <f t="shared" si="107"/>
        <v/>
      </c>
      <c r="AS990" s="74"/>
      <c r="AT990" s="373" t="str">
        <f t="shared" si="108"/>
        <v/>
      </c>
      <c r="AU990" s="74"/>
      <c r="AV990" s="373" t="str">
        <f t="shared" si="109"/>
        <v/>
      </c>
      <c r="AW990" s="74"/>
      <c r="AX990" s="373" t="str">
        <f t="shared" si="110"/>
        <v/>
      </c>
      <c r="AY990" s="74"/>
      <c r="AZ990" s="373" t="str">
        <f t="shared" si="111"/>
        <v/>
      </c>
      <c r="BA990" s="74"/>
      <c r="BB990" s="373" t="str">
        <f t="shared" si="112"/>
        <v/>
      </c>
    </row>
    <row r="991" spans="1:54" ht="25.2" customHeight="1" x14ac:dyDescent="0.3">
      <c r="A991" s="73">
        <v>986</v>
      </c>
      <c r="B991" s="340"/>
      <c r="C991" s="341"/>
      <c r="D991" s="335"/>
      <c r="E991" s="336"/>
      <c r="F991" s="339"/>
      <c r="G991" s="343"/>
      <c r="H991" s="379"/>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P991" s="373" t="str">
        <f t="shared" si="106"/>
        <v/>
      </c>
      <c r="AQ991" s="74"/>
      <c r="AR991" s="373" t="str">
        <f t="shared" si="107"/>
        <v/>
      </c>
      <c r="AS991" s="74"/>
      <c r="AT991" s="373" t="str">
        <f t="shared" si="108"/>
        <v/>
      </c>
      <c r="AU991" s="74"/>
      <c r="AV991" s="373" t="str">
        <f t="shared" si="109"/>
        <v/>
      </c>
      <c r="AW991" s="74"/>
      <c r="AX991" s="373" t="str">
        <f t="shared" si="110"/>
        <v/>
      </c>
      <c r="AY991" s="74"/>
      <c r="AZ991" s="373" t="str">
        <f t="shared" si="111"/>
        <v/>
      </c>
      <c r="BA991" s="74"/>
      <c r="BB991" s="373" t="str">
        <f t="shared" si="112"/>
        <v/>
      </c>
    </row>
    <row r="992" spans="1:54" ht="25.2" customHeight="1" x14ac:dyDescent="0.3">
      <c r="A992" s="73">
        <v>987</v>
      </c>
      <c r="B992" s="340"/>
      <c r="C992" s="341"/>
      <c r="D992" s="335"/>
      <c r="E992" s="336"/>
      <c r="F992" s="339"/>
      <c r="G992" s="343"/>
      <c r="H992" s="379"/>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P992" s="373" t="str">
        <f t="shared" si="106"/>
        <v/>
      </c>
      <c r="AQ992" s="74"/>
      <c r="AR992" s="373" t="str">
        <f t="shared" si="107"/>
        <v/>
      </c>
      <c r="AS992" s="74"/>
      <c r="AT992" s="373" t="str">
        <f t="shared" si="108"/>
        <v/>
      </c>
      <c r="AU992" s="74"/>
      <c r="AV992" s="373" t="str">
        <f t="shared" si="109"/>
        <v/>
      </c>
      <c r="AW992" s="74"/>
      <c r="AX992" s="373" t="str">
        <f t="shared" si="110"/>
        <v/>
      </c>
      <c r="AY992" s="74"/>
      <c r="AZ992" s="373" t="str">
        <f t="shared" si="111"/>
        <v/>
      </c>
      <c r="BA992" s="74"/>
      <c r="BB992" s="373" t="str">
        <f t="shared" si="112"/>
        <v/>
      </c>
    </row>
    <row r="993" spans="1:54" ht="25.2" customHeight="1" x14ac:dyDescent="0.3">
      <c r="A993" s="73">
        <v>988</v>
      </c>
      <c r="B993" s="340"/>
      <c r="C993" s="341"/>
      <c r="D993" s="335"/>
      <c r="E993" s="336"/>
      <c r="F993" s="339"/>
      <c r="G993" s="343"/>
      <c r="H993" s="379"/>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P993" s="373" t="str">
        <f t="shared" si="106"/>
        <v/>
      </c>
      <c r="AQ993" s="74"/>
      <c r="AR993" s="373" t="str">
        <f t="shared" si="107"/>
        <v/>
      </c>
      <c r="AS993" s="74"/>
      <c r="AT993" s="373" t="str">
        <f t="shared" si="108"/>
        <v/>
      </c>
      <c r="AU993" s="74"/>
      <c r="AV993" s="373" t="str">
        <f t="shared" si="109"/>
        <v/>
      </c>
      <c r="AW993" s="74"/>
      <c r="AX993" s="373" t="str">
        <f t="shared" si="110"/>
        <v/>
      </c>
      <c r="AY993" s="74"/>
      <c r="AZ993" s="373" t="str">
        <f t="shared" si="111"/>
        <v/>
      </c>
      <c r="BA993" s="74"/>
      <c r="BB993" s="373" t="str">
        <f t="shared" si="112"/>
        <v/>
      </c>
    </row>
    <row r="994" spans="1:54" ht="25.2" customHeight="1" x14ac:dyDescent="0.3">
      <c r="A994" s="73">
        <v>989</v>
      </c>
      <c r="B994" s="340"/>
      <c r="C994" s="341"/>
      <c r="D994" s="335"/>
      <c r="E994" s="336"/>
      <c r="F994" s="339"/>
      <c r="G994" s="343"/>
      <c r="H994" s="379"/>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P994" s="373" t="str">
        <f t="shared" si="106"/>
        <v/>
      </c>
      <c r="AQ994" s="74"/>
      <c r="AR994" s="373" t="str">
        <f t="shared" si="107"/>
        <v/>
      </c>
      <c r="AS994" s="74"/>
      <c r="AT994" s="373" t="str">
        <f t="shared" si="108"/>
        <v/>
      </c>
      <c r="AU994" s="74"/>
      <c r="AV994" s="373" t="str">
        <f t="shared" si="109"/>
        <v/>
      </c>
      <c r="AW994" s="74"/>
      <c r="AX994" s="373" t="str">
        <f t="shared" si="110"/>
        <v/>
      </c>
      <c r="AY994" s="74"/>
      <c r="AZ994" s="373" t="str">
        <f t="shared" si="111"/>
        <v/>
      </c>
      <c r="BA994" s="74"/>
      <c r="BB994" s="373" t="str">
        <f t="shared" si="112"/>
        <v/>
      </c>
    </row>
    <row r="995" spans="1:54" ht="25.2" customHeight="1" x14ac:dyDescent="0.3">
      <c r="A995" s="73">
        <v>990</v>
      </c>
      <c r="B995" s="340"/>
      <c r="C995" s="341"/>
      <c r="D995" s="335"/>
      <c r="E995" s="336"/>
      <c r="F995" s="339"/>
      <c r="G995" s="343"/>
      <c r="H995" s="379"/>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P995" s="373" t="str">
        <f t="shared" si="106"/>
        <v/>
      </c>
      <c r="AQ995" s="74"/>
      <c r="AR995" s="373" t="str">
        <f t="shared" si="107"/>
        <v/>
      </c>
      <c r="AS995" s="74"/>
      <c r="AT995" s="373" t="str">
        <f t="shared" si="108"/>
        <v/>
      </c>
      <c r="AU995" s="74"/>
      <c r="AV995" s="373" t="str">
        <f t="shared" si="109"/>
        <v/>
      </c>
      <c r="AW995" s="74"/>
      <c r="AX995" s="373" t="str">
        <f t="shared" si="110"/>
        <v/>
      </c>
      <c r="AY995" s="74"/>
      <c r="AZ995" s="373" t="str">
        <f t="shared" si="111"/>
        <v/>
      </c>
      <c r="BA995" s="74"/>
      <c r="BB995" s="373" t="str">
        <f t="shared" si="112"/>
        <v/>
      </c>
    </row>
    <row r="996" spans="1:54" ht="25.2" customHeight="1" x14ac:dyDescent="0.3">
      <c r="A996" s="73">
        <v>991</v>
      </c>
      <c r="B996" s="340"/>
      <c r="C996" s="341"/>
      <c r="D996" s="335"/>
      <c r="E996" s="336"/>
      <c r="F996" s="339"/>
      <c r="G996" s="343"/>
      <c r="H996" s="379"/>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P996" s="373" t="str">
        <f t="shared" si="106"/>
        <v/>
      </c>
      <c r="AQ996" s="74"/>
      <c r="AR996" s="373" t="str">
        <f t="shared" si="107"/>
        <v/>
      </c>
      <c r="AS996" s="74"/>
      <c r="AT996" s="373" t="str">
        <f t="shared" si="108"/>
        <v/>
      </c>
      <c r="AU996" s="74"/>
      <c r="AV996" s="373" t="str">
        <f t="shared" si="109"/>
        <v/>
      </c>
      <c r="AW996" s="74"/>
      <c r="AX996" s="373" t="str">
        <f t="shared" si="110"/>
        <v/>
      </c>
      <c r="AY996" s="74"/>
      <c r="AZ996" s="373" t="str">
        <f t="shared" si="111"/>
        <v/>
      </c>
      <c r="BA996" s="74"/>
      <c r="BB996" s="373" t="str">
        <f t="shared" si="112"/>
        <v/>
      </c>
    </row>
    <row r="997" spans="1:54" ht="25.2" customHeight="1" x14ac:dyDescent="0.3">
      <c r="A997" s="73">
        <v>992</v>
      </c>
      <c r="B997" s="340"/>
      <c r="C997" s="341"/>
      <c r="D997" s="335"/>
      <c r="E997" s="336"/>
      <c r="F997" s="339"/>
      <c r="G997" s="343"/>
      <c r="H997" s="379"/>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P997" s="373" t="str">
        <f t="shared" si="106"/>
        <v/>
      </c>
      <c r="AQ997" s="74"/>
      <c r="AR997" s="373" t="str">
        <f t="shared" si="107"/>
        <v/>
      </c>
      <c r="AS997" s="74"/>
      <c r="AT997" s="373" t="str">
        <f t="shared" si="108"/>
        <v/>
      </c>
      <c r="AU997" s="74"/>
      <c r="AV997" s="373" t="str">
        <f t="shared" si="109"/>
        <v/>
      </c>
      <c r="AW997" s="74"/>
      <c r="AX997" s="373" t="str">
        <f t="shared" si="110"/>
        <v/>
      </c>
      <c r="AY997" s="74"/>
      <c r="AZ997" s="373" t="str">
        <f t="shared" si="111"/>
        <v/>
      </c>
      <c r="BA997" s="74"/>
      <c r="BB997" s="373" t="str">
        <f t="shared" si="112"/>
        <v/>
      </c>
    </row>
    <row r="998" spans="1:54" ht="25.2" customHeight="1" x14ac:dyDescent="0.3">
      <c r="A998" s="73">
        <v>993</v>
      </c>
      <c r="B998" s="340"/>
      <c r="C998" s="341"/>
      <c r="D998" s="335"/>
      <c r="E998" s="336"/>
      <c r="F998" s="339"/>
      <c r="G998" s="343"/>
      <c r="H998" s="379"/>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P998" s="373" t="str">
        <f t="shared" si="106"/>
        <v/>
      </c>
      <c r="AQ998" s="74"/>
      <c r="AR998" s="373" t="str">
        <f t="shared" si="107"/>
        <v/>
      </c>
      <c r="AS998" s="74"/>
      <c r="AT998" s="373" t="str">
        <f t="shared" si="108"/>
        <v/>
      </c>
      <c r="AU998" s="74"/>
      <c r="AV998" s="373" t="str">
        <f t="shared" si="109"/>
        <v/>
      </c>
      <c r="AW998" s="74"/>
      <c r="AX998" s="373" t="str">
        <f t="shared" si="110"/>
        <v/>
      </c>
      <c r="AY998" s="74"/>
      <c r="AZ998" s="373" t="str">
        <f t="shared" si="111"/>
        <v/>
      </c>
      <c r="BA998" s="74"/>
      <c r="BB998" s="373" t="str">
        <f t="shared" si="112"/>
        <v/>
      </c>
    </row>
    <row r="999" spans="1:54" ht="25.2" customHeight="1" x14ac:dyDescent="0.3">
      <c r="A999" s="73">
        <v>994</v>
      </c>
      <c r="B999" s="340"/>
      <c r="C999" s="341"/>
      <c r="D999" s="335"/>
      <c r="E999" s="336"/>
      <c r="F999" s="339"/>
      <c r="G999" s="343"/>
      <c r="H999" s="379"/>
      <c r="I999" s="380"/>
      <c r="J999" s="380"/>
      <c r="K999" s="380"/>
      <c r="L999" s="380"/>
      <c r="M999" s="380"/>
      <c r="N999" s="380"/>
      <c r="O999" s="380"/>
      <c r="P999" s="380"/>
      <c r="Q999" s="380"/>
      <c r="R999" s="380"/>
      <c r="S999" s="380"/>
      <c r="T999" s="380"/>
      <c r="U999" s="380"/>
      <c r="V999" s="380"/>
      <c r="W999" s="380"/>
      <c r="X999" s="380"/>
      <c r="Y999" s="380"/>
      <c r="Z999" s="380"/>
      <c r="AA999" s="380"/>
      <c r="AB999" s="380"/>
      <c r="AC999" s="380"/>
      <c r="AD999" s="380"/>
      <c r="AE999" s="380"/>
      <c r="AF999" s="380"/>
      <c r="AG999" s="380"/>
      <c r="AH999" s="380"/>
      <c r="AI999" s="380"/>
      <c r="AJ999" s="380"/>
      <c r="AK999" s="380"/>
      <c r="AP999" s="373" t="str">
        <f t="shared" si="106"/>
        <v/>
      </c>
      <c r="AQ999" s="74"/>
      <c r="AR999" s="373" t="str">
        <f t="shared" si="107"/>
        <v/>
      </c>
      <c r="AS999" s="74"/>
      <c r="AT999" s="373" t="str">
        <f t="shared" si="108"/>
        <v/>
      </c>
      <c r="AU999" s="74"/>
      <c r="AV999" s="373" t="str">
        <f t="shared" si="109"/>
        <v/>
      </c>
      <c r="AW999" s="74"/>
      <c r="AX999" s="373" t="str">
        <f t="shared" si="110"/>
        <v/>
      </c>
      <c r="AY999" s="74"/>
      <c r="AZ999" s="373" t="str">
        <f t="shared" si="111"/>
        <v/>
      </c>
      <c r="BA999" s="74"/>
      <c r="BB999" s="373" t="str">
        <f t="shared" si="112"/>
        <v/>
      </c>
    </row>
    <row r="1000" spans="1:54" ht="25.2" customHeight="1" x14ac:dyDescent="0.3">
      <c r="A1000" s="73">
        <v>995</v>
      </c>
      <c r="B1000" s="340"/>
      <c r="C1000" s="341"/>
      <c r="D1000" s="335"/>
      <c r="E1000" s="336"/>
      <c r="F1000" s="339"/>
      <c r="G1000" s="343"/>
      <c r="H1000" s="379"/>
      <c r="I1000" s="380"/>
      <c r="J1000" s="380"/>
      <c r="K1000" s="380"/>
      <c r="L1000" s="380"/>
      <c r="M1000" s="380"/>
      <c r="N1000" s="380"/>
      <c r="O1000" s="380"/>
      <c r="P1000" s="380"/>
      <c r="Q1000" s="380"/>
      <c r="R1000" s="380"/>
      <c r="S1000" s="380"/>
      <c r="T1000" s="380"/>
      <c r="U1000" s="380"/>
      <c r="V1000" s="380"/>
      <c r="W1000" s="380"/>
      <c r="X1000" s="380"/>
      <c r="Y1000" s="380"/>
      <c r="Z1000" s="380"/>
      <c r="AA1000" s="380"/>
      <c r="AB1000" s="380"/>
      <c r="AC1000" s="380"/>
      <c r="AD1000" s="380"/>
      <c r="AE1000" s="380"/>
      <c r="AF1000" s="380"/>
      <c r="AG1000" s="380"/>
      <c r="AH1000" s="380"/>
      <c r="AI1000" s="380"/>
      <c r="AJ1000" s="380"/>
      <c r="AK1000" s="380"/>
      <c r="AP1000" s="373" t="str">
        <f t="shared" si="106"/>
        <v/>
      </c>
      <c r="AQ1000" s="74"/>
      <c r="AR1000" s="373" t="str">
        <f t="shared" si="107"/>
        <v/>
      </c>
      <c r="AS1000" s="74"/>
      <c r="AT1000" s="373" t="str">
        <f t="shared" si="108"/>
        <v/>
      </c>
      <c r="AU1000" s="74"/>
      <c r="AV1000" s="373" t="str">
        <f t="shared" si="109"/>
        <v/>
      </c>
      <c r="AW1000" s="74"/>
      <c r="AX1000" s="373" t="str">
        <f t="shared" si="110"/>
        <v/>
      </c>
      <c r="AY1000" s="74"/>
      <c r="AZ1000" s="373" t="str">
        <f t="shared" si="111"/>
        <v/>
      </c>
      <c r="BA1000" s="74"/>
      <c r="BB1000" s="373" t="str">
        <f t="shared" si="112"/>
        <v/>
      </c>
    </row>
    <row r="1001" spans="1:54" ht="25.2" customHeight="1" x14ac:dyDescent="0.3">
      <c r="A1001" s="73">
        <v>996</v>
      </c>
      <c r="B1001" s="340"/>
      <c r="C1001" s="341"/>
      <c r="D1001" s="335"/>
      <c r="E1001" s="336"/>
      <c r="F1001" s="339"/>
      <c r="G1001" s="343"/>
      <c r="H1001" s="379"/>
      <c r="I1001" s="380"/>
      <c r="J1001" s="380"/>
      <c r="K1001" s="380"/>
      <c r="L1001" s="380"/>
      <c r="M1001" s="380"/>
      <c r="N1001" s="380"/>
      <c r="O1001" s="380"/>
      <c r="P1001" s="380"/>
      <c r="Q1001" s="380"/>
      <c r="R1001" s="380"/>
      <c r="S1001" s="380"/>
      <c r="T1001" s="380"/>
      <c r="U1001" s="380"/>
      <c r="V1001" s="380"/>
      <c r="W1001" s="380"/>
      <c r="X1001" s="380"/>
      <c r="Y1001" s="380"/>
      <c r="Z1001" s="380"/>
      <c r="AA1001" s="380"/>
      <c r="AB1001" s="380"/>
      <c r="AC1001" s="380"/>
      <c r="AD1001" s="380"/>
      <c r="AE1001" s="380"/>
      <c r="AF1001" s="380"/>
      <c r="AG1001" s="380"/>
      <c r="AH1001" s="380"/>
      <c r="AI1001" s="380"/>
      <c r="AJ1001" s="380"/>
      <c r="AK1001" s="380"/>
      <c r="AP1001" s="373" t="str">
        <f t="shared" si="106"/>
        <v/>
      </c>
      <c r="AQ1001" s="74"/>
      <c r="AR1001" s="373" t="str">
        <f t="shared" si="107"/>
        <v/>
      </c>
      <c r="AS1001" s="74"/>
      <c r="AT1001" s="373" t="str">
        <f t="shared" si="108"/>
        <v/>
      </c>
      <c r="AU1001" s="74"/>
      <c r="AV1001" s="373" t="str">
        <f t="shared" si="109"/>
        <v/>
      </c>
      <c r="AW1001" s="74"/>
      <c r="AX1001" s="373" t="str">
        <f t="shared" si="110"/>
        <v/>
      </c>
      <c r="AY1001" s="74"/>
      <c r="AZ1001" s="373" t="str">
        <f t="shared" si="111"/>
        <v/>
      </c>
      <c r="BA1001" s="74"/>
      <c r="BB1001" s="373" t="str">
        <f t="shared" si="112"/>
        <v/>
      </c>
    </row>
    <row r="1002" spans="1:54" ht="25.2" customHeight="1" x14ac:dyDescent="0.3">
      <c r="A1002" s="73">
        <v>997</v>
      </c>
      <c r="B1002" s="340"/>
      <c r="C1002" s="341"/>
      <c r="D1002" s="335"/>
      <c r="E1002" s="336"/>
      <c r="F1002" s="339"/>
      <c r="G1002" s="343"/>
      <c r="H1002" s="379"/>
      <c r="I1002" s="380"/>
      <c r="J1002" s="380"/>
      <c r="K1002" s="380"/>
      <c r="L1002" s="380"/>
      <c r="M1002" s="380"/>
      <c r="N1002" s="380"/>
      <c r="O1002" s="380"/>
      <c r="P1002" s="380"/>
      <c r="Q1002" s="380"/>
      <c r="R1002" s="380"/>
      <c r="S1002" s="380"/>
      <c r="T1002" s="380"/>
      <c r="U1002" s="380"/>
      <c r="V1002" s="380"/>
      <c r="W1002" s="380"/>
      <c r="X1002" s="380"/>
      <c r="Y1002" s="380"/>
      <c r="Z1002" s="380"/>
      <c r="AA1002" s="380"/>
      <c r="AB1002" s="380"/>
      <c r="AC1002" s="380"/>
      <c r="AD1002" s="380"/>
      <c r="AE1002" s="380"/>
      <c r="AF1002" s="380"/>
      <c r="AG1002" s="380"/>
      <c r="AH1002" s="380"/>
      <c r="AI1002" s="380"/>
      <c r="AJ1002" s="380"/>
      <c r="AK1002" s="380"/>
      <c r="AP1002" s="373" t="str">
        <f t="shared" si="106"/>
        <v/>
      </c>
      <c r="AQ1002" s="74"/>
      <c r="AR1002" s="373" t="str">
        <f t="shared" si="107"/>
        <v/>
      </c>
      <c r="AS1002" s="74"/>
      <c r="AT1002" s="373" t="str">
        <f t="shared" si="108"/>
        <v/>
      </c>
      <c r="AU1002" s="74"/>
      <c r="AV1002" s="373" t="str">
        <f t="shared" si="109"/>
        <v/>
      </c>
      <c r="AW1002" s="74"/>
      <c r="AX1002" s="373" t="str">
        <f t="shared" si="110"/>
        <v/>
      </c>
      <c r="AY1002" s="74"/>
      <c r="AZ1002" s="373" t="str">
        <f t="shared" si="111"/>
        <v/>
      </c>
      <c r="BA1002" s="74"/>
      <c r="BB1002" s="373" t="str">
        <f t="shared" si="112"/>
        <v/>
      </c>
    </row>
    <row r="1003" spans="1:54" ht="25.2" customHeight="1" x14ac:dyDescent="0.3">
      <c r="A1003" s="73">
        <v>998</v>
      </c>
      <c r="B1003" s="340"/>
      <c r="C1003" s="341"/>
      <c r="D1003" s="335"/>
      <c r="E1003" s="336"/>
      <c r="F1003" s="339"/>
      <c r="G1003" s="343"/>
      <c r="H1003" s="379"/>
      <c r="I1003" s="380"/>
      <c r="J1003" s="380"/>
      <c r="K1003" s="380"/>
      <c r="L1003" s="380"/>
      <c r="M1003" s="380"/>
      <c r="N1003" s="380"/>
      <c r="O1003" s="380"/>
      <c r="P1003" s="380"/>
      <c r="Q1003" s="380"/>
      <c r="R1003" s="380"/>
      <c r="S1003" s="380"/>
      <c r="T1003" s="380"/>
      <c r="U1003" s="380"/>
      <c r="V1003" s="380"/>
      <c r="W1003" s="380"/>
      <c r="X1003" s="380"/>
      <c r="Y1003" s="380"/>
      <c r="Z1003" s="380"/>
      <c r="AA1003" s="380"/>
      <c r="AB1003" s="380"/>
      <c r="AC1003" s="380"/>
      <c r="AD1003" s="380"/>
      <c r="AE1003" s="380"/>
      <c r="AF1003" s="380"/>
      <c r="AG1003" s="380"/>
      <c r="AH1003" s="380"/>
      <c r="AI1003" s="380"/>
      <c r="AJ1003" s="380"/>
      <c r="AK1003" s="380"/>
      <c r="AP1003" s="373" t="str">
        <f t="shared" si="106"/>
        <v/>
      </c>
      <c r="AQ1003" s="74"/>
      <c r="AR1003" s="373" t="str">
        <f t="shared" si="107"/>
        <v/>
      </c>
      <c r="AS1003" s="74"/>
      <c r="AT1003" s="373" t="str">
        <f t="shared" si="108"/>
        <v/>
      </c>
      <c r="AU1003" s="74"/>
      <c r="AV1003" s="373" t="str">
        <f t="shared" si="109"/>
        <v/>
      </c>
      <c r="AW1003" s="74"/>
      <c r="AX1003" s="373" t="str">
        <f t="shared" si="110"/>
        <v/>
      </c>
      <c r="AY1003" s="74"/>
      <c r="AZ1003" s="373" t="str">
        <f t="shared" si="111"/>
        <v/>
      </c>
      <c r="BA1003" s="74"/>
      <c r="BB1003" s="373" t="str">
        <f t="shared" si="112"/>
        <v/>
      </c>
    </row>
    <row r="1004" spans="1:54" ht="25.2" customHeight="1" x14ac:dyDescent="0.3">
      <c r="A1004" s="73">
        <v>999</v>
      </c>
      <c r="B1004" s="340"/>
      <c r="C1004" s="341"/>
      <c r="D1004" s="335"/>
      <c r="E1004" s="336"/>
      <c r="F1004" s="339"/>
      <c r="G1004" s="343"/>
      <c r="H1004" s="379"/>
      <c r="I1004" s="380"/>
      <c r="J1004" s="380"/>
      <c r="K1004" s="380"/>
      <c r="L1004" s="380"/>
      <c r="M1004" s="380"/>
      <c r="N1004" s="380"/>
      <c r="O1004" s="380"/>
      <c r="P1004" s="380"/>
      <c r="Q1004" s="380"/>
      <c r="R1004" s="380"/>
      <c r="S1004" s="380"/>
      <c r="T1004" s="380"/>
      <c r="U1004" s="380"/>
      <c r="V1004" s="380"/>
      <c r="W1004" s="380"/>
      <c r="X1004" s="380"/>
      <c r="Y1004" s="380"/>
      <c r="Z1004" s="380"/>
      <c r="AA1004" s="380"/>
      <c r="AB1004" s="380"/>
      <c r="AC1004" s="380"/>
      <c r="AD1004" s="380"/>
      <c r="AE1004" s="380"/>
      <c r="AF1004" s="380"/>
      <c r="AG1004" s="380"/>
      <c r="AH1004" s="380"/>
      <c r="AI1004" s="380"/>
      <c r="AJ1004" s="380"/>
      <c r="AK1004" s="380"/>
      <c r="AP1004" s="373" t="str">
        <f t="shared" si="106"/>
        <v/>
      </c>
      <c r="AQ1004" s="74"/>
      <c r="AR1004" s="373" t="str">
        <f t="shared" si="107"/>
        <v/>
      </c>
      <c r="AS1004" s="74"/>
      <c r="AT1004" s="373" t="str">
        <f t="shared" si="108"/>
        <v/>
      </c>
      <c r="AU1004" s="74"/>
      <c r="AV1004" s="373" t="str">
        <f t="shared" si="109"/>
        <v/>
      </c>
      <c r="AW1004" s="74"/>
      <c r="AX1004" s="373" t="str">
        <f t="shared" si="110"/>
        <v/>
      </c>
      <c r="AY1004" s="74"/>
      <c r="AZ1004" s="373" t="str">
        <f t="shared" si="111"/>
        <v/>
      </c>
      <c r="BA1004" s="74"/>
      <c r="BB1004" s="373" t="str">
        <f t="shared" si="112"/>
        <v/>
      </c>
    </row>
    <row r="1005" spans="1:54" ht="25.2" customHeight="1" thickBot="1" x14ac:dyDescent="0.35">
      <c r="A1005" s="73">
        <v>1000</v>
      </c>
      <c r="B1005" s="344"/>
      <c r="C1005" s="345"/>
      <c r="D1005" s="346"/>
      <c r="E1005" s="347"/>
      <c r="F1005" s="348"/>
      <c r="G1005" s="349"/>
      <c r="H1005" s="379"/>
      <c r="I1005" s="380"/>
      <c r="J1005" s="380"/>
      <c r="K1005" s="380"/>
      <c r="L1005" s="380"/>
      <c r="M1005" s="380"/>
      <c r="N1005" s="380"/>
      <c r="O1005" s="380"/>
      <c r="P1005" s="380"/>
      <c r="Q1005" s="380"/>
      <c r="R1005" s="380"/>
      <c r="S1005" s="380"/>
      <c r="T1005" s="380"/>
      <c r="U1005" s="380"/>
      <c r="V1005" s="380"/>
      <c r="W1005" s="380"/>
      <c r="X1005" s="380"/>
      <c r="Y1005" s="380"/>
      <c r="Z1005" s="380"/>
      <c r="AA1005" s="380"/>
      <c r="AB1005" s="380"/>
      <c r="AC1005" s="380"/>
      <c r="AD1005" s="380"/>
      <c r="AE1005" s="380"/>
      <c r="AF1005" s="380"/>
      <c r="AG1005" s="380"/>
      <c r="AH1005" s="380"/>
      <c r="AI1005" s="380"/>
      <c r="AJ1005" s="380"/>
      <c r="AK1005" s="380"/>
      <c r="AP1005" s="373" t="str">
        <f t="shared" si="106"/>
        <v/>
      </c>
      <c r="AQ1005" s="74"/>
      <c r="AR1005" s="373" t="str">
        <f t="shared" si="107"/>
        <v/>
      </c>
      <c r="AS1005" s="74"/>
      <c r="AT1005" s="373" t="str">
        <f t="shared" si="108"/>
        <v/>
      </c>
      <c r="AU1005" s="74"/>
      <c r="AV1005" s="373" t="str">
        <f t="shared" si="109"/>
        <v/>
      </c>
      <c r="AW1005" s="74"/>
      <c r="AX1005" s="373" t="str">
        <f t="shared" si="110"/>
        <v/>
      </c>
      <c r="AY1005" s="74"/>
      <c r="AZ1005" s="373" t="str">
        <f t="shared" si="111"/>
        <v/>
      </c>
      <c r="BA1005" s="74"/>
      <c r="BB1005" s="373" t="str">
        <f t="shared" si="112"/>
        <v/>
      </c>
    </row>
    <row r="1006" spans="1:54" ht="25.2" customHeight="1" x14ac:dyDescent="0.3">
      <c r="A1006" s="73">
        <v>1001</v>
      </c>
      <c r="B1006" s="333"/>
      <c r="C1006" s="334"/>
      <c r="D1006" s="335"/>
      <c r="E1006" s="336"/>
      <c r="F1006" s="337"/>
      <c r="G1006" s="338"/>
      <c r="H1006" s="379"/>
      <c r="I1006" s="380"/>
      <c r="J1006" s="380"/>
      <c r="K1006" s="380"/>
      <c r="L1006" s="380"/>
      <c r="M1006" s="380"/>
      <c r="N1006" s="380"/>
      <c r="O1006" s="380"/>
      <c r="P1006" s="380"/>
      <c r="Q1006" s="380"/>
      <c r="R1006" s="380"/>
      <c r="S1006" s="380"/>
      <c r="T1006" s="380"/>
      <c r="U1006" s="380"/>
      <c r="V1006" s="380"/>
      <c r="W1006" s="380"/>
      <c r="X1006" s="380"/>
      <c r="Y1006" s="380"/>
      <c r="Z1006" s="380"/>
      <c r="AA1006" s="380"/>
      <c r="AB1006" s="380"/>
      <c r="AC1006" s="380"/>
      <c r="AD1006" s="380"/>
      <c r="AE1006" s="380"/>
      <c r="AF1006" s="380"/>
      <c r="AG1006" s="380"/>
      <c r="AH1006" s="380"/>
      <c r="AI1006" s="380"/>
      <c r="AJ1006" s="380"/>
      <c r="AK1006" s="380"/>
      <c r="AP1006" s="373" t="str">
        <f t="shared" si="106"/>
        <v/>
      </c>
      <c r="AQ1006" s="74"/>
      <c r="AR1006" s="373" t="str">
        <f t="shared" si="107"/>
        <v/>
      </c>
      <c r="AS1006" s="74"/>
      <c r="AT1006" s="373" t="str">
        <f t="shared" si="108"/>
        <v/>
      </c>
      <c r="AU1006" s="74"/>
      <c r="AV1006" s="373" t="str">
        <f t="shared" si="109"/>
        <v/>
      </c>
      <c r="AW1006" s="74"/>
      <c r="AX1006" s="373" t="str">
        <f t="shared" si="110"/>
        <v/>
      </c>
      <c r="AY1006" s="74"/>
      <c r="AZ1006" s="373" t="str">
        <f t="shared" si="111"/>
        <v/>
      </c>
      <c r="BA1006" s="74"/>
      <c r="BB1006" s="373" t="str">
        <f t="shared" si="112"/>
        <v/>
      </c>
    </row>
    <row r="1007" spans="1:54" ht="25.2" customHeight="1" x14ac:dyDescent="0.3">
      <c r="A1007" s="73">
        <v>1002</v>
      </c>
      <c r="B1007" s="340"/>
      <c r="C1007" s="341"/>
      <c r="D1007" s="335"/>
      <c r="E1007" s="342"/>
      <c r="F1007" s="339"/>
      <c r="G1007" s="343"/>
      <c r="H1007" s="379"/>
      <c r="I1007" s="380"/>
      <c r="J1007" s="380"/>
      <c r="K1007" s="380"/>
      <c r="L1007" s="380"/>
      <c r="M1007" s="380"/>
      <c r="N1007" s="380"/>
      <c r="O1007" s="380"/>
      <c r="P1007" s="380"/>
      <c r="Q1007" s="380"/>
      <c r="R1007" s="380"/>
      <c r="S1007" s="380"/>
      <c r="T1007" s="380"/>
      <c r="U1007" s="380"/>
      <c r="V1007" s="380"/>
      <c r="W1007" s="380"/>
      <c r="X1007" s="380"/>
      <c r="Y1007" s="380"/>
      <c r="Z1007" s="380"/>
      <c r="AA1007" s="380"/>
      <c r="AB1007" s="380"/>
      <c r="AC1007" s="380"/>
      <c r="AD1007" s="380"/>
      <c r="AE1007" s="380"/>
      <c r="AF1007" s="380"/>
      <c r="AG1007" s="380"/>
      <c r="AH1007" s="380"/>
      <c r="AI1007" s="380"/>
      <c r="AJ1007" s="380"/>
      <c r="AK1007" s="380"/>
      <c r="AP1007" s="373" t="str">
        <f t="shared" si="106"/>
        <v/>
      </c>
      <c r="AQ1007" s="74"/>
      <c r="AR1007" s="373" t="str">
        <f t="shared" si="107"/>
        <v/>
      </c>
      <c r="AS1007" s="74"/>
      <c r="AT1007" s="373" t="str">
        <f t="shared" si="108"/>
        <v/>
      </c>
      <c r="AU1007" s="74"/>
      <c r="AV1007" s="373" t="str">
        <f t="shared" si="109"/>
        <v/>
      </c>
      <c r="AW1007" s="74"/>
      <c r="AX1007" s="373" t="str">
        <f t="shared" si="110"/>
        <v/>
      </c>
      <c r="AY1007" s="74"/>
      <c r="AZ1007" s="373" t="str">
        <f t="shared" si="111"/>
        <v/>
      </c>
      <c r="BA1007" s="74"/>
      <c r="BB1007" s="373" t="str">
        <f t="shared" si="112"/>
        <v/>
      </c>
    </row>
    <row r="1008" spans="1:54" ht="25.2" customHeight="1" x14ac:dyDescent="0.3">
      <c r="A1008" s="73">
        <v>1003</v>
      </c>
      <c r="B1008" s="340"/>
      <c r="C1008" s="341"/>
      <c r="D1008" s="335"/>
      <c r="E1008" s="336"/>
      <c r="F1008" s="339"/>
      <c r="G1008" s="343"/>
      <c r="H1008" s="379"/>
      <c r="I1008" s="380"/>
      <c r="J1008" s="380"/>
      <c r="K1008" s="380"/>
      <c r="L1008" s="380"/>
      <c r="M1008" s="380"/>
      <c r="N1008" s="380"/>
      <c r="O1008" s="380"/>
      <c r="P1008" s="380"/>
      <c r="Q1008" s="380"/>
      <c r="R1008" s="380"/>
      <c r="S1008" s="380"/>
      <c r="T1008" s="380"/>
      <c r="U1008" s="380"/>
      <c r="V1008" s="380"/>
      <c r="W1008" s="380"/>
      <c r="X1008" s="380"/>
      <c r="Y1008" s="380"/>
      <c r="Z1008" s="380"/>
      <c r="AA1008" s="380"/>
      <c r="AB1008" s="380"/>
      <c r="AC1008" s="380"/>
      <c r="AD1008" s="380"/>
      <c r="AE1008" s="380"/>
      <c r="AF1008" s="380"/>
      <c r="AG1008" s="380"/>
      <c r="AH1008" s="380"/>
      <c r="AI1008" s="380"/>
      <c r="AJ1008" s="380"/>
      <c r="AK1008" s="380"/>
      <c r="AP1008" s="373" t="str">
        <f t="shared" si="106"/>
        <v/>
      </c>
      <c r="AQ1008" s="74"/>
      <c r="AR1008" s="373" t="str">
        <f t="shared" si="107"/>
        <v/>
      </c>
      <c r="AS1008" s="74"/>
      <c r="AT1008" s="373" t="str">
        <f t="shared" si="108"/>
        <v/>
      </c>
      <c r="AU1008" s="74"/>
      <c r="AV1008" s="373" t="str">
        <f t="shared" si="109"/>
        <v/>
      </c>
      <c r="AW1008" s="74"/>
      <c r="AX1008" s="373" t="str">
        <f t="shared" si="110"/>
        <v/>
      </c>
      <c r="AY1008" s="74"/>
      <c r="AZ1008" s="373" t="str">
        <f t="shared" si="111"/>
        <v/>
      </c>
      <c r="BA1008" s="74"/>
      <c r="BB1008" s="373" t="str">
        <f t="shared" si="112"/>
        <v/>
      </c>
    </row>
    <row r="1009" spans="1:54" ht="25.2" customHeight="1" x14ac:dyDescent="0.3">
      <c r="A1009" s="73">
        <v>1004</v>
      </c>
      <c r="B1009" s="340"/>
      <c r="C1009" s="341"/>
      <c r="D1009" s="335"/>
      <c r="E1009" s="336"/>
      <c r="F1009" s="339"/>
      <c r="G1009" s="343"/>
      <c r="H1009" s="379"/>
      <c r="I1009" s="380"/>
      <c r="J1009" s="380"/>
      <c r="K1009" s="380"/>
      <c r="L1009" s="380"/>
      <c r="M1009" s="380"/>
      <c r="N1009" s="380"/>
      <c r="O1009" s="380"/>
      <c r="P1009" s="380"/>
      <c r="Q1009" s="380"/>
      <c r="R1009" s="380"/>
      <c r="S1009" s="380"/>
      <c r="T1009" s="380"/>
      <c r="U1009" s="380"/>
      <c r="V1009" s="380"/>
      <c r="W1009" s="380"/>
      <c r="X1009" s="380"/>
      <c r="Y1009" s="380"/>
      <c r="Z1009" s="380"/>
      <c r="AA1009" s="380"/>
      <c r="AB1009" s="380"/>
      <c r="AC1009" s="380"/>
      <c r="AD1009" s="380"/>
      <c r="AE1009" s="380"/>
      <c r="AF1009" s="380"/>
      <c r="AG1009" s="380"/>
      <c r="AH1009" s="380"/>
      <c r="AI1009" s="380"/>
      <c r="AJ1009" s="380"/>
      <c r="AK1009" s="380"/>
      <c r="AP1009" s="373" t="str">
        <f t="shared" si="106"/>
        <v/>
      </c>
      <c r="AQ1009" s="74"/>
      <c r="AR1009" s="373" t="str">
        <f t="shared" si="107"/>
        <v/>
      </c>
      <c r="AS1009" s="74"/>
      <c r="AT1009" s="373" t="str">
        <f t="shared" si="108"/>
        <v/>
      </c>
      <c r="AU1009" s="74"/>
      <c r="AV1009" s="373" t="str">
        <f t="shared" si="109"/>
        <v/>
      </c>
      <c r="AW1009" s="74"/>
      <c r="AX1009" s="373" t="str">
        <f t="shared" si="110"/>
        <v/>
      </c>
      <c r="AY1009" s="74"/>
      <c r="AZ1009" s="373" t="str">
        <f t="shared" si="111"/>
        <v/>
      </c>
      <c r="BA1009" s="74"/>
      <c r="BB1009" s="373" t="str">
        <f t="shared" si="112"/>
        <v/>
      </c>
    </row>
    <row r="1010" spans="1:54" ht="25.2" customHeight="1" x14ac:dyDescent="0.3">
      <c r="A1010" s="73">
        <v>1005</v>
      </c>
      <c r="B1010" s="340"/>
      <c r="C1010" s="341"/>
      <c r="D1010" s="335"/>
      <c r="E1010" s="336"/>
      <c r="F1010" s="339"/>
      <c r="G1010" s="343"/>
      <c r="H1010" s="379"/>
      <c r="I1010" s="380"/>
      <c r="J1010" s="380"/>
      <c r="K1010" s="380"/>
      <c r="L1010" s="380"/>
      <c r="M1010" s="380"/>
      <c r="N1010" s="380"/>
      <c r="O1010" s="380"/>
      <c r="P1010" s="380"/>
      <c r="Q1010" s="380"/>
      <c r="R1010" s="380"/>
      <c r="S1010" s="380"/>
      <c r="T1010" s="380"/>
      <c r="U1010" s="380"/>
      <c r="V1010" s="380"/>
      <c r="W1010" s="380"/>
      <c r="X1010" s="380"/>
      <c r="Y1010" s="380"/>
      <c r="Z1010" s="380"/>
      <c r="AA1010" s="380"/>
      <c r="AB1010" s="380"/>
      <c r="AC1010" s="380"/>
      <c r="AD1010" s="380"/>
      <c r="AE1010" s="380"/>
      <c r="AF1010" s="380"/>
      <c r="AG1010" s="380"/>
      <c r="AH1010" s="380"/>
      <c r="AI1010" s="380"/>
      <c r="AJ1010" s="380"/>
      <c r="AK1010" s="380"/>
      <c r="AP1010" s="373" t="str">
        <f t="shared" si="106"/>
        <v/>
      </c>
      <c r="AQ1010" s="74"/>
      <c r="AR1010" s="373" t="str">
        <f t="shared" si="107"/>
        <v/>
      </c>
      <c r="AS1010" s="74"/>
      <c r="AT1010" s="373" t="str">
        <f t="shared" si="108"/>
        <v/>
      </c>
      <c r="AU1010" s="74"/>
      <c r="AV1010" s="373" t="str">
        <f t="shared" si="109"/>
        <v/>
      </c>
      <c r="AW1010" s="74"/>
      <c r="AX1010" s="373" t="str">
        <f t="shared" si="110"/>
        <v/>
      </c>
      <c r="AY1010" s="74"/>
      <c r="AZ1010" s="373" t="str">
        <f t="shared" si="111"/>
        <v/>
      </c>
      <c r="BA1010" s="74"/>
      <c r="BB1010" s="373" t="str">
        <f t="shared" si="112"/>
        <v/>
      </c>
    </row>
    <row r="1011" spans="1:54" ht="25.2" customHeight="1" x14ac:dyDescent="0.3">
      <c r="A1011" s="73">
        <v>1006</v>
      </c>
      <c r="B1011" s="340"/>
      <c r="C1011" s="341"/>
      <c r="D1011" s="335"/>
      <c r="E1011" s="336"/>
      <c r="F1011" s="339"/>
      <c r="G1011" s="343"/>
      <c r="H1011" s="379"/>
      <c r="I1011" s="380"/>
      <c r="J1011" s="380"/>
      <c r="K1011" s="380"/>
      <c r="L1011" s="380"/>
      <c r="M1011" s="380"/>
      <c r="N1011" s="380"/>
      <c r="O1011" s="380"/>
      <c r="P1011" s="380"/>
      <c r="Q1011" s="380"/>
      <c r="R1011" s="380"/>
      <c r="S1011" s="380"/>
      <c r="T1011" s="380"/>
      <c r="U1011" s="380"/>
      <c r="V1011" s="380"/>
      <c r="W1011" s="380"/>
      <c r="X1011" s="380"/>
      <c r="Y1011" s="380"/>
      <c r="Z1011" s="380"/>
      <c r="AA1011" s="380"/>
      <c r="AB1011" s="380"/>
      <c r="AC1011" s="380"/>
      <c r="AD1011" s="380"/>
      <c r="AE1011" s="380"/>
      <c r="AF1011" s="380"/>
      <c r="AG1011" s="380"/>
      <c r="AH1011" s="380"/>
      <c r="AI1011" s="380"/>
      <c r="AJ1011" s="380"/>
      <c r="AK1011" s="380"/>
      <c r="AP1011" s="373" t="str">
        <f t="shared" si="106"/>
        <v/>
      </c>
      <c r="AQ1011" s="74"/>
      <c r="AR1011" s="373" t="str">
        <f t="shared" si="107"/>
        <v/>
      </c>
      <c r="AS1011" s="74"/>
      <c r="AT1011" s="373" t="str">
        <f t="shared" si="108"/>
        <v/>
      </c>
      <c r="AU1011" s="74"/>
      <c r="AV1011" s="373" t="str">
        <f t="shared" si="109"/>
        <v/>
      </c>
      <c r="AW1011" s="74"/>
      <c r="AX1011" s="373" t="str">
        <f t="shared" si="110"/>
        <v/>
      </c>
      <c r="AY1011" s="74"/>
      <c r="AZ1011" s="373" t="str">
        <f t="shared" si="111"/>
        <v/>
      </c>
      <c r="BA1011" s="74"/>
      <c r="BB1011" s="373" t="str">
        <f t="shared" si="112"/>
        <v/>
      </c>
    </row>
    <row r="1012" spans="1:54" ht="25.2" customHeight="1" x14ac:dyDescent="0.3">
      <c r="A1012" s="73">
        <v>1007</v>
      </c>
      <c r="B1012" s="340"/>
      <c r="C1012" s="341"/>
      <c r="D1012" s="335"/>
      <c r="E1012" s="336"/>
      <c r="F1012" s="339"/>
      <c r="G1012" s="343"/>
      <c r="H1012" s="379"/>
      <c r="I1012" s="380"/>
      <c r="J1012" s="380"/>
      <c r="K1012" s="380"/>
      <c r="L1012" s="380"/>
      <c r="M1012" s="380"/>
      <c r="N1012" s="380"/>
      <c r="O1012" s="380"/>
      <c r="P1012" s="380"/>
      <c r="Q1012" s="380"/>
      <c r="R1012" s="380"/>
      <c r="S1012" s="380"/>
      <c r="T1012" s="380"/>
      <c r="U1012" s="380"/>
      <c r="V1012" s="380"/>
      <c r="W1012" s="380"/>
      <c r="X1012" s="380"/>
      <c r="Y1012" s="380"/>
      <c r="Z1012" s="380"/>
      <c r="AA1012" s="380"/>
      <c r="AB1012" s="380"/>
      <c r="AC1012" s="380"/>
      <c r="AD1012" s="380"/>
      <c r="AE1012" s="380"/>
      <c r="AF1012" s="380"/>
      <c r="AG1012" s="380"/>
      <c r="AH1012" s="380"/>
      <c r="AI1012" s="380"/>
      <c r="AJ1012" s="380"/>
      <c r="AK1012" s="380"/>
      <c r="AP1012" s="373" t="str">
        <f t="shared" si="106"/>
        <v/>
      </c>
      <c r="AQ1012" s="74"/>
      <c r="AR1012" s="373" t="str">
        <f t="shared" si="107"/>
        <v/>
      </c>
      <c r="AS1012" s="74"/>
      <c r="AT1012" s="373" t="str">
        <f t="shared" si="108"/>
        <v/>
      </c>
      <c r="AU1012" s="74"/>
      <c r="AV1012" s="373" t="str">
        <f t="shared" si="109"/>
        <v/>
      </c>
      <c r="AW1012" s="74"/>
      <c r="AX1012" s="373" t="str">
        <f t="shared" si="110"/>
        <v/>
      </c>
      <c r="AY1012" s="74"/>
      <c r="AZ1012" s="373" t="str">
        <f t="shared" si="111"/>
        <v/>
      </c>
      <c r="BA1012" s="74"/>
      <c r="BB1012" s="373" t="str">
        <f t="shared" si="112"/>
        <v/>
      </c>
    </row>
    <row r="1013" spans="1:54" ht="25.2" customHeight="1" x14ac:dyDescent="0.3">
      <c r="A1013" s="73">
        <v>1008</v>
      </c>
      <c r="B1013" s="340"/>
      <c r="C1013" s="341"/>
      <c r="D1013" s="335"/>
      <c r="E1013" s="336"/>
      <c r="F1013" s="339"/>
      <c r="G1013" s="343"/>
      <c r="H1013" s="379"/>
      <c r="I1013" s="380"/>
      <c r="J1013" s="380"/>
      <c r="K1013" s="380"/>
      <c r="L1013" s="380"/>
      <c r="M1013" s="380"/>
      <c r="N1013" s="380"/>
      <c r="O1013" s="380"/>
      <c r="P1013" s="380"/>
      <c r="Q1013" s="380"/>
      <c r="R1013" s="380"/>
      <c r="S1013" s="380"/>
      <c r="T1013" s="380"/>
      <c r="U1013" s="380"/>
      <c r="V1013" s="380"/>
      <c r="W1013" s="380"/>
      <c r="X1013" s="380"/>
      <c r="Y1013" s="380"/>
      <c r="Z1013" s="380"/>
      <c r="AA1013" s="380"/>
      <c r="AB1013" s="380"/>
      <c r="AC1013" s="380"/>
      <c r="AD1013" s="380"/>
      <c r="AE1013" s="380"/>
      <c r="AF1013" s="380"/>
      <c r="AG1013" s="380"/>
      <c r="AH1013" s="380"/>
      <c r="AI1013" s="380"/>
      <c r="AJ1013" s="380"/>
      <c r="AK1013" s="380"/>
      <c r="AP1013" s="373" t="str">
        <f t="shared" si="106"/>
        <v/>
      </c>
      <c r="AQ1013" s="74"/>
      <c r="AR1013" s="373" t="str">
        <f t="shared" si="107"/>
        <v/>
      </c>
      <c r="AS1013" s="74"/>
      <c r="AT1013" s="373" t="str">
        <f t="shared" si="108"/>
        <v/>
      </c>
      <c r="AU1013" s="74"/>
      <c r="AV1013" s="373" t="str">
        <f t="shared" si="109"/>
        <v/>
      </c>
      <c r="AW1013" s="74"/>
      <c r="AX1013" s="373" t="str">
        <f t="shared" si="110"/>
        <v/>
      </c>
      <c r="AY1013" s="74"/>
      <c r="AZ1013" s="373" t="str">
        <f t="shared" si="111"/>
        <v/>
      </c>
      <c r="BA1013" s="74"/>
      <c r="BB1013" s="373" t="str">
        <f t="shared" si="112"/>
        <v/>
      </c>
    </row>
    <row r="1014" spans="1:54" ht="25.2" customHeight="1" x14ac:dyDescent="0.3">
      <c r="A1014" s="73">
        <v>1009</v>
      </c>
      <c r="B1014" s="340"/>
      <c r="C1014" s="341"/>
      <c r="D1014" s="335"/>
      <c r="E1014" s="336"/>
      <c r="F1014" s="339"/>
      <c r="G1014" s="343"/>
      <c r="H1014" s="379"/>
      <c r="I1014" s="380"/>
      <c r="J1014" s="380"/>
      <c r="K1014" s="380"/>
      <c r="L1014" s="380"/>
      <c r="M1014" s="380"/>
      <c r="N1014" s="380"/>
      <c r="O1014" s="380"/>
      <c r="P1014" s="380"/>
      <c r="Q1014" s="380"/>
      <c r="R1014" s="380"/>
      <c r="S1014" s="380"/>
      <c r="T1014" s="380"/>
      <c r="U1014" s="380"/>
      <c r="V1014" s="380"/>
      <c r="W1014" s="380"/>
      <c r="X1014" s="380"/>
      <c r="Y1014" s="380"/>
      <c r="Z1014" s="380"/>
      <c r="AA1014" s="380"/>
      <c r="AB1014" s="380"/>
      <c r="AC1014" s="380"/>
      <c r="AD1014" s="380"/>
      <c r="AE1014" s="380"/>
      <c r="AF1014" s="380"/>
      <c r="AG1014" s="380"/>
      <c r="AH1014" s="380"/>
      <c r="AI1014" s="380"/>
      <c r="AJ1014" s="380"/>
      <c r="AK1014" s="380"/>
      <c r="AP1014" s="373" t="str">
        <f t="shared" si="106"/>
        <v/>
      </c>
      <c r="AQ1014" s="74"/>
      <c r="AR1014" s="373" t="str">
        <f t="shared" si="107"/>
        <v/>
      </c>
      <c r="AS1014" s="74"/>
      <c r="AT1014" s="373" t="str">
        <f t="shared" si="108"/>
        <v/>
      </c>
      <c r="AU1014" s="74"/>
      <c r="AV1014" s="373" t="str">
        <f t="shared" si="109"/>
        <v/>
      </c>
      <c r="AW1014" s="74"/>
      <c r="AX1014" s="373" t="str">
        <f t="shared" si="110"/>
        <v/>
      </c>
      <c r="AY1014" s="74"/>
      <c r="AZ1014" s="373" t="str">
        <f t="shared" si="111"/>
        <v/>
      </c>
      <c r="BA1014" s="74"/>
      <c r="BB1014" s="373" t="str">
        <f t="shared" si="112"/>
        <v/>
      </c>
    </row>
    <row r="1015" spans="1:54" ht="25.2" customHeight="1" x14ac:dyDescent="0.3">
      <c r="A1015" s="73">
        <v>1010</v>
      </c>
      <c r="B1015" s="340"/>
      <c r="C1015" s="341"/>
      <c r="D1015" s="335"/>
      <c r="E1015" s="336"/>
      <c r="F1015" s="339"/>
      <c r="G1015" s="343"/>
      <c r="H1015" s="379"/>
      <c r="I1015" s="380"/>
      <c r="J1015" s="380"/>
      <c r="K1015" s="380"/>
      <c r="L1015" s="380"/>
      <c r="M1015" s="380"/>
      <c r="N1015" s="380"/>
      <c r="O1015" s="380"/>
      <c r="P1015" s="380"/>
      <c r="Q1015" s="380"/>
      <c r="R1015" s="380"/>
      <c r="S1015" s="380"/>
      <c r="T1015" s="380"/>
      <c r="U1015" s="380"/>
      <c r="V1015" s="380"/>
      <c r="W1015" s="380"/>
      <c r="X1015" s="380"/>
      <c r="Y1015" s="380"/>
      <c r="Z1015" s="380"/>
      <c r="AA1015" s="380"/>
      <c r="AB1015" s="380"/>
      <c r="AC1015" s="380"/>
      <c r="AD1015" s="380"/>
      <c r="AE1015" s="380"/>
      <c r="AF1015" s="380"/>
      <c r="AG1015" s="380"/>
      <c r="AH1015" s="380"/>
      <c r="AI1015" s="380"/>
      <c r="AJ1015" s="380"/>
      <c r="AK1015" s="380"/>
      <c r="AP1015" s="373" t="str">
        <f t="shared" si="106"/>
        <v/>
      </c>
      <c r="AQ1015" s="74"/>
      <c r="AR1015" s="373" t="str">
        <f t="shared" si="107"/>
        <v/>
      </c>
      <c r="AS1015" s="74"/>
      <c r="AT1015" s="373" t="str">
        <f t="shared" si="108"/>
        <v/>
      </c>
      <c r="AU1015" s="74"/>
      <c r="AV1015" s="373" t="str">
        <f t="shared" si="109"/>
        <v/>
      </c>
      <c r="AW1015" s="74"/>
      <c r="AX1015" s="373" t="str">
        <f t="shared" si="110"/>
        <v/>
      </c>
      <c r="AY1015" s="74"/>
      <c r="AZ1015" s="373" t="str">
        <f t="shared" si="111"/>
        <v/>
      </c>
      <c r="BA1015" s="74"/>
      <c r="BB1015" s="373" t="str">
        <f t="shared" si="112"/>
        <v/>
      </c>
    </row>
    <row r="1016" spans="1:54" ht="25.2" customHeight="1" x14ac:dyDescent="0.3">
      <c r="A1016" s="73">
        <v>1011</v>
      </c>
      <c r="B1016" s="340"/>
      <c r="C1016" s="341"/>
      <c r="D1016" s="335"/>
      <c r="E1016" s="336"/>
      <c r="F1016" s="339"/>
      <c r="G1016" s="343"/>
      <c r="H1016" s="379"/>
      <c r="I1016" s="380"/>
      <c r="J1016" s="380"/>
      <c r="K1016" s="380"/>
      <c r="L1016" s="380"/>
      <c r="M1016" s="380"/>
      <c r="N1016" s="380"/>
      <c r="O1016" s="380"/>
      <c r="P1016" s="380"/>
      <c r="Q1016" s="380"/>
      <c r="R1016" s="380"/>
      <c r="S1016" s="380"/>
      <c r="T1016" s="380"/>
      <c r="U1016" s="380"/>
      <c r="V1016" s="380"/>
      <c r="W1016" s="380"/>
      <c r="X1016" s="380"/>
      <c r="Y1016" s="380"/>
      <c r="Z1016" s="380"/>
      <c r="AA1016" s="380"/>
      <c r="AB1016" s="380"/>
      <c r="AC1016" s="380"/>
      <c r="AD1016" s="380"/>
      <c r="AE1016" s="380"/>
      <c r="AF1016" s="380"/>
      <c r="AG1016" s="380"/>
      <c r="AH1016" s="380"/>
      <c r="AI1016" s="380"/>
      <c r="AJ1016" s="380"/>
      <c r="AK1016" s="380"/>
      <c r="AP1016" s="373" t="str">
        <f t="shared" si="106"/>
        <v/>
      </c>
      <c r="AQ1016" s="74"/>
      <c r="AR1016" s="373" t="str">
        <f t="shared" si="107"/>
        <v/>
      </c>
      <c r="AS1016" s="74"/>
      <c r="AT1016" s="373" t="str">
        <f t="shared" si="108"/>
        <v/>
      </c>
      <c r="AU1016" s="74"/>
      <c r="AV1016" s="373" t="str">
        <f t="shared" si="109"/>
        <v/>
      </c>
      <c r="AW1016" s="74"/>
      <c r="AX1016" s="373" t="str">
        <f t="shared" si="110"/>
        <v/>
      </c>
      <c r="AY1016" s="74"/>
      <c r="AZ1016" s="373" t="str">
        <f t="shared" si="111"/>
        <v/>
      </c>
      <c r="BA1016" s="74"/>
      <c r="BB1016" s="373" t="str">
        <f t="shared" si="112"/>
        <v/>
      </c>
    </row>
    <row r="1017" spans="1:54" ht="25.2" customHeight="1" x14ac:dyDescent="0.3">
      <c r="A1017" s="73">
        <v>1012</v>
      </c>
      <c r="B1017" s="340"/>
      <c r="C1017" s="341"/>
      <c r="D1017" s="335"/>
      <c r="E1017" s="336"/>
      <c r="F1017" s="339"/>
      <c r="G1017" s="343"/>
      <c r="H1017" s="379"/>
      <c r="I1017" s="380"/>
      <c r="J1017" s="380"/>
      <c r="K1017" s="380"/>
      <c r="L1017" s="380"/>
      <c r="M1017" s="380"/>
      <c r="N1017" s="380"/>
      <c r="O1017" s="380"/>
      <c r="P1017" s="380"/>
      <c r="Q1017" s="380"/>
      <c r="R1017" s="380"/>
      <c r="S1017" s="380"/>
      <c r="T1017" s="380"/>
      <c r="U1017" s="380"/>
      <c r="V1017" s="380"/>
      <c r="W1017" s="380"/>
      <c r="X1017" s="380"/>
      <c r="Y1017" s="380"/>
      <c r="Z1017" s="380"/>
      <c r="AA1017" s="380"/>
      <c r="AB1017" s="380"/>
      <c r="AC1017" s="380"/>
      <c r="AD1017" s="380"/>
      <c r="AE1017" s="380"/>
      <c r="AF1017" s="380"/>
      <c r="AG1017" s="380"/>
      <c r="AH1017" s="380"/>
      <c r="AI1017" s="380"/>
      <c r="AJ1017" s="380"/>
      <c r="AK1017" s="380"/>
      <c r="AP1017" s="373" t="str">
        <f t="shared" si="106"/>
        <v/>
      </c>
      <c r="AQ1017" s="74"/>
      <c r="AR1017" s="373" t="str">
        <f t="shared" si="107"/>
        <v/>
      </c>
      <c r="AS1017" s="74"/>
      <c r="AT1017" s="373" t="str">
        <f t="shared" si="108"/>
        <v/>
      </c>
      <c r="AU1017" s="74"/>
      <c r="AV1017" s="373" t="str">
        <f t="shared" si="109"/>
        <v/>
      </c>
      <c r="AW1017" s="74"/>
      <c r="AX1017" s="373" t="str">
        <f t="shared" si="110"/>
        <v/>
      </c>
      <c r="AY1017" s="74"/>
      <c r="AZ1017" s="373" t="str">
        <f t="shared" si="111"/>
        <v/>
      </c>
      <c r="BA1017" s="74"/>
      <c r="BB1017" s="373" t="str">
        <f t="shared" si="112"/>
        <v/>
      </c>
    </row>
    <row r="1018" spans="1:54" ht="25.2" customHeight="1" x14ac:dyDescent="0.3">
      <c r="A1018" s="73">
        <v>1013</v>
      </c>
      <c r="B1018" s="340"/>
      <c r="C1018" s="341"/>
      <c r="D1018" s="335"/>
      <c r="E1018" s="336"/>
      <c r="F1018" s="339"/>
      <c r="G1018" s="343"/>
      <c r="H1018" s="379"/>
      <c r="I1018" s="380"/>
      <c r="J1018" s="380"/>
      <c r="K1018" s="380"/>
      <c r="L1018" s="380"/>
      <c r="M1018" s="380"/>
      <c r="N1018" s="380"/>
      <c r="O1018" s="380"/>
      <c r="P1018" s="380"/>
      <c r="Q1018" s="380"/>
      <c r="R1018" s="380"/>
      <c r="S1018" s="380"/>
      <c r="T1018" s="380"/>
      <c r="U1018" s="380"/>
      <c r="V1018" s="380"/>
      <c r="W1018" s="380"/>
      <c r="X1018" s="380"/>
      <c r="Y1018" s="380"/>
      <c r="Z1018" s="380"/>
      <c r="AA1018" s="380"/>
      <c r="AB1018" s="380"/>
      <c r="AC1018" s="380"/>
      <c r="AD1018" s="380"/>
      <c r="AE1018" s="380"/>
      <c r="AF1018" s="380"/>
      <c r="AG1018" s="380"/>
      <c r="AH1018" s="380"/>
      <c r="AI1018" s="380"/>
      <c r="AJ1018" s="380"/>
      <c r="AK1018" s="380"/>
      <c r="AP1018" s="373" t="str">
        <f t="shared" si="106"/>
        <v/>
      </c>
      <c r="AQ1018" s="74"/>
      <c r="AR1018" s="373" t="str">
        <f t="shared" si="107"/>
        <v/>
      </c>
      <c r="AS1018" s="74"/>
      <c r="AT1018" s="373" t="str">
        <f t="shared" si="108"/>
        <v/>
      </c>
      <c r="AU1018" s="74"/>
      <c r="AV1018" s="373" t="str">
        <f t="shared" si="109"/>
        <v/>
      </c>
      <c r="AW1018" s="74"/>
      <c r="AX1018" s="373" t="str">
        <f t="shared" si="110"/>
        <v/>
      </c>
      <c r="AY1018" s="74"/>
      <c r="AZ1018" s="373" t="str">
        <f t="shared" si="111"/>
        <v/>
      </c>
      <c r="BA1018" s="74"/>
      <c r="BB1018" s="373" t="str">
        <f t="shared" si="112"/>
        <v/>
      </c>
    </row>
    <row r="1019" spans="1:54" ht="25.2" customHeight="1" x14ac:dyDescent="0.3">
      <c r="A1019" s="73">
        <v>1014</v>
      </c>
      <c r="B1019" s="340"/>
      <c r="C1019" s="341"/>
      <c r="D1019" s="335"/>
      <c r="E1019" s="336"/>
      <c r="F1019" s="339"/>
      <c r="G1019" s="343"/>
      <c r="H1019" s="379"/>
      <c r="I1019" s="380"/>
      <c r="J1019" s="380"/>
      <c r="K1019" s="380"/>
      <c r="L1019" s="380"/>
      <c r="M1019" s="380"/>
      <c r="N1019" s="380"/>
      <c r="O1019" s="380"/>
      <c r="P1019" s="380"/>
      <c r="Q1019" s="380"/>
      <c r="R1019" s="380"/>
      <c r="S1019" s="380"/>
      <c r="T1019" s="380"/>
      <c r="U1019" s="380"/>
      <c r="V1019" s="380"/>
      <c r="W1019" s="380"/>
      <c r="X1019" s="380"/>
      <c r="Y1019" s="380"/>
      <c r="Z1019" s="380"/>
      <c r="AA1019" s="380"/>
      <c r="AB1019" s="380"/>
      <c r="AC1019" s="380"/>
      <c r="AD1019" s="380"/>
      <c r="AE1019" s="380"/>
      <c r="AF1019" s="380"/>
      <c r="AG1019" s="380"/>
      <c r="AH1019" s="380"/>
      <c r="AI1019" s="380"/>
      <c r="AJ1019" s="380"/>
      <c r="AK1019" s="380"/>
      <c r="AP1019" s="373" t="str">
        <f t="shared" si="106"/>
        <v/>
      </c>
      <c r="AQ1019" s="74"/>
      <c r="AR1019" s="373" t="str">
        <f t="shared" si="107"/>
        <v/>
      </c>
      <c r="AS1019" s="74"/>
      <c r="AT1019" s="373" t="str">
        <f t="shared" si="108"/>
        <v/>
      </c>
      <c r="AU1019" s="74"/>
      <c r="AV1019" s="373" t="str">
        <f t="shared" si="109"/>
        <v/>
      </c>
      <c r="AW1019" s="74"/>
      <c r="AX1019" s="373" t="str">
        <f t="shared" si="110"/>
        <v/>
      </c>
      <c r="AY1019" s="74"/>
      <c r="AZ1019" s="373" t="str">
        <f t="shared" si="111"/>
        <v/>
      </c>
      <c r="BA1019" s="74"/>
      <c r="BB1019" s="373" t="str">
        <f t="shared" si="112"/>
        <v/>
      </c>
    </row>
    <row r="1020" spans="1:54" ht="25.2" customHeight="1" x14ac:dyDescent="0.3">
      <c r="A1020" s="73">
        <v>1015</v>
      </c>
      <c r="B1020" s="340"/>
      <c r="C1020" s="341"/>
      <c r="D1020" s="335"/>
      <c r="E1020" s="336"/>
      <c r="F1020" s="339"/>
      <c r="G1020" s="343"/>
      <c r="H1020" s="379"/>
      <c r="I1020" s="380"/>
      <c r="J1020" s="380"/>
      <c r="K1020" s="380"/>
      <c r="L1020" s="380"/>
      <c r="M1020" s="380"/>
      <c r="N1020" s="380"/>
      <c r="O1020" s="380"/>
      <c r="P1020" s="380"/>
      <c r="Q1020" s="380"/>
      <c r="R1020" s="380"/>
      <c r="S1020" s="380"/>
      <c r="T1020" s="380"/>
      <c r="U1020" s="380"/>
      <c r="V1020" s="380"/>
      <c r="W1020" s="380"/>
      <c r="X1020" s="380"/>
      <c r="Y1020" s="380"/>
      <c r="Z1020" s="380"/>
      <c r="AA1020" s="380"/>
      <c r="AB1020" s="380"/>
      <c r="AC1020" s="380"/>
      <c r="AD1020" s="380"/>
      <c r="AE1020" s="380"/>
      <c r="AF1020" s="380"/>
      <c r="AG1020" s="380"/>
      <c r="AH1020" s="380"/>
      <c r="AI1020" s="380"/>
      <c r="AJ1020" s="380"/>
      <c r="AK1020" s="380"/>
      <c r="AP1020" s="373" t="str">
        <f t="shared" si="106"/>
        <v/>
      </c>
      <c r="AQ1020" s="74"/>
      <c r="AR1020" s="373" t="str">
        <f t="shared" si="107"/>
        <v/>
      </c>
      <c r="AS1020" s="74"/>
      <c r="AT1020" s="373" t="str">
        <f t="shared" si="108"/>
        <v/>
      </c>
      <c r="AU1020" s="74"/>
      <c r="AV1020" s="373" t="str">
        <f t="shared" si="109"/>
        <v/>
      </c>
      <c r="AW1020" s="74"/>
      <c r="AX1020" s="373" t="str">
        <f t="shared" si="110"/>
        <v/>
      </c>
      <c r="AY1020" s="74"/>
      <c r="AZ1020" s="373" t="str">
        <f t="shared" si="111"/>
        <v/>
      </c>
      <c r="BA1020" s="74"/>
      <c r="BB1020" s="373" t="str">
        <f t="shared" si="112"/>
        <v/>
      </c>
    </row>
    <row r="1021" spans="1:54" ht="25.2" customHeight="1" x14ac:dyDescent="0.3">
      <c r="A1021" s="73">
        <v>1016</v>
      </c>
      <c r="B1021" s="340"/>
      <c r="C1021" s="341"/>
      <c r="D1021" s="335"/>
      <c r="E1021" s="336"/>
      <c r="F1021" s="339"/>
      <c r="G1021" s="343"/>
      <c r="H1021" s="379"/>
      <c r="I1021" s="380"/>
      <c r="J1021" s="380"/>
      <c r="K1021" s="380"/>
      <c r="L1021" s="380"/>
      <c r="M1021" s="380"/>
      <c r="N1021" s="380"/>
      <c r="O1021" s="380"/>
      <c r="P1021" s="380"/>
      <c r="Q1021" s="380"/>
      <c r="R1021" s="380"/>
      <c r="S1021" s="380"/>
      <c r="T1021" s="380"/>
      <c r="U1021" s="380"/>
      <c r="V1021" s="380"/>
      <c r="W1021" s="380"/>
      <c r="X1021" s="380"/>
      <c r="Y1021" s="380"/>
      <c r="Z1021" s="380"/>
      <c r="AA1021" s="380"/>
      <c r="AB1021" s="380"/>
      <c r="AC1021" s="380"/>
      <c r="AD1021" s="380"/>
      <c r="AE1021" s="380"/>
      <c r="AF1021" s="380"/>
      <c r="AG1021" s="380"/>
      <c r="AH1021" s="380"/>
      <c r="AI1021" s="380"/>
      <c r="AJ1021" s="380"/>
      <c r="AK1021" s="380"/>
      <c r="AP1021" s="373" t="str">
        <f t="shared" si="106"/>
        <v/>
      </c>
      <c r="AQ1021" s="74"/>
      <c r="AR1021" s="373" t="str">
        <f t="shared" si="107"/>
        <v/>
      </c>
      <c r="AS1021" s="74"/>
      <c r="AT1021" s="373" t="str">
        <f t="shared" si="108"/>
        <v/>
      </c>
      <c r="AU1021" s="74"/>
      <c r="AV1021" s="373" t="str">
        <f t="shared" si="109"/>
        <v/>
      </c>
      <c r="AW1021" s="74"/>
      <c r="AX1021" s="373" t="str">
        <f t="shared" si="110"/>
        <v/>
      </c>
      <c r="AY1021" s="74"/>
      <c r="AZ1021" s="373" t="str">
        <f t="shared" si="111"/>
        <v/>
      </c>
      <c r="BA1021" s="74"/>
      <c r="BB1021" s="373" t="str">
        <f t="shared" si="112"/>
        <v/>
      </c>
    </row>
    <row r="1022" spans="1:54" ht="25.2" customHeight="1" x14ac:dyDescent="0.3">
      <c r="A1022" s="73">
        <v>1017</v>
      </c>
      <c r="B1022" s="340"/>
      <c r="C1022" s="341"/>
      <c r="D1022" s="335"/>
      <c r="E1022" s="336"/>
      <c r="F1022" s="339"/>
      <c r="G1022" s="343"/>
      <c r="H1022" s="379"/>
      <c r="I1022" s="380"/>
      <c r="J1022" s="380"/>
      <c r="K1022" s="380"/>
      <c r="L1022" s="380"/>
      <c r="M1022" s="380"/>
      <c r="N1022" s="380"/>
      <c r="O1022" s="380"/>
      <c r="P1022" s="380"/>
      <c r="Q1022" s="380"/>
      <c r="R1022" s="380"/>
      <c r="S1022" s="380"/>
      <c r="T1022" s="380"/>
      <c r="U1022" s="380"/>
      <c r="V1022" s="380"/>
      <c r="W1022" s="380"/>
      <c r="X1022" s="380"/>
      <c r="Y1022" s="380"/>
      <c r="Z1022" s="380"/>
      <c r="AA1022" s="380"/>
      <c r="AB1022" s="380"/>
      <c r="AC1022" s="380"/>
      <c r="AD1022" s="380"/>
      <c r="AE1022" s="380"/>
      <c r="AF1022" s="380"/>
      <c r="AG1022" s="380"/>
      <c r="AH1022" s="380"/>
      <c r="AI1022" s="380"/>
      <c r="AJ1022" s="380"/>
      <c r="AK1022" s="380"/>
      <c r="AP1022" s="373" t="str">
        <f t="shared" si="106"/>
        <v/>
      </c>
      <c r="AQ1022" s="74"/>
      <c r="AR1022" s="373" t="str">
        <f t="shared" si="107"/>
        <v/>
      </c>
      <c r="AS1022" s="74"/>
      <c r="AT1022" s="373" t="str">
        <f t="shared" si="108"/>
        <v/>
      </c>
      <c r="AU1022" s="74"/>
      <c r="AV1022" s="373" t="str">
        <f t="shared" si="109"/>
        <v/>
      </c>
      <c r="AW1022" s="74"/>
      <c r="AX1022" s="373" t="str">
        <f t="shared" si="110"/>
        <v/>
      </c>
      <c r="AY1022" s="74"/>
      <c r="AZ1022" s="373" t="str">
        <f t="shared" si="111"/>
        <v/>
      </c>
      <c r="BA1022" s="74"/>
      <c r="BB1022" s="373" t="str">
        <f t="shared" si="112"/>
        <v/>
      </c>
    </row>
    <row r="1023" spans="1:54" ht="25.2" customHeight="1" x14ac:dyDescent="0.3">
      <c r="A1023" s="73">
        <v>1018</v>
      </c>
      <c r="B1023" s="340"/>
      <c r="C1023" s="341"/>
      <c r="D1023" s="335"/>
      <c r="E1023" s="336"/>
      <c r="F1023" s="339"/>
      <c r="G1023" s="343"/>
      <c r="H1023" s="379"/>
      <c r="I1023" s="380"/>
      <c r="J1023" s="380"/>
      <c r="K1023" s="380"/>
      <c r="L1023" s="380"/>
      <c r="M1023" s="380"/>
      <c r="N1023" s="380"/>
      <c r="O1023" s="380"/>
      <c r="P1023" s="380"/>
      <c r="Q1023" s="380"/>
      <c r="R1023" s="380"/>
      <c r="S1023" s="380"/>
      <c r="T1023" s="380"/>
      <c r="U1023" s="380"/>
      <c r="V1023" s="380"/>
      <c r="W1023" s="380"/>
      <c r="X1023" s="380"/>
      <c r="Y1023" s="380"/>
      <c r="Z1023" s="380"/>
      <c r="AA1023" s="380"/>
      <c r="AB1023" s="380"/>
      <c r="AC1023" s="380"/>
      <c r="AD1023" s="380"/>
      <c r="AE1023" s="380"/>
      <c r="AF1023" s="380"/>
      <c r="AG1023" s="380"/>
      <c r="AH1023" s="380"/>
      <c r="AI1023" s="380"/>
      <c r="AJ1023" s="380"/>
      <c r="AK1023" s="380"/>
      <c r="AP1023" s="373" t="str">
        <f t="shared" si="106"/>
        <v/>
      </c>
      <c r="AQ1023" s="74"/>
      <c r="AR1023" s="373" t="str">
        <f t="shared" si="107"/>
        <v/>
      </c>
      <c r="AS1023" s="74"/>
      <c r="AT1023" s="373" t="str">
        <f t="shared" si="108"/>
        <v/>
      </c>
      <c r="AU1023" s="74"/>
      <c r="AV1023" s="373" t="str">
        <f t="shared" si="109"/>
        <v/>
      </c>
      <c r="AW1023" s="74"/>
      <c r="AX1023" s="373" t="str">
        <f t="shared" si="110"/>
        <v/>
      </c>
      <c r="AY1023" s="74"/>
      <c r="AZ1023" s="373" t="str">
        <f t="shared" si="111"/>
        <v/>
      </c>
      <c r="BA1023" s="74"/>
      <c r="BB1023" s="373" t="str">
        <f t="shared" si="112"/>
        <v/>
      </c>
    </row>
    <row r="1024" spans="1:54" ht="25.2" customHeight="1" x14ac:dyDescent="0.3">
      <c r="A1024" s="73">
        <v>1019</v>
      </c>
      <c r="B1024" s="340"/>
      <c r="C1024" s="341"/>
      <c r="D1024" s="335"/>
      <c r="E1024" s="336"/>
      <c r="F1024" s="339"/>
      <c r="G1024" s="343"/>
      <c r="H1024" s="379"/>
      <c r="I1024" s="380"/>
      <c r="J1024" s="380"/>
      <c r="K1024" s="380"/>
      <c r="L1024" s="380"/>
      <c r="M1024" s="380"/>
      <c r="N1024" s="380"/>
      <c r="O1024" s="380"/>
      <c r="P1024" s="380"/>
      <c r="Q1024" s="380"/>
      <c r="R1024" s="380"/>
      <c r="S1024" s="380"/>
      <c r="T1024" s="380"/>
      <c r="U1024" s="380"/>
      <c r="V1024" s="380"/>
      <c r="W1024" s="380"/>
      <c r="X1024" s="380"/>
      <c r="Y1024" s="380"/>
      <c r="Z1024" s="380"/>
      <c r="AA1024" s="380"/>
      <c r="AB1024" s="380"/>
      <c r="AC1024" s="380"/>
      <c r="AD1024" s="380"/>
      <c r="AE1024" s="380"/>
      <c r="AF1024" s="380"/>
      <c r="AG1024" s="380"/>
      <c r="AH1024" s="380"/>
      <c r="AI1024" s="380"/>
      <c r="AJ1024" s="380"/>
      <c r="AK1024" s="380"/>
      <c r="AP1024" s="373" t="str">
        <f t="shared" si="106"/>
        <v/>
      </c>
      <c r="AQ1024" s="74"/>
      <c r="AR1024" s="373" t="str">
        <f t="shared" si="107"/>
        <v/>
      </c>
      <c r="AS1024" s="74"/>
      <c r="AT1024" s="373" t="str">
        <f t="shared" si="108"/>
        <v/>
      </c>
      <c r="AU1024" s="74"/>
      <c r="AV1024" s="373" t="str">
        <f t="shared" si="109"/>
        <v/>
      </c>
      <c r="AW1024" s="74"/>
      <c r="AX1024" s="373" t="str">
        <f t="shared" si="110"/>
        <v/>
      </c>
      <c r="AY1024" s="74"/>
      <c r="AZ1024" s="373" t="str">
        <f t="shared" si="111"/>
        <v/>
      </c>
      <c r="BA1024" s="74"/>
      <c r="BB1024" s="373" t="str">
        <f t="shared" si="112"/>
        <v/>
      </c>
    </row>
    <row r="1025" spans="1:54" ht="25.2" customHeight="1" x14ac:dyDescent="0.3">
      <c r="A1025" s="73">
        <v>1020</v>
      </c>
      <c r="B1025" s="340"/>
      <c r="C1025" s="341"/>
      <c r="D1025" s="335"/>
      <c r="E1025" s="336"/>
      <c r="F1025" s="339"/>
      <c r="G1025" s="343"/>
      <c r="H1025" s="379"/>
      <c r="I1025" s="380"/>
      <c r="J1025" s="380"/>
      <c r="K1025" s="380"/>
      <c r="L1025" s="380"/>
      <c r="M1025" s="380"/>
      <c r="N1025" s="380"/>
      <c r="O1025" s="380"/>
      <c r="P1025" s="380"/>
      <c r="Q1025" s="380"/>
      <c r="R1025" s="380"/>
      <c r="S1025" s="380"/>
      <c r="T1025" s="380"/>
      <c r="U1025" s="380"/>
      <c r="V1025" s="380"/>
      <c r="W1025" s="380"/>
      <c r="X1025" s="380"/>
      <c r="Y1025" s="380"/>
      <c r="Z1025" s="380"/>
      <c r="AA1025" s="380"/>
      <c r="AB1025" s="380"/>
      <c r="AC1025" s="380"/>
      <c r="AD1025" s="380"/>
      <c r="AE1025" s="380"/>
      <c r="AF1025" s="380"/>
      <c r="AG1025" s="380"/>
      <c r="AH1025" s="380"/>
      <c r="AI1025" s="380"/>
      <c r="AJ1025" s="380"/>
      <c r="AK1025" s="380"/>
      <c r="AP1025" s="373" t="str">
        <f t="shared" si="106"/>
        <v/>
      </c>
      <c r="AQ1025" s="74"/>
      <c r="AR1025" s="373" t="str">
        <f t="shared" si="107"/>
        <v/>
      </c>
      <c r="AS1025" s="74"/>
      <c r="AT1025" s="373" t="str">
        <f t="shared" si="108"/>
        <v/>
      </c>
      <c r="AU1025" s="74"/>
      <c r="AV1025" s="373" t="str">
        <f t="shared" si="109"/>
        <v/>
      </c>
      <c r="AW1025" s="74"/>
      <c r="AX1025" s="373" t="str">
        <f t="shared" si="110"/>
        <v/>
      </c>
      <c r="AY1025" s="74"/>
      <c r="AZ1025" s="373" t="str">
        <f t="shared" si="111"/>
        <v/>
      </c>
      <c r="BA1025" s="74"/>
      <c r="BB1025" s="373" t="str">
        <f t="shared" si="112"/>
        <v/>
      </c>
    </row>
    <row r="1026" spans="1:54" ht="25.2" customHeight="1" x14ac:dyDescent="0.3">
      <c r="A1026" s="73">
        <v>1021</v>
      </c>
      <c r="B1026" s="340"/>
      <c r="C1026" s="341"/>
      <c r="D1026" s="335"/>
      <c r="E1026" s="336"/>
      <c r="F1026" s="339"/>
      <c r="G1026" s="343"/>
      <c r="H1026" s="379"/>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P1026" s="373" t="str">
        <f t="shared" si="106"/>
        <v/>
      </c>
      <c r="AQ1026" s="74"/>
      <c r="AR1026" s="373" t="str">
        <f t="shared" si="107"/>
        <v/>
      </c>
      <c r="AS1026" s="74"/>
      <c r="AT1026" s="373" t="str">
        <f t="shared" si="108"/>
        <v/>
      </c>
      <c r="AU1026" s="74"/>
      <c r="AV1026" s="373" t="str">
        <f t="shared" si="109"/>
        <v/>
      </c>
      <c r="AW1026" s="74"/>
      <c r="AX1026" s="373" t="str">
        <f t="shared" si="110"/>
        <v/>
      </c>
      <c r="AY1026" s="74"/>
      <c r="AZ1026" s="373" t="str">
        <f t="shared" si="111"/>
        <v/>
      </c>
      <c r="BA1026" s="74"/>
      <c r="BB1026" s="373" t="str">
        <f t="shared" si="112"/>
        <v/>
      </c>
    </row>
    <row r="1027" spans="1:54" ht="25.2" customHeight="1" x14ac:dyDescent="0.3">
      <c r="A1027" s="73">
        <v>1022</v>
      </c>
      <c r="B1027" s="340"/>
      <c r="C1027" s="341"/>
      <c r="D1027" s="335"/>
      <c r="E1027" s="336"/>
      <c r="F1027" s="339"/>
      <c r="G1027" s="343"/>
      <c r="H1027" s="379"/>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P1027" s="373" t="str">
        <f t="shared" si="106"/>
        <v/>
      </c>
      <c r="AQ1027" s="74"/>
      <c r="AR1027" s="373" t="str">
        <f t="shared" si="107"/>
        <v/>
      </c>
      <c r="AS1027" s="74"/>
      <c r="AT1027" s="373" t="str">
        <f t="shared" si="108"/>
        <v/>
      </c>
      <c r="AU1027" s="74"/>
      <c r="AV1027" s="373" t="str">
        <f t="shared" si="109"/>
        <v/>
      </c>
      <c r="AW1027" s="74"/>
      <c r="AX1027" s="373" t="str">
        <f t="shared" si="110"/>
        <v/>
      </c>
      <c r="AY1027" s="74"/>
      <c r="AZ1027" s="373" t="str">
        <f t="shared" si="111"/>
        <v/>
      </c>
      <c r="BA1027" s="74"/>
      <c r="BB1027" s="373" t="str">
        <f t="shared" si="112"/>
        <v/>
      </c>
    </row>
    <row r="1028" spans="1:54" ht="25.2" customHeight="1" x14ac:dyDescent="0.3">
      <c r="A1028" s="73">
        <v>1023</v>
      </c>
      <c r="B1028" s="340"/>
      <c r="C1028" s="341"/>
      <c r="D1028" s="335"/>
      <c r="E1028" s="336"/>
      <c r="F1028" s="339"/>
      <c r="G1028" s="343"/>
      <c r="H1028" s="379"/>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P1028" s="373" t="str">
        <f t="shared" si="106"/>
        <v/>
      </c>
      <c r="AQ1028" s="74"/>
      <c r="AR1028" s="373" t="str">
        <f t="shared" si="107"/>
        <v/>
      </c>
      <c r="AS1028" s="74"/>
      <c r="AT1028" s="373" t="str">
        <f t="shared" si="108"/>
        <v/>
      </c>
      <c r="AU1028" s="74"/>
      <c r="AV1028" s="373" t="str">
        <f t="shared" si="109"/>
        <v/>
      </c>
      <c r="AW1028" s="74"/>
      <c r="AX1028" s="373" t="str">
        <f t="shared" si="110"/>
        <v/>
      </c>
      <c r="AY1028" s="74"/>
      <c r="AZ1028" s="373" t="str">
        <f t="shared" si="111"/>
        <v/>
      </c>
      <c r="BA1028" s="74"/>
      <c r="BB1028" s="373" t="str">
        <f t="shared" si="112"/>
        <v/>
      </c>
    </row>
    <row r="1029" spans="1:54" ht="25.2" customHeight="1" x14ac:dyDescent="0.3">
      <c r="A1029" s="73">
        <v>1024</v>
      </c>
      <c r="B1029" s="340"/>
      <c r="C1029" s="341"/>
      <c r="D1029" s="335"/>
      <c r="E1029" s="336"/>
      <c r="F1029" s="339"/>
      <c r="G1029" s="343"/>
      <c r="H1029" s="379"/>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P1029" s="373" t="str">
        <f t="shared" si="106"/>
        <v/>
      </c>
      <c r="AQ1029" s="74"/>
      <c r="AR1029" s="373" t="str">
        <f t="shared" si="107"/>
        <v/>
      </c>
      <c r="AS1029" s="74"/>
      <c r="AT1029" s="373" t="str">
        <f t="shared" si="108"/>
        <v/>
      </c>
      <c r="AU1029" s="74"/>
      <c r="AV1029" s="373" t="str">
        <f t="shared" si="109"/>
        <v/>
      </c>
      <c r="AW1029" s="74"/>
      <c r="AX1029" s="373" t="str">
        <f t="shared" si="110"/>
        <v/>
      </c>
      <c r="AY1029" s="74"/>
      <c r="AZ1029" s="373" t="str">
        <f t="shared" si="111"/>
        <v/>
      </c>
      <c r="BA1029" s="74"/>
      <c r="BB1029" s="373" t="str">
        <f t="shared" si="112"/>
        <v/>
      </c>
    </row>
    <row r="1030" spans="1:54" ht="25.2" customHeight="1" x14ac:dyDescent="0.3">
      <c r="A1030" s="73">
        <v>1025</v>
      </c>
      <c r="B1030" s="340"/>
      <c r="C1030" s="341"/>
      <c r="D1030" s="335"/>
      <c r="E1030" s="336"/>
      <c r="F1030" s="339"/>
      <c r="G1030" s="343"/>
      <c r="H1030" s="379"/>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P1030" s="373" t="str">
        <f t="shared" si="106"/>
        <v/>
      </c>
      <c r="AQ1030" s="74"/>
      <c r="AR1030" s="373" t="str">
        <f t="shared" si="107"/>
        <v/>
      </c>
      <c r="AS1030" s="74"/>
      <c r="AT1030" s="373" t="str">
        <f t="shared" si="108"/>
        <v/>
      </c>
      <c r="AU1030" s="74"/>
      <c r="AV1030" s="373" t="str">
        <f t="shared" si="109"/>
        <v/>
      </c>
      <c r="AW1030" s="74"/>
      <c r="AX1030" s="373" t="str">
        <f t="shared" si="110"/>
        <v/>
      </c>
      <c r="AY1030" s="74"/>
      <c r="AZ1030" s="373" t="str">
        <f t="shared" si="111"/>
        <v/>
      </c>
      <c r="BA1030" s="74"/>
      <c r="BB1030" s="373" t="str">
        <f t="shared" si="112"/>
        <v/>
      </c>
    </row>
    <row r="1031" spans="1:54" ht="25.2" customHeight="1" x14ac:dyDescent="0.3">
      <c r="A1031" s="73">
        <v>1026</v>
      </c>
      <c r="B1031" s="340"/>
      <c r="C1031" s="341"/>
      <c r="D1031" s="335"/>
      <c r="E1031" s="336"/>
      <c r="F1031" s="339"/>
      <c r="G1031" s="343"/>
      <c r="H1031" s="379"/>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P1031" s="373" t="str">
        <f t="shared" ref="AP1031:AP1094" si="113">IF($F1031&lt;&gt;"",IF(LEFT($G1031,6)="Děti v",$F1031,""),"")</f>
        <v/>
      </c>
      <c r="AQ1031" s="74"/>
      <c r="AR1031" s="373" t="str">
        <f t="shared" ref="AR1031:AR1094" si="114">IF($F1031&lt;&gt;"",IF(LEFT($G1031,6)="Žáci Z",$F1031,""),"")</f>
        <v/>
      </c>
      <c r="AS1031" s="74"/>
      <c r="AT1031" s="373" t="str">
        <f t="shared" ref="AT1031:AT1094" si="115">IF($F1031&lt;&gt;"",IF(LEFT($G1031,6)="Žáci S",$F1031,""),"")</f>
        <v/>
      </c>
      <c r="AU1031" s="74"/>
      <c r="AV1031" s="373" t="str">
        <f t="shared" ref="AV1031:AV1094" si="116">IF($F1031&lt;&gt;"",IF(LEFT($G1031,6)="Děti a",$F1031,""),"")</f>
        <v/>
      </c>
      <c r="AW1031" s="74"/>
      <c r="AX1031" s="373" t="str">
        <f t="shared" ref="AX1031:AX1094" si="117">IF($F1031&lt;&gt;"",IF(LEFT($G1031,1)="P",$F1031,""),"")</f>
        <v/>
      </c>
      <c r="AY1031" s="74"/>
      <c r="AZ1031" s="373" t="str">
        <f t="shared" ref="AZ1031:AZ1094" si="118">IF($F1031&lt;&gt;"",IF(LEFT($G1031,1)="R",$F1031,""),"")</f>
        <v/>
      </c>
      <c r="BA1031" s="74"/>
      <c r="BB1031" s="373" t="str">
        <f t="shared" ref="BB1031:BB1094" si="119">IF($F1031&lt;&gt;"",IF(LEFT($G1031,1)="V",$F1031,""),"")</f>
        <v/>
      </c>
    </row>
    <row r="1032" spans="1:54" ht="25.2" customHeight="1" x14ac:dyDescent="0.3">
      <c r="A1032" s="73">
        <v>1027</v>
      </c>
      <c r="B1032" s="340"/>
      <c r="C1032" s="341"/>
      <c r="D1032" s="335"/>
      <c r="E1032" s="336"/>
      <c r="F1032" s="339"/>
      <c r="G1032" s="343"/>
      <c r="H1032" s="379"/>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P1032" s="373" t="str">
        <f t="shared" si="113"/>
        <v/>
      </c>
      <c r="AQ1032" s="74"/>
      <c r="AR1032" s="373" t="str">
        <f t="shared" si="114"/>
        <v/>
      </c>
      <c r="AS1032" s="74"/>
      <c r="AT1032" s="373" t="str">
        <f t="shared" si="115"/>
        <v/>
      </c>
      <c r="AU1032" s="74"/>
      <c r="AV1032" s="373" t="str">
        <f t="shared" si="116"/>
        <v/>
      </c>
      <c r="AW1032" s="74"/>
      <c r="AX1032" s="373" t="str">
        <f t="shared" si="117"/>
        <v/>
      </c>
      <c r="AY1032" s="74"/>
      <c r="AZ1032" s="373" t="str">
        <f t="shared" si="118"/>
        <v/>
      </c>
      <c r="BA1032" s="74"/>
      <c r="BB1032" s="373" t="str">
        <f t="shared" si="119"/>
        <v/>
      </c>
    </row>
    <row r="1033" spans="1:54" ht="25.2" customHeight="1" x14ac:dyDescent="0.3">
      <c r="A1033" s="73">
        <v>1028</v>
      </c>
      <c r="B1033" s="340"/>
      <c r="C1033" s="341"/>
      <c r="D1033" s="335"/>
      <c r="E1033" s="336"/>
      <c r="F1033" s="339"/>
      <c r="G1033" s="343"/>
      <c r="H1033" s="379"/>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P1033" s="373" t="str">
        <f t="shared" si="113"/>
        <v/>
      </c>
      <c r="AQ1033" s="74"/>
      <c r="AR1033" s="373" t="str">
        <f t="shared" si="114"/>
        <v/>
      </c>
      <c r="AS1033" s="74"/>
      <c r="AT1033" s="373" t="str">
        <f t="shared" si="115"/>
        <v/>
      </c>
      <c r="AU1033" s="74"/>
      <c r="AV1033" s="373" t="str">
        <f t="shared" si="116"/>
        <v/>
      </c>
      <c r="AW1033" s="74"/>
      <c r="AX1033" s="373" t="str">
        <f t="shared" si="117"/>
        <v/>
      </c>
      <c r="AY1033" s="74"/>
      <c r="AZ1033" s="373" t="str">
        <f t="shared" si="118"/>
        <v/>
      </c>
      <c r="BA1033" s="74"/>
      <c r="BB1033" s="373" t="str">
        <f t="shared" si="119"/>
        <v/>
      </c>
    </row>
    <row r="1034" spans="1:54" ht="25.2" customHeight="1" x14ac:dyDescent="0.3">
      <c r="A1034" s="73">
        <v>1029</v>
      </c>
      <c r="B1034" s="340"/>
      <c r="C1034" s="341"/>
      <c r="D1034" s="335"/>
      <c r="E1034" s="336"/>
      <c r="F1034" s="339"/>
      <c r="G1034" s="343"/>
      <c r="H1034" s="379"/>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P1034" s="373" t="str">
        <f t="shared" si="113"/>
        <v/>
      </c>
      <c r="AQ1034" s="74"/>
      <c r="AR1034" s="373" t="str">
        <f t="shared" si="114"/>
        <v/>
      </c>
      <c r="AS1034" s="74"/>
      <c r="AT1034" s="373" t="str">
        <f t="shared" si="115"/>
        <v/>
      </c>
      <c r="AU1034" s="74"/>
      <c r="AV1034" s="373" t="str">
        <f t="shared" si="116"/>
        <v/>
      </c>
      <c r="AW1034" s="74"/>
      <c r="AX1034" s="373" t="str">
        <f t="shared" si="117"/>
        <v/>
      </c>
      <c r="AY1034" s="74"/>
      <c r="AZ1034" s="373" t="str">
        <f t="shared" si="118"/>
        <v/>
      </c>
      <c r="BA1034" s="74"/>
      <c r="BB1034" s="373" t="str">
        <f t="shared" si="119"/>
        <v/>
      </c>
    </row>
    <row r="1035" spans="1:54" ht="25.2" customHeight="1" x14ac:dyDescent="0.3">
      <c r="A1035" s="73">
        <v>1030</v>
      </c>
      <c r="B1035" s="340"/>
      <c r="C1035" s="341"/>
      <c r="D1035" s="335"/>
      <c r="E1035" s="336"/>
      <c r="F1035" s="339"/>
      <c r="G1035" s="343"/>
      <c r="H1035" s="379"/>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P1035" s="373" t="str">
        <f t="shared" si="113"/>
        <v/>
      </c>
      <c r="AQ1035" s="74"/>
      <c r="AR1035" s="373" t="str">
        <f t="shared" si="114"/>
        <v/>
      </c>
      <c r="AS1035" s="74"/>
      <c r="AT1035" s="373" t="str">
        <f t="shared" si="115"/>
        <v/>
      </c>
      <c r="AU1035" s="74"/>
      <c r="AV1035" s="373" t="str">
        <f t="shared" si="116"/>
        <v/>
      </c>
      <c r="AW1035" s="74"/>
      <c r="AX1035" s="373" t="str">
        <f t="shared" si="117"/>
        <v/>
      </c>
      <c r="AY1035" s="74"/>
      <c r="AZ1035" s="373" t="str">
        <f t="shared" si="118"/>
        <v/>
      </c>
      <c r="BA1035" s="74"/>
      <c r="BB1035" s="373" t="str">
        <f t="shared" si="119"/>
        <v/>
      </c>
    </row>
    <row r="1036" spans="1:54" ht="25.2" customHeight="1" x14ac:dyDescent="0.3">
      <c r="A1036" s="73">
        <v>1031</v>
      </c>
      <c r="B1036" s="340"/>
      <c r="C1036" s="341"/>
      <c r="D1036" s="335"/>
      <c r="E1036" s="336"/>
      <c r="F1036" s="339"/>
      <c r="G1036" s="343"/>
      <c r="H1036" s="379"/>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P1036" s="373" t="str">
        <f t="shared" si="113"/>
        <v/>
      </c>
      <c r="AQ1036" s="74"/>
      <c r="AR1036" s="373" t="str">
        <f t="shared" si="114"/>
        <v/>
      </c>
      <c r="AS1036" s="74"/>
      <c r="AT1036" s="373" t="str">
        <f t="shared" si="115"/>
        <v/>
      </c>
      <c r="AU1036" s="74"/>
      <c r="AV1036" s="373" t="str">
        <f t="shared" si="116"/>
        <v/>
      </c>
      <c r="AW1036" s="74"/>
      <c r="AX1036" s="373" t="str">
        <f t="shared" si="117"/>
        <v/>
      </c>
      <c r="AY1036" s="74"/>
      <c r="AZ1036" s="373" t="str">
        <f t="shared" si="118"/>
        <v/>
      </c>
      <c r="BA1036" s="74"/>
      <c r="BB1036" s="373" t="str">
        <f t="shared" si="119"/>
        <v/>
      </c>
    </row>
    <row r="1037" spans="1:54" ht="25.2" customHeight="1" x14ac:dyDescent="0.3">
      <c r="A1037" s="73">
        <v>1032</v>
      </c>
      <c r="B1037" s="340"/>
      <c r="C1037" s="341"/>
      <c r="D1037" s="335"/>
      <c r="E1037" s="336"/>
      <c r="F1037" s="339"/>
      <c r="G1037" s="343"/>
      <c r="H1037" s="379"/>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P1037" s="373" t="str">
        <f t="shared" si="113"/>
        <v/>
      </c>
      <c r="AQ1037" s="74"/>
      <c r="AR1037" s="373" t="str">
        <f t="shared" si="114"/>
        <v/>
      </c>
      <c r="AS1037" s="74"/>
      <c r="AT1037" s="373" t="str">
        <f t="shared" si="115"/>
        <v/>
      </c>
      <c r="AU1037" s="74"/>
      <c r="AV1037" s="373" t="str">
        <f t="shared" si="116"/>
        <v/>
      </c>
      <c r="AW1037" s="74"/>
      <c r="AX1037" s="373" t="str">
        <f t="shared" si="117"/>
        <v/>
      </c>
      <c r="AY1037" s="74"/>
      <c r="AZ1037" s="373" t="str">
        <f t="shared" si="118"/>
        <v/>
      </c>
      <c r="BA1037" s="74"/>
      <c r="BB1037" s="373" t="str">
        <f t="shared" si="119"/>
        <v/>
      </c>
    </row>
    <row r="1038" spans="1:54" ht="25.2" customHeight="1" x14ac:dyDescent="0.3">
      <c r="A1038" s="73">
        <v>1033</v>
      </c>
      <c r="B1038" s="340"/>
      <c r="C1038" s="341"/>
      <c r="D1038" s="335"/>
      <c r="E1038" s="336"/>
      <c r="F1038" s="339"/>
      <c r="G1038" s="343"/>
      <c r="H1038" s="379"/>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P1038" s="373" t="str">
        <f t="shared" si="113"/>
        <v/>
      </c>
      <c r="AQ1038" s="74"/>
      <c r="AR1038" s="373" t="str">
        <f t="shared" si="114"/>
        <v/>
      </c>
      <c r="AS1038" s="74"/>
      <c r="AT1038" s="373" t="str">
        <f t="shared" si="115"/>
        <v/>
      </c>
      <c r="AU1038" s="74"/>
      <c r="AV1038" s="373" t="str">
        <f t="shared" si="116"/>
        <v/>
      </c>
      <c r="AW1038" s="74"/>
      <c r="AX1038" s="373" t="str">
        <f t="shared" si="117"/>
        <v/>
      </c>
      <c r="AY1038" s="74"/>
      <c r="AZ1038" s="373" t="str">
        <f t="shared" si="118"/>
        <v/>
      </c>
      <c r="BA1038" s="74"/>
      <c r="BB1038" s="373" t="str">
        <f t="shared" si="119"/>
        <v/>
      </c>
    </row>
    <row r="1039" spans="1:54" ht="25.2" customHeight="1" x14ac:dyDescent="0.3">
      <c r="A1039" s="73">
        <v>1034</v>
      </c>
      <c r="B1039" s="340"/>
      <c r="C1039" s="341"/>
      <c r="D1039" s="335"/>
      <c r="E1039" s="336"/>
      <c r="F1039" s="339"/>
      <c r="G1039" s="343"/>
      <c r="H1039" s="379"/>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P1039" s="373" t="str">
        <f t="shared" si="113"/>
        <v/>
      </c>
      <c r="AQ1039" s="74"/>
      <c r="AR1039" s="373" t="str">
        <f t="shared" si="114"/>
        <v/>
      </c>
      <c r="AS1039" s="74"/>
      <c r="AT1039" s="373" t="str">
        <f t="shared" si="115"/>
        <v/>
      </c>
      <c r="AU1039" s="74"/>
      <c r="AV1039" s="373" t="str">
        <f t="shared" si="116"/>
        <v/>
      </c>
      <c r="AW1039" s="74"/>
      <c r="AX1039" s="373" t="str">
        <f t="shared" si="117"/>
        <v/>
      </c>
      <c r="AY1039" s="74"/>
      <c r="AZ1039" s="373" t="str">
        <f t="shared" si="118"/>
        <v/>
      </c>
      <c r="BA1039" s="74"/>
      <c r="BB1039" s="373" t="str">
        <f t="shared" si="119"/>
        <v/>
      </c>
    </row>
    <row r="1040" spans="1:54" ht="25.2" customHeight="1" x14ac:dyDescent="0.3">
      <c r="A1040" s="73">
        <v>1035</v>
      </c>
      <c r="B1040" s="340"/>
      <c r="C1040" s="341"/>
      <c r="D1040" s="335"/>
      <c r="E1040" s="336"/>
      <c r="F1040" s="339"/>
      <c r="G1040" s="343"/>
      <c r="H1040" s="379"/>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P1040" s="373" t="str">
        <f t="shared" si="113"/>
        <v/>
      </c>
      <c r="AQ1040" s="74"/>
      <c r="AR1040" s="373" t="str">
        <f t="shared" si="114"/>
        <v/>
      </c>
      <c r="AS1040" s="74"/>
      <c r="AT1040" s="373" t="str">
        <f t="shared" si="115"/>
        <v/>
      </c>
      <c r="AU1040" s="74"/>
      <c r="AV1040" s="373" t="str">
        <f t="shared" si="116"/>
        <v/>
      </c>
      <c r="AW1040" s="74"/>
      <c r="AX1040" s="373" t="str">
        <f t="shared" si="117"/>
        <v/>
      </c>
      <c r="AY1040" s="74"/>
      <c r="AZ1040" s="373" t="str">
        <f t="shared" si="118"/>
        <v/>
      </c>
      <c r="BA1040" s="74"/>
      <c r="BB1040" s="373" t="str">
        <f t="shared" si="119"/>
        <v/>
      </c>
    </row>
    <row r="1041" spans="1:54" ht="25.2" customHeight="1" x14ac:dyDescent="0.3">
      <c r="A1041" s="73">
        <v>1036</v>
      </c>
      <c r="B1041" s="340"/>
      <c r="C1041" s="341"/>
      <c r="D1041" s="335"/>
      <c r="E1041" s="336"/>
      <c r="F1041" s="339"/>
      <c r="G1041" s="343"/>
      <c r="H1041" s="379"/>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P1041" s="373" t="str">
        <f t="shared" si="113"/>
        <v/>
      </c>
      <c r="AQ1041" s="74"/>
      <c r="AR1041" s="373" t="str">
        <f t="shared" si="114"/>
        <v/>
      </c>
      <c r="AS1041" s="74"/>
      <c r="AT1041" s="373" t="str">
        <f t="shared" si="115"/>
        <v/>
      </c>
      <c r="AU1041" s="74"/>
      <c r="AV1041" s="373" t="str">
        <f t="shared" si="116"/>
        <v/>
      </c>
      <c r="AW1041" s="74"/>
      <c r="AX1041" s="373" t="str">
        <f t="shared" si="117"/>
        <v/>
      </c>
      <c r="AY1041" s="74"/>
      <c r="AZ1041" s="373" t="str">
        <f t="shared" si="118"/>
        <v/>
      </c>
      <c r="BA1041" s="74"/>
      <c r="BB1041" s="373" t="str">
        <f t="shared" si="119"/>
        <v/>
      </c>
    </row>
    <row r="1042" spans="1:54" ht="25.2" customHeight="1" x14ac:dyDescent="0.3">
      <c r="A1042" s="73">
        <v>1037</v>
      </c>
      <c r="B1042" s="340"/>
      <c r="C1042" s="341"/>
      <c r="D1042" s="335"/>
      <c r="E1042" s="336"/>
      <c r="F1042" s="339"/>
      <c r="G1042" s="343"/>
      <c r="H1042" s="379"/>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P1042" s="373" t="str">
        <f t="shared" si="113"/>
        <v/>
      </c>
      <c r="AQ1042" s="74"/>
      <c r="AR1042" s="373" t="str">
        <f t="shared" si="114"/>
        <v/>
      </c>
      <c r="AS1042" s="74"/>
      <c r="AT1042" s="373" t="str">
        <f t="shared" si="115"/>
        <v/>
      </c>
      <c r="AU1042" s="74"/>
      <c r="AV1042" s="373" t="str">
        <f t="shared" si="116"/>
        <v/>
      </c>
      <c r="AW1042" s="74"/>
      <c r="AX1042" s="373" t="str">
        <f t="shared" si="117"/>
        <v/>
      </c>
      <c r="AY1042" s="74"/>
      <c r="AZ1042" s="373" t="str">
        <f t="shared" si="118"/>
        <v/>
      </c>
      <c r="BA1042" s="74"/>
      <c r="BB1042" s="373" t="str">
        <f t="shared" si="119"/>
        <v/>
      </c>
    </row>
    <row r="1043" spans="1:54" ht="25.2" customHeight="1" x14ac:dyDescent="0.3">
      <c r="A1043" s="73">
        <v>1038</v>
      </c>
      <c r="B1043" s="340"/>
      <c r="C1043" s="341"/>
      <c r="D1043" s="335"/>
      <c r="E1043" s="336"/>
      <c r="F1043" s="339"/>
      <c r="G1043" s="343"/>
      <c r="H1043" s="379"/>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P1043" s="373" t="str">
        <f t="shared" si="113"/>
        <v/>
      </c>
      <c r="AQ1043" s="74"/>
      <c r="AR1043" s="373" t="str">
        <f t="shared" si="114"/>
        <v/>
      </c>
      <c r="AS1043" s="74"/>
      <c r="AT1043" s="373" t="str">
        <f t="shared" si="115"/>
        <v/>
      </c>
      <c r="AU1043" s="74"/>
      <c r="AV1043" s="373" t="str">
        <f t="shared" si="116"/>
        <v/>
      </c>
      <c r="AW1043" s="74"/>
      <c r="AX1043" s="373" t="str">
        <f t="shared" si="117"/>
        <v/>
      </c>
      <c r="AY1043" s="74"/>
      <c r="AZ1043" s="373" t="str">
        <f t="shared" si="118"/>
        <v/>
      </c>
      <c r="BA1043" s="74"/>
      <c r="BB1043" s="373" t="str">
        <f t="shared" si="119"/>
        <v/>
      </c>
    </row>
    <row r="1044" spans="1:54" ht="25.2" customHeight="1" x14ac:dyDescent="0.3">
      <c r="A1044" s="73">
        <v>1039</v>
      </c>
      <c r="B1044" s="340"/>
      <c r="C1044" s="341"/>
      <c r="D1044" s="335"/>
      <c r="E1044" s="336"/>
      <c r="F1044" s="339"/>
      <c r="G1044" s="343"/>
      <c r="H1044" s="379"/>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P1044" s="373" t="str">
        <f t="shared" si="113"/>
        <v/>
      </c>
      <c r="AQ1044" s="74"/>
      <c r="AR1044" s="373" t="str">
        <f t="shared" si="114"/>
        <v/>
      </c>
      <c r="AS1044" s="74"/>
      <c r="AT1044" s="373" t="str">
        <f t="shared" si="115"/>
        <v/>
      </c>
      <c r="AU1044" s="74"/>
      <c r="AV1044" s="373" t="str">
        <f t="shared" si="116"/>
        <v/>
      </c>
      <c r="AW1044" s="74"/>
      <c r="AX1044" s="373" t="str">
        <f t="shared" si="117"/>
        <v/>
      </c>
      <c r="AY1044" s="74"/>
      <c r="AZ1044" s="373" t="str">
        <f t="shared" si="118"/>
        <v/>
      </c>
      <c r="BA1044" s="74"/>
      <c r="BB1044" s="373" t="str">
        <f t="shared" si="119"/>
        <v/>
      </c>
    </row>
    <row r="1045" spans="1:54" ht="25.2" customHeight="1" x14ac:dyDescent="0.3">
      <c r="A1045" s="73">
        <v>1040</v>
      </c>
      <c r="B1045" s="340"/>
      <c r="C1045" s="341"/>
      <c r="D1045" s="335"/>
      <c r="E1045" s="336"/>
      <c r="F1045" s="339"/>
      <c r="G1045" s="343"/>
      <c r="H1045" s="379"/>
      <c r="I1045" s="380"/>
      <c r="J1045" s="380"/>
      <c r="K1045" s="380"/>
      <c r="L1045" s="380"/>
      <c r="M1045" s="380"/>
      <c r="N1045" s="380"/>
      <c r="O1045" s="380"/>
      <c r="P1045" s="380"/>
      <c r="Q1045" s="380"/>
      <c r="R1045" s="380"/>
      <c r="S1045" s="380"/>
      <c r="T1045" s="380"/>
      <c r="U1045" s="380"/>
      <c r="V1045" s="380"/>
      <c r="W1045" s="380"/>
      <c r="X1045" s="380"/>
      <c r="Y1045" s="380"/>
      <c r="Z1045" s="380"/>
      <c r="AA1045" s="380"/>
      <c r="AB1045" s="380"/>
      <c r="AC1045" s="380"/>
      <c r="AD1045" s="380"/>
      <c r="AE1045" s="380"/>
      <c r="AF1045" s="380"/>
      <c r="AG1045" s="380"/>
      <c r="AH1045" s="380"/>
      <c r="AI1045" s="380"/>
      <c r="AJ1045" s="380"/>
      <c r="AK1045" s="380"/>
      <c r="AP1045" s="373" t="str">
        <f t="shared" si="113"/>
        <v/>
      </c>
      <c r="AQ1045" s="74"/>
      <c r="AR1045" s="373" t="str">
        <f t="shared" si="114"/>
        <v/>
      </c>
      <c r="AS1045" s="74"/>
      <c r="AT1045" s="373" t="str">
        <f t="shared" si="115"/>
        <v/>
      </c>
      <c r="AU1045" s="74"/>
      <c r="AV1045" s="373" t="str">
        <f t="shared" si="116"/>
        <v/>
      </c>
      <c r="AW1045" s="74"/>
      <c r="AX1045" s="373" t="str">
        <f t="shared" si="117"/>
        <v/>
      </c>
      <c r="AY1045" s="74"/>
      <c r="AZ1045" s="373" t="str">
        <f t="shared" si="118"/>
        <v/>
      </c>
      <c r="BA1045" s="74"/>
      <c r="BB1045" s="373" t="str">
        <f t="shared" si="119"/>
        <v/>
      </c>
    </row>
    <row r="1046" spans="1:54" ht="25.2" customHeight="1" x14ac:dyDescent="0.3">
      <c r="A1046" s="73">
        <v>1041</v>
      </c>
      <c r="B1046" s="340"/>
      <c r="C1046" s="341"/>
      <c r="D1046" s="335"/>
      <c r="E1046" s="336"/>
      <c r="F1046" s="339"/>
      <c r="G1046" s="343"/>
      <c r="H1046" s="379"/>
      <c r="I1046" s="380"/>
      <c r="J1046" s="380"/>
      <c r="K1046" s="380"/>
      <c r="L1046" s="380"/>
      <c r="M1046" s="380"/>
      <c r="N1046" s="380"/>
      <c r="O1046" s="380"/>
      <c r="P1046" s="380"/>
      <c r="Q1046" s="380"/>
      <c r="R1046" s="380"/>
      <c r="S1046" s="380"/>
      <c r="T1046" s="380"/>
      <c r="U1046" s="380"/>
      <c r="V1046" s="380"/>
      <c r="W1046" s="380"/>
      <c r="X1046" s="380"/>
      <c r="Y1046" s="380"/>
      <c r="Z1046" s="380"/>
      <c r="AA1046" s="380"/>
      <c r="AB1046" s="380"/>
      <c r="AC1046" s="380"/>
      <c r="AD1046" s="380"/>
      <c r="AE1046" s="380"/>
      <c r="AF1046" s="380"/>
      <c r="AG1046" s="380"/>
      <c r="AH1046" s="380"/>
      <c r="AI1046" s="380"/>
      <c r="AJ1046" s="380"/>
      <c r="AK1046" s="380"/>
      <c r="AP1046" s="373" t="str">
        <f t="shared" si="113"/>
        <v/>
      </c>
      <c r="AQ1046" s="74"/>
      <c r="AR1046" s="373" t="str">
        <f t="shared" si="114"/>
        <v/>
      </c>
      <c r="AS1046" s="74"/>
      <c r="AT1046" s="373" t="str">
        <f t="shared" si="115"/>
        <v/>
      </c>
      <c r="AU1046" s="74"/>
      <c r="AV1046" s="373" t="str">
        <f t="shared" si="116"/>
        <v/>
      </c>
      <c r="AW1046" s="74"/>
      <c r="AX1046" s="373" t="str">
        <f t="shared" si="117"/>
        <v/>
      </c>
      <c r="AY1046" s="74"/>
      <c r="AZ1046" s="373" t="str">
        <f t="shared" si="118"/>
        <v/>
      </c>
      <c r="BA1046" s="74"/>
      <c r="BB1046" s="373" t="str">
        <f t="shared" si="119"/>
        <v/>
      </c>
    </row>
    <row r="1047" spans="1:54" ht="25.2" customHeight="1" x14ac:dyDescent="0.3">
      <c r="A1047" s="73">
        <v>1042</v>
      </c>
      <c r="B1047" s="340"/>
      <c r="C1047" s="341"/>
      <c r="D1047" s="335"/>
      <c r="E1047" s="336"/>
      <c r="F1047" s="339"/>
      <c r="G1047" s="343"/>
      <c r="H1047" s="379"/>
      <c r="I1047" s="380"/>
      <c r="J1047" s="380"/>
      <c r="K1047" s="380"/>
      <c r="L1047" s="380"/>
      <c r="M1047" s="380"/>
      <c r="N1047" s="380"/>
      <c r="O1047" s="380"/>
      <c r="P1047" s="380"/>
      <c r="Q1047" s="380"/>
      <c r="R1047" s="380"/>
      <c r="S1047" s="380"/>
      <c r="T1047" s="380"/>
      <c r="U1047" s="380"/>
      <c r="V1047" s="380"/>
      <c r="W1047" s="380"/>
      <c r="X1047" s="380"/>
      <c r="Y1047" s="380"/>
      <c r="Z1047" s="380"/>
      <c r="AA1047" s="380"/>
      <c r="AB1047" s="380"/>
      <c r="AC1047" s="380"/>
      <c r="AD1047" s="380"/>
      <c r="AE1047" s="380"/>
      <c r="AF1047" s="380"/>
      <c r="AG1047" s="380"/>
      <c r="AH1047" s="380"/>
      <c r="AI1047" s="380"/>
      <c r="AJ1047" s="380"/>
      <c r="AK1047" s="380"/>
      <c r="AP1047" s="373" t="str">
        <f t="shared" si="113"/>
        <v/>
      </c>
      <c r="AQ1047" s="74"/>
      <c r="AR1047" s="373" t="str">
        <f t="shared" si="114"/>
        <v/>
      </c>
      <c r="AS1047" s="74"/>
      <c r="AT1047" s="373" t="str">
        <f t="shared" si="115"/>
        <v/>
      </c>
      <c r="AU1047" s="74"/>
      <c r="AV1047" s="373" t="str">
        <f t="shared" si="116"/>
        <v/>
      </c>
      <c r="AW1047" s="74"/>
      <c r="AX1047" s="373" t="str">
        <f t="shared" si="117"/>
        <v/>
      </c>
      <c r="AY1047" s="74"/>
      <c r="AZ1047" s="373" t="str">
        <f t="shared" si="118"/>
        <v/>
      </c>
      <c r="BA1047" s="74"/>
      <c r="BB1047" s="373" t="str">
        <f t="shared" si="119"/>
        <v/>
      </c>
    </row>
    <row r="1048" spans="1:54" ht="25.2" customHeight="1" x14ac:dyDescent="0.3">
      <c r="A1048" s="73">
        <v>1043</v>
      </c>
      <c r="B1048" s="340"/>
      <c r="C1048" s="341"/>
      <c r="D1048" s="335"/>
      <c r="E1048" s="336"/>
      <c r="F1048" s="339"/>
      <c r="G1048" s="343"/>
      <c r="H1048" s="379"/>
      <c r="I1048" s="380"/>
      <c r="J1048" s="380"/>
      <c r="K1048" s="380"/>
      <c r="L1048" s="380"/>
      <c r="M1048" s="380"/>
      <c r="N1048" s="380"/>
      <c r="O1048" s="380"/>
      <c r="P1048" s="380"/>
      <c r="Q1048" s="380"/>
      <c r="R1048" s="380"/>
      <c r="S1048" s="380"/>
      <c r="T1048" s="380"/>
      <c r="U1048" s="380"/>
      <c r="V1048" s="380"/>
      <c r="W1048" s="380"/>
      <c r="X1048" s="380"/>
      <c r="Y1048" s="380"/>
      <c r="Z1048" s="380"/>
      <c r="AA1048" s="380"/>
      <c r="AB1048" s="380"/>
      <c r="AC1048" s="380"/>
      <c r="AD1048" s="380"/>
      <c r="AE1048" s="380"/>
      <c r="AF1048" s="380"/>
      <c r="AG1048" s="380"/>
      <c r="AH1048" s="380"/>
      <c r="AI1048" s="380"/>
      <c r="AJ1048" s="380"/>
      <c r="AK1048" s="380"/>
      <c r="AP1048" s="373" t="str">
        <f t="shared" si="113"/>
        <v/>
      </c>
      <c r="AQ1048" s="74"/>
      <c r="AR1048" s="373" t="str">
        <f t="shared" si="114"/>
        <v/>
      </c>
      <c r="AS1048" s="74"/>
      <c r="AT1048" s="373" t="str">
        <f t="shared" si="115"/>
        <v/>
      </c>
      <c r="AU1048" s="74"/>
      <c r="AV1048" s="373" t="str">
        <f t="shared" si="116"/>
        <v/>
      </c>
      <c r="AW1048" s="74"/>
      <c r="AX1048" s="373" t="str">
        <f t="shared" si="117"/>
        <v/>
      </c>
      <c r="AY1048" s="74"/>
      <c r="AZ1048" s="373" t="str">
        <f t="shared" si="118"/>
        <v/>
      </c>
      <c r="BA1048" s="74"/>
      <c r="BB1048" s="373" t="str">
        <f t="shared" si="119"/>
        <v/>
      </c>
    </row>
    <row r="1049" spans="1:54" ht="25.2" customHeight="1" x14ac:dyDescent="0.3">
      <c r="A1049" s="73">
        <v>1044</v>
      </c>
      <c r="B1049" s="340"/>
      <c r="C1049" s="341"/>
      <c r="D1049" s="335"/>
      <c r="E1049" s="336"/>
      <c r="F1049" s="339"/>
      <c r="G1049" s="343"/>
      <c r="H1049" s="379"/>
      <c r="I1049" s="380"/>
      <c r="J1049" s="380"/>
      <c r="K1049" s="380"/>
      <c r="L1049" s="380"/>
      <c r="M1049" s="380"/>
      <c r="N1049" s="380"/>
      <c r="O1049" s="380"/>
      <c r="P1049" s="380"/>
      <c r="Q1049" s="380"/>
      <c r="R1049" s="380"/>
      <c r="S1049" s="380"/>
      <c r="T1049" s="380"/>
      <c r="U1049" s="380"/>
      <c r="V1049" s="380"/>
      <c r="W1049" s="380"/>
      <c r="X1049" s="380"/>
      <c r="Y1049" s="380"/>
      <c r="Z1049" s="380"/>
      <c r="AA1049" s="380"/>
      <c r="AB1049" s="380"/>
      <c r="AC1049" s="380"/>
      <c r="AD1049" s="380"/>
      <c r="AE1049" s="380"/>
      <c r="AF1049" s="380"/>
      <c r="AG1049" s="380"/>
      <c r="AH1049" s="380"/>
      <c r="AI1049" s="380"/>
      <c r="AJ1049" s="380"/>
      <c r="AK1049" s="380"/>
      <c r="AP1049" s="373" t="str">
        <f t="shared" si="113"/>
        <v/>
      </c>
      <c r="AQ1049" s="74"/>
      <c r="AR1049" s="373" t="str">
        <f t="shared" si="114"/>
        <v/>
      </c>
      <c r="AS1049" s="74"/>
      <c r="AT1049" s="373" t="str">
        <f t="shared" si="115"/>
        <v/>
      </c>
      <c r="AU1049" s="74"/>
      <c r="AV1049" s="373" t="str">
        <f t="shared" si="116"/>
        <v/>
      </c>
      <c r="AW1049" s="74"/>
      <c r="AX1049" s="373" t="str">
        <f t="shared" si="117"/>
        <v/>
      </c>
      <c r="AY1049" s="74"/>
      <c r="AZ1049" s="373" t="str">
        <f t="shared" si="118"/>
        <v/>
      </c>
      <c r="BA1049" s="74"/>
      <c r="BB1049" s="373" t="str">
        <f t="shared" si="119"/>
        <v/>
      </c>
    </row>
    <row r="1050" spans="1:54" ht="25.2" customHeight="1" x14ac:dyDescent="0.3">
      <c r="A1050" s="73">
        <v>1045</v>
      </c>
      <c r="B1050" s="340"/>
      <c r="C1050" s="341"/>
      <c r="D1050" s="335"/>
      <c r="E1050" s="336"/>
      <c r="F1050" s="339"/>
      <c r="G1050" s="343"/>
      <c r="H1050" s="379"/>
      <c r="I1050" s="380"/>
      <c r="J1050" s="380"/>
      <c r="K1050" s="380"/>
      <c r="L1050" s="380"/>
      <c r="M1050" s="380"/>
      <c r="N1050" s="380"/>
      <c r="O1050" s="380"/>
      <c r="P1050" s="380"/>
      <c r="Q1050" s="380"/>
      <c r="R1050" s="380"/>
      <c r="S1050" s="380"/>
      <c r="T1050" s="380"/>
      <c r="U1050" s="380"/>
      <c r="V1050" s="380"/>
      <c r="W1050" s="380"/>
      <c r="X1050" s="380"/>
      <c r="Y1050" s="380"/>
      <c r="Z1050" s="380"/>
      <c r="AA1050" s="380"/>
      <c r="AB1050" s="380"/>
      <c r="AC1050" s="380"/>
      <c r="AD1050" s="380"/>
      <c r="AE1050" s="380"/>
      <c r="AF1050" s="380"/>
      <c r="AG1050" s="380"/>
      <c r="AH1050" s="380"/>
      <c r="AI1050" s="380"/>
      <c r="AJ1050" s="380"/>
      <c r="AK1050" s="380"/>
      <c r="AP1050" s="373" t="str">
        <f t="shared" si="113"/>
        <v/>
      </c>
      <c r="AQ1050" s="74"/>
      <c r="AR1050" s="373" t="str">
        <f t="shared" si="114"/>
        <v/>
      </c>
      <c r="AS1050" s="74"/>
      <c r="AT1050" s="373" t="str">
        <f t="shared" si="115"/>
        <v/>
      </c>
      <c r="AU1050" s="74"/>
      <c r="AV1050" s="373" t="str">
        <f t="shared" si="116"/>
        <v/>
      </c>
      <c r="AW1050" s="74"/>
      <c r="AX1050" s="373" t="str">
        <f t="shared" si="117"/>
        <v/>
      </c>
      <c r="AY1050" s="74"/>
      <c r="AZ1050" s="373" t="str">
        <f t="shared" si="118"/>
        <v/>
      </c>
      <c r="BA1050" s="74"/>
      <c r="BB1050" s="373" t="str">
        <f t="shared" si="119"/>
        <v/>
      </c>
    </row>
    <row r="1051" spans="1:54" ht="25.2" customHeight="1" x14ac:dyDescent="0.3">
      <c r="A1051" s="73">
        <v>1046</v>
      </c>
      <c r="B1051" s="340"/>
      <c r="C1051" s="341"/>
      <c r="D1051" s="335"/>
      <c r="E1051" s="336"/>
      <c r="F1051" s="339"/>
      <c r="G1051" s="343"/>
      <c r="H1051" s="379"/>
      <c r="I1051" s="380"/>
      <c r="J1051" s="380"/>
      <c r="K1051" s="380"/>
      <c r="L1051" s="380"/>
      <c r="M1051" s="380"/>
      <c r="N1051" s="380"/>
      <c r="O1051" s="380"/>
      <c r="P1051" s="380"/>
      <c r="Q1051" s="380"/>
      <c r="R1051" s="380"/>
      <c r="S1051" s="380"/>
      <c r="T1051" s="380"/>
      <c r="U1051" s="380"/>
      <c r="V1051" s="380"/>
      <c r="W1051" s="380"/>
      <c r="X1051" s="380"/>
      <c r="Y1051" s="380"/>
      <c r="Z1051" s="380"/>
      <c r="AA1051" s="380"/>
      <c r="AB1051" s="380"/>
      <c r="AC1051" s="380"/>
      <c r="AD1051" s="380"/>
      <c r="AE1051" s="380"/>
      <c r="AF1051" s="380"/>
      <c r="AG1051" s="380"/>
      <c r="AH1051" s="380"/>
      <c r="AI1051" s="380"/>
      <c r="AJ1051" s="380"/>
      <c r="AK1051" s="380"/>
      <c r="AP1051" s="373" t="str">
        <f t="shared" si="113"/>
        <v/>
      </c>
      <c r="AQ1051" s="74"/>
      <c r="AR1051" s="373" t="str">
        <f t="shared" si="114"/>
        <v/>
      </c>
      <c r="AS1051" s="74"/>
      <c r="AT1051" s="373" t="str">
        <f t="shared" si="115"/>
        <v/>
      </c>
      <c r="AU1051" s="74"/>
      <c r="AV1051" s="373" t="str">
        <f t="shared" si="116"/>
        <v/>
      </c>
      <c r="AW1051" s="74"/>
      <c r="AX1051" s="373" t="str">
        <f t="shared" si="117"/>
        <v/>
      </c>
      <c r="AY1051" s="74"/>
      <c r="AZ1051" s="373" t="str">
        <f t="shared" si="118"/>
        <v/>
      </c>
      <c r="BA1051" s="74"/>
      <c r="BB1051" s="373" t="str">
        <f t="shared" si="119"/>
        <v/>
      </c>
    </row>
    <row r="1052" spans="1:54" ht="25.2" customHeight="1" x14ac:dyDescent="0.3">
      <c r="A1052" s="73">
        <v>1047</v>
      </c>
      <c r="B1052" s="340"/>
      <c r="C1052" s="341"/>
      <c r="D1052" s="335"/>
      <c r="E1052" s="336"/>
      <c r="F1052" s="339"/>
      <c r="G1052" s="343"/>
      <c r="H1052" s="379"/>
      <c r="I1052" s="380"/>
      <c r="J1052" s="380"/>
      <c r="K1052" s="380"/>
      <c r="L1052" s="380"/>
      <c r="M1052" s="380"/>
      <c r="N1052" s="380"/>
      <c r="O1052" s="380"/>
      <c r="P1052" s="380"/>
      <c r="Q1052" s="380"/>
      <c r="R1052" s="380"/>
      <c r="S1052" s="380"/>
      <c r="T1052" s="380"/>
      <c r="U1052" s="380"/>
      <c r="V1052" s="380"/>
      <c r="W1052" s="380"/>
      <c r="X1052" s="380"/>
      <c r="Y1052" s="380"/>
      <c r="Z1052" s="380"/>
      <c r="AA1052" s="380"/>
      <c r="AB1052" s="380"/>
      <c r="AC1052" s="380"/>
      <c r="AD1052" s="380"/>
      <c r="AE1052" s="380"/>
      <c r="AF1052" s="380"/>
      <c r="AG1052" s="380"/>
      <c r="AH1052" s="380"/>
      <c r="AI1052" s="380"/>
      <c r="AJ1052" s="380"/>
      <c r="AK1052" s="380"/>
      <c r="AP1052" s="373" t="str">
        <f t="shared" si="113"/>
        <v/>
      </c>
      <c r="AQ1052" s="74"/>
      <c r="AR1052" s="373" t="str">
        <f t="shared" si="114"/>
        <v/>
      </c>
      <c r="AS1052" s="74"/>
      <c r="AT1052" s="373" t="str">
        <f t="shared" si="115"/>
        <v/>
      </c>
      <c r="AU1052" s="74"/>
      <c r="AV1052" s="373" t="str">
        <f t="shared" si="116"/>
        <v/>
      </c>
      <c r="AW1052" s="74"/>
      <c r="AX1052" s="373" t="str">
        <f t="shared" si="117"/>
        <v/>
      </c>
      <c r="AY1052" s="74"/>
      <c r="AZ1052" s="373" t="str">
        <f t="shared" si="118"/>
        <v/>
      </c>
      <c r="BA1052" s="74"/>
      <c r="BB1052" s="373" t="str">
        <f t="shared" si="119"/>
        <v/>
      </c>
    </row>
    <row r="1053" spans="1:54" ht="25.2" customHeight="1" x14ac:dyDescent="0.3">
      <c r="A1053" s="73">
        <v>1048</v>
      </c>
      <c r="B1053" s="340"/>
      <c r="C1053" s="341"/>
      <c r="D1053" s="335"/>
      <c r="E1053" s="336"/>
      <c r="F1053" s="339"/>
      <c r="G1053" s="343"/>
      <c r="H1053" s="379"/>
      <c r="I1053" s="380"/>
      <c r="J1053" s="380"/>
      <c r="K1053" s="380"/>
      <c r="L1053" s="380"/>
      <c r="M1053" s="380"/>
      <c r="N1053" s="380"/>
      <c r="O1053" s="380"/>
      <c r="P1053" s="380"/>
      <c r="Q1053" s="380"/>
      <c r="R1053" s="380"/>
      <c r="S1053" s="380"/>
      <c r="T1053" s="380"/>
      <c r="U1053" s="380"/>
      <c r="V1053" s="380"/>
      <c r="W1053" s="380"/>
      <c r="X1053" s="380"/>
      <c r="Y1053" s="380"/>
      <c r="Z1053" s="380"/>
      <c r="AA1053" s="380"/>
      <c r="AB1053" s="380"/>
      <c r="AC1053" s="380"/>
      <c r="AD1053" s="380"/>
      <c r="AE1053" s="380"/>
      <c r="AF1053" s="380"/>
      <c r="AG1053" s="380"/>
      <c r="AH1053" s="380"/>
      <c r="AI1053" s="380"/>
      <c r="AJ1053" s="380"/>
      <c r="AK1053" s="380"/>
      <c r="AP1053" s="373" t="str">
        <f t="shared" si="113"/>
        <v/>
      </c>
      <c r="AQ1053" s="74"/>
      <c r="AR1053" s="373" t="str">
        <f t="shared" si="114"/>
        <v/>
      </c>
      <c r="AS1053" s="74"/>
      <c r="AT1053" s="373" t="str">
        <f t="shared" si="115"/>
        <v/>
      </c>
      <c r="AU1053" s="74"/>
      <c r="AV1053" s="373" t="str">
        <f t="shared" si="116"/>
        <v/>
      </c>
      <c r="AW1053" s="74"/>
      <c r="AX1053" s="373" t="str">
        <f t="shared" si="117"/>
        <v/>
      </c>
      <c r="AY1053" s="74"/>
      <c r="AZ1053" s="373" t="str">
        <f t="shared" si="118"/>
        <v/>
      </c>
      <c r="BA1053" s="74"/>
      <c r="BB1053" s="373" t="str">
        <f t="shared" si="119"/>
        <v/>
      </c>
    </row>
    <row r="1054" spans="1:54" ht="25.2" customHeight="1" x14ac:dyDescent="0.3">
      <c r="A1054" s="73">
        <v>1049</v>
      </c>
      <c r="B1054" s="340"/>
      <c r="C1054" s="341"/>
      <c r="D1054" s="335"/>
      <c r="E1054" s="336"/>
      <c r="F1054" s="339"/>
      <c r="G1054" s="343"/>
      <c r="H1054" s="379"/>
      <c r="I1054" s="380"/>
      <c r="J1054" s="380"/>
      <c r="K1054" s="380"/>
      <c r="L1054" s="380"/>
      <c r="M1054" s="380"/>
      <c r="N1054" s="380"/>
      <c r="O1054" s="380"/>
      <c r="P1054" s="380"/>
      <c r="Q1054" s="380"/>
      <c r="R1054" s="380"/>
      <c r="S1054" s="380"/>
      <c r="T1054" s="380"/>
      <c r="U1054" s="380"/>
      <c r="V1054" s="380"/>
      <c r="W1054" s="380"/>
      <c r="X1054" s="380"/>
      <c r="Y1054" s="380"/>
      <c r="Z1054" s="380"/>
      <c r="AA1054" s="380"/>
      <c r="AB1054" s="380"/>
      <c r="AC1054" s="380"/>
      <c r="AD1054" s="380"/>
      <c r="AE1054" s="380"/>
      <c r="AF1054" s="380"/>
      <c r="AG1054" s="380"/>
      <c r="AH1054" s="380"/>
      <c r="AI1054" s="380"/>
      <c r="AJ1054" s="380"/>
      <c r="AK1054" s="380"/>
      <c r="AP1054" s="373" t="str">
        <f t="shared" si="113"/>
        <v/>
      </c>
      <c r="AQ1054" s="74"/>
      <c r="AR1054" s="373" t="str">
        <f t="shared" si="114"/>
        <v/>
      </c>
      <c r="AS1054" s="74"/>
      <c r="AT1054" s="373" t="str">
        <f t="shared" si="115"/>
        <v/>
      </c>
      <c r="AU1054" s="74"/>
      <c r="AV1054" s="373" t="str">
        <f t="shared" si="116"/>
        <v/>
      </c>
      <c r="AW1054" s="74"/>
      <c r="AX1054" s="373" t="str">
        <f t="shared" si="117"/>
        <v/>
      </c>
      <c r="AY1054" s="74"/>
      <c r="AZ1054" s="373" t="str">
        <f t="shared" si="118"/>
        <v/>
      </c>
      <c r="BA1054" s="74"/>
      <c r="BB1054" s="373" t="str">
        <f t="shared" si="119"/>
        <v/>
      </c>
    </row>
    <row r="1055" spans="1:54" ht="25.2" customHeight="1" x14ac:dyDescent="0.3">
      <c r="A1055" s="73">
        <v>1050</v>
      </c>
      <c r="B1055" s="340"/>
      <c r="C1055" s="341"/>
      <c r="D1055" s="335"/>
      <c r="E1055" s="336"/>
      <c r="F1055" s="339"/>
      <c r="G1055" s="343"/>
      <c r="H1055" s="379"/>
      <c r="I1055" s="380"/>
      <c r="J1055" s="380"/>
      <c r="K1055" s="380"/>
      <c r="L1055" s="380"/>
      <c r="M1055" s="380"/>
      <c r="N1055" s="380"/>
      <c r="O1055" s="380"/>
      <c r="P1055" s="380"/>
      <c r="Q1055" s="380"/>
      <c r="R1055" s="380"/>
      <c r="S1055" s="380"/>
      <c r="T1055" s="380"/>
      <c r="U1055" s="380"/>
      <c r="V1055" s="380"/>
      <c r="W1055" s="380"/>
      <c r="X1055" s="380"/>
      <c r="Y1055" s="380"/>
      <c r="Z1055" s="380"/>
      <c r="AA1055" s="380"/>
      <c r="AB1055" s="380"/>
      <c r="AC1055" s="380"/>
      <c r="AD1055" s="380"/>
      <c r="AE1055" s="380"/>
      <c r="AF1055" s="380"/>
      <c r="AG1055" s="380"/>
      <c r="AH1055" s="380"/>
      <c r="AI1055" s="380"/>
      <c r="AJ1055" s="380"/>
      <c r="AK1055" s="380"/>
      <c r="AP1055" s="373" t="str">
        <f t="shared" si="113"/>
        <v/>
      </c>
      <c r="AQ1055" s="74"/>
      <c r="AR1055" s="373" t="str">
        <f t="shared" si="114"/>
        <v/>
      </c>
      <c r="AS1055" s="74"/>
      <c r="AT1055" s="373" t="str">
        <f t="shared" si="115"/>
        <v/>
      </c>
      <c r="AU1055" s="74"/>
      <c r="AV1055" s="373" t="str">
        <f t="shared" si="116"/>
        <v/>
      </c>
      <c r="AW1055" s="74"/>
      <c r="AX1055" s="373" t="str">
        <f t="shared" si="117"/>
        <v/>
      </c>
      <c r="AY1055" s="74"/>
      <c r="AZ1055" s="373" t="str">
        <f t="shared" si="118"/>
        <v/>
      </c>
      <c r="BA1055" s="74"/>
      <c r="BB1055" s="373" t="str">
        <f t="shared" si="119"/>
        <v/>
      </c>
    </row>
    <row r="1056" spans="1:54" ht="25.2" customHeight="1" x14ac:dyDescent="0.3">
      <c r="A1056" s="73">
        <v>1051</v>
      </c>
      <c r="B1056" s="340"/>
      <c r="C1056" s="341"/>
      <c r="D1056" s="335"/>
      <c r="E1056" s="336"/>
      <c r="F1056" s="339"/>
      <c r="G1056" s="343"/>
      <c r="H1056" s="379"/>
      <c r="I1056" s="380"/>
      <c r="J1056" s="380"/>
      <c r="K1056" s="380"/>
      <c r="L1056" s="380"/>
      <c r="M1056" s="380"/>
      <c r="N1056" s="380"/>
      <c r="O1056" s="380"/>
      <c r="P1056" s="380"/>
      <c r="Q1056" s="380"/>
      <c r="R1056" s="380"/>
      <c r="S1056" s="380"/>
      <c r="T1056" s="380"/>
      <c r="U1056" s="380"/>
      <c r="V1056" s="380"/>
      <c r="W1056" s="380"/>
      <c r="X1056" s="380"/>
      <c r="Y1056" s="380"/>
      <c r="Z1056" s="380"/>
      <c r="AA1056" s="380"/>
      <c r="AB1056" s="380"/>
      <c r="AC1056" s="380"/>
      <c r="AD1056" s="380"/>
      <c r="AE1056" s="380"/>
      <c r="AF1056" s="380"/>
      <c r="AG1056" s="380"/>
      <c r="AH1056" s="380"/>
      <c r="AI1056" s="380"/>
      <c r="AJ1056" s="380"/>
      <c r="AK1056" s="380"/>
      <c r="AP1056" s="373" t="str">
        <f t="shared" si="113"/>
        <v/>
      </c>
      <c r="AQ1056" s="74"/>
      <c r="AR1056" s="373" t="str">
        <f t="shared" si="114"/>
        <v/>
      </c>
      <c r="AS1056" s="74"/>
      <c r="AT1056" s="373" t="str">
        <f t="shared" si="115"/>
        <v/>
      </c>
      <c r="AU1056" s="74"/>
      <c r="AV1056" s="373" t="str">
        <f t="shared" si="116"/>
        <v/>
      </c>
      <c r="AW1056" s="74"/>
      <c r="AX1056" s="373" t="str">
        <f t="shared" si="117"/>
        <v/>
      </c>
      <c r="AY1056" s="74"/>
      <c r="AZ1056" s="373" t="str">
        <f t="shared" si="118"/>
        <v/>
      </c>
      <c r="BA1056" s="74"/>
      <c r="BB1056" s="373" t="str">
        <f t="shared" si="119"/>
        <v/>
      </c>
    </row>
    <row r="1057" spans="1:54" ht="25.2" customHeight="1" x14ac:dyDescent="0.3">
      <c r="A1057" s="73">
        <v>1052</v>
      </c>
      <c r="B1057" s="340"/>
      <c r="C1057" s="341"/>
      <c r="D1057" s="335"/>
      <c r="E1057" s="336"/>
      <c r="F1057" s="339"/>
      <c r="G1057" s="343"/>
      <c r="H1057" s="379"/>
      <c r="I1057" s="380"/>
      <c r="J1057" s="380"/>
      <c r="K1057" s="380"/>
      <c r="L1057" s="380"/>
      <c r="M1057" s="380"/>
      <c r="N1057" s="380"/>
      <c r="O1057" s="380"/>
      <c r="P1057" s="380"/>
      <c r="Q1057" s="380"/>
      <c r="R1057" s="380"/>
      <c r="S1057" s="380"/>
      <c r="T1057" s="380"/>
      <c r="U1057" s="380"/>
      <c r="V1057" s="380"/>
      <c r="W1057" s="380"/>
      <c r="X1057" s="380"/>
      <c r="Y1057" s="380"/>
      <c r="Z1057" s="380"/>
      <c r="AA1057" s="380"/>
      <c r="AB1057" s="380"/>
      <c r="AC1057" s="380"/>
      <c r="AD1057" s="380"/>
      <c r="AE1057" s="380"/>
      <c r="AF1057" s="380"/>
      <c r="AG1057" s="380"/>
      <c r="AH1057" s="380"/>
      <c r="AI1057" s="380"/>
      <c r="AJ1057" s="380"/>
      <c r="AK1057" s="380"/>
      <c r="AP1057" s="373" t="str">
        <f t="shared" si="113"/>
        <v/>
      </c>
      <c r="AQ1057" s="74"/>
      <c r="AR1057" s="373" t="str">
        <f t="shared" si="114"/>
        <v/>
      </c>
      <c r="AS1057" s="74"/>
      <c r="AT1057" s="373" t="str">
        <f t="shared" si="115"/>
        <v/>
      </c>
      <c r="AU1057" s="74"/>
      <c r="AV1057" s="373" t="str">
        <f t="shared" si="116"/>
        <v/>
      </c>
      <c r="AW1057" s="74"/>
      <c r="AX1057" s="373" t="str">
        <f t="shared" si="117"/>
        <v/>
      </c>
      <c r="AY1057" s="74"/>
      <c r="AZ1057" s="373" t="str">
        <f t="shared" si="118"/>
        <v/>
      </c>
      <c r="BA1057" s="74"/>
      <c r="BB1057" s="373" t="str">
        <f t="shared" si="119"/>
        <v/>
      </c>
    </row>
    <row r="1058" spans="1:54" ht="25.2" customHeight="1" x14ac:dyDescent="0.3">
      <c r="A1058" s="73">
        <v>1053</v>
      </c>
      <c r="B1058" s="340"/>
      <c r="C1058" s="341"/>
      <c r="D1058" s="335"/>
      <c r="E1058" s="336"/>
      <c r="F1058" s="339"/>
      <c r="G1058" s="343"/>
      <c r="H1058" s="379"/>
      <c r="I1058" s="380"/>
      <c r="J1058" s="380"/>
      <c r="K1058" s="380"/>
      <c r="L1058" s="380"/>
      <c r="M1058" s="380"/>
      <c r="N1058" s="380"/>
      <c r="O1058" s="380"/>
      <c r="P1058" s="380"/>
      <c r="Q1058" s="380"/>
      <c r="R1058" s="380"/>
      <c r="S1058" s="380"/>
      <c r="T1058" s="380"/>
      <c r="U1058" s="380"/>
      <c r="V1058" s="380"/>
      <c r="W1058" s="380"/>
      <c r="X1058" s="380"/>
      <c r="Y1058" s="380"/>
      <c r="Z1058" s="380"/>
      <c r="AA1058" s="380"/>
      <c r="AB1058" s="380"/>
      <c r="AC1058" s="380"/>
      <c r="AD1058" s="380"/>
      <c r="AE1058" s="380"/>
      <c r="AF1058" s="380"/>
      <c r="AG1058" s="380"/>
      <c r="AH1058" s="380"/>
      <c r="AI1058" s="380"/>
      <c r="AJ1058" s="380"/>
      <c r="AK1058" s="380"/>
      <c r="AP1058" s="373" t="str">
        <f t="shared" si="113"/>
        <v/>
      </c>
      <c r="AQ1058" s="74"/>
      <c r="AR1058" s="373" t="str">
        <f t="shared" si="114"/>
        <v/>
      </c>
      <c r="AS1058" s="74"/>
      <c r="AT1058" s="373" t="str">
        <f t="shared" si="115"/>
        <v/>
      </c>
      <c r="AU1058" s="74"/>
      <c r="AV1058" s="373" t="str">
        <f t="shared" si="116"/>
        <v/>
      </c>
      <c r="AW1058" s="74"/>
      <c r="AX1058" s="373" t="str">
        <f t="shared" si="117"/>
        <v/>
      </c>
      <c r="AY1058" s="74"/>
      <c r="AZ1058" s="373" t="str">
        <f t="shared" si="118"/>
        <v/>
      </c>
      <c r="BA1058" s="74"/>
      <c r="BB1058" s="373" t="str">
        <f t="shared" si="119"/>
        <v/>
      </c>
    </row>
    <row r="1059" spans="1:54" ht="25.2" customHeight="1" x14ac:dyDescent="0.3">
      <c r="A1059" s="73">
        <v>1054</v>
      </c>
      <c r="B1059" s="340"/>
      <c r="C1059" s="341"/>
      <c r="D1059" s="335"/>
      <c r="E1059" s="336"/>
      <c r="F1059" s="339"/>
      <c r="G1059" s="343"/>
      <c r="H1059" s="379"/>
      <c r="I1059" s="380"/>
      <c r="J1059" s="380"/>
      <c r="K1059" s="380"/>
      <c r="L1059" s="380"/>
      <c r="M1059" s="380"/>
      <c r="N1059" s="380"/>
      <c r="O1059" s="380"/>
      <c r="P1059" s="380"/>
      <c r="Q1059" s="380"/>
      <c r="R1059" s="380"/>
      <c r="S1059" s="380"/>
      <c r="T1059" s="380"/>
      <c r="U1059" s="380"/>
      <c r="V1059" s="380"/>
      <c r="W1059" s="380"/>
      <c r="X1059" s="380"/>
      <c r="Y1059" s="380"/>
      <c r="Z1059" s="380"/>
      <c r="AA1059" s="380"/>
      <c r="AB1059" s="380"/>
      <c r="AC1059" s="380"/>
      <c r="AD1059" s="380"/>
      <c r="AE1059" s="380"/>
      <c r="AF1059" s="380"/>
      <c r="AG1059" s="380"/>
      <c r="AH1059" s="380"/>
      <c r="AI1059" s="380"/>
      <c r="AJ1059" s="380"/>
      <c r="AK1059" s="380"/>
      <c r="AP1059" s="373" t="str">
        <f t="shared" si="113"/>
        <v/>
      </c>
      <c r="AQ1059" s="74"/>
      <c r="AR1059" s="373" t="str">
        <f t="shared" si="114"/>
        <v/>
      </c>
      <c r="AS1059" s="74"/>
      <c r="AT1059" s="373" t="str">
        <f t="shared" si="115"/>
        <v/>
      </c>
      <c r="AU1059" s="74"/>
      <c r="AV1059" s="373" t="str">
        <f t="shared" si="116"/>
        <v/>
      </c>
      <c r="AW1059" s="74"/>
      <c r="AX1059" s="373" t="str">
        <f t="shared" si="117"/>
        <v/>
      </c>
      <c r="AY1059" s="74"/>
      <c r="AZ1059" s="373" t="str">
        <f t="shared" si="118"/>
        <v/>
      </c>
      <c r="BA1059" s="74"/>
      <c r="BB1059" s="373" t="str">
        <f t="shared" si="119"/>
        <v/>
      </c>
    </row>
    <row r="1060" spans="1:54" ht="25.2" customHeight="1" x14ac:dyDescent="0.3">
      <c r="A1060" s="73">
        <v>1055</v>
      </c>
      <c r="B1060" s="340"/>
      <c r="C1060" s="341"/>
      <c r="D1060" s="335"/>
      <c r="E1060" s="336"/>
      <c r="F1060" s="339"/>
      <c r="G1060" s="343"/>
      <c r="H1060" s="379"/>
      <c r="I1060" s="380"/>
      <c r="J1060" s="380"/>
      <c r="K1060" s="380"/>
      <c r="L1060" s="380"/>
      <c r="M1060" s="380"/>
      <c r="N1060" s="380"/>
      <c r="O1060" s="380"/>
      <c r="P1060" s="380"/>
      <c r="Q1060" s="380"/>
      <c r="R1060" s="380"/>
      <c r="S1060" s="380"/>
      <c r="T1060" s="380"/>
      <c r="U1060" s="380"/>
      <c r="V1060" s="380"/>
      <c r="W1060" s="380"/>
      <c r="X1060" s="380"/>
      <c r="Y1060" s="380"/>
      <c r="Z1060" s="380"/>
      <c r="AA1060" s="380"/>
      <c r="AB1060" s="380"/>
      <c r="AC1060" s="380"/>
      <c r="AD1060" s="380"/>
      <c r="AE1060" s="380"/>
      <c r="AF1060" s="380"/>
      <c r="AG1060" s="380"/>
      <c r="AH1060" s="380"/>
      <c r="AI1060" s="380"/>
      <c r="AJ1060" s="380"/>
      <c r="AK1060" s="380"/>
      <c r="AP1060" s="373" t="str">
        <f t="shared" si="113"/>
        <v/>
      </c>
      <c r="AQ1060" s="74"/>
      <c r="AR1060" s="373" t="str">
        <f t="shared" si="114"/>
        <v/>
      </c>
      <c r="AS1060" s="74"/>
      <c r="AT1060" s="373" t="str">
        <f t="shared" si="115"/>
        <v/>
      </c>
      <c r="AU1060" s="74"/>
      <c r="AV1060" s="373" t="str">
        <f t="shared" si="116"/>
        <v/>
      </c>
      <c r="AW1060" s="74"/>
      <c r="AX1060" s="373" t="str">
        <f t="shared" si="117"/>
        <v/>
      </c>
      <c r="AY1060" s="74"/>
      <c r="AZ1060" s="373" t="str">
        <f t="shared" si="118"/>
        <v/>
      </c>
      <c r="BA1060" s="74"/>
      <c r="BB1060" s="373" t="str">
        <f t="shared" si="119"/>
        <v/>
      </c>
    </row>
    <row r="1061" spans="1:54" ht="25.2" customHeight="1" x14ac:dyDescent="0.3">
      <c r="A1061" s="73">
        <v>1056</v>
      </c>
      <c r="B1061" s="340"/>
      <c r="C1061" s="341"/>
      <c r="D1061" s="335"/>
      <c r="E1061" s="336"/>
      <c r="F1061" s="339"/>
      <c r="G1061" s="343"/>
      <c r="H1061" s="379"/>
      <c r="I1061" s="380"/>
      <c r="J1061" s="380"/>
      <c r="K1061" s="380"/>
      <c r="L1061" s="380"/>
      <c r="M1061" s="380"/>
      <c r="N1061" s="380"/>
      <c r="O1061" s="380"/>
      <c r="P1061" s="380"/>
      <c r="Q1061" s="380"/>
      <c r="R1061" s="380"/>
      <c r="S1061" s="380"/>
      <c r="T1061" s="380"/>
      <c r="U1061" s="380"/>
      <c r="V1061" s="380"/>
      <c r="W1061" s="380"/>
      <c r="X1061" s="380"/>
      <c r="Y1061" s="380"/>
      <c r="Z1061" s="380"/>
      <c r="AA1061" s="380"/>
      <c r="AB1061" s="380"/>
      <c r="AC1061" s="380"/>
      <c r="AD1061" s="380"/>
      <c r="AE1061" s="380"/>
      <c r="AF1061" s="380"/>
      <c r="AG1061" s="380"/>
      <c r="AH1061" s="380"/>
      <c r="AI1061" s="380"/>
      <c r="AJ1061" s="380"/>
      <c r="AK1061" s="380"/>
      <c r="AP1061" s="373" t="str">
        <f t="shared" si="113"/>
        <v/>
      </c>
      <c r="AQ1061" s="74"/>
      <c r="AR1061" s="373" t="str">
        <f t="shared" si="114"/>
        <v/>
      </c>
      <c r="AS1061" s="74"/>
      <c r="AT1061" s="373" t="str">
        <f t="shared" si="115"/>
        <v/>
      </c>
      <c r="AU1061" s="74"/>
      <c r="AV1061" s="373" t="str">
        <f t="shared" si="116"/>
        <v/>
      </c>
      <c r="AW1061" s="74"/>
      <c r="AX1061" s="373" t="str">
        <f t="shared" si="117"/>
        <v/>
      </c>
      <c r="AY1061" s="74"/>
      <c r="AZ1061" s="373" t="str">
        <f t="shared" si="118"/>
        <v/>
      </c>
      <c r="BA1061" s="74"/>
      <c r="BB1061" s="373" t="str">
        <f t="shared" si="119"/>
        <v/>
      </c>
    </row>
    <row r="1062" spans="1:54" ht="25.2" customHeight="1" x14ac:dyDescent="0.3">
      <c r="A1062" s="73">
        <v>1057</v>
      </c>
      <c r="B1062" s="340"/>
      <c r="C1062" s="341"/>
      <c r="D1062" s="335"/>
      <c r="E1062" s="336"/>
      <c r="F1062" s="339"/>
      <c r="G1062" s="343"/>
      <c r="H1062" s="379"/>
      <c r="I1062" s="380"/>
      <c r="J1062" s="380"/>
      <c r="K1062" s="380"/>
      <c r="L1062" s="380"/>
      <c r="M1062" s="380"/>
      <c r="N1062" s="380"/>
      <c r="O1062" s="380"/>
      <c r="P1062" s="380"/>
      <c r="Q1062" s="380"/>
      <c r="R1062" s="380"/>
      <c r="S1062" s="380"/>
      <c r="T1062" s="380"/>
      <c r="U1062" s="380"/>
      <c r="V1062" s="380"/>
      <c r="W1062" s="380"/>
      <c r="X1062" s="380"/>
      <c r="Y1062" s="380"/>
      <c r="Z1062" s="380"/>
      <c r="AA1062" s="380"/>
      <c r="AB1062" s="380"/>
      <c r="AC1062" s="380"/>
      <c r="AD1062" s="380"/>
      <c r="AE1062" s="380"/>
      <c r="AF1062" s="380"/>
      <c r="AG1062" s="380"/>
      <c r="AH1062" s="380"/>
      <c r="AI1062" s="380"/>
      <c r="AJ1062" s="380"/>
      <c r="AK1062" s="380"/>
      <c r="AP1062" s="373" t="str">
        <f t="shared" si="113"/>
        <v/>
      </c>
      <c r="AQ1062" s="74"/>
      <c r="AR1062" s="373" t="str">
        <f t="shared" si="114"/>
        <v/>
      </c>
      <c r="AS1062" s="74"/>
      <c r="AT1062" s="373" t="str">
        <f t="shared" si="115"/>
        <v/>
      </c>
      <c r="AU1062" s="74"/>
      <c r="AV1062" s="373" t="str">
        <f t="shared" si="116"/>
        <v/>
      </c>
      <c r="AW1062" s="74"/>
      <c r="AX1062" s="373" t="str">
        <f t="shared" si="117"/>
        <v/>
      </c>
      <c r="AY1062" s="74"/>
      <c r="AZ1062" s="373" t="str">
        <f t="shared" si="118"/>
        <v/>
      </c>
      <c r="BA1062" s="74"/>
      <c r="BB1062" s="373" t="str">
        <f t="shared" si="119"/>
        <v/>
      </c>
    </row>
    <row r="1063" spans="1:54" ht="25.2" customHeight="1" x14ac:dyDescent="0.3">
      <c r="A1063" s="73">
        <v>1058</v>
      </c>
      <c r="B1063" s="340"/>
      <c r="C1063" s="341"/>
      <c r="D1063" s="335"/>
      <c r="E1063" s="336"/>
      <c r="F1063" s="339"/>
      <c r="G1063" s="343"/>
      <c r="H1063" s="379"/>
      <c r="I1063" s="380"/>
      <c r="J1063" s="380"/>
      <c r="K1063" s="380"/>
      <c r="L1063" s="380"/>
      <c r="M1063" s="380"/>
      <c r="N1063" s="380"/>
      <c r="O1063" s="380"/>
      <c r="P1063" s="380"/>
      <c r="Q1063" s="380"/>
      <c r="R1063" s="380"/>
      <c r="S1063" s="380"/>
      <c r="T1063" s="380"/>
      <c r="U1063" s="380"/>
      <c r="V1063" s="380"/>
      <c r="W1063" s="380"/>
      <c r="X1063" s="380"/>
      <c r="Y1063" s="380"/>
      <c r="Z1063" s="380"/>
      <c r="AA1063" s="380"/>
      <c r="AB1063" s="380"/>
      <c r="AC1063" s="380"/>
      <c r="AD1063" s="380"/>
      <c r="AE1063" s="380"/>
      <c r="AF1063" s="380"/>
      <c r="AG1063" s="380"/>
      <c r="AH1063" s="380"/>
      <c r="AI1063" s="380"/>
      <c r="AJ1063" s="380"/>
      <c r="AK1063" s="380"/>
      <c r="AP1063" s="373" t="str">
        <f t="shared" si="113"/>
        <v/>
      </c>
      <c r="AQ1063" s="74"/>
      <c r="AR1063" s="373" t="str">
        <f t="shared" si="114"/>
        <v/>
      </c>
      <c r="AS1063" s="74"/>
      <c r="AT1063" s="373" t="str">
        <f t="shared" si="115"/>
        <v/>
      </c>
      <c r="AU1063" s="74"/>
      <c r="AV1063" s="373" t="str">
        <f t="shared" si="116"/>
        <v/>
      </c>
      <c r="AW1063" s="74"/>
      <c r="AX1063" s="373" t="str">
        <f t="shared" si="117"/>
        <v/>
      </c>
      <c r="AY1063" s="74"/>
      <c r="AZ1063" s="373" t="str">
        <f t="shared" si="118"/>
        <v/>
      </c>
      <c r="BA1063" s="74"/>
      <c r="BB1063" s="373" t="str">
        <f t="shared" si="119"/>
        <v/>
      </c>
    </row>
    <row r="1064" spans="1:54" ht="25.2" customHeight="1" x14ac:dyDescent="0.3">
      <c r="A1064" s="73">
        <v>1059</v>
      </c>
      <c r="B1064" s="340"/>
      <c r="C1064" s="341"/>
      <c r="D1064" s="335"/>
      <c r="E1064" s="336"/>
      <c r="F1064" s="339"/>
      <c r="G1064" s="343"/>
      <c r="H1064" s="379"/>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380"/>
      <c r="AE1064" s="380"/>
      <c r="AF1064" s="380"/>
      <c r="AG1064" s="380"/>
      <c r="AH1064" s="380"/>
      <c r="AI1064" s="380"/>
      <c r="AJ1064" s="380"/>
      <c r="AK1064" s="380"/>
      <c r="AP1064" s="373" t="str">
        <f t="shared" si="113"/>
        <v/>
      </c>
      <c r="AQ1064" s="74"/>
      <c r="AR1064" s="373" t="str">
        <f t="shared" si="114"/>
        <v/>
      </c>
      <c r="AS1064" s="74"/>
      <c r="AT1064" s="373" t="str">
        <f t="shared" si="115"/>
        <v/>
      </c>
      <c r="AU1064" s="74"/>
      <c r="AV1064" s="373" t="str">
        <f t="shared" si="116"/>
        <v/>
      </c>
      <c r="AW1064" s="74"/>
      <c r="AX1064" s="373" t="str">
        <f t="shared" si="117"/>
        <v/>
      </c>
      <c r="AY1064" s="74"/>
      <c r="AZ1064" s="373" t="str">
        <f t="shared" si="118"/>
        <v/>
      </c>
      <c r="BA1064" s="74"/>
      <c r="BB1064" s="373" t="str">
        <f t="shared" si="119"/>
        <v/>
      </c>
    </row>
    <row r="1065" spans="1:54" ht="25.2" customHeight="1" x14ac:dyDescent="0.3">
      <c r="A1065" s="73">
        <v>1060</v>
      </c>
      <c r="B1065" s="340"/>
      <c r="C1065" s="341"/>
      <c r="D1065" s="335"/>
      <c r="E1065" s="336"/>
      <c r="F1065" s="339"/>
      <c r="G1065" s="343"/>
      <c r="H1065" s="379"/>
      <c r="I1065" s="380"/>
      <c r="J1065" s="380"/>
      <c r="K1065" s="380"/>
      <c r="L1065" s="380"/>
      <c r="M1065" s="380"/>
      <c r="N1065" s="380"/>
      <c r="O1065" s="380"/>
      <c r="P1065" s="380"/>
      <c r="Q1065" s="380"/>
      <c r="R1065" s="380"/>
      <c r="S1065" s="380"/>
      <c r="T1065" s="380"/>
      <c r="U1065" s="380"/>
      <c r="V1065" s="380"/>
      <c r="W1065" s="380"/>
      <c r="X1065" s="380"/>
      <c r="Y1065" s="380"/>
      <c r="Z1065" s="380"/>
      <c r="AA1065" s="380"/>
      <c r="AB1065" s="380"/>
      <c r="AC1065" s="380"/>
      <c r="AD1065" s="380"/>
      <c r="AE1065" s="380"/>
      <c r="AF1065" s="380"/>
      <c r="AG1065" s="380"/>
      <c r="AH1065" s="380"/>
      <c r="AI1065" s="380"/>
      <c r="AJ1065" s="380"/>
      <c r="AK1065" s="380"/>
      <c r="AP1065" s="373" t="str">
        <f t="shared" si="113"/>
        <v/>
      </c>
      <c r="AQ1065" s="74"/>
      <c r="AR1065" s="373" t="str">
        <f t="shared" si="114"/>
        <v/>
      </c>
      <c r="AS1065" s="74"/>
      <c r="AT1065" s="373" t="str">
        <f t="shared" si="115"/>
        <v/>
      </c>
      <c r="AU1065" s="74"/>
      <c r="AV1065" s="373" t="str">
        <f t="shared" si="116"/>
        <v/>
      </c>
      <c r="AW1065" s="74"/>
      <c r="AX1065" s="373" t="str">
        <f t="shared" si="117"/>
        <v/>
      </c>
      <c r="AY1065" s="74"/>
      <c r="AZ1065" s="373" t="str">
        <f t="shared" si="118"/>
        <v/>
      </c>
      <c r="BA1065" s="74"/>
      <c r="BB1065" s="373" t="str">
        <f t="shared" si="119"/>
        <v/>
      </c>
    </row>
    <row r="1066" spans="1:54" ht="25.2" customHeight="1" x14ac:dyDescent="0.3">
      <c r="A1066" s="73">
        <v>1061</v>
      </c>
      <c r="B1066" s="340"/>
      <c r="C1066" s="341"/>
      <c r="D1066" s="335"/>
      <c r="E1066" s="336"/>
      <c r="F1066" s="339"/>
      <c r="G1066" s="343"/>
      <c r="H1066" s="379"/>
      <c r="I1066" s="380"/>
      <c r="J1066" s="380"/>
      <c r="K1066" s="380"/>
      <c r="L1066" s="380"/>
      <c r="M1066" s="380"/>
      <c r="N1066" s="380"/>
      <c r="O1066" s="380"/>
      <c r="P1066" s="380"/>
      <c r="Q1066" s="380"/>
      <c r="R1066" s="380"/>
      <c r="S1066" s="380"/>
      <c r="T1066" s="380"/>
      <c r="U1066" s="380"/>
      <c r="V1066" s="380"/>
      <c r="W1066" s="380"/>
      <c r="X1066" s="380"/>
      <c r="Y1066" s="380"/>
      <c r="Z1066" s="380"/>
      <c r="AA1066" s="380"/>
      <c r="AB1066" s="380"/>
      <c r="AC1066" s="380"/>
      <c r="AD1066" s="380"/>
      <c r="AE1066" s="380"/>
      <c r="AF1066" s="380"/>
      <c r="AG1066" s="380"/>
      <c r="AH1066" s="380"/>
      <c r="AI1066" s="380"/>
      <c r="AJ1066" s="380"/>
      <c r="AK1066" s="380"/>
      <c r="AP1066" s="373" t="str">
        <f t="shared" si="113"/>
        <v/>
      </c>
      <c r="AQ1066" s="74"/>
      <c r="AR1066" s="373" t="str">
        <f t="shared" si="114"/>
        <v/>
      </c>
      <c r="AS1066" s="74"/>
      <c r="AT1066" s="373" t="str">
        <f t="shared" si="115"/>
        <v/>
      </c>
      <c r="AU1066" s="74"/>
      <c r="AV1066" s="373" t="str">
        <f t="shared" si="116"/>
        <v/>
      </c>
      <c r="AW1066" s="74"/>
      <c r="AX1066" s="373" t="str">
        <f t="shared" si="117"/>
        <v/>
      </c>
      <c r="AY1066" s="74"/>
      <c r="AZ1066" s="373" t="str">
        <f t="shared" si="118"/>
        <v/>
      </c>
      <c r="BA1066" s="74"/>
      <c r="BB1066" s="373" t="str">
        <f t="shared" si="119"/>
        <v/>
      </c>
    </row>
    <row r="1067" spans="1:54" ht="25.2" customHeight="1" x14ac:dyDescent="0.3">
      <c r="A1067" s="73">
        <v>1062</v>
      </c>
      <c r="B1067" s="340"/>
      <c r="C1067" s="341"/>
      <c r="D1067" s="335"/>
      <c r="E1067" s="336"/>
      <c r="F1067" s="339"/>
      <c r="G1067" s="343"/>
      <c r="H1067" s="379"/>
      <c r="I1067" s="380"/>
      <c r="J1067" s="380"/>
      <c r="K1067" s="380"/>
      <c r="L1067" s="380"/>
      <c r="M1067" s="380"/>
      <c r="N1067" s="380"/>
      <c r="O1067" s="380"/>
      <c r="P1067" s="380"/>
      <c r="Q1067" s="380"/>
      <c r="R1067" s="380"/>
      <c r="S1067" s="380"/>
      <c r="T1067" s="380"/>
      <c r="U1067" s="380"/>
      <c r="V1067" s="380"/>
      <c r="W1067" s="380"/>
      <c r="X1067" s="380"/>
      <c r="Y1067" s="380"/>
      <c r="Z1067" s="380"/>
      <c r="AA1067" s="380"/>
      <c r="AB1067" s="380"/>
      <c r="AC1067" s="380"/>
      <c r="AD1067" s="380"/>
      <c r="AE1067" s="380"/>
      <c r="AF1067" s="380"/>
      <c r="AG1067" s="380"/>
      <c r="AH1067" s="380"/>
      <c r="AI1067" s="380"/>
      <c r="AJ1067" s="380"/>
      <c r="AK1067" s="380"/>
      <c r="AP1067" s="373" t="str">
        <f t="shared" si="113"/>
        <v/>
      </c>
      <c r="AQ1067" s="74"/>
      <c r="AR1067" s="373" t="str">
        <f t="shared" si="114"/>
        <v/>
      </c>
      <c r="AS1067" s="74"/>
      <c r="AT1067" s="373" t="str">
        <f t="shared" si="115"/>
        <v/>
      </c>
      <c r="AU1067" s="74"/>
      <c r="AV1067" s="373" t="str">
        <f t="shared" si="116"/>
        <v/>
      </c>
      <c r="AW1067" s="74"/>
      <c r="AX1067" s="373" t="str">
        <f t="shared" si="117"/>
        <v/>
      </c>
      <c r="AY1067" s="74"/>
      <c r="AZ1067" s="373" t="str">
        <f t="shared" si="118"/>
        <v/>
      </c>
      <c r="BA1067" s="74"/>
      <c r="BB1067" s="373" t="str">
        <f t="shared" si="119"/>
        <v/>
      </c>
    </row>
    <row r="1068" spans="1:54" ht="25.2" customHeight="1" x14ac:dyDescent="0.3">
      <c r="A1068" s="73">
        <v>1063</v>
      </c>
      <c r="B1068" s="340"/>
      <c r="C1068" s="341"/>
      <c r="D1068" s="335"/>
      <c r="E1068" s="336"/>
      <c r="F1068" s="339"/>
      <c r="G1068" s="343"/>
      <c r="H1068" s="379"/>
      <c r="I1068" s="380"/>
      <c r="J1068" s="380"/>
      <c r="K1068" s="380"/>
      <c r="L1068" s="380"/>
      <c r="M1068" s="380"/>
      <c r="N1068" s="380"/>
      <c r="O1068" s="380"/>
      <c r="P1068" s="380"/>
      <c r="Q1068" s="380"/>
      <c r="R1068" s="380"/>
      <c r="S1068" s="380"/>
      <c r="T1068" s="380"/>
      <c r="U1068" s="380"/>
      <c r="V1068" s="380"/>
      <c r="W1068" s="380"/>
      <c r="X1068" s="380"/>
      <c r="Y1068" s="380"/>
      <c r="Z1068" s="380"/>
      <c r="AA1068" s="380"/>
      <c r="AB1068" s="380"/>
      <c r="AC1068" s="380"/>
      <c r="AD1068" s="380"/>
      <c r="AE1068" s="380"/>
      <c r="AF1068" s="380"/>
      <c r="AG1068" s="380"/>
      <c r="AH1068" s="380"/>
      <c r="AI1068" s="380"/>
      <c r="AJ1068" s="380"/>
      <c r="AK1068" s="380"/>
      <c r="AP1068" s="373" t="str">
        <f t="shared" si="113"/>
        <v/>
      </c>
      <c r="AQ1068" s="74"/>
      <c r="AR1068" s="373" t="str">
        <f t="shared" si="114"/>
        <v/>
      </c>
      <c r="AS1068" s="74"/>
      <c r="AT1068" s="373" t="str">
        <f t="shared" si="115"/>
        <v/>
      </c>
      <c r="AU1068" s="74"/>
      <c r="AV1068" s="373" t="str">
        <f t="shared" si="116"/>
        <v/>
      </c>
      <c r="AW1068" s="74"/>
      <c r="AX1068" s="373" t="str">
        <f t="shared" si="117"/>
        <v/>
      </c>
      <c r="AY1068" s="74"/>
      <c r="AZ1068" s="373" t="str">
        <f t="shared" si="118"/>
        <v/>
      </c>
      <c r="BA1068" s="74"/>
      <c r="BB1068" s="373" t="str">
        <f t="shared" si="119"/>
        <v/>
      </c>
    </row>
    <row r="1069" spans="1:54" ht="25.2" customHeight="1" x14ac:dyDescent="0.3">
      <c r="A1069" s="73">
        <v>1064</v>
      </c>
      <c r="B1069" s="340"/>
      <c r="C1069" s="341"/>
      <c r="D1069" s="335"/>
      <c r="E1069" s="336"/>
      <c r="F1069" s="339"/>
      <c r="G1069" s="343"/>
      <c r="H1069" s="379"/>
      <c r="I1069" s="380"/>
      <c r="J1069" s="380"/>
      <c r="K1069" s="380"/>
      <c r="L1069" s="380"/>
      <c r="M1069" s="380"/>
      <c r="N1069" s="380"/>
      <c r="O1069" s="380"/>
      <c r="P1069" s="380"/>
      <c r="Q1069" s="380"/>
      <c r="R1069" s="380"/>
      <c r="S1069" s="380"/>
      <c r="T1069" s="380"/>
      <c r="U1069" s="380"/>
      <c r="V1069" s="380"/>
      <c r="W1069" s="380"/>
      <c r="X1069" s="380"/>
      <c r="Y1069" s="380"/>
      <c r="Z1069" s="380"/>
      <c r="AA1069" s="380"/>
      <c r="AB1069" s="380"/>
      <c r="AC1069" s="380"/>
      <c r="AD1069" s="380"/>
      <c r="AE1069" s="380"/>
      <c r="AF1069" s="380"/>
      <c r="AG1069" s="380"/>
      <c r="AH1069" s="380"/>
      <c r="AI1069" s="380"/>
      <c r="AJ1069" s="380"/>
      <c r="AK1069" s="380"/>
      <c r="AP1069" s="373" t="str">
        <f t="shared" si="113"/>
        <v/>
      </c>
      <c r="AQ1069" s="74"/>
      <c r="AR1069" s="373" t="str">
        <f t="shared" si="114"/>
        <v/>
      </c>
      <c r="AS1069" s="74"/>
      <c r="AT1069" s="373" t="str">
        <f t="shared" si="115"/>
        <v/>
      </c>
      <c r="AU1069" s="74"/>
      <c r="AV1069" s="373" t="str">
        <f t="shared" si="116"/>
        <v/>
      </c>
      <c r="AW1069" s="74"/>
      <c r="AX1069" s="373" t="str">
        <f t="shared" si="117"/>
        <v/>
      </c>
      <c r="AY1069" s="74"/>
      <c r="AZ1069" s="373" t="str">
        <f t="shared" si="118"/>
        <v/>
      </c>
      <c r="BA1069" s="74"/>
      <c r="BB1069" s="373" t="str">
        <f t="shared" si="119"/>
        <v/>
      </c>
    </row>
    <row r="1070" spans="1:54" ht="25.2" customHeight="1" x14ac:dyDescent="0.3">
      <c r="A1070" s="73">
        <v>1065</v>
      </c>
      <c r="B1070" s="340"/>
      <c r="C1070" s="341"/>
      <c r="D1070" s="335"/>
      <c r="E1070" s="336"/>
      <c r="F1070" s="339"/>
      <c r="G1070" s="343"/>
      <c r="H1070" s="379"/>
      <c r="I1070" s="380"/>
      <c r="J1070" s="380"/>
      <c r="K1070" s="380"/>
      <c r="L1070" s="380"/>
      <c r="M1070" s="380"/>
      <c r="N1070" s="380"/>
      <c r="O1070" s="380"/>
      <c r="P1070" s="380"/>
      <c r="Q1070" s="380"/>
      <c r="R1070" s="380"/>
      <c r="S1070" s="380"/>
      <c r="T1070" s="380"/>
      <c r="U1070" s="380"/>
      <c r="V1070" s="380"/>
      <c r="W1070" s="380"/>
      <c r="X1070" s="380"/>
      <c r="Y1070" s="380"/>
      <c r="Z1070" s="380"/>
      <c r="AA1070" s="380"/>
      <c r="AB1070" s="380"/>
      <c r="AC1070" s="380"/>
      <c r="AD1070" s="380"/>
      <c r="AE1070" s="380"/>
      <c r="AF1070" s="380"/>
      <c r="AG1070" s="380"/>
      <c r="AH1070" s="380"/>
      <c r="AI1070" s="380"/>
      <c r="AJ1070" s="380"/>
      <c r="AK1070" s="380"/>
      <c r="AP1070" s="373" t="str">
        <f t="shared" si="113"/>
        <v/>
      </c>
      <c r="AQ1070" s="74"/>
      <c r="AR1070" s="373" t="str">
        <f t="shared" si="114"/>
        <v/>
      </c>
      <c r="AS1070" s="74"/>
      <c r="AT1070" s="373" t="str">
        <f t="shared" si="115"/>
        <v/>
      </c>
      <c r="AU1070" s="74"/>
      <c r="AV1070" s="373" t="str">
        <f t="shared" si="116"/>
        <v/>
      </c>
      <c r="AW1070" s="74"/>
      <c r="AX1070" s="373" t="str">
        <f t="shared" si="117"/>
        <v/>
      </c>
      <c r="AY1070" s="74"/>
      <c r="AZ1070" s="373" t="str">
        <f t="shared" si="118"/>
        <v/>
      </c>
      <c r="BA1070" s="74"/>
      <c r="BB1070" s="373" t="str">
        <f t="shared" si="119"/>
        <v/>
      </c>
    </row>
    <row r="1071" spans="1:54" ht="25.2" customHeight="1" x14ac:dyDescent="0.3">
      <c r="A1071" s="73">
        <v>1066</v>
      </c>
      <c r="B1071" s="340"/>
      <c r="C1071" s="341"/>
      <c r="D1071" s="335"/>
      <c r="E1071" s="336"/>
      <c r="F1071" s="339"/>
      <c r="G1071" s="343"/>
      <c r="H1071" s="379"/>
      <c r="I1071" s="380"/>
      <c r="J1071" s="380"/>
      <c r="K1071" s="380"/>
      <c r="L1071" s="380"/>
      <c r="M1071" s="380"/>
      <c r="N1071" s="380"/>
      <c r="O1071" s="380"/>
      <c r="P1071" s="380"/>
      <c r="Q1071" s="380"/>
      <c r="R1071" s="380"/>
      <c r="S1071" s="380"/>
      <c r="T1071" s="380"/>
      <c r="U1071" s="380"/>
      <c r="V1071" s="380"/>
      <c r="W1071" s="380"/>
      <c r="X1071" s="380"/>
      <c r="Y1071" s="380"/>
      <c r="Z1071" s="380"/>
      <c r="AA1071" s="380"/>
      <c r="AB1071" s="380"/>
      <c r="AC1071" s="380"/>
      <c r="AD1071" s="380"/>
      <c r="AE1071" s="380"/>
      <c r="AF1071" s="380"/>
      <c r="AG1071" s="380"/>
      <c r="AH1071" s="380"/>
      <c r="AI1071" s="380"/>
      <c r="AJ1071" s="380"/>
      <c r="AK1071" s="380"/>
      <c r="AP1071" s="373" t="str">
        <f t="shared" si="113"/>
        <v/>
      </c>
      <c r="AQ1071" s="74"/>
      <c r="AR1071" s="373" t="str">
        <f t="shared" si="114"/>
        <v/>
      </c>
      <c r="AS1071" s="74"/>
      <c r="AT1071" s="373" t="str">
        <f t="shared" si="115"/>
        <v/>
      </c>
      <c r="AU1071" s="74"/>
      <c r="AV1071" s="373" t="str">
        <f t="shared" si="116"/>
        <v/>
      </c>
      <c r="AW1071" s="74"/>
      <c r="AX1071" s="373" t="str">
        <f t="shared" si="117"/>
        <v/>
      </c>
      <c r="AY1071" s="74"/>
      <c r="AZ1071" s="373" t="str">
        <f t="shared" si="118"/>
        <v/>
      </c>
      <c r="BA1071" s="74"/>
      <c r="BB1071" s="373" t="str">
        <f t="shared" si="119"/>
        <v/>
      </c>
    </row>
    <row r="1072" spans="1:54" ht="25.2" customHeight="1" x14ac:dyDescent="0.3">
      <c r="A1072" s="73">
        <v>1067</v>
      </c>
      <c r="B1072" s="340"/>
      <c r="C1072" s="341"/>
      <c r="D1072" s="335"/>
      <c r="E1072" s="336"/>
      <c r="F1072" s="339"/>
      <c r="G1072" s="343"/>
      <c r="H1072" s="379"/>
      <c r="I1072" s="380"/>
      <c r="J1072" s="380"/>
      <c r="K1072" s="380"/>
      <c r="L1072" s="380"/>
      <c r="M1072" s="380"/>
      <c r="N1072" s="380"/>
      <c r="O1072" s="380"/>
      <c r="P1072" s="380"/>
      <c r="Q1072" s="380"/>
      <c r="R1072" s="380"/>
      <c r="S1072" s="380"/>
      <c r="T1072" s="380"/>
      <c r="U1072" s="380"/>
      <c r="V1072" s="380"/>
      <c r="W1072" s="380"/>
      <c r="X1072" s="380"/>
      <c r="Y1072" s="380"/>
      <c r="Z1072" s="380"/>
      <c r="AA1072" s="380"/>
      <c r="AB1072" s="380"/>
      <c r="AC1072" s="380"/>
      <c r="AD1072" s="380"/>
      <c r="AE1072" s="380"/>
      <c r="AF1072" s="380"/>
      <c r="AG1072" s="380"/>
      <c r="AH1072" s="380"/>
      <c r="AI1072" s="380"/>
      <c r="AJ1072" s="380"/>
      <c r="AK1072" s="380"/>
      <c r="AP1072" s="373" t="str">
        <f t="shared" si="113"/>
        <v/>
      </c>
      <c r="AQ1072" s="74"/>
      <c r="AR1072" s="373" t="str">
        <f t="shared" si="114"/>
        <v/>
      </c>
      <c r="AS1072" s="74"/>
      <c r="AT1072" s="373" t="str">
        <f t="shared" si="115"/>
        <v/>
      </c>
      <c r="AU1072" s="74"/>
      <c r="AV1072" s="373" t="str">
        <f t="shared" si="116"/>
        <v/>
      </c>
      <c r="AW1072" s="74"/>
      <c r="AX1072" s="373" t="str">
        <f t="shared" si="117"/>
        <v/>
      </c>
      <c r="AY1072" s="74"/>
      <c r="AZ1072" s="373" t="str">
        <f t="shared" si="118"/>
        <v/>
      </c>
      <c r="BA1072" s="74"/>
      <c r="BB1072" s="373" t="str">
        <f t="shared" si="119"/>
        <v/>
      </c>
    </row>
    <row r="1073" spans="1:54" ht="25.2" customHeight="1" x14ac:dyDescent="0.3">
      <c r="A1073" s="73">
        <v>1068</v>
      </c>
      <c r="B1073" s="340"/>
      <c r="C1073" s="341"/>
      <c r="D1073" s="335"/>
      <c r="E1073" s="336"/>
      <c r="F1073" s="339"/>
      <c r="G1073" s="343"/>
      <c r="H1073" s="379"/>
      <c r="I1073" s="380"/>
      <c r="J1073" s="380"/>
      <c r="K1073" s="380"/>
      <c r="L1073" s="380"/>
      <c r="M1073" s="380"/>
      <c r="N1073" s="380"/>
      <c r="O1073" s="380"/>
      <c r="P1073" s="380"/>
      <c r="Q1073" s="380"/>
      <c r="R1073" s="380"/>
      <c r="S1073" s="380"/>
      <c r="T1073" s="380"/>
      <c r="U1073" s="380"/>
      <c r="V1073" s="380"/>
      <c r="W1073" s="380"/>
      <c r="X1073" s="380"/>
      <c r="Y1073" s="380"/>
      <c r="Z1073" s="380"/>
      <c r="AA1073" s="380"/>
      <c r="AB1073" s="380"/>
      <c r="AC1073" s="380"/>
      <c r="AD1073" s="380"/>
      <c r="AE1073" s="380"/>
      <c r="AF1073" s="380"/>
      <c r="AG1073" s="380"/>
      <c r="AH1073" s="380"/>
      <c r="AI1073" s="380"/>
      <c r="AJ1073" s="380"/>
      <c r="AK1073" s="380"/>
      <c r="AP1073" s="373" t="str">
        <f t="shared" si="113"/>
        <v/>
      </c>
      <c r="AQ1073" s="74"/>
      <c r="AR1073" s="373" t="str">
        <f t="shared" si="114"/>
        <v/>
      </c>
      <c r="AS1073" s="74"/>
      <c r="AT1073" s="373" t="str">
        <f t="shared" si="115"/>
        <v/>
      </c>
      <c r="AU1073" s="74"/>
      <c r="AV1073" s="373" t="str">
        <f t="shared" si="116"/>
        <v/>
      </c>
      <c r="AW1073" s="74"/>
      <c r="AX1073" s="373" t="str">
        <f t="shared" si="117"/>
        <v/>
      </c>
      <c r="AY1073" s="74"/>
      <c r="AZ1073" s="373" t="str">
        <f t="shared" si="118"/>
        <v/>
      </c>
      <c r="BA1073" s="74"/>
      <c r="BB1073" s="373" t="str">
        <f t="shared" si="119"/>
        <v/>
      </c>
    </row>
    <row r="1074" spans="1:54" ht="25.2" customHeight="1" x14ac:dyDescent="0.3">
      <c r="A1074" s="73">
        <v>1069</v>
      </c>
      <c r="B1074" s="340"/>
      <c r="C1074" s="341"/>
      <c r="D1074" s="335"/>
      <c r="E1074" s="336"/>
      <c r="F1074" s="339"/>
      <c r="G1074" s="343"/>
      <c r="H1074" s="379"/>
      <c r="I1074" s="380"/>
      <c r="J1074" s="380"/>
      <c r="K1074" s="380"/>
      <c r="L1074" s="380"/>
      <c r="M1074" s="380"/>
      <c r="N1074" s="380"/>
      <c r="O1074" s="380"/>
      <c r="P1074" s="380"/>
      <c r="Q1074" s="380"/>
      <c r="R1074" s="380"/>
      <c r="S1074" s="380"/>
      <c r="T1074" s="380"/>
      <c r="U1074" s="380"/>
      <c r="V1074" s="380"/>
      <c r="W1074" s="380"/>
      <c r="X1074" s="380"/>
      <c r="Y1074" s="380"/>
      <c r="Z1074" s="380"/>
      <c r="AA1074" s="380"/>
      <c r="AB1074" s="380"/>
      <c r="AC1074" s="380"/>
      <c r="AD1074" s="380"/>
      <c r="AE1074" s="380"/>
      <c r="AF1074" s="380"/>
      <c r="AG1074" s="380"/>
      <c r="AH1074" s="380"/>
      <c r="AI1074" s="380"/>
      <c r="AJ1074" s="380"/>
      <c r="AK1074" s="380"/>
      <c r="AP1074" s="373" t="str">
        <f t="shared" si="113"/>
        <v/>
      </c>
      <c r="AQ1074" s="74"/>
      <c r="AR1074" s="373" t="str">
        <f t="shared" si="114"/>
        <v/>
      </c>
      <c r="AS1074" s="74"/>
      <c r="AT1074" s="373" t="str">
        <f t="shared" si="115"/>
        <v/>
      </c>
      <c r="AU1074" s="74"/>
      <c r="AV1074" s="373" t="str">
        <f t="shared" si="116"/>
        <v/>
      </c>
      <c r="AW1074" s="74"/>
      <c r="AX1074" s="373" t="str">
        <f t="shared" si="117"/>
        <v/>
      </c>
      <c r="AY1074" s="74"/>
      <c r="AZ1074" s="373" t="str">
        <f t="shared" si="118"/>
        <v/>
      </c>
      <c r="BA1074" s="74"/>
      <c r="BB1074" s="373" t="str">
        <f t="shared" si="119"/>
        <v/>
      </c>
    </row>
    <row r="1075" spans="1:54" ht="25.2" customHeight="1" x14ac:dyDescent="0.3">
      <c r="A1075" s="73">
        <v>1070</v>
      </c>
      <c r="B1075" s="340"/>
      <c r="C1075" s="341"/>
      <c r="D1075" s="335"/>
      <c r="E1075" s="336"/>
      <c r="F1075" s="339"/>
      <c r="G1075" s="343"/>
      <c r="H1075" s="379"/>
      <c r="I1075" s="380"/>
      <c r="J1075" s="380"/>
      <c r="K1075" s="380"/>
      <c r="L1075" s="380"/>
      <c r="M1075" s="380"/>
      <c r="N1075" s="380"/>
      <c r="O1075" s="380"/>
      <c r="P1075" s="380"/>
      <c r="Q1075" s="380"/>
      <c r="R1075" s="380"/>
      <c r="S1075" s="380"/>
      <c r="T1075" s="380"/>
      <c r="U1075" s="380"/>
      <c r="V1075" s="380"/>
      <c r="W1075" s="380"/>
      <c r="X1075" s="380"/>
      <c r="Y1075" s="380"/>
      <c r="Z1075" s="380"/>
      <c r="AA1075" s="380"/>
      <c r="AB1075" s="380"/>
      <c r="AC1075" s="380"/>
      <c r="AD1075" s="380"/>
      <c r="AE1075" s="380"/>
      <c r="AF1075" s="380"/>
      <c r="AG1075" s="380"/>
      <c r="AH1075" s="380"/>
      <c r="AI1075" s="380"/>
      <c r="AJ1075" s="380"/>
      <c r="AK1075" s="380"/>
      <c r="AP1075" s="373" t="str">
        <f t="shared" si="113"/>
        <v/>
      </c>
      <c r="AQ1075" s="74"/>
      <c r="AR1075" s="373" t="str">
        <f t="shared" si="114"/>
        <v/>
      </c>
      <c r="AS1075" s="74"/>
      <c r="AT1075" s="373" t="str">
        <f t="shared" si="115"/>
        <v/>
      </c>
      <c r="AU1075" s="74"/>
      <c r="AV1075" s="373" t="str">
        <f t="shared" si="116"/>
        <v/>
      </c>
      <c r="AW1075" s="74"/>
      <c r="AX1075" s="373" t="str">
        <f t="shared" si="117"/>
        <v/>
      </c>
      <c r="AY1075" s="74"/>
      <c r="AZ1075" s="373" t="str">
        <f t="shared" si="118"/>
        <v/>
      </c>
      <c r="BA1075" s="74"/>
      <c r="BB1075" s="373" t="str">
        <f t="shared" si="119"/>
        <v/>
      </c>
    </row>
    <row r="1076" spans="1:54" ht="25.2" customHeight="1" x14ac:dyDescent="0.3">
      <c r="A1076" s="73">
        <v>1071</v>
      </c>
      <c r="B1076" s="340"/>
      <c r="C1076" s="341"/>
      <c r="D1076" s="335"/>
      <c r="E1076" s="336"/>
      <c r="F1076" s="339"/>
      <c r="G1076" s="343"/>
      <c r="H1076" s="379"/>
      <c r="I1076" s="380"/>
      <c r="J1076" s="380"/>
      <c r="K1076" s="380"/>
      <c r="L1076" s="380"/>
      <c r="M1076" s="380"/>
      <c r="N1076" s="380"/>
      <c r="O1076" s="380"/>
      <c r="P1076" s="380"/>
      <c r="Q1076" s="380"/>
      <c r="R1076" s="380"/>
      <c r="S1076" s="380"/>
      <c r="T1076" s="380"/>
      <c r="U1076" s="380"/>
      <c r="V1076" s="380"/>
      <c r="W1076" s="380"/>
      <c r="X1076" s="380"/>
      <c r="Y1076" s="380"/>
      <c r="Z1076" s="380"/>
      <c r="AA1076" s="380"/>
      <c r="AB1076" s="380"/>
      <c r="AC1076" s="380"/>
      <c r="AD1076" s="380"/>
      <c r="AE1076" s="380"/>
      <c r="AF1076" s="380"/>
      <c r="AG1076" s="380"/>
      <c r="AH1076" s="380"/>
      <c r="AI1076" s="380"/>
      <c r="AJ1076" s="380"/>
      <c r="AK1076" s="380"/>
      <c r="AP1076" s="373" t="str">
        <f t="shared" si="113"/>
        <v/>
      </c>
      <c r="AQ1076" s="74"/>
      <c r="AR1076" s="373" t="str">
        <f t="shared" si="114"/>
        <v/>
      </c>
      <c r="AS1076" s="74"/>
      <c r="AT1076" s="373" t="str">
        <f t="shared" si="115"/>
        <v/>
      </c>
      <c r="AU1076" s="74"/>
      <c r="AV1076" s="373" t="str">
        <f t="shared" si="116"/>
        <v/>
      </c>
      <c r="AW1076" s="74"/>
      <c r="AX1076" s="373" t="str">
        <f t="shared" si="117"/>
        <v/>
      </c>
      <c r="AY1076" s="74"/>
      <c r="AZ1076" s="373" t="str">
        <f t="shared" si="118"/>
        <v/>
      </c>
      <c r="BA1076" s="74"/>
      <c r="BB1076" s="373" t="str">
        <f t="shared" si="119"/>
        <v/>
      </c>
    </row>
    <row r="1077" spans="1:54" ht="25.2" customHeight="1" x14ac:dyDescent="0.3">
      <c r="A1077" s="73">
        <v>1072</v>
      </c>
      <c r="B1077" s="340"/>
      <c r="C1077" s="341"/>
      <c r="D1077" s="335"/>
      <c r="E1077" s="336"/>
      <c r="F1077" s="339"/>
      <c r="G1077" s="343"/>
      <c r="H1077" s="379"/>
      <c r="I1077" s="380"/>
      <c r="J1077" s="380"/>
      <c r="K1077" s="380"/>
      <c r="L1077" s="380"/>
      <c r="M1077" s="380"/>
      <c r="N1077" s="380"/>
      <c r="O1077" s="380"/>
      <c r="P1077" s="380"/>
      <c r="Q1077" s="380"/>
      <c r="R1077" s="380"/>
      <c r="S1077" s="380"/>
      <c r="T1077" s="380"/>
      <c r="U1077" s="380"/>
      <c r="V1077" s="380"/>
      <c r="W1077" s="380"/>
      <c r="X1077" s="380"/>
      <c r="Y1077" s="380"/>
      <c r="Z1077" s="380"/>
      <c r="AA1077" s="380"/>
      <c r="AB1077" s="380"/>
      <c r="AC1077" s="380"/>
      <c r="AD1077" s="380"/>
      <c r="AE1077" s="380"/>
      <c r="AF1077" s="380"/>
      <c r="AG1077" s="380"/>
      <c r="AH1077" s="380"/>
      <c r="AI1077" s="380"/>
      <c r="AJ1077" s="380"/>
      <c r="AK1077" s="380"/>
      <c r="AP1077" s="373" t="str">
        <f t="shared" si="113"/>
        <v/>
      </c>
      <c r="AQ1077" s="74"/>
      <c r="AR1077" s="373" t="str">
        <f t="shared" si="114"/>
        <v/>
      </c>
      <c r="AS1077" s="74"/>
      <c r="AT1077" s="373" t="str">
        <f t="shared" si="115"/>
        <v/>
      </c>
      <c r="AU1077" s="74"/>
      <c r="AV1077" s="373" t="str">
        <f t="shared" si="116"/>
        <v/>
      </c>
      <c r="AW1077" s="74"/>
      <c r="AX1077" s="373" t="str">
        <f t="shared" si="117"/>
        <v/>
      </c>
      <c r="AY1077" s="74"/>
      <c r="AZ1077" s="373" t="str">
        <f t="shared" si="118"/>
        <v/>
      </c>
      <c r="BA1077" s="74"/>
      <c r="BB1077" s="373" t="str">
        <f t="shared" si="119"/>
        <v/>
      </c>
    </row>
    <row r="1078" spans="1:54" ht="25.2" customHeight="1" x14ac:dyDescent="0.3">
      <c r="A1078" s="73">
        <v>1073</v>
      </c>
      <c r="B1078" s="340"/>
      <c r="C1078" s="341"/>
      <c r="D1078" s="335"/>
      <c r="E1078" s="336"/>
      <c r="F1078" s="339"/>
      <c r="G1078" s="343"/>
      <c r="H1078" s="379"/>
      <c r="I1078" s="380"/>
      <c r="J1078" s="380"/>
      <c r="K1078" s="380"/>
      <c r="L1078" s="380"/>
      <c r="M1078" s="380"/>
      <c r="N1078" s="380"/>
      <c r="O1078" s="380"/>
      <c r="P1078" s="380"/>
      <c r="Q1078" s="380"/>
      <c r="R1078" s="380"/>
      <c r="S1078" s="380"/>
      <c r="T1078" s="380"/>
      <c r="U1078" s="380"/>
      <c r="V1078" s="380"/>
      <c r="W1078" s="380"/>
      <c r="X1078" s="380"/>
      <c r="Y1078" s="380"/>
      <c r="Z1078" s="380"/>
      <c r="AA1078" s="380"/>
      <c r="AB1078" s="380"/>
      <c r="AC1078" s="380"/>
      <c r="AD1078" s="380"/>
      <c r="AE1078" s="380"/>
      <c r="AF1078" s="380"/>
      <c r="AG1078" s="380"/>
      <c r="AH1078" s="380"/>
      <c r="AI1078" s="380"/>
      <c r="AJ1078" s="380"/>
      <c r="AK1078" s="380"/>
      <c r="AP1078" s="373" t="str">
        <f t="shared" si="113"/>
        <v/>
      </c>
      <c r="AQ1078" s="74"/>
      <c r="AR1078" s="373" t="str">
        <f t="shared" si="114"/>
        <v/>
      </c>
      <c r="AS1078" s="74"/>
      <c r="AT1078" s="373" t="str">
        <f t="shared" si="115"/>
        <v/>
      </c>
      <c r="AU1078" s="74"/>
      <c r="AV1078" s="373" t="str">
        <f t="shared" si="116"/>
        <v/>
      </c>
      <c r="AW1078" s="74"/>
      <c r="AX1078" s="373" t="str">
        <f t="shared" si="117"/>
        <v/>
      </c>
      <c r="AY1078" s="74"/>
      <c r="AZ1078" s="373" t="str">
        <f t="shared" si="118"/>
        <v/>
      </c>
      <c r="BA1078" s="74"/>
      <c r="BB1078" s="373" t="str">
        <f t="shared" si="119"/>
        <v/>
      </c>
    </row>
    <row r="1079" spans="1:54" ht="25.2" customHeight="1" x14ac:dyDescent="0.3">
      <c r="A1079" s="73">
        <v>1074</v>
      </c>
      <c r="B1079" s="340"/>
      <c r="C1079" s="341"/>
      <c r="D1079" s="335"/>
      <c r="E1079" s="336"/>
      <c r="F1079" s="339"/>
      <c r="G1079" s="343"/>
      <c r="H1079" s="379"/>
      <c r="I1079" s="380"/>
      <c r="J1079" s="380"/>
      <c r="K1079" s="380"/>
      <c r="L1079" s="380"/>
      <c r="M1079" s="380"/>
      <c r="N1079" s="380"/>
      <c r="O1079" s="380"/>
      <c r="P1079" s="380"/>
      <c r="Q1079" s="380"/>
      <c r="R1079" s="380"/>
      <c r="S1079" s="380"/>
      <c r="T1079" s="380"/>
      <c r="U1079" s="380"/>
      <c r="V1079" s="380"/>
      <c r="W1079" s="380"/>
      <c r="X1079" s="380"/>
      <c r="Y1079" s="380"/>
      <c r="Z1079" s="380"/>
      <c r="AA1079" s="380"/>
      <c r="AB1079" s="380"/>
      <c r="AC1079" s="380"/>
      <c r="AD1079" s="380"/>
      <c r="AE1079" s="380"/>
      <c r="AF1079" s="380"/>
      <c r="AG1079" s="380"/>
      <c r="AH1079" s="380"/>
      <c r="AI1079" s="380"/>
      <c r="AJ1079" s="380"/>
      <c r="AK1079" s="380"/>
      <c r="AP1079" s="373" t="str">
        <f t="shared" si="113"/>
        <v/>
      </c>
      <c r="AQ1079" s="74"/>
      <c r="AR1079" s="373" t="str">
        <f t="shared" si="114"/>
        <v/>
      </c>
      <c r="AS1079" s="74"/>
      <c r="AT1079" s="373" t="str">
        <f t="shared" si="115"/>
        <v/>
      </c>
      <c r="AU1079" s="74"/>
      <c r="AV1079" s="373" t="str">
        <f t="shared" si="116"/>
        <v/>
      </c>
      <c r="AW1079" s="74"/>
      <c r="AX1079" s="373" t="str">
        <f t="shared" si="117"/>
        <v/>
      </c>
      <c r="AY1079" s="74"/>
      <c r="AZ1079" s="373" t="str">
        <f t="shared" si="118"/>
        <v/>
      </c>
      <c r="BA1079" s="74"/>
      <c r="BB1079" s="373" t="str">
        <f t="shared" si="119"/>
        <v/>
      </c>
    </row>
    <row r="1080" spans="1:54" ht="25.2" customHeight="1" x14ac:dyDescent="0.3">
      <c r="A1080" s="73">
        <v>1075</v>
      </c>
      <c r="B1080" s="340"/>
      <c r="C1080" s="341"/>
      <c r="D1080" s="335"/>
      <c r="E1080" s="336"/>
      <c r="F1080" s="339"/>
      <c r="G1080" s="343"/>
      <c r="H1080" s="379"/>
      <c r="I1080" s="380"/>
      <c r="J1080" s="380"/>
      <c r="K1080" s="380"/>
      <c r="L1080" s="380"/>
      <c r="M1080" s="380"/>
      <c r="N1080" s="380"/>
      <c r="O1080" s="380"/>
      <c r="P1080" s="380"/>
      <c r="Q1080" s="380"/>
      <c r="R1080" s="380"/>
      <c r="S1080" s="380"/>
      <c r="T1080" s="380"/>
      <c r="U1080" s="380"/>
      <c r="V1080" s="380"/>
      <c r="W1080" s="380"/>
      <c r="X1080" s="380"/>
      <c r="Y1080" s="380"/>
      <c r="Z1080" s="380"/>
      <c r="AA1080" s="380"/>
      <c r="AB1080" s="380"/>
      <c r="AC1080" s="380"/>
      <c r="AD1080" s="380"/>
      <c r="AE1080" s="380"/>
      <c r="AF1080" s="380"/>
      <c r="AG1080" s="380"/>
      <c r="AH1080" s="380"/>
      <c r="AI1080" s="380"/>
      <c r="AJ1080" s="380"/>
      <c r="AK1080" s="380"/>
      <c r="AP1080" s="373" t="str">
        <f t="shared" si="113"/>
        <v/>
      </c>
      <c r="AQ1080" s="74"/>
      <c r="AR1080" s="373" t="str">
        <f t="shared" si="114"/>
        <v/>
      </c>
      <c r="AS1080" s="74"/>
      <c r="AT1080" s="373" t="str">
        <f t="shared" si="115"/>
        <v/>
      </c>
      <c r="AU1080" s="74"/>
      <c r="AV1080" s="373" t="str">
        <f t="shared" si="116"/>
        <v/>
      </c>
      <c r="AW1080" s="74"/>
      <c r="AX1080" s="373" t="str">
        <f t="shared" si="117"/>
        <v/>
      </c>
      <c r="AY1080" s="74"/>
      <c r="AZ1080" s="373" t="str">
        <f t="shared" si="118"/>
        <v/>
      </c>
      <c r="BA1080" s="74"/>
      <c r="BB1080" s="373" t="str">
        <f t="shared" si="119"/>
        <v/>
      </c>
    </row>
    <row r="1081" spans="1:54" ht="25.2" customHeight="1" x14ac:dyDescent="0.3">
      <c r="A1081" s="73">
        <v>1076</v>
      </c>
      <c r="B1081" s="340"/>
      <c r="C1081" s="341"/>
      <c r="D1081" s="335"/>
      <c r="E1081" s="336"/>
      <c r="F1081" s="339"/>
      <c r="G1081" s="343"/>
      <c r="H1081" s="379"/>
      <c r="I1081" s="380"/>
      <c r="J1081" s="380"/>
      <c r="K1081" s="380"/>
      <c r="L1081" s="380"/>
      <c r="M1081" s="380"/>
      <c r="N1081" s="380"/>
      <c r="O1081" s="380"/>
      <c r="P1081" s="380"/>
      <c r="Q1081" s="380"/>
      <c r="R1081" s="380"/>
      <c r="S1081" s="380"/>
      <c r="T1081" s="380"/>
      <c r="U1081" s="380"/>
      <c r="V1081" s="380"/>
      <c r="W1081" s="380"/>
      <c r="X1081" s="380"/>
      <c r="Y1081" s="380"/>
      <c r="Z1081" s="380"/>
      <c r="AA1081" s="380"/>
      <c r="AB1081" s="380"/>
      <c r="AC1081" s="380"/>
      <c r="AD1081" s="380"/>
      <c r="AE1081" s="380"/>
      <c r="AF1081" s="380"/>
      <c r="AG1081" s="380"/>
      <c r="AH1081" s="380"/>
      <c r="AI1081" s="380"/>
      <c r="AJ1081" s="380"/>
      <c r="AK1081" s="380"/>
      <c r="AP1081" s="373" t="str">
        <f t="shared" si="113"/>
        <v/>
      </c>
      <c r="AQ1081" s="74"/>
      <c r="AR1081" s="373" t="str">
        <f t="shared" si="114"/>
        <v/>
      </c>
      <c r="AS1081" s="74"/>
      <c r="AT1081" s="373" t="str">
        <f t="shared" si="115"/>
        <v/>
      </c>
      <c r="AU1081" s="74"/>
      <c r="AV1081" s="373" t="str">
        <f t="shared" si="116"/>
        <v/>
      </c>
      <c r="AW1081" s="74"/>
      <c r="AX1081" s="373" t="str">
        <f t="shared" si="117"/>
        <v/>
      </c>
      <c r="AY1081" s="74"/>
      <c r="AZ1081" s="373" t="str">
        <f t="shared" si="118"/>
        <v/>
      </c>
      <c r="BA1081" s="74"/>
      <c r="BB1081" s="373" t="str">
        <f t="shared" si="119"/>
        <v/>
      </c>
    </row>
    <row r="1082" spans="1:54" ht="25.2" customHeight="1" x14ac:dyDescent="0.3">
      <c r="A1082" s="73">
        <v>1077</v>
      </c>
      <c r="B1082" s="340"/>
      <c r="C1082" s="341"/>
      <c r="D1082" s="335"/>
      <c r="E1082" s="336"/>
      <c r="F1082" s="339"/>
      <c r="G1082" s="343"/>
      <c r="H1082" s="379"/>
      <c r="I1082" s="380"/>
      <c r="J1082" s="380"/>
      <c r="K1082" s="380"/>
      <c r="L1082" s="380"/>
      <c r="M1082" s="380"/>
      <c r="N1082" s="380"/>
      <c r="O1082" s="380"/>
      <c r="P1082" s="380"/>
      <c r="Q1082" s="380"/>
      <c r="R1082" s="380"/>
      <c r="S1082" s="380"/>
      <c r="T1082" s="380"/>
      <c r="U1082" s="380"/>
      <c r="V1082" s="380"/>
      <c r="W1082" s="380"/>
      <c r="X1082" s="380"/>
      <c r="Y1082" s="380"/>
      <c r="Z1082" s="380"/>
      <c r="AA1082" s="380"/>
      <c r="AB1082" s="380"/>
      <c r="AC1082" s="380"/>
      <c r="AD1082" s="380"/>
      <c r="AE1082" s="380"/>
      <c r="AF1082" s="380"/>
      <c r="AG1082" s="380"/>
      <c r="AH1082" s="380"/>
      <c r="AI1082" s="380"/>
      <c r="AJ1082" s="380"/>
      <c r="AK1082" s="380"/>
      <c r="AP1082" s="373" t="str">
        <f t="shared" si="113"/>
        <v/>
      </c>
      <c r="AQ1082" s="74"/>
      <c r="AR1082" s="373" t="str">
        <f t="shared" si="114"/>
        <v/>
      </c>
      <c r="AS1082" s="74"/>
      <c r="AT1082" s="373" t="str">
        <f t="shared" si="115"/>
        <v/>
      </c>
      <c r="AU1082" s="74"/>
      <c r="AV1082" s="373" t="str">
        <f t="shared" si="116"/>
        <v/>
      </c>
      <c r="AW1082" s="74"/>
      <c r="AX1082" s="373" t="str">
        <f t="shared" si="117"/>
        <v/>
      </c>
      <c r="AY1082" s="74"/>
      <c r="AZ1082" s="373" t="str">
        <f t="shared" si="118"/>
        <v/>
      </c>
      <c r="BA1082" s="74"/>
      <c r="BB1082" s="373" t="str">
        <f t="shared" si="119"/>
        <v/>
      </c>
    </row>
    <row r="1083" spans="1:54" ht="25.2" customHeight="1" x14ac:dyDescent="0.3">
      <c r="A1083" s="73">
        <v>1078</v>
      </c>
      <c r="B1083" s="340"/>
      <c r="C1083" s="341"/>
      <c r="D1083" s="335"/>
      <c r="E1083" s="336"/>
      <c r="F1083" s="339"/>
      <c r="G1083" s="343"/>
      <c r="H1083" s="379"/>
      <c r="I1083" s="380"/>
      <c r="J1083" s="380"/>
      <c r="K1083" s="380"/>
      <c r="L1083" s="380"/>
      <c r="M1083" s="380"/>
      <c r="N1083" s="380"/>
      <c r="O1083" s="380"/>
      <c r="P1083" s="380"/>
      <c r="Q1083" s="380"/>
      <c r="R1083" s="380"/>
      <c r="S1083" s="380"/>
      <c r="T1083" s="380"/>
      <c r="U1083" s="380"/>
      <c r="V1083" s="380"/>
      <c r="W1083" s="380"/>
      <c r="X1083" s="380"/>
      <c r="Y1083" s="380"/>
      <c r="Z1083" s="380"/>
      <c r="AA1083" s="380"/>
      <c r="AB1083" s="380"/>
      <c r="AC1083" s="380"/>
      <c r="AD1083" s="380"/>
      <c r="AE1083" s="380"/>
      <c r="AF1083" s="380"/>
      <c r="AG1083" s="380"/>
      <c r="AH1083" s="380"/>
      <c r="AI1083" s="380"/>
      <c r="AJ1083" s="380"/>
      <c r="AK1083" s="380"/>
      <c r="AP1083" s="373" t="str">
        <f t="shared" si="113"/>
        <v/>
      </c>
      <c r="AQ1083" s="74"/>
      <c r="AR1083" s="373" t="str">
        <f t="shared" si="114"/>
        <v/>
      </c>
      <c r="AS1083" s="74"/>
      <c r="AT1083" s="373" t="str">
        <f t="shared" si="115"/>
        <v/>
      </c>
      <c r="AU1083" s="74"/>
      <c r="AV1083" s="373" t="str">
        <f t="shared" si="116"/>
        <v/>
      </c>
      <c r="AW1083" s="74"/>
      <c r="AX1083" s="373" t="str">
        <f t="shared" si="117"/>
        <v/>
      </c>
      <c r="AY1083" s="74"/>
      <c r="AZ1083" s="373" t="str">
        <f t="shared" si="118"/>
        <v/>
      </c>
      <c r="BA1083" s="74"/>
      <c r="BB1083" s="373" t="str">
        <f t="shared" si="119"/>
        <v/>
      </c>
    </row>
    <row r="1084" spans="1:54" ht="25.2" customHeight="1" x14ac:dyDescent="0.3">
      <c r="A1084" s="73">
        <v>1079</v>
      </c>
      <c r="B1084" s="340"/>
      <c r="C1084" s="341"/>
      <c r="D1084" s="335"/>
      <c r="E1084" s="336"/>
      <c r="F1084" s="339"/>
      <c r="G1084" s="343"/>
      <c r="H1084" s="379"/>
      <c r="I1084" s="380"/>
      <c r="J1084" s="380"/>
      <c r="K1084" s="380"/>
      <c r="L1084" s="380"/>
      <c r="M1084" s="380"/>
      <c r="N1084" s="380"/>
      <c r="O1084" s="380"/>
      <c r="P1084" s="380"/>
      <c r="Q1084" s="380"/>
      <c r="R1084" s="380"/>
      <c r="S1084" s="380"/>
      <c r="T1084" s="380"/>
      <c r="U1084" s="380"/>
      <c r="V1084" s="380"/>
      <c r="W1084" s="380"/>
      <c r="X1084" s="380"/>
      <c r="Y1084" s="380"/>
      <c r="Z1084" s="380"/>
      <c r="AA1084" s="380"/>
      <c r="AB1084" s="380"/>
      <c r="AC1084" s="380"/>
      <c r="AD1084" s="380"/>
      <c r="AE1084" s="380"/>
      <c r="AF1084" s="380"/>
      <c r="AG1084" s="380"/>
      <c r="AH1084" s="380"/>
      <c r="AI1084" s="380"/>
      <c r="AJ1084" s="380"/>
      <c r="AK1084" s="380"/>
      <c r="AP1084" s="373" t="str">
        <f t="shared" si="113"/>
        <v/>
      </c>
      <c r="AQ1084" s="74"/>
      <c r="AR1084" s="373" t="str">
        <f t="shared" si="114"/>
        <v/>
      </c>
      <c r="AS1084" s="74"/>
      <c r="AT1084" s="373" t="str">
        <f t="shared" si="115"/>
        <v/>
      </c>
      <c r="AU1084" s="74"/>
      <c r="AV1084" s="373" t="str">
        <f t="shared" si="116"/>
        <v/>
      </c>
      <c r="AW1084" s="74"/>
      <c r="AX1084" s="373" t="str">
        <f t="shared" si="117"/>
        <v/>
      </c>
      <c r="AY1084" s="74"/>
      <c r="AZ1084" s="373" t="str">
        <f t="shared" si="118"/>
        <v/>
      </c>
      <c r="BA1084" s="74"/>
      <c r="BB1084" s="373" t="str">
        <f t="shared" si="119"/>
        <v/>
      </c>
    </row>
    <row r="1085" spans="1:54" ht="25.2" customHeight="1" x14ac:dyDescent="0.3">
      <c r="A1085" s="73">
        <v>1080</v>
      </c>
      <c r="B1085" s="340"/>
      <c r="C1085" s="341"/>
      <c r="D1085" s="335"/>
      <c r="E1085" s="336"/>
      <c r="F1085" s="339"/>
      <c r="G1085" s="343"/>
      <c r="H1085" s="379"/>
      <c r="I1085" s="380"/>
      <c r="J1085" s="380"/>
      <c r="K1085" s="380"/>
      <c r="L1085" s="380"/>
      <c r="M1085" s="380"/>
      <c r="N1085" s="380"/>
      <c r="O1085" s="380"/>
      <c r="P1085" s="380"/>
      <c r="Q1085" s="380"/>
      <c r="R1085" s="380"/>
      <c r="S1085" s="380"/>
      <c r="T1085" s="380"/>
      <c r="U1085" s="380"/>
      <c r="V1085" s="380"/>
      <c r="W1085" s="380"/>
      <c r="X1085" s="380"/>
      <c r="Y1085" s="380"/>
      <c r="Z1085" s="380"/>
      <c r="AA1085" s="380"/>
      <c r="AB1085" s="380"/>
      <c r="AC1085" s="380"/>
      <c r="AD1085" s="380"/>
      <c r="AE1085" s="380"/>
      <c r="AF1085" s="380"/>
      <c r="AG1085" s="380"/>
      <c r="AH1085" s="380"/>
      <c r="AI1085" s="380"/>
      <c r="AJ1085" s="380"/>
      <c r="AK1085" s="380"/>
      <c r="AP1085" s="373" t="str">
        <f t="shared" si="113"/>
        <v/>
      </c>
      <c r="AQ1085" s="74"/>
      <c r="AR1085" s="373" t="str">
        <f t="shared" si="114"/>
        <v/>
      </c>
      <c r="AS1085" s="74"/>
      <c r="AT1085" s="373" t="str">
        <f t="shared" si="115"/>
        <v/>
      </c>
      <c r="AU1085" s="74"/>
      <c r="AV1085" s="373" t="str">
        <f t="shared" si="116"/>
        <v/>
      </c>
      <c r="AW1085" s="74"/>
      <c r="AX1085" s="373" t="str">
        <f t="shared" si="117"/>
        <v/>
      </c>
      <c r="AY1085" s="74"/>
      <c r="AZ1085" s="373" t="str">
        <f t="shared" si="118"/>
        <v/>
      </c>
      <c r="BA1085" s="74"/>
      <c r="BB1085" s="373" t="str">
        <f t="shared" si="119"/>
        <v/>
      </c>
    </row>
    <row r="1086" spans="1:54" ht="25.2" customHeight="1" x14ac:dyDescent="0.3">
      <c r="A1086" s="73">
        <v>1081</v>
      </c>
      <c r="B1086" s="340"/>
      <c r="C1086" s="341"/>
      <c r="D1086" s="335"/>
      <c r="E1086" s="336"/>
      <c r="F1086" s="339"/>
      <c r="G1086" s="343"/>
      <c r="H1086" s="379"/>
      <c r="I1086" s="380"/>
      <c r="J1086" s="380"/>
      <c r="K1086" s="380"/>
      <c r="L1086" s="380"/>
      <c r="M1086" s="380"/>
      <c r="N1086" s="380"/>
      <c r="O1086" s="380"/>
      <c r="P1086" s="380"/>
      <c r="Q1086" s="380"/>
      <c r="R1086" s="380"/>
      <c r="S1086" s="380"/>
      <c r="T1086" s="380"/>
      <c r="U1086" s="380"/>
      <c r="V1086" s="380"/>
      <c r="W1086" s="380"/>
      <c r="X1086" s="380"/>
      <c r="Y1086" s="380"/>
      <c r="Z1086" s="380"/>
      <c r="AA1086" s="380"/>
      <c r="AB1086" s="380"/>
      <c r="AC1086" s="380"/>
      <c r="AD1086" s="380"/>
      <c r="AE1086" s="380"/>
      <c r="AF1086" s="380"/>
      <c r="AG1086" s="380"/>
      <c r="AH1086" s="380"/>
      <c r="AI1086" s="380"/>
      <c r="AJ1086" s="380"/>
      <c r="AK1086" s="380"/>
      <c r="AP1086" s="373" t="str">
        <f t="shared" si="113"/>
        <v/>
      </c>
      <c r="AQ1086" s="74"/>
      <c r="AR1086" s="373" t="str">
        <f t="shared" si="114"/>
        <v/>
      </c>
      <c r="AS1086" s="74"/>
      <c r="AT1086" s="373" t="str">
        <f t="shared" si="115"/>
        <v/>
      </c>
      <c r="AU1086" s="74"/>
      <c r="AV1086" s="373" t="str">
        <f t="shared" si="116"/>
        <v/>
      </c>
      <c r="AW1086" s="74"/>
      <c r="AX1086" s="373" t="str">
        <f t="shared" si="117"/>
        <v/>
      </c>
      <c r="AY1086" s="74"/>
      <c r="AZ1086" s="373" t="str">
        <f t="shared" si="118"/>
        <v/>
      </c>
      <c r="BA1086" s="74"/>
      <c r="BB1086" s="373" t="str">
        <f t="shared" si="119"/>
        <v/>
      </c>
    </row>
    <row r="1087" spans="1:54" ht="25.2" customHeight="1" x14ac:dyDescent="0.3">
      <c r="A1087" s="73">
        <v>1082</v>
      </c>
      <c r="B1087" s="340"/>
      <c r="C1087" s="341"/>
      <c r="D1087" s="335"/>
      <c r="E1087" s="336"/>
      <c r="F1087" s="339"/>
      <c r="G1087" s="343"/>
      <c r="H1087" s="379"/>
      <c r="I1087" s="380"/>
      <c r="J1087" s="380"/>
      <c r="K1087" s="380"/>
      <c r="L1087" s="380"/>
      <c r="M1087" s="380"/>
      <c r="N1087" s="380"/>
      <c r="O1087" s="380"/>
      <c r="P1087" s="380"/>
      <c r="Q1087" s="380"/>
      <c r="R1087" s="380"/>
      <c r="S1087" s="380"/>
      <c r="T1087" s="380"/>
      <c r="U1087" s="380"/>
      <c r="V1087" s="380"/>
      <c r="W1087" s="380"/>
      <c r="X1087" s="380"/>
      <c r="Y1087" s="380"/>
      <c r="Z1087" s="380"/>
      <c r="AA1087" s="380"/>
      <c r="AB1087" s="380"/>
      <c r="AC1087" s="380"/>
      <c r="AD1087" s="380"/>
      <c r="AE1087" s="380"/>
      <c r="AF1087" s="380"/>
      <c r="AG1087" s="380"/>
      <c r="AH1087" s="380"/>
      <c r="AI1087" s="380"/>
      <c r="AJ1087" s="380"/>
      <c r="AK1087" s="380"/>
      <c r="AP1087" s="373" t="str">
        <f t="shared" si="113"/>
        <v/>
      </c>
      <c r="AQ1087" s="74"/>
      <c r="AR1087" s="373" t="str">
        <f t="shared" si="114"/>
        <v/>
      </c>
      <c r="AS1087" s="74"/>
      <c r="AT1087" s="373" t="str">
        <f t="shared" si="115"/>
        <v/>
      </c>
      <c r="AU1087" s="74"/>
      <c r="AV1087" s="373" t="str">
        <f t="shared" si="116"/>
        <v/>
      </c>
      <c r="AW1087" s="74"/>
      <c r="AX1087" s="373" t="str">
        <f t="shared" si="117"/>
        <v/>
      </c>
      <c r="AY1087" s="74"/>
      <c r="AZ1087" s="373" t="str">
        <f t="shared" si="118"/>
        <v/>
      </c>
      <c r="BA1087" s="74"/>
      <c r="BB1087" s="373" t="str">
        <f t="shared" si="119"/>
        <v/>
      </c>
    </row>
    <row r="1088" spans="1:54" ht="25.2" customHeight="1" x14ac:dyDescent="0.3">
      <c r="A1088" s="73">
        <v>1083</v>
      </c>
      <c r="B1088" s="340"/>
      <c r="C1088" s="341"/>
      <c r="D1088" s="335"/>
      <c r="E1088" s="336"/>
      <c r="F1088" s="339"/>
      <c r="G1088" s="343"/>
      <c r="H1088" s="379"/>
      <c r="I1088" s="380"/>
      <c r="J1088" s="380"/>
      <c r="K1088" s="380"/>
      <c r="L1088" s="380"/>
      <c r="M1088" s="380"/>
      <c r="N1088" s="380"/>
      <c r="O1088" s="380"/>
      <c r="P1088" s="380"/>
      <c r="Q1088" s="380"/>
      <c r="R1088" s="380"/>
      <c r="S1088" s="380"/>
      <c r="T1088" s="380"/>
      <c r="U1088" s="380"/>
      <c r="V1088" s="380"/>
      <c r="W1088" s="380"/>
      <c r="X1088" s="380"/>
      <c r="Y1088" s="380"/>
      <c r="Z1088" s="380"/>
      <c r="AA1088" s="380"/>
      <c r="AB1088" s="380"/>
      <c r="AC1088" s="380"/>
      <c r="AD1088" s="380"/>
      <c r="AE1088" s="380"/>
      <c r="AF1088" s="380"/>
      <c r="AG1088" s="380"/>
      <c r="AH1088" s="380"/>
      <c r="AI1088" s="380"/>
      <c r="AJ1088" s="380"/>
      <c r="AK1088" s="380"/>
      <c r="AP1088" s="373" t="str">
        <f t="shared" si="113"/>
        <v/>
      </c>
      <c r="AQ1088" s="74"/>
      <c r="AR1088" s="373" t="str">
        <f t="shared" si="114"/>
        <v/>
      </c>
      <c r="AS1088" s="74"/>
      <c r="AT1088" s="373" t="str">
        <f t="shared" si="115"/>
        <v/>
      </c>
      <c r="AU1088" s="74"/>
      <c r="AV1088" s="373" t="str">
        <f t="shared" si="116"/>
        <v/>
      </c>
      <c r="AW1088" s="74"/>
      <c r="AX1088" s="373" t="str">
        <f t="shared" si="117"/>
        <v/>
      </c>
      <c r="AY1088" s="74"/>
      <c r="AZ1088" s="373" t="str">
        <f t="shared" si="118"/>
        <v/>
      </c>
      <c r="BA1088" s="74"/>
      <c r="BB1088" s="373" t="str">
        <f t="shared" si="119"/>
        <v/>
      </c>
    </row>
    <row r="1089" spans="1:54" ht="25.2" customHeight="1" x14ac:dyDescent="0.3">
      <c r="A1089" s="73">
        <v>1084</v>
      </c>
      <c r="B1089" s="340"/>
      <c r="C1089" s="341"/>
      <c r="D1089" s="335"/>
      <c r="E1089" s="336"/>
      <c r="F1089" s="339"/>
      <c r="G1089" s="343"/>
      <c r="H1089" s="379"/>
      <c r="I1089" s="380"/>
      <c r="J1089" s="380"/>
      <c r="K1089" s="380"/>
      <c r="L1089" s="380"/>
      <c r="M1089" s="380"/>
      <c r="N1089" s="380"/>
      <c r="O1089" s="380"/>
      <c r="P1089" s="380"/>
      <c r="Q1089" s="380"/>
      <c r="R1089" s="380"/>
      <c r="S1089" s="380"/>
      <c r="T1089" s="380"/>
      <c r="U1089" s="380"/>
      <c r="V1089" s="380"/>
      <c r="W1089" s="380"/>
      <c r="X1089" s="380"/>
      <c r="Y1089" s="380"/>
      <c r="Z1089" s="380"/>
      <c r="AA1089" s="380"/>
      <c r="AB1089" s="380"/>
      <c r="AC1089" s="380"/>
      <c r="AD1089" s="380"/>
      <c r="AE1089" s="380"/>
      <c r="AF1089" s="380"/>
      <c r="AG1089" s="380"/>
      <c r="AH1089" s="380"/>
      <c r="AI1089" s="380"/>
      <c r="AJ1089" s="380"/>
      <c r="AK1089" s="380"/>
      <c r="AP1089" s="373" t="str">
        <f t="shared" si="113"/>
        <v/>
      </c>
      <c r="AQ1089" s="74"/>
      <c r="AR1089" s="373" t="str">
        <f t="shared" si="114"/>
        <v/>
      </c>
      <c r="AS1089" s="74"/>
      <c r="AT1089" s="373" t="str">
        <f t="shared" si="115"/>
        <v/>
      </c>
      <c r="AU1089" s="74"/>
      <c r="AV1089" s="373" t="str">
        <f t="shared" si="116"/>
        <v/>
      </c>
      <c r="AW1089" s="74"/>
      <c r="AX1089" s="373" t="str">
        <f t="shared" si="117"/>
        <v/>
      </c>
      <c r="AY1089" s="74"/>
      <c r="AZ1089" s="373" t="str">
        <f t="shared" si="118"/>
        <v/>
      </c>
      <c r="BA1089" s="74"/>
      <c r="BB1089" s="373" t="str">
        <f t="shared" si="119"/>
        <v/>
      </c>
    </row>
    <row r="1090" spans="1:54" ht="25.2" customHeight="1" x14ac:dyDescent="0.3">
      <c r="A1090" s="73">
        <v>1085</v>
      </c>
      <c r="B1090" s="340"/>
      <c r="C1090" s="341"/>
      <c r="D1090" s="335"/>
      <c r="E1090" s="336"/>
      <c r="F1090" s="339"/>
      <c r="G1090" s="343"/>
      <c r="H1090" s="379"/>
      <c r="I1090" s="380"/>
      <c r="J1090" s="380"/>
      <c r="K1090" s="380"/>
      <c r="L1090" s="380"/>
      <c r="M1090" s="380"/>
      <c r="N1090" s="380"/>
      <c r="O1090" s="380"/>
      <c r="P1090" s="380"/>
      <c r="Q1090" s="380"/>
      <c r="R1090" s="380"/>
      <c r="S1090" s="380"/>
      <c r="T1090" s="380"/>
      <c r="U1090" s="380"/>
      <c r="V1090" s="380"/>
      <c r="W1090" s="380"/>
      <c r="X1090" s="380"/>
      <c r="Y1090" s="380"/>
      <c r="Z1090" s="380"/>
      <c r="AA1090" s="380"/>
      <c r="AB1090" s="380"/>
      <c r="AC1090" s="380"/>
      <c r="AD1090" s="380"/>
      <c r="AE1090" s="380"/>
      <c r="AF1090" s="380"/>
      <c r="AG1090" s="380"/>
      <c r="AH1090" s="380"/>
      <c r="AI1090" s="380"/>
      <c r="AJ1090" s="380"/>
      <c r="AK1090" s="380"/>
      <c r="AP1090" s="373" t="str">
        <f t="shared" si="113"/>
        <v/>
      </c>
      <c r="AQ1090" s="74"/>
      <c r="AR1090" s="373" t="str">
        <f t="shared" si="114"/>
        <v/>
      </c>
      <c r="AS1090" s="74"/>
      <c r="AT1090" s="373" t="str">
        <f t="shared" si="115"/>
        <v/>
      </c>
      <c r="AU1090" s="74"/>
      <c r="AV1090" s="373" t="str">
        <f t="shared" si="116"/>
        <v/>
      </c>
      <c r="AW1090" s="74"/>
      <c r="AX1090" s="373" t="str">
        <f t="shared" si="117"/>
        <v/>
      </c>
      <c r="AY1090" s="74"/>
      <c r="AZ1090" s="373" t="str">
        <f t="shared" si="118"/>
        <v/>
      </c>
      <c r="BA1090" s="74"/>
      <c r="BB1090" s="373" t="str">
        <f t="shared" si="119"/>
        <v/>
      </c>
    </row>
    <row r="1091" spans="1:54" ht="25.2" customHeight="1" x14ac:dyDescent="0.3">
      <c r="A1091" s="73">
        <v>1086</v>
      </c>
      <c r="B1091" s="340"/>
      <c r="C1091" s="341"/>
      <c r="D1091" s="335"/>
      <c r="E1091" s="336"/>
      <c r="F1091" s="339"/>
      <c r="G1091" s="343"/>
      <c r="H1091" s="379"/>
      <c r="I1091" s="380"/>
      <c r="J1091" s="380"/>
      <c r="K1091" s="380"/>
      <c r="L1091" s="380"/>
      <c r="M1091" s="380"/>
      <c r="N1091" s="380"/>
      <c r="O1091" s="380"/>
      <c r="P1091" s="380"/>
      <c r="Q1091" s="380"/>
      <c r="R1091" s="380"/>
      <c r="S1091" s="380"/>
      <c r="T1091" s="380"/>
      <c r="U1091" s="380"/>
      <c r="V1091" s="380"/>
      <c r="W1091" s="380"/>
      <c r="X1091" s="380"/>
      <c r="Y1091" s="380"/>
      <c r="Z1091" s="380"/>
      <c r="AA1091" s="380"/>
      <c r="AB1091" s="380"/>
      <c r="AC1091" s="380"/>
      <c r="AD1091" s="380"/>
      <c r="AE1091" s="380"/>
      <c r="AF1091" s="380"/>
      <c r="AG1091" s="380"/>
      <c r="AH1091" s="380"/>
      <c r="AI1091" s="380"/>
      <c r="AJ1091" s="380"/>
      <c r="AK1091" s="380"/>
      <c r="AP1091" s="373" t="str">
        <f t="shared" si="113"/>
        <v/>
      </c>
      <c r="AQ1091" s="74"/>
      <c r="AR1091" s="373" t="str">
        <f t="shared" si="114"/>
        <v/>
      </c>
      <c r="AS1091" s="74"/>
      <c r="AT1091" s="373" t="str">
        <f t="shared" si="115"/>
        <v/>
      </c>
      <c r="AU1091" s="74"/>
      <c r="AV1091" s="373" t="str">
        <f t="shared" si="116"/>
        <v/>
      </c>
      <c r="AW1091" s="74"/>
      <c r="AX1091" s="373" t="str">
        <f t="shared" si="117"/>
        <v/>
      </c>
      <c r="AY1091" s="74"/>
      <c r="AZ1091" s="373" t="str">
        <f t="shared" si="118"/>
        <v/>
      </c>
      <c r="BA1091" s="74"/>
      <c r="BB1091" s="373" t="str">
        <f t="shared" si="119"/>
        <v/>
      </c>
    </row>
    <row r="1092" spans="1:54" ht="25.2" customHeight="1" x14ac:dyDescent="0.3">
      <c r="A1092" s="73">
        <v>1087</v>
      </c>
      <c r="B1092" s="340"/>
      <c r="C1092" s="341"/>
      <c r="D1092" s="335"/>
      <c r="E1092" s="336"/>
      <c r="F1092" s="339"/>
      <c r="G1092" s="343"/>
      <c r="H1092" s="379"/>
      <c r="I1092" s="380"/>
      <c r="J1092" s="380"/>
      <c r="K1092" s="380"/>
      <c r="L1092" s="380"/>
      <c r="M1092" s="380"/>
      <c r="N1092" s="380"/>
      <c r="O1092" s="380"/>
      <c r="P1092" s="380"/>
      <c r="Q1092" s="380"/>
      <c r="R1092" s="380"/>
      <c r="S1092" s="380"/>
      <c r="T1092" s="380"/>
      <c r="U1092" s="380"/>
      <c r="V1092" s="380"/>
      <c r="W1092" s="380"/>
      <c r="X1092" s="380"/>
      <c r="Y1092" s="380"/>
      <c r="Z1092" s="380"/>
      <c r="AA1092" s="380"/>
      <c r="AB1092" s="380"/>
      <c r="AC1092" s="380"/>
      <c r="AD1092" s="380"/>
      <c r="AE1092" s="380"/>
      <c r="AF1092" s="380"/>
      <c r="AG1092" s="380"/>
      <c r="AH1092" s="380"/>
      <c r="AI1092" s="380"/>
      <c r="AJ1092" s="380"/>
      <c r="AK1092" s="380"/>
      <c r="AP1092" s="373" t="str">
        <f t="shared" si="113"/>
        <v/>
      </c>
      <c r="AQ1092" s="74"/>
      <c r="AR1092" s="373" t="str">
        <f t="shared" si="114"/>
        <v/>
      </c>
      <c r="AS1092" s="74"/>
      <c r="AT1092" s="373" t="str">
        <f t="shared" si="115"/>
        <v/>
      </c>
      <c r="AU1092" s="74"/>
      <c r="AV1092" s="373" t="str">
        <f t="shared" si="116"/>
        <v/>
      </c>
      <c r="AW1092" s="74"/>
      <c r="AX1092" s="373" t="str">
        <f t="shared" si="117"/>
        <v/>
      </c>
      <c r="AY1092" s="74"/>
      <c r="AZ1092" s="373" t="str">
        <f t="shared" si="118"/>
        <v/>
      </c>
      <c r="BA1092" s="74"/>
      <c r="BB1092" s="373" t="str">
        <f t="shared" si="119"/>
        <v/>
      </c>
    </row>
    <row r="1093" spans="1:54" ht="25.2" customHeight="1" x14ac:dyDescent="0.3">
      <c r="A1093" s="73">
        <v>1088</v>
      </c>
      <c r="B1093" s="340"/>
      <c r="C1093" s="341"/>
      <c r="D1093" s="335"/>
      <c r="E1093" s="336"/>
      <c r="F1093" s="339"/>
      <c r="G1093" s="343"/>
      <c r="H1093" s="379"/>
      <c r="I1093" s="380"/>
      <c r="J1093" s="380"/>
      <c r="K1093" s="380"/>
      <c r="L1093" s="380"/>
      <c r="M1093" s="380"/>
      <c r="N1093" s="380"/>
      <c r="O1093" s="380"/>
      <c r="P1093" s="380"/>
      <c r="Q1093" s="380"/>
      <c r="R1093" s="380"/>
      <c r="S1093" s="380"/>
      <c r="T1093" s="380"/>
      <c r="U1093" s="380"/>
      <c r="V1093" s="380"/>
      <c r="W1093" s="380"/>
      <c r="X1093" s="380"/>
      <c r="Y1093" s="380"/>
      <c r="Z1093" s="380"/>
      <c r="AA1093" s="380"/>
      <c r="AB1093" s="380"/>
      <c r="AC1093" s="380"/>
      <c r="AD1093" s="380"/>
      <c r="AE1093" s="380"/>
      <c r="AF1093" s="380"/>
      <c r="AG1093" s="380"/>
      <c r="AH1093" s="380"/>
      <c r="AI1093" s="380"/>
      <c r="AJ1093" s="380"/>
      <c r="AK1093" s="380"/>
      <c r="AP1093" s="373" t="str">
        <f t="shared" si="113"/>
        <v/>
      </c>
      <c r="AQ1093" s="74"/>
      <c r="AR1093" s="373" t="str">
        <f t="shared" si="114"/>
        <v/>
      </c>
      <c r="AS1093" s="74"/>
      <c r="AT1093" s="373" t="str">
        <f t="shared" si="115"/>
        <v/>
      </c>
      <c r="AU1093" s="74"/>
      <c r="AV1093" s="373" t="str">
        <f t="shared" si="116"/>
        <v/>
      </c>
      <c r="AW1093" s="74"/>
      <c r="AX1093" s="373" t="str">
        <f t="shared" si="117"/>
        <v/>
      </c>
      <c r="AY1093" s="74"/>
      <c r="AZ1093" s="373" t="str">
        <f t="shared" si="118"/>
        <v/>
      </c>
      <c r="BA1093" s="74"/>
      <c r="BB1093" s="373" t="str">
        <f t="shared" si="119"/>
        <v/>
      </c>
    </row>
    <row r="1094" spans="1:54" ht="25.2" customHeight="1" x14ac:dyDescent="0.3">
      <c r="A1094" s="73">
        <v>1089</v>
      </c>
      <c r="B1094" s="340"/>
      <c r="C1094" s="341"/>
      <c r="D1094" s="335"/>
      <c r="E1094" s="336"/>
      <c r="F1094" s="339"/>
      <c r="G1094" s="343"/>
      <c r="H1094" s="379"/>
      <c r="I1094" s="380"/>
      <c r="J1094" s="380"/>
      <c r="K1094" s="380"/>
      <c r="L1094" s="380"/>
      <c r="M1094" s="380"/>
      <c r="N1094" s="380"/>
      <c r="O1094" s="380"/>
      <c r="P1094" s="380"/>
      <c r="Q1094" s="380"/>
      <c r="R1094" s="380"/>
      <c r="S1094" s="380"/>
      <c r="T1094" s="380"/>
      <c r="U1094" s="380"/>
      <c r="V1094" s="380"/>
      <c r="W1094" s="380"/>
      <c r="X1094" s="380"/>
      <c r="Y1094" s="380"/>
      <c r="Z1094" s="380"/>
      <c r="AA1094" s="380"/>
      <c r="AB1094" s="380"/>
      <c r="AC1094" s="380"/>
      <c r="AD1094" s="380"/>
      <c r="AE1094" s="380"/>
      <c r="AF1094" s="380"/>
      <c r="AG1094" s="380"/>
      <c r="AH1094" s="380"/>
      <c r="AI1094" s="380"/>
      <c r="AJ1094" s="380"/>
      <c r="AK1094" s="380"/>
      <c r="AP1094" s="373" t="str">
        <f t="shared" si="113"/>
        <v/>
      </c>
      <c r="AQ1094" s="74"/>
      <c r="AR1094" s="373" t="str">
        <f t="shared" si="114"/>
        <v/>
      </c>
      <c r="AS1094" s="74"/>
      <c r="AT1094" s="373" t="str">
        <f t="shared" si="115"/>
        <v/>
      </c>
      <c r="AU1094" s="74"/>
      <c r="AV1094" s="373" t="str">
        <f t="shared" si="116"/>
        <v/>
      </c>
      <c r="AW1094" s="74"/>
      <c r="AX1094" s="373" t="str">
        <f t="shared" si="117"/>
        <v/>
      </c>
      <c r="AY1094" s="74"/>
      <c r="AZ1094" s="373" t="str">
        <f t="shared" si="118"/>
        <v/>
      </c>
      <c r="BA1094" s="74"/>
      <c r="BB1094" s="373" t="str">
        <f t="shared" si="119"/>
        <v/>
      </c>
    </row>
    <row r="1095" spans="1:54" ht="25.2" customHeight="1" x14ac:dyDescent="0.3">
      <c r="A1095" s="73">
        <v>1090</v>
      </c>
      <c r="B1095" s="340"/>
      <c r="C1095" s="341"/>
      <c r="D1095" s="335"/>
      <c r="E1095" s="336"/>
      <c r="F1095" s="339"/>
      <c r="G1095" s="343"/>
      <c r="H1095" s="379"/>
      <c r="I1095" s="380"/>
      <c r="J1095" s="380"/>
      <c r="K1095" s="380"/>
      <c r="L1095" s="380"/>
      <c r="M1095" s="380"/>
      <c r="N1095" s="380"/>
      <c r="O1095" s="380"/>
      <c r="P1095" s="380"/>
      <c r="Q1095" s="380"/>
      <c r="R1095" s="380"/>
      <c r="S1095" s="380"/>
      <c r="T1095" s="380"/>
      <c r="U1095" s="380"/>
      <c r="V1095" s="380"/>
      <c r="W1095" s="380"/>
      <c r="X1095" s="380"/>
      <c r="Y1095" s="380"/>
      <c r="Z1095" s="380"/>
      <c r="AA1095" s="380"/>
      <c r="AB1095" s="380"/>
      <c r="AC1095" s="380"/>
      <c r="AD1095" s="380"/>
      <c r="AE1095" s="380"/>
      <c r="AF1095" s="380"/>
      <c r="AG1095" s="380"/>
      <c r="AH1095" s="380"/>
      <c r="AI1095" s="380"/>
      <c r="AJ1095" s="380"/>
      <c r="AK1095" s="380"/>
      <c r="AP1095" s="373" t="str">
        <f t="shared" ref="AP1095:AP1158" si="120">IF($F1095&lt;&gt;"",IF(LEFT($G1095,6)="Děti v",$F1095,""),"")</f>
        <v/>
      </c>
      <c r="AQ1095" s="74"/>
      <c r="AR1095" s="373" t="str">
        <f t="shared" ref="AR1095:AR1158" si="121">IF($F1095&lt;&gt;"",IF(LEFT($G1095,6)="Žáci Z",$F1095,""),"")</f>
        <v/>
      </c>
      <c r="AS1095" s="74"/>
      <c r="AT1095" s="373" t="str">
        <f t="shared" ref="AT1095:AT1158" si="122">IF($F1095&lt;&gt;"",IF(LEFT($G1095,6)="Žáci S",$F1095,""),"")</f>
        <v/>
      </c>
      <c r="AU1095" s="74"/>
      <c r="AV1095" s="373" t="str">
        <f t="shared" ref="AV1095:AV1158" si="123">IF($F1095&lt;&gt;"",IF(LEFT($G1095,6)="Děti a",$F1095,""),"")</f>
        <v/>
      </c>
      <c r="AW1095" s="74"/>
      <c r="AX1095" s="373" t="str">
        <f t="shared" ref="AX1095:AX1158" si="124">IF($F1095&lt;&gt;"",IF(LEFT($G1095,1)="P",$F1095,""),"")</f>
        <v/>
      </c>
      <c r="AY1095" s="74"/>
      <c r="AZ1095" s="373" t="str">
        <f t="shared" ref="AZ1095:AZ1158" si="125">IF($F1095&lt;&gt;"",IF(LEFT($G1095,1)="R",$F1095,""),"")</f>
        <v/>
      </c>
      <c r="BA1095" s="74"/>
      <c r="BB1095" s="373" t="str">
        <f t="shared" ref="BB1095:BB1158" si="126">IF($F1095&lt;&gt;"",IF(LEFT($G1095,1)="V",$F1095,""),"")</f>
        <v/>
      </c>
    </row>
    <row r="1096" spans="1:54" ht="25.2" customHeight="1" x14ac:dyDescent="0.3">
      <c r="A1096" s="73">
        <v>1091</v>
      </c>
      <c r="B1096" s="340"/>
      <c r="C1096" s="341"/>
      <c r="D1096" s="335"/>
      <c r="E1096" s="336"/>
      <c r="F1096" s="339"/>
      <c r="G1096" s="343"/>
      <c r="H1096" s="379"/>
      <c r="I1096" s="380"/>
      <c r="J1096" s="380"/>
      <c r="K1096" s="380"/>
      <c r="L1096" s="380"/>
      <c r="M1096" s="380"/>
      <c r="N1096" s="380"/>
      <c r="O1096" s="380"/>
      <c r="P1096" s="380"/>
      <c r="Q1096" s="380"/>
      <c r="R1096" s="380"/>
      <c r="S1096" s="380"/>
      <c r="T1096" s="380"/>
      <c r="U1096" s="380"/>
      <c r="V1096" s="380"/>
      <c r="W1096" s="380"/>
      <c r="X1096" s="380"/>
      <c r="Y1096" s="380"/>
      <c r="Z1096" s="380"/>
      <c r="AA1096" s="380"/>
      <c r="AB1096" s="380"/>
      <c r="AC1096" s="380"/>
      <c r="AD1096" s="380"/>
      <c r="AE1096" s="380"/>
      <c r="AF1096" s="380"/>
      <c r="AG1096" s="380"/>
      <c r="AH1096" s="380"/>
      <c r="AI1096" s="380"/>
      <c r="AJ1096" s="380"/>
      <c r="AK1096" s="380"/>
      <c r="AP1096" s="373" t="str">
        <f t="shared" si="120"/>
        <v/>
      </c>
      <c r="AQ1096" s="74"/>
      <c r="AR1096" s="373" t="str">
        <f t="shared" si="121"/>
        <v/>
      </c>
      <c r="AS1096" s="74"/>
      <c r="AT1096" s="373" t="str">
        <f t="shared" si="122"/>
        <v/>
      </c>
      <c r="AU1096" s="74"/>
      <c r="AV1096" s="373" t="str">
        <f t="shared" si="123"/>
        <v/>
      </c>
      <c r="AW1096" s="74"/>
      <c r="AX1096" s="373" t="str">
        <f t="shared" si="124"/>
        <v/>
      </c>
      <c r="AY1096" s="74"/>
      <c r="AZ1096" s="373" t="str">
        <f t="shared" si="125"/>
        <v/>
      </c>
      <c r="BA1096" s="74"/>
      <c r="BB1096" s="373" t="str">
        <f t="shared" si="126"/>
        <v/>
      </c>
    </row>
    <row r="1097" spans="1:54" ht="25.2" customHeight="1" x14ac:dyDescent="0.3">
      <c r="A1097" s="73">
        <v>1092</v>
      </c>
      <c r="B1097" s="340"/>
      <c r="C1097" s="341"/>
      <c r="D1097" s="335"/>
      <c r="E1097" s="336"/>
      <c r="F1097" s="339"/>
      <c r="G1097" s="343"/>
      <c r="H1097" s="379"/>
      <c r="I1097" s="380"/>
      <c r="J1097" s="380"/>
      <c r="K1097" s="380"/>
      <c r="L1097" s="380"/>
      <c r="M1097" s="380"/>
      <c r="N1097" s="380"/>
      <c r="O1097" s="380"/>
      <c r="P1097" s="380"/>
      <c r="Q1097" s="380"/>
      <c r="R1097" s="380"/>
      <c r="S1097" s="380"/>
      <c r="T1097" s="380"/>
      <c r="U1097" s="380"/>
      <c r="V1097" s="380"/>
      <c r="W1097" s="380"/>
      <c r="X1097" s="380"/>
      <c r="Y1097" s="380"/>
      <c r="Z1097" s="380"/>
      <c r="AA1097" s="380"/>
      <c r="AB1097" s="380"/>
      <c r="AC1097" s="380"/>
      <c r="AD1097" s="380"/>
      <c r="AE1097" s="380"/>
      <c r="AF1097" s="380"/>
      <c r="AG1097" s="380"/>
      <c r="AH1097" s="380"/>
      <c r="AI1097" s="380"/>
      <c r="AJ1097" s="380"/>
      <c r="AK1097" s="380"/>
      <c r="AP1097" s="373" t="str">
        <f t="shared" si="120"/>
        <v/>
      </c>
      <c r="AQ1097" s="74"/>
      <c r="AR1097" s="373" t="str">
        <f t="shared" si="121"/>
        <v/>
      </c>
      <c r="AS1097" s="74"/>
      <c r="AT1097" s="373" t="str">
        <f t="shared" si="122"/>
        <v/>
      </c>
      <c r="AU1097" s="74"/>
      <c r="AV1097" s="373" t="str">
        <f t="shared" si="123"/>
        <v/>
      </c>
      <c r="AW1097" s="74"/>
      <c r="AX1097" s="373" t="str">
        <f t="shared" si="124"/>
        <v/>
      </c>
      <c r="AY1097" s="74"/>
      <c r="AZ1097" s="373" t="str">
        <f t="shared" si="125"/>
        <v/>
      </c>
      <c r="BA1097" s="74"/>
      <c r="BB1097" s="373" t="str">
        <f t="shared" si="126"/>
        <v/>
      </c>
    </row>
    <row r="1098" spans="1:54" ht="25.2" customHeight="1" x14ac:dyDescent="0.3">
      <c r="A1098" s="73">
        <v>1093</v>
      </c>
      <c r="B1098" s="340"/>
      <c r="C1098" s="341"/>
      <c r="D1098" s="335"/>
      <c r="E1098" s="336"/>
      <c r="F1098" s="339"/>
      <c r="G1098" s="343"/>
      <c r="H1098" s="379"/>
      <c r="I1098" s="380"/>
      <c r="J1098" s="380"/>
      <c r="K1098" s="380"/>
      <c r="L1098" s="380"/>
      <c r="M1098" s="380"/>
      <c r="N1098" s="380"/>
      <c r="O1098" s="380"/>
      <c r="P1098" s="380"/>
      <c r="Q1098" s="380"/>
      <c r="R1098" s="380"/>
      <c r="S1098" s="380"/>
      <c r="T1098" s="380"/>
      <c r="U1098" s="380"/>
      <c r="V1098" s="380"/>
      <c r="W1098" s="380"/>
      <c r="X1098" s="380"/>
      <c r="Y1098" s="380"/>
      <c r="Z1098" s="380"/>
      <c r="AA1098" s="380"/>
      <c r="AB1098" s="380"/>
      <c r="AC1098" s="380"/>
      <c r="AD1098" s="380"/>
      <c r="AE1098" s="380"/>
      <c r="AF1098" s="380"/>
      <c r="AG1098" s="380"/>
      <c r="AH1098" s="380"/>
      <c r="AI1098" s="380"/>
      <c r="AJ1098" s="380"/>
      <c r="AK1098" s="380"/>
      <c r="AP1098" s="373" t="str">
        <f t="shared" si="120"/>
        <v/>
      </c>
      <c r="AQ1098" s="74"/>
      <c r="AR1098" s="373" t="str">
        <f t="shared" si="121"/>
        <v/>
      </c>
      <c r="AS1098" s="74"/>
      <c r="AT1098" s="373" t="str">
        <f t="shared" si="122"/>
        <v/>
      </c>
      <c r="AU1098" s="74"/>
      <c r="AV1098" s="373" t="str">
        <f t="shared" si="123"/>
        <v/>
      </c>
      <c r="AW1098" s="74"/>
      <c r="AX1098" s="373" t="str">
        <f t="shared" si="124"/>
        <v/>
      </c>
      <c r="AY1098" s="74"/>
      <c r="AZ1098" s="373" t="str">
        <f t="shared" si="125"/>
        <v/>
      </c>
      <c r="BA1098" s="74"/>
      <c r="BB1098" s="373" t="str">
        <f t="shared" si="126"/>
        <v/>
      </c>
    </row>
    <row r="1099" spans="1:54" ht="25.2" customHeight="1" x14ac:dyDescent="0.3">
      <c r="A1099" s="73">
        <v>1094</v>
      </c>
      <c r="B1099" s="340"/>
      <c r="C1099" s="341"/>
      <c r="D1099" s="335"/>
      <c r="E1099" s="336"/>
      <c r="F1099" s="339"/>
      <c r="G1099" s="343"/>
      <c r="H1099" s="379"/>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c r="AF1099" s="380"/>
      <c r="AG1099" s="380"/>
      <c r="AH1099" s="380"/>
      <c r="AI1099" s="380"/>
      <c r="AJ1099" s="380"/>
      <c r="AK1099" s="380"/>
      <c r="AP1099" s="373" t="str">
        <f t="shared" si="120"/>
        <v/>
      </c>
      <c r="AQ1099" s="74"/>
      <c r="AR1099" s="373" t="str">
        <f t="shared" si="121"/>
        <v/>
      </c>
      <c r="AS1099" s="74"/>
      <c r="AT1099" s="373" t="str">
        <f t="shared" si="122"/>
        <v/>
      </c>
      <c r="AU1099" s="74"/>
      <c r="AV1099" s="373" t="str">
        <f t="shared" si="123"/>
        <v/>
      </c>
      <c r="AW1099" s="74"/>
      <c r="AX1099" s="373" t="str">
        <f t="shared" si="124"/>
        <v/>
      </c>
      <c r="AY1099" s="74"/>
      <c r="AZ1099" s="373" t="str">
        <f t="shared" si="125"/>
        <v/>
      </c>
      <c r="BA1099" s="74"/>
      <c r="BB1099" s="373" t="str">
        <f t="shared" si="126"/>
        <v/>
      </c>
    </row>
    <row r="1100" spans="1:54" ht="25.2" customHeight="1" x14ac:dyDescent="0.3">
      <c r="A1100" s="73">
        <v>1095</v>
      </c>
      <c r="B1100" s="340"/>
      <c r="C1100" s="341"/>
      <c r="D1100" s="335"/>
      <c r="E1100" s="336"/>
      <c r="F1100" s="339"/>
      <c r="G1100" s="343"/>
      <c r="H1100" s="379"/>
      <c r="I1100" s="380"/>
      <c r="J1100" s="380"/>
      <c r="K1100" s="380"/>
      <c r="L1100" s="380"/>
      <c r="M1100" s="380"/>
      <c r="N1100" s="380"/>
      <c r="O1100" s="380"/>
      <c r="P1100" s="380"/>
      <c r="Q1100" s="380"/>
      <c r="R1100" s="380"/>
      <c r="S1100" s="380"/>
      <c r="T1100" s="380"/>
      <c r="U1100" s="380"/>
      <c r="V1100" s="380"/>
      <c r="W1100" s="380"/>
      <c r="X1100" s="380"/>
      <c r="Y1100" s="380"/>
      <c r="Z1100" s="380"/>
      <c r="AA1100" s="380"/>
      <c r="AB1100" s="380"/>
      <c r="AC1100" s="380"/>
      <c r="AD1100" s="380"/>
      <c r="AE1100" s="380"/>
      <c r="AF1100" s="380"/>
      <c r="AG1100" s="380"/>
      <c r="AH1100" s="380"/>
      <c r="AI1100" s="380"/>
      <c r="AJ1100" s="380"/>
      <c r="AK1100" s="380"/>
      <c r="AP1100" s="373" t="str">
        <f t="shared" si="120"/>
        <v/>
      </c>
      <c r="AQ1100" s="74"/>
      <c r="AR1100" s="373" t="str">
        <f t="shared" si="121"/>
        <v/>
      </c>
      <c r="AS1100" s="74"/>
      <c r="AT1100" s="373" t="str">
        <f t="shared" si="122"/>
        <v/>
      </c>
      <c r="AU1100" s="74"/>
      <c r="AV1100" s="373" t="str">
        <f t="shared" si="123"/>
        <v/>
      </c>
      <c r="AW1100" s="74"/>
      <c r="AX1100" s="373" t="str">
        <f t="shared" si="124"/>
        <v/>
      </c>
      <c r="AY1100" s="74"/>
      <c r="AZ1100" s="373" t="str">
        <f t="shared" si="125"/>
        <v/>
      </c>
      <c r="BA1100" s="74"/>
      <c r="BB1100" s="373" t="str">
        <f t="shared" si="126"/>
        <v/>
      </c>
    </row>
    <row r="1101" spans="1:54" ht="25.2" customHeight="1" x14ac:dyDescent="0.3">
      <c r="A1101" s="73">
        <v>1096</v>
      </c>
      <c r="B1101" s="340"/>
      <c r="C1101" s="341"/>
      <c r="D1101" s="335"/>
      <c r="E1101" s="336"/>
      <c r="F1101" s="339"/>
      <c r="G1101" s="343"/>
      <c r="H1101" s="379"/>
      <c r="I1101" s="380"/>
      <c r="J1101" s="380"/>
      <c r="K1101" s="380"/>
      <c r="L1101" s="380"/>
      <c r="M1101" s="380"/>
      <c r="N1101" s="380"/>
      <c r="O1101" s="380"/>
      <c r="P1101" s="380"/>
      <c r="Q1101" s="380"/>
      <c r="R1101" s="380"/>
      <c r="S1101" s="380"/>
      <c r="T1101" s="380"/>
      <c r="U1101" s="380"/>
      <c r="V1101" s="380"/>
      <c r="W1101" s="380"/>
      <c r="X1101" s="380"/>
      <c r="Y1101" s="380"/>
      <c r="Z1101" s="380"/>
      <c r="AA1101" s="380"/>
      <c r="AB1101" s="380"/>
      <c r="AC1101" s="380"/>
      <c r="AD1101" s="380"/>
      <c r="AE1101" s="380"/>
      <c r="AF1101" s="380"/>
      <c r="AG1101" s="380"/>
      <c r="AH1101" s="380"/>
      <c r="AI1101" s="380"/>
      <c r="AJ1101" s="380"/>
      <c r="AK1101" s="380"/>
      <c r="AP1101" s="373" t="str">
        <f t="shared" si="120"/>
        <v/>
      </c>
      <c r="AQ1101" s="74"/>
      <c r="AR1101" s="373" t="str">
        <f t="shared" si="121"/>
        <v/>
      </c>
      <c r="AS1101" s="74"/>
      <c r="AT1101" s="373" t="str">
        <f t="shared" si="122"/>
        <v/>
      </c>
      <c r="AU1101" s="74"/>
      <c r="AV1101" s="373" t="str">
        <f t="shared" si="123"/>
        <v/>
      </c>
      <c r="AW1101" s="74"/>
      <c r="AX1101" s="373" t="str">
        <f t="shared" si="124"/>
        <v/>
      </c>
      <c r="AY1101" s="74"/>
      <c r="AZ1101" s="373" t="str">
        <f t="shared" si="125"/>
        <v/>
      </c>
      <c r="BA1101" s="74"/>
      <c r="BB1101" s="373" t="str">
        <f t="shared" si="126"/>
        <v/>
      </c>
    </row>
    <row r="1102" spans="1:54" ht="25.2" customHeight="1" x14ac:dyDescent="0.3">
      <c r="A1102" s="73">
        <v>1097</v>
      </c>
      <c r="B1102" s="340"/>
      <c r="C1102" s="341"/>
      <c r="D1102" s="335"/>
      <c r="E1102" s="336"/>
      <c r="F1102" s="339"/>
      <c r="G1102" s="343"/>
      <c r="H1102" s="379"/>
      <c r="I1102" s="380"/>
      <c r="J1102" s="380"/>
      <c r="K1102" s="380"/>
      <c r="L1102" s="380"/>
      <c r="M1102" s="380"/>
      <c r="N1102" s="380"/>
      <c r="O1102" s="380"/>
      <c r="P1102" s="380"/>
      <c r="Q1102" s="380"/>
      <c r="R1102" s="380"/>
      <c r="S1102" s="380"/>
      <c r="T1102" s="380"/>
      <c r="U1102" s="380"/>
      <c r="V1102" s="380"/>
      <c r="W1102" s="380"/>
      <c r="X1102" s="380"/>
      <c r="Y1102" s="380"/>
      <c r="Z1102" s="380"/>
      <c r="AA1102" s="380"/>
      <c r="AB1102" s="380"/>
      <c r="AC1102" s="380"/>
      <c r="AD1102" s="380"/>
      <c r="AE1102" s="380"/>
      <c r="AF1102" s="380"/>
      <c r="AG1102" s="380"/>
      <c r="AH1102" s="380"/>
      <c r="AI1102" s="380"/>
      <c r="AJ1102" s="380"/>
      <c r="AK1102" s="380"/>
      <c r="AP1102" s="373" t="str">
        <f t="shared" si="120"/>
        <v/>
      </c>
      <c r="AQ1102" s="74"/>
      <c r="AR1102" s="373" t="str">
        <f t="shared" si="121"/>
        <v/>
      </c>
      <c r="AS1102" s="74"/>
      <c r="AT1102" s="373" t="str">
        <f t="shared" si="122"/>
        <v/>
      </c>
      <c r="AU1102" s="74"/>
      <c r="AV1102" s="373" t="str">
        <f t="shared" si="123"/>
        <v/>
      </c>
      <c r="AW1102" s="74"/>
      <c r="AX1102" s="373" t="str">
        <f t="shared" si="124"/>
        <v/>
      </c>
      <c r="AY1102" s="74"/>
      <c r="AZ1102" s="373" t="str">
        <f t="shared" si="125"/>
        <v/>
      </c>
      <c r="BA1102" s="74"/>
      <c r="BB1102" s="373" t="str">
        <f t="shared" si="126"/>
        <v/>
      </c>
    </row>
    <row r="1103" spans="1:54" ht="25.2" customHeight="1" x14ac:dyDescent="0.3">
      <c r="A1103" s="73">
        <v>1098</v>
      </c>
      <c r="B1103" s="340"/>
      <c r="C1103" s="341"/>
      <c r="D1103" s="335"/>
      <c r="E1103" s="336"/>
      <c r="F1103" s="339"/>
      <c r="G1103" s="343"/>
      <c r="H1103" s="379"/>
      <c r="I1103" s="380"/>
      <c r="J1103" s="380"/>
      <c r="K1103" s="380"/>
      <c r="L1103" s="380"/>
      <c r="M1103" s="380"/>
      <c r="N1103" s="380"/>
      <c r="O1103" s="380"/>
      <c r="P1103" s="380"/>
      <c r="Q1103" s="380"/>
      <c r="R1103" s="380"/>
      <c r="S1103" s="380"/>
      <c r="T1103" s="380"/>
      <c r="U1103" s="380"/>
      <c r="V1103" s="380"/>
      <c r="W1103" s="380"/>
      <c r="X1103" s="380"/>
      <c r="Y1103" s="380"/>
      <c r="Z1103" s="380"/>
      <c r="AA1103" s="380"/>
      <c r="AB1103" s="380"/>
      <c r="AC1103" s="380"/>
      <c r="AD1103" s="380"/>
      <c r="AE1103" s="380"/>
      <c r="AF1103" s="380"/>
      <c r="AG1103" s="380"/>
      <c r="AH1103" s="380"/>
      <c r="AI1103" s="380"/>
      <c r="AJ1103" s="380"/>
      <c r="AK1103" s="380"/>
      <c r="AP1103" s="373" t="str">
        <f t="shared" si="120"/>
        <v/>
      </c>
      <c r="AQ1103" s="74"/>
      <c r="AR1103" s="373" t="str">
        <f t="shared" si="121"/>
        <v/>
      </c>
      <c r="AS1103" s="74"/>
      <c r="AT1103" s="373" t="str">
        <f t="shared" si="122"/>
        <v/>
      </c>
      <c r="AU1103" s="74"/>
      <c r="AV1103" s="373" t="str">
        <f t="shared" si="123"/>
        <v/>
      </c>
      <c r="AW1103" s="74"/>
      <c r="AX1103" s="373" t="str">
        <f t="shared" si="124"/>
        <v/>
      </c>
      <c r="AY1103" s="74"/>
      <c r="AZ1103" s="373" t="str">
        <f t="shared" si="125"/>
        <v/>
      </c>
      <c r="BA1103" s="74"/>
      <c r="BB1103" s="373" t="str">
        <f t="shared" si="126"/>
        <v/>
      </c>
    </row>
    <row r="1104" spans="1:54" ht="25.2" customHeight="1" x14ac:dyDescent="0.3">
      <c r="A1104" s="73">
        <v>1099</v>
      </c>
      <c r="B1104" s="340"/>
      <c r="C1104" s="341"/>
      <c r="D1104" s="335"/>
      <c r="E1104" s="336"/>
      <c r="F1104" s="339"/>
      <c r="G1104" s="343"/>
      <c r="H1104" s="379"/>
      <c r="I1104" s="380"/>
      <c r="J1104" s="380"/>
      <c r="K1104" s="380"/>
      <c r="L1104" s="380"/>
      <c r="M1104" s="380"/>
      <c r="N1104" s="380"/>
      <c r="O1104" s="380"/>
      <c r="P1104" s="380"/>
      <c r="Q1104" s="380"/>
      <c r="R1104" s="380"/>
      <c r="S1104" s="380"/>
      <c r="T1104" s="380"/>
      <c r="U1104" s="380"/>
      <c r="V1104" s="380"/>
      <c r="W1104" s="380"/>
      <c r="X1104" s="380"/>
      <c r="Y1104" s="380"/>
      <c r="Z1104" s="380"/>
      <c r="AA1104" s="380"/>
      <c r="AB1104" s="380"/>
      <c r="AC1104" s="380"/>
      <c r="AD1104" s="380"/>
      <c r="AE1104" s="380"/>
      <c r="AF1104" s="380"/>
      <c r="AG1104" s="380"/>
      <c r="AH1104" s="380"/>
      <c r="AI1104" s="380"/>
      <c r="AJ1104" s="380"/>
      <c r="AK1104" s="380"/>
      <c r="AP1104" s="373" t="str">
        <f t="shared" si="120"/>
        <v/>
      </c>
      <c r="AQ1104" s="74"/>
      <c r="AR1104" s="373" t="str">
        <f t="shared" si="121"/>
        <v/>
      </c>
      <c r="AS1104" s="74"/>
      <c r="AT1104" s="373" t="str">
        <f t="shared" si="122"/>
        <v/>
      </c>
      <c r="AU1104" s="74"/>
      <c r="AV1104" s="373" t="str">
        <f t="shared" si="123"/>
        <v/>
      </c>
      <c r="AW1104" s="74"/>
      <c r="AX1104" s="373" t="str">
        <f t="shared" si="124"/>
        <v/>
      </c>
      <c r="AY1104" s="74"/>
      <c r="AZ1104" s="373" t="str">
        <f t="shared" si="125"/>
        <v/>
      </c>
      <c r="BA1104" s="74"/>
      <c r="BB1104" s="373" t="str">
        <f t="shared" si="126"/>
        <v/>
      </c>
    </row>
    <row r="1105" spans="1:54" ht="25.2" customHeight="1" x14ac:dyDescent="0.3">
      <c r="A1105" s="73">
        <v>1100</v>
      </c>
      <c r="B1105" s="340"/>
      <c r="C1105" s="341"/>
      <c r="D1105" s="335"/>
      <c r="E1105" s="336"/>
      <c r="F1105" s="339"/>
      <c r="G1105" s="343"/>
      <c r="H1105" s="379"/>
      <c r="I1105" s="380"/>
      <c r="J1105" s="380"/>
      <c r="K1105" s="380"/>
      <c r="L1105" s="380"/>
      <c r="M1105" s="380"/>
      <c r="N1105" s="380"/>
      <c r="O1105" s="380"/>
      <c r="P1105" s="380"/>
      <c r="Q1105" s="380"/>
      <c r="R1105" s="380"/>
      <c r="S1105" s="380"/>
      <c r="T1105" s="380"/>
      <c r="U1105" s="380"/>
      <c r="V1105" s="380"/>
      <c r="W1105" s="380"/>
      <c r="X1105" s="380"/>
      <c r="Y1105" s="380"/>
      <c r="Z1105" s="380"/>
      <c r="AA1105" s="380"/>
      <c r="AB1105" s="380"/>
      <c r="AC1105" s="380"/>
      <c r="AD1105" s="380"/>
      <c r="AE1105" s="380"/>
      <c r="AF1105" s="380"/>
      <c r="AG1105" s="380"/>
      <c r="AH1105" s="380"/>
      <c r="AI1105" s="380"/>
      <c r="AJ1105" s="380"/>
      <c r="AK1105" s="380"/>
      <c r="AP1105" s="373" t="str">
        <f t="shared" si="120"/>
        <v/>
      </c>
      <c r="AQ1105" s="74"/>
      <c r="AR1105" s="373" t="str">
        <f t="shared" si="121"/>
        <v/>
      </c>
      <c r="AS1105" s="74"/>
      <c r="AT1105" s="373" t="str">
        <f t="shared" si="122"/>
        <v/>
      </c>
      <c r="AU1105" s="74"/>
      <c r="AV1105" s="373" t="str">
        <f t="shared" si="123"/>
        <v/>
      </c>
      <c r="AW1105" s="74"/>
      <c r="AX1105" s="373" t="str">
        <f t="shared" si="124"/>
        <v/>
      </c>
      <c r="AY1105" s="74"/>
      <c r="AZ1105" s="373" t="str">
        <f t="shared" si="125"/>
        <v/>
      </c>
      <c r="BA1105" s="74"/>
      <c r="BB1105" s="373" t="str">
        <f t="shared" si="126"/>
        <v/>
      </c>
    </row>
    <row r="1106" spans="1:54" ht="25.2" customHeight="1" x14ac:dyDescent="0.3">
      <c r="A1106" s="73">
        <v>1101</v>
      </c>
      <c r="B1106" s="340"/>
      <c r="C1106" s="341"/>
      <c r="D1106" s="335"/>
      <c r="E1106" s="336"/>
      <c r="F1106" s="339"/>
      <c r="G1106" s="343"/>
      <c r="H1106" s="379"/>
      <c r="I1106" s="380"/>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F1106" s="380"/>
      <c r="AG1106" s="380"/>
      <c r="AH1106" s="380"/>
      <c r="AI1106" s="380"/>
      <c r="AJ1106" s="380"/>
      <c r="AK1106" s="380"/>
      <c r="AP1106" s="373" t="str">
        <f t="shared" si="120"/>
        <v/>
      </c>
      <c r="AQ1106" s="74"/>
      <c r="AR1106" s="373" t="str">
        <f t="shared" si="121"/>
        <v/>
      </c>
      <c r="AS1106" s="74"/>
      <c r="AT1106" s="373" t="str">
        <f t="shared" si="122"/>
        <v/>
      </c>
      <c r="AU1106" s="74"/>
      <c r="AV1106" s="373" t="str">
        <f t="shared" si="123"/>
        <v/>
      </c>
      <c r="AW1106" s="74"/>
      <c r="AX1106" s="373" t="str">
        <f t="shared" si="124"/>
        <v/>
      </c>
      <c r="AY1106" s="74"/>
      <c r="AZ1106" s="373" t="str">
        <f t="shared" si="125"/>
        <v/>
      </c>
      <c r="BA1106" s="74"/>
      <c r="BB1106" s="373" t="str">
        <f t="shared" si="126"/>
        <v/>
      </c>
    </row>
    <row r="1107" spans="1:54" ht="25.2" customHeight="1" x14ac:dyDescent="0.3">
      <c r="A1107" s="73">
        <v>1102</v>
      </c>
      <c r="B1107" s="340"/>
      <c r="C1107" s="341"/>
      <c r="D1107" s="335"/>
      <c r="E1107" s="336"/>
      <c r="F1107" s="339"/>
      <c r="G1107" s="343"/>
      <c r="H1107" s="379"/>
      <c r="I1107" s="380"/>
      <c r="J1107" s="380"/>
      <c r="K1107" s="380"/>
      <c r="L1107" s="380"/>
      <c r="M1107" s="380"/>
      <c r="N1107" s="380"/>
      <c r="O1107" s="380"/>
      <c r="P1107" s="380"/>
      <c r="Q1107" s="380"/>
      <c r="R1107" s="380"/>
      <c r="S1107" s="380"/>
      <c r="T1107" s="380"/>
      <c r="U1107" s="380"/>
      <c r="V1107" s="380"/>
      <c r="W1107" s="380"/>
      <c r="X1107" s="380"/>
      <c r="Y1107" s="380"/>
      <c r="Z1107" s="380"/>
      <c r="AA1107" s="380"/>
      <c r="AB1107" s="380"/>
      <c r="AC1107" s="380"/>
      <c r="AD1107" s="380"/>
      <c r="AE1107" s="380"/>
      <c r="AF1107" s="380"/>
      <c r="AG1107" s="380"/>
      <c r="AH1107" s="380"/>
      <c r="AI1107" s="380"/>
      <c r="AJ1107" s="380"/>
      <c r="AK1107" s="380"/>
      <c r="AP1107" s="373" t="str">
        <f t="shared" si="120"/>
        <v/>
      </c>
      <c r="AQ1107" s="74"/>
      <c r="AR1107" s="373" t="str">
        <f t="shared" si="121"/>
        <v/>
      </c>
      <c r="AS1107" s="74"/>
      <c r="AT1107" s="373" t="str">
        <f t="shared" si="122"/>
        <v/>
      </c>
      <c r="AU1107" s="74"/>
      <c r="AV1107" s="373" t="str">
        <f t="shared" si="123"/>
        <v/>
      </c>
      <c r="AW1107" s="74"/>
      <c r="AX1107" s="373" t="str">
        <f t="shared" si="124"/>
        <v/>
      </c>
      <c r="AY1107" s="74"/>
      <c r="AZ1107" s="373" t="str">
        <f t="shared" si="125"/>
        <v/>
      </c>
      <c r="BA1107" s="74"/>
      <c r="BB1107" s="373" t="str">
        <f t="shared" si="126"/>
        <v/>
      </c>
    </row>
    <row r="1108" spans="1:54" ht="25.2" customHeight="1" x14ac:dyDescent="0.3">
      <c r="A1108" s="73">
        <v>1103</v>
      </c>
      <c r="B1108" s="340"/>
      <c r="C1108" s="341"/>
      <c r="D1108" s="335"/>
      <c r="E1108" s="336"/>
      <c r="F1108" s="339"/>
      <c r="G1108" s="343"/>
      <c r="H1108" s="379"/>
      <c r="I1108" s="380"/>
      <c r="J1108" s="380"/>
      <c r="K1108" s="380"/>
      <c r="L1108" s="380"/>
      <c r="M1108" s="380"/>
      <c r="N1108" s="380"/>
      <c r="O1108" s="380"/>
      <c r="P1108" s="380"/>
      <c r="Q1108" s="380"/>
      <c r="R1108" s="380"/>
      <c r="S1108" s="380"/>
      <c r="T1108" s="380"/>
      <c r="U1108" s="380"/>
      <c r="V1108" s="380"/>
      <c r="W1108" s="380"/>
      <c r="X1108" s="380"/>
      <c r="Y1108" s="380"/>
      <c r="Z1108" s="380"/>
      <c r="AA1108" s="380"/>
      <c r="AB1108" s="380"/>
      <c r="AC1108" s="380"/>
      <c r="AD1108" s="380"/>
      <c r="AE1108" s="380"/>
      <c r="AF1108" s="380"/>
      <c r="AG1108" s="380"/>
      <c r="AH1108" s="380"/>
      <c r="AI1108" s="380"/>
      <c r="AJ1108" s="380"/>
      <c r="AK1108" s="380"/>
      <c r="AP1108" s="373" t="str">
        <f t="shared" si="120"/>
        <v/>
      </c>
      <c r="AQ1108" s="74"/>
      <c r="AR1108" s="373" t="str">
        <f t="shared" si="121"/>
        <v/>
      </c>
      <c r="AS1108" s="74"/>
      <c r="AT1108" s="373" t="str">
        <f t="shared" si="122"/>
        <v/>
      </c>
      <c r="AU1108" s="74"/>
      <c r="AV1108" s="373" t="str">
        <f t="shared" si="123"/>
        <v/>
      </c>
      <c r="AW1108" s="74"/>
      <c r="AX1108" s="373" t="str">
        <f t="shared" si="124"/>
        <v/>
      </c>
      <c r="AY1108" s="74"/>
      <c r="AZ1108" s="373" t="str">
        <f t="shared" si="125"/>
        <v/>
      </c>
      <c r="BA1108" s="74"/>
      <c r="BB1108" s="373" t="str">
        <f t="shared" si="126"/>
        <v/>
      </c>
    </row>
    <row r="1109" spans="1:54" ht="25.2" customHeight="1" x14ac:dyDescent="0.3">
      <c r="A1109" s="73">
        <v>1104</v>
      </c>
      <c r="B1109" s="340"/>
      <c r="C1109" s="341"/>
      <c r="D1109" s="335"/>
      <c r="E1109" s="336"/>
      <c r="F1109" s="339"/>
      <c r="G1109" s="343"/>
      <c r="H1109" s="379"/>
      <c r="I1109" s="380"/>
      <c r="J1109" s="380"/>
      <c r="K1109" s="380"/>
      <c r="L1109" s="380"/>
      <c r="M1109" s="380"/>
      <c r="N1109" s="380"/>
      <c r="O1109" s="380"/>
      <c r="P1109" s="380"/>
      <c r="Q1109" s="380"/>
      <c r="R1109" s="380"/>
      <c r="S1109" s="380"/>
      <c r="T1109" s="380"/>
      <c r="U1109" s="380"/>
      <c r="V1109" s="380"/>
      <c r="W1109" s="380"/>
      <c r="X1109" s="380"/>
      <c r="Y1109" s="380"/>
      <c r="Z1109" s="380"/>
      <c r="AA1109" s="380"/>
      <c r="AB1109" s="380"/>
      <c r="AC1109" s="380"/>
      <c r="AD1109" s="380"/>
      <c r="AE1109" s="380"/>
      <c r="AF1109" s="380"/>
      <c r="AG1109" s="380"/>
      <c r="AH1109" s="380"/>
      <c r="AI1109" s="380"/>
      <c r="AJ1109" s="380"/>
      <c r="AK1109" s="380"/>
      <c r="AP1109" s="373" t="str">
        <f t="shared" si="120"/>
        <v/>
      </c>
      <c r="AQ1109" s="74"/>
      <c r="AR1109" s="373" t="str">
        <f t="shared" si="121"/>
        <v/>
      </c>
      <c r="AS1109" s="74"/>
      <c r="AT1109" s="373" t="str">
        <f t="shared" si="122"/>
        <v/>
      </c>
      <c r="AU1109" s="74"/>
      <c r="AV1109" s="373" t="str">
        <f t="shared" si="123"/>
        <v/>
      </c>
      <c r="AW1109" s="74"/>
      <c r="AX1109" s="373" t="str">
        <f t="shared" si="124"/>
        <v/>
      </c>
      <c r="AY1109" s="74"/>
      <c r="AZ1109" s="373" t="str">
        <f t="shared" si="125"/>
        <v/>
      </c>
      <c r="BA1109" s="74"/>
      <c r="BB1109" s="373" t="str">
        <f t="shared" si="126"/>
        <v/>
      </c>
    </row>
    <row r="1110" spans="1:54" ht="25.2" customHeight="1" x14ac:dyDescent="0.3">
      <c r="A1110" s="73">
        <v>1105</v>
      </c>
      <c r="B1110" s="340"/>
      <c r="C1110" s="341"/>
      <c r="D1110" s="335"/>
      <c r="E1110" s="336"/>
      <c r="F1110" s="339"/>
      <c r="G1110" s="343"/>
      <c r="H1110" s="379"/>
      <c r="I1110" s="380"/>
      <c r="J1110" s="380"/>
      <c r="K1110" s="380"/>
      <c r="L1110" s="380"/>
      <c r="M1110" s="380"/>
      <c r="N1110" s="380"/>
      <c r="O1110" s="380"/>
      <c r="P1110" s="380"/>
      <c r="Q1110" s="380"/>
      <c r="R1110" s="380"/>
      <c r="S1110" s="380"/>
      <c r="T1110" s="380"/>
      <c r="U1110" s="380"/>
      <c r="V1110" s="380"/>
      <c r="W1110" s="380"/>
      <c r="X1110" s="380"/>
      <c r="Y1110" s="380"/>
      <c r="Z1110" s="380"/>
      <c r="AA1110" s="380"/>
      <c r="AB1110" s="380"/>
      <c r="AC1110" s="380"/>
      <c r="AD1110" s="380"/>
      <c r="AE1110" s="380"/>
      <c r="AF1110" s="380"/>
      <c r="AG1110" s="380"/>
      <c r="AH1110" s="380"/>
      <c r="AI1110" s="380"/>
      <c r="AJ1110" s="380"/>
      <c r="AK1110" s="380"/>
      <c r="AP1110" s="373" t="str">
        <f t="shared" si="120"/>
        <v/>
      </c>
      <c r="AQ1110" s="74"/>
      <c r="AR1110" s="373" t="str">
        <f t="shared" si="121"/>
        <v/>
      </c>
      <c r="AS1110" s="74"/>
      <c r="AT1110" s="373" t="str">
        <f t="shared" si="122"/>
        <v/>
      </c>
      <c r="AU1110" s="74"/>
      <c r="AV1110" s="373" t="str">
        <f t="shared" si="123"/>
        <v/>
      </c>
      <c r="AW1110" s="74"/>
      <c r="AX1110" s="373" t="str">
        <f t="shared" si="124"/>
        <v/>
      </c>
      <c r="AY1110" s="74"/>
      <c r="AZ1110" s="373" t="str">
        <f t="shared" si="125"/>
        <v/>
      </c>
      <c r="BA1110" s="74"/>
      <c r="BB1110" s="373" t="str">
        <f t="shared" si="126"/>
        <v/>
      </c>
    </row>
    <row r="1111" spans="1:54" ht="25.2" customHeight="1" x14ac:dyDescent="0.3">
      <c r="A1111" s="73">
        <v>1106</v>
      </c>
      <c r="B1111" s="340"/>
      <c r="C1111" s="341"/>
      <c r="D1111" s="335"/>
      <c r="E1111" s="336"/>
      <c r="F1111" s="339"/>
      <c r="G1111" s="343"/>
      <c r="H1111" s="379"/>
      <c r="I1111" s="380"/>
      <c r="J1111" s="380"/>
      <c r="K1111" s="380"/>
      <c r="L1111" s="380"/>
      <c r="M1111" s="380"/>
      <c r="N1111" s="380"/>
      <c r="O1111" s="380"/>
      <c r="P1111" s="380"/>
      <c r="Q1111" s="380"/>
      <c r="R1111" s="380"/>
      <c r="S1111" s="380"/>
      <c r="T1111" s="380"/>
      <c r="U1111" s="380"/>
      <c r="V1111" s="380"/>
      <c r="W1111" s="380"/>
      <c r="X1111" s="380"/>
      <c r="Y1111" s="380"/>
      <c r="Z1111" s="380"/>
      <c r="AA1111" s="380"/>
      <c r="AB1111" s="380"/>
      <c r="AC1111" s="380"/>
      <c r="AD1111" s="380"/>
      <c r="AE1111" s="380"/>
      <c r="AF1111" s="380"/>
      <c r="AG1111" s="380"/>
      <c r="AH1111" s="380"/>
      <c r="AI1111" s="380"/>
      <c r="AJ1111" s="380"/>
      <c r="AK1111" s="380"/>
      <c r="AP1111" s="373" t="str">
        <f t="shared" si="120"/>
        <v/>
      </c>
      <c r="AQ1111" s="74"/>
      <c r="AR1111" s="373" t="str">
        <f t="shared" si="121"/>
        <v/>
      </c>
      <c r="AS1111" s="74"/>
      <c r="AT1111" s="373" t="str">
        <f t="shared" si="122"/>
        <v/>
      </c>
      <c r="AU1111" s="74"/>
      <c r="AV1111" s="373" t="str">
        <f t="shared" si="123"/>
        <v/>
      </c>
      <c r="AW1111" s="74"/>
      <c r="AX1111" s="373" t="str">
        <f t="shared" si="124"/>
        <v/>
      </c>
      <c r="AY1111" s="74"/>
      <c r="AZ1111" s="373" t="str">
        <f t="shared" si="125"/>
        <v/>
      </c>
      <c r="BA1111" s="74"/>
      <c r="BB1111" s="373" t="str">
        <f t="shared" si="126"/>
        <v/>
      </c>
    </row>
    <row r="1112" spans="1:54" ht="25.2" customHeight="1" x14ac:dyDescent="0.3">
      <c r="A1112" s="73">
        <v>1107</v>
      </c>
      <c r="B1112" s="340"/>
      <c r="C1112" s="341"/>
      <c r="D1112" s="335"/>
      <c r="E1112" s="336"/>
      <c r="F1112" s="339"/>
      <c r="G1112" s="343"/>
      <c r="H1112" s="379"/>
      <c r="I1112" s="380"/>
      <c r="J1112" s="380"/>
      <c r="K1112" s="380"/>
      <c r="L1112" s="380"/>
      <c r="M1112" s="380"/>
      <c r="N1112" s="380"/>
      <c r="O1112" s="380"/>
      <c r="P1112" s="380"/>
      <c r="Q1112" s="380"/>
      <c r="R1112" s="380"/>
      <c r="S1112" s="380"/>
      <c r="T1112" s="380"/>
      <c r="U1112" s="380"/>
      <c r="V1112" s="380"/>
      <c r="W1112" s="380"/>
      <c r="X1112" s="380"/>
      <c r="Y1112" s="380"/>
      <c r="Z1112" s="380"/>
      <c r="AA1112" s="380"/>
      <c r="AB1112" s="380"/>
      <c r="AC1112" s="380"/>
      <c r="AD1112" s="380"/>
      <c r="AE1112" s="380"/>
      <c r="AF1112" s="380"/>
      <c r="AG1112" s="380"/>
      <c r="AH1112" s="380"/>
      <c r="AI1112" s="380"/>
      <c r="AJ1112" s="380"/>
      <c r="AK1112" s="380"/>
      <c r="AP1112" s="373" t="str">
        <f t="shared" si="120"/>
        <v/>
      </c>
      <c r="AQ1112" s="74"/>
      <c r="AR1112" s="373" t="str">
        <f t="shared" si="121"/>
        <v/>
      </c>
      <c r="AS1112" s="74"/>
      <c r="AT1112" s="373" t="str">
        <f t="shared" si="122"/>
        <v/>
      </c>
      <c r="AU1112" s="74"/>
      <c r="AV1112" s="373" t="str">
        <f t="shared" si="123"/>
        <v/>
      </c>
      <c r="AW1112" s="74"/>
      <c r="AX1112" s="373" t="str">
        <f t="shared" si="124"/>
        <v/>
      </c>
      <c r="AY1112" s="74"/>
      <c r="AZ1112" s="373" t="str">
        <f t="shared" si="125"/>
        <v/>
      </c>
      <c r="BA1112" s="74"/>
      <c r="BB1112" s="373" t="str">
        <f t="shared" si="126"/>
        <v/>
      </c>
    </row>
    <row r="1113" spans="1:54" ht="25.2" customHeight="1" x14ac:dyDescent="0.3">
      <c r="A1113" s="73">
        <v>1108</v>
      </c>
      <c r="B1113" s="340"/>
      <c r="C1113" s="341"/>
      <c r="D1113" s="335"/>
      <c r="E1113" s="336"/>
      <c r="F1113" s="339"/>
      <c r="G1113" s="343"/>
      <c r="H1113" s="379"/>
      <c r="I1113" s="380"/>
      <c r="J1113" s="380"/>
      <c r="K1113" s="380"/>
      <c r="L1113" s="380"/>
      <c r="M1113" s="380"/>
      <c r="N1113" s="380"/>
      <c r="O1113" s="380"/>
      <c r="P1113" s="380"/>
      <c r="Q1113" s="380"/>
      <c r="R1113" s="380"/>
      <c r="S1113" s="380"/>
      <c r="T1113" s="380"/>
      <c r="U1113" s="380"/>
      <c r="V1113" s="380"/>
      <c r="W1113" s="380"/>
      <c r="X1113" s="380"/>
      <c r="Y1113" s="380"/>
      <c r="Z1113" s="380"/>
      <c r="AA1113" s="380"/>
      <c r="AB1113" s="380"/>
      <c r="AC1113" s="380"/>
      <c r="AD1113" s="380"/>
      <c r="AE1113" s="380"/>
      <c r="AF1113" s="380"/>
      <c r="AG1113" s="380"/>
      <c r="AH1113" s="380"/>
      <c r="AI1113" s="380"/>
      <c r="AJ1113" s="380"/>
      <c r="AK1113" s="380"/>
      <c r="AP1113" s="373" t="str">
        <f t="shared" si="120"/>
        <v/>
      </c>
      <c r="AQ1113" s="74"/>
      <c r="AR1113" s="373" t="str">
        <f t="shared" si="121"/>
        <v/>
      </c>
      <c r="AS1113" s="74"/>
      <c r="AT1113" s="373" t="str">
        <f t="shared" si="122"/>
        <v/>
      </c>
      <c r="AU1113" s="74"/>
      <c r="AV1113" s="373" t="str">
        <f t="shared" si="123"/>
        <v/>
      </c>
      <c r="AW1113" s="74"/>
      <c r="AX1113" s="373" t="str">
        <f t="shared" si="124"/>
        <v/>
      </c>
      <c r="AY1113" s="74"/>
      <c r="AZ1113" s="373" t="str">
        <f t="shared" si="125"/>
        <v/>
      </c>
      <c r="BA1113" s="74"/>
      <c r="BB1113" s="373" t="str">
        <f t="shared" si="126"/>
        <v/>
      </c>
    </row>
    <row r="1114" spans="1:54" ht="25.2" customHeight="1" x14ac:dyDescent="0.3">
      <c r="A1114" s="73">
        <v>1109</v>
      </c>
      <c r="B1114" s="340"/>
      <c r="C1114" s="341"/>
      <c r="D1114" s="335"/>
      <c r="E1114" s="336"/>
      <c r="F1114" s="339"/>
      <c r="G1114" s="343"/>
      <c r="H1114" s="379"/>
      <c r="I1114" s="380"/>
      <c r="J1114" s="380"/>
      <c r="K1114" s="380"/>
      <c r="L1114" s="380"/>
      <c r="M1114" s="380"/>
      <c r="N1114" s="380"/>
      <c r="O1114" s="380"/>
      <c r="P1114" s="380"/>
      <c r="Q1114" s="380"/>
      <c r="R1114" s="380"/>
      <c r="S1114" s="380"/>
      <c r="T1114" s="380"/>
      <c r="U1114" s="380"/>
      <c r="V1114" s="380"/>
      <c r="W1114" s="380"/>
      <c r="X1114" s="380"/>
      <c r="Y1114" s="380"/>
      <c r="Z1114" s="380"/>
      <c r="AA1114" s="380"/>
      <c r="AB1114" s="380"/>
      <c r="AC1114" s="380"/>
      <c r="AD1114" s="380"/>
      <c r="AE1114" s="380"/>
      <c r="AF1114" s="380"/>
      <c r="AG1114" s="380"/>
      <c r="AH1114" s="380"/>
      <c r="AI1114" s="380"/>
      <c r="AJ1114" s="380"/>
      <c r="AK1114" s="380"/>
      <c r="AP1114" s="373" t="str">
        <f t="shared" si="120"/>
        <v/>
      </c>
      <c r="AQ1114" s="74"/>
      <c r="AR1114" s="373" t="str">
        <f t="shared" si="121"/>
        <v/>
      </c>
      <c r="AS1114" s="74"/>
      <c r="AT1114" s="373" t="str">
        <f t="shared" si="122"/>
        <v/>
      </c>
      <c r="AU1114" s="74"/>
      <c r="AV1114" s="373" t="str">
        <f t="shared" si="123"/>
        <v/>
      </c>
      <c r="AW1114" s="74"/>
      <c r="AX1114" s="373" t="str">
        <f t="shared" si="124"/>
        <v/>
      </c>
      <c r="AY1114" s="74"/>
      <c r="AZ1114" s="373" t="str">
        <f t="shared" si="125"/>
        <v/>
      </c>
      <c r="BA1114" s="74"/>
      <c r="BB1114" s="373" t="str">
        <f t="shared" si="126"/>
        <v/>
      </c>
    </row>
    <row r="1115" spans="1:54" ht="25.2" customHeight="1" x14ac:dyDescent="0.3">
      <c r="A1115" s="73">
        <v>1110</v>
      </c>
      <c r="B1115" s="340"/>
      <c r="C1115" s="341"/>
      <c r="D1115" s="335"/>
      <c r="E1115" s="336"/>
      <c r="F1115" s="339"/>
      <c r="G1115" s="343"/>
      <c r="H1115" s="379"/>
      <c r="I1115" s="380"/>
      <c r="J1115" s="380"/>
      <c r="K1115" s="380"/>
      <c r="L1115" s="380"/>
      <c r="M1115" s="380"/>
      <c r="N1115" s="380"/>
      <c r="O1115" s="380"/>
      <c r="P1115" s="380"/>
      <c r="Q1115" s="380"/>
      <c r="R1115" s="380"/>
      <c r="S1115" s="380"/>
      <c r="T1115" s="380"/>
      <c r="U1115" s="380"/>
      <c r="V1115" s="380"/>
      <c r="W1115" s="380"/>
      <c r="X1115" s="380"/>
      <c r="Y1115" s="380"/>
      <c r="Z1115" s="380"/>
      <c r="AA1115" s="380"/>
      <c r="AB1115" s="380"/>
      <c r="AC1115" s="380"/>
      <c r="AD1115" s="380"/>
      <c r="AE1115" s="380"/>
      <c r="AF1115" s="380"/>
      <c r="AG1115" s="380"/>
      <c r="AH1115" s="380"/>
      <c r="AI1115" s="380"/>
      <c r="AJ1115" s="380"/>
      <c r="AK1115" s="380"/>
      <c r="AP1115" s="373" t="str">
        <f t="shared" si="120"/>
        <v/>
      </c>
      <c r="AQ1115" s="74"/>
      <c r="AR1115" s="373" t="str">
        <f t="shared" si="121"/>
        <v/>
      </c>
      <c r="AS1115" s="74"/>
      <c r="AT1115" s="373" t="str">
        <f t="shared" si="122"/>
        <v/>
      </c>
      <c r="AU1115" s="74"/>
      <c r="AV1115" s="373" t="str">
        <f t="shared" si="123"/>
        <v/>
      </c>
      <c r="AW1115" s="74"/>
      <c r="AX1115" s="373" t="str">
        <f t="shared" si="124"/>
        <v/>
      </c>
      <c r="AY1115" s="74"/>
      <c r="AZ1115" s="373" t="str">
        <f t="shared" si="125"/>
        <v/>
      </c>
      <c r="BA1115" s="74"/>
      <c r="BB1115" s="373" t="str">
        <f t="shared" si="126"/>
        <v/>
      </c>
    </row>
    <row r="1116" spans="1:54" ht="25.2" customHeight="1" x14ac:dyDescent="0.3">
      <c r="A1116" s="73">
        <v>1111</v>
      </c>
      <c r="B1116" s="340"/>
      <c r="C1116" s="341"/>
      <c r="D1116" s="335"/>
      <c r="E1116" s="336"/>
      <c r="F1116" s="339"/>
      <c r="G1116" s="343"/>
      <c r="H1116" s="379"/>
      <c r="I1116" s="380"/>
      <c r="J1116" s="380"/>
      <c r="K1116" s="380"/>
      <c r="L1116" s="380"/>
      <c r="M1116" s="380"/>
      <c r="N1116" s="380"/>
      <c r="O1116" s="380"/>
      <c r="P1116" s="380"/>
      <c r="Q1116" s="380"/>
      <c r="R1116" s="380"/>
      <c r="S1116" s="380"/>
      <c r="T1116" s="380"/>
      <c r="U1116" s="380"/>
      <c r="V1116" s="380"/>
      <c r="W1116" s="380"/>
      <c r="X1116" s="380"/>
      <c r="Y1116" s="380"/>
      <c r="Z1116" s="380"/>
      <c r="AA1116" s="380"/>
      <c r="AB1116" s="380"/>
      <c r="AC1116" s="380"/>
      <c r="AD1116" s="380"/>
      <c r="AE1116" s="380"/>
      <c r="AF1116" s="380"/>
      <c r="AG1116" s="380"/>
      <c r="AH1116" s="380"/>
      <c r="AI1116" s="380"/>
      <c r="AJ1116" s="380"/>
      <c r="AK1116" s="380"/>
      <c r="AP1116" s="373" t="str">
        <f t="shared" si="120"/>
        <v/>
      </c>
      <c r="AQ1116" s="74"/>
      <c r="AR1116" s="373" t="str">
        <f t="shared" si="121"/>
        <v/>
      </c>
      <c r="AS1116" s="74"/>
      <c r="AT1116" s="373" t="str">
        <f t="shared" si="122"/>
        <v/>
      </c>
      <c r="AU1116" s="74"/>
      <c r="AV1116" s="373" t="str">
        <f t="shared" si="123"/>
        <v/>
      </c>
      <c r="AW1116" s="74"/>
      <c r="AX1116" s="373" t="str">
        <f t="shared" si="124"/>
        <v/>
      </c>
      <c r="AY1116" s="74"/>
      <c r="AZ1116" s="373" t="str">
        <f t="shared" si="125"/>
        <v/>
      </c>
      <c r="BA1116" s="74"/>
      <c r="BB1116" s="373" t="str">
        <f t="shared" si="126"/>
        <v/>
      </c>
    </row>
    <row r="1117" spans="1:54" ht="25.2" customHeight="1" x14ac:dyDescent="0.3">
      <c r="A1117" s="73">
        <v>1112</v>
      </c>
      <c r="B1117" s="340"/>
      <c r="C1117" s="341"/>
      <c r="D1117" s="335"/>
      <c r="E1117" s="336"/>
      <c r="F1117" s="339"/>
      <c r="G1117" s="343"/>
      <c r="H1117" s="379"/>
      <c r="I1117" s="380"/>
      <c r="J1117" s="380"/>
      <c r="K1117" s="380"/>
      <c r="L1117" s="380"/>
      <c r="M1117" s="380"/>
      <c r="N1117" s="380"/>
      <c r="O1117" s="380"/>
      <c r="P1117" s="380"/>
      <c r="Q1117" s="380"/>
      <c r="R1117" s="380"/>
      <c r="S1117" s="380"/>
      <c r="T1117" s="380"/>
      <c r="U1117" s="380"/>
      <c r="V1117" s="380"/>
      <c r="W1117" s="380"/>
      <c r="X1117" s="380"/>
      <c r="Y1117" s="380"/>
      <c r="Z1117" s="380"/>
      <c r="AA1117" s="380"/>
      <c r="AB1117" s="380"/>
      <c r="AC1117" s="380"/>
      <c r="AD1117" s="380"/>
      <c r="AE1117" s="380"/>
      <c r="AF1117" s="380"/>
      <c r="AG1117" s="380"/>
      <c r="AH1117" s="380"/>
      <c r="AI1117" s="380"/>
      <c r="AJ1117" s="380"/>
      <c r="AK1117" s="380"/>
      <c r="AP1117" s="373" t="str">
        <f t="shared" si="120"/>
        <v/>
      </c>
      <c r="AQ1117" s="74"/>
      <c r="AR1117" s="373" t="str">
        <f t="shared" si="121"/>
        <v/>
      </c>
      <c r="AS1117" s="74"/>
      <c r="AT1117" s="373" t="str">
        <f t="shared" si="122"/>
        <v/>
      </c>
      <c r="AU1117" s="74"/>
      <c r="AV1117" s="373" t="str">
        <f t="shared" si="123"/>
        <v/>
      </c>
      <c r="AW1117" s="74"/>
      <c r="AX1117" s="373" t="str">
        <f t="shared" si="124"/>
        <v/>
      </c>
      <c r="AY1117" s="74"/>
      <c r="AZ1117" s="373" t="str">
        <f t="shared" si="125"/>
        <v/>
      </c>
      <c r="BA1117" s="74"/>
      <c r="BB1117" s="373" t="str">
        <f t="shared" si="126"/>
        <v/>
      </c>
    </row>
    <row r="1118" spans="1:54" ht="25.2" customHeight="1" x14ac:dyDescent="0.3">
      <c r="A1118" s="73">
        <v>1113</v>
      </c>
      <c r="B1118" s="340"/>
      <c r="C1118" s="341"/>
      <c r="D1118" s="335"/>
      <c r="E1118" s="336"/>
      <c r="F1118" s="339"/>
      <c r="G1118" s="343"/>
      <c r="H1118" s="379"/>
      <c r="I1118" s="380"/>
      <c r="J1118" s="380"/>
      <c r="K1118" s="380"/>
      <c r="L1118" s="380"/>
      <c r="M1118" s="380"/>
      <c r="N1118" s="380"/>
      <c r="O1118" s="380"/>
      <c r="P1118" s="380"/>
      <c r="Q1118" s="380"/>
      <c r="R1118" s="380"/>
      <c r="S1118" s="380"/>
      <c r="T1118" s="380"/>
      <c r="U1118" s="380"/>
      <c r="V1118" s="380"/>
      <c r="W1118" s="380"/>
      <c r="X1118" s="380"/>
      <c r="Y1118" s="380"/>
      <c r="Z1118" s="380"/>
      <c r="AA1118" s="380"/>
      <c r="AB1118" s="380"/>
      <c r="AC1118" s="380"/>
      <c r="AD1118" s="380"/>
      <c r="AE1118" s="380"/>
      <c r="AF1118" s="380"/>
      <c r="AG1118" s="380"/>
      <c r="AH1118" s="380"/>
      <c r="AI1118" s="380"/>
      <c r="AJ1118" s="380"/>
      <c r="AK1118" s="380"/>
      <c r="AP1118" s="373" t="str">
        <f t="shared" si="120"/>
        <v/>
      </c>
      <c r="AQ1118" s="74"/>
      <c r="AR1118" s="373" t="str">
        <f t="shared" si="121"/>
        <v/>
      </c>
      <c r="AS1118" s="74"/>
      <c r="AT1118" s="373" t="str">
        <f t="shared" si="122"/>
        <v/>
      </c>
      <c r="AU1118" s="74"/>
      <c r="AV1118" s="373" t="str">
        <f t="shared" si="123"/>
        <v/>
      </c>
      <c r="AW1118" s="74"/>
      <c r="AX1118" s="373" t="str">
        <f t="shared" si="124"/>
        <v/>
      </c>
      <c r="AY1118" s="74"/>
      <c r="AZ1118" s="373" t="str">
        <f t="shared" si="125"/>
        <v/>
      </c>
      <c r="BA1118" s="74"/>
      <c r="BB1118" s="373" t="str">
        <f t="shared" si="126"/>
        <v/>
      </c>
    </row>
    <row r="1119" spans="1:54" ht="25.2" customHeight="1" x14ac:dyDescent="0.3">
      <c r="A1119" s="73">
        <v>1114</v>
      </c>
      <c r="B1119" s="340"/>
      <c r="C1119" s="341"/>
      <c r="D1119" s="335"/>
      <c r="E1119" s="336"/>
      <c r="F1119" s="339"/>
      <c r="G1119" s="343"/>
      <c r="H1119" s="379"/>
      <c r="I1119" s="380"/>
      <c r="J1119" s="380"/>
      <c r="K1119" s="380"/>
      <c r="L1119" s="380"/>
      <c r="M1119" s="380"/>
      <c r="N1119" s="380"/>
      <c r="O1119" s="380"/>
      <c r="P1119" s="380"/>
      <c r="Q1119" s="380"/>
      <c r="R1119" s="380"/>
      <c r="S1119" s="380"/>
      <c r="T1119" s="380"/>
      <c r="U1119" s="380"/>
      <c r="V1119" s="380"/>
      <c r="W1119" s="380"/>
      <c r="X1119" s="380"/>
      <c r="Y1119" s="380"/>
      <c r="Z1119" s="380"/>
      <c r="AA1119" s="380"/>
      <c r="AB1119" s="380"/>
      <c r="AC1119" s="380"/>
      <c r="AD1119" s="380"/>
      <c r="AE1119" s="380"/>
      <c r="AF1119" s="380"/>
      <c r="AG1119" s="380"/>
      <c r="AH1119" s="380"/>
      <c r="AI1119" s="380"/>
      <c r="AJ1119" s="380"/>
      <c r="AK1119" s="380"/>
      <c r="AP1119" s="373" t="str">
        <f t="shared" si="120"/>
        <v/>
      </c>
      <c r="AQ1119" s="74"/>
      <c r="AR1119" s="373" t="str">
        <f t="shared" si="121"/>
        <v/>
      </c>
      <c r="AS1119" s="74"/>
      <c r="AT1119" s="373" t="str">
        <f t="shared" si="122"/>
        <v/>
      </c>
      <c r="AU1119" s="74"/>
      <c r="AV1119" s="373" t="str">
        <f t="shared" si="123"/>
        <v/>
      </c>
      <c r="AW1119" s="74"/>
      <c r="AX1119" s="373" t="str">
        <f t="shared" si="124"/>
        <v/>
      </c>
      <c r="AY1119" s="74"/>
      <c r="AZ1119" s="373" t="str">
        <f t="shared" si="125"/>
        <v/>
      </c>
      <c r="BA1119" s="74"/>
      <c r="BB1119" s="373" t="str">
        <f t="shared" si="126"/>
        <v/>
      </c>
    </row>
    <row r="1120" spans="1:54" ht="25.2" customHeight="1" x14ac:dyDescent="0.3">
      <c r="A1120" s="73">
        <v>1115</v>
      </c>
      <c r="B1120" s="340"/>
      <c r="C1120" s="341"/>
      <c r="D1120" s="335"/>
      <c r="E1120" s="336"/>
      <c r="F1120" s="339"/>
      <c r="G1120" s="343"/>
      <c r="H1120" s="379"/>
      <c r="I1120" s="380"/>
      <c r="J1120" s="380"/>
      <c r="K1120" s="380"/>
      <c r="L1120" s="380"/>
      <c r="M1120" s="380"/>
      <c r="N1120" s="380"/>
      <c r="O1120" s="380"/>
      <c r="P1120" s="380"/>
      <c r="Q1120" s="380"/>
      <c r="R1120" s="380"/>
      <c r="S1120" s="380"/>
      <c r="T1120" s="380"/>
      <c r="U1120" s="380"/>
      <c r="V1120" s="380"/>
      <c r="W1120" s="380"/>
      <c r="X1120" s="380"/>
      <c r="Y1120" s="380"/>
      <c r="Z1120" s="380"/>
      <c r="AA1120" s="380"/>
      <c r="AB1120" s="380"/>
      <c r="AC1120" s="380"/>
      <c r="AD1120" s="380"/>
      <c r="AE1120" s="380"/>
      <c r="AF1120" s="380"/>
      <c r="AG1120" s="380"/>
      <c r="AH1120" s="380"/>
      <c r="AI1120" s="380"/>
      <c r="AJ1120" s="380"/>
      <c r="AK1120" s="380"/>
      <c r="AP1120" s="373" t="str">
        <f t="shared" si="120"/>
        <v/>
      </c>
      <c r="AQ1120" s="74"/>
      <c r="AR1120" s="373" t="str">
        <f t="shared" si="121"/>
        <v/>
      </c>
      <c r="AS1120" s="74"/>
      <c r="AT1120" s="373" t="str">
        <f t="shared" si="122"/>
        <v/>
      </c>
      <c r="AU1120" s="74"/>
      <c r="AV1120" s="373" t="str">
        <f t="shared" si="123"/>
        <v/>
      </c>
      <c r="AW1120" s="74"/>
      <c r="AX1120" s="373" t="str">
        <f t="shared" si="124"/>
        <v/>
      </c>
      <c r="AY1120" s="74"/>
      <c r="AZ1120" s="373" t="str">
        <f t="shared" si="125"/>
        <v/>
      </c>
      <c r="BA1120" s="74"/>
      <c r="BB1120" s="373" t="str">
        <f t="shared" si="126"/>
        <v/>
      </c>
    </row>
    <row r="1121" spans="1:54" ht="25.2" customHeight="1" x14ac:dyDescent="0.3">
      <c r="A1121" s="73">
        <v>1116</v>
      </c>
      <c r="B1121" s="340"/>
      <c r="C1121" s="341"/>
      <c r="D1121" s="335"/>
      <c r="E1121" s="336"/>
      <c r="F1121" s="339"/>
      <c r="G1121" s="343"/>
      <c r="H1121" s="379"/>
      <c r="I1121" s="380"/>
      <c r="J1121" s="380"/>
      <c r="K1121" s="380"/>
      <c r="L1121" s="380"/>
      <c r="M1121" s="380"/>
      <c r="N1121" s="380"/>
      <c r="O1121" s="380"/>
      <c r="P1121" s="380"/>
      <c r="Q1121" s="380"/>
      <c r="R1121" s="380"/>
      <c r="S1121" s="380"/>
      <c r="T1121" s="380"/>
      <c r="U1121" s="380"/>
      <c r="V1121" s="380"/>
      <c r="W1121" s="380"/>
      <c r="X1121" s="380"/>
      <c r="Y1121" s="380"/>
      <c r="Z1121" s="380"/>
      <c r="AA1121" s="380"/>
      <c r="AB1121" s="380"/>
      <c r="AC1121" s="380"/>
      <c r="AD1121" s="380"/>
      <c r="AE1121" s="380"/>
      <c r="AF1121" s="380"/>
      <c r="AG1121" s="380"/>
      <c r="AH1121" s="380"/>
      <c r="AI1121" s="380"/>
      <c r="AJ1121" s="380"/>
      <c r="AK1121" s="380"/>
      <c r="AP1121" s="373" t="str">
        <f t="shared" si="120"/>
        <v/>
      </c>
      <c r="AQ1121" s="74"/>
      <c r="AR1121" s="373" t="str">
        <f t="shared" si="121"/>
        <v/>
      </c>
      <c r="AS1121" s="74"/>
      <c r="AT1121" s="373" t="str">
        <f t="shared" si="122"/>
        <v/>
      </c>
      <c r="AU1121" s="74"/>
      <c r="AV1121" s="373" t="str">
        <f t="shared" si="123"/>
        <v/>
      </c>
      <c r="AW1121" s="74"/>
      <c r="AX1121" s="373" t="str">
        <f t="shared" si="124"/>
        <v/>
      </c>
      <c r="AY1121" s="74"/>
      <c r="AZ1121" s="373" t="str">
        <f t="shared" si="125"/>
        <v/>
      </c>
      <c r="BA1121" s="74"/>
      <c r="BB1121" s="373" t="str">
        <f t="shared" si="126"/>
        <v/>
      </c>
    </row>
    <row r="1122" spans="1:54" ht="25.2" customHeight="1" x14ac:dyDescent="0.3">
      <c r="A1122" s="73">
        <v>1117</v>
      </c>
      <c r="B1122" s="340"/>
      <c r="C1122" s="341"/>
      <c r="D1122" s="335"/>
      <c r="E1122" s="336"/>
      <c r="F1122" s="339"/>
      <c r="G1122" s="343"/>
      <c r="H1122" s="379"/>
      <c r="I1122" s="380"/>
      <c r="J1122" s="380"/>
      <c r="K1122" s="380"/>
      <c r="L1122" s="380"/>
      <c r="M1122" s="380"/>
      <c r="N1122" s="380"/>
      <c r="O1122" s="380"/>
      <c r="P1122" s="380"/>
      <c r="Q1122" s="380"/>
      <c r="R1122" s="380"/>
      <c r="S1122" s="380"/>
      <c r="T1122" s="380"/>
      <c r="U1122" s="380"/>
      <c r="V1122" s="380"/>
      <c r="W1122" s="380"/>
      <c r="X1122" s="380"/>
      <c r="Y1122" s="380"/>
      <c r="Z1122" s="380"/>
      <c r="AA1122" s="380"/>
      <c r="AB1122" s="380"/>
      <c r="AC1122" s="380"/>
      <c r="AD1122" s="380"/>
      <c r="AE1122" s="380"/>
      <c r="AF1122" s="380"/>
      <c r="AG1122" s="380"/>
      <c r="AH1122" s="380"/>
      <c r="AI1122" s="380"/>
      <c r="AJ1122" s="380"/>
      <c r="AK1122" s="380"/>
      <c r="AP1122" s="373" t="str">
        <f t="shared" si="120"/>
        <v/>
      </c>
      <c r="AQ1122" s="74"/>
      <c r="AR1122" s="373" t="str">
        <f t="shared" si="121"/>
        <v/>
      </c>
      <c r="AS1122" s="74"/>
      <c r="AT1122" s="373" t="str">
        <f t="shared" si="122"/>
        <v/>
      </c>
      <c r="AU1122" s="74"/>
      <c r="AV1122" s="373" t="str">
        <f t="shared" si="123"/>
        <v/>
      </c>
      <c r="AW1122" s="74"/>
      <c r="AX1122" s="373" t="str">
        <f t="shared" si="124"/>
        <v/>
      </c>
      <c r="AY1122" s="74"/>
      <c r="AZ1122" s="373" t="str">
        <f t="shared" si="125"/>
        <v/>
      </c>
      <c r="BA1122" s="74"/>
      <c r="BB1122" s="373" t="str">
        <f t="shared" si="126"/>
        <v/>
      </c>
    </row>
    <row r="1123" spans="1:54" ht="25.2" customHeight="1" x14ac:dyDescent="0.3">
      <c r="A1123" s="73">
        <v>1118</v>
      </c>
      <c r="B1123" s="340"/>
      <c r="C1123" s="341"/>
      <c r="D1123" s="335"/>
      <c r="E1123" s="336"/>
      <c r="F1123" s="339"/>
      <c r="G1123" s="343"/>
      <c r="H1123" s="379"/>
      <c r="I1123" s="380"/>
      <c r="J1123" s="380"/>
      <c r="K1123" s="380"/>
      <c r="L1123" s="380"/>
      <c r="M1123" s="380"/>
      <c r="N1123" s="380"/>
      <c r="O1123" s="380"/>
      <c r="P1123" s="380"/>
      <c r="Q1123" s="380"/>
      <c r="R1123" s="380"/>
      <c r="S1123" s="380"/>
      <c r="T1123" s="380"/>
      <c r="U1123" s="380"/>
      <c r="V1123" s="380"/>
      <c r="W1123" s="380"/>
      <c r="X1123" s="380"/>
      <c r="Y1123" s="380"/>
      <c r="Z1123" s="380"/>
      <c r="AA1123" s="380"/>
      <c r="AB1123" s="380"/>
      <c r="AC1123" s="380"/>
      <c r="AD1123" s="380"/>
      <c r="AE1123" s="380"/>
      <c r="AF1123" s="380"/>
      <c r="AG1123" s="380"/>
      <c r="AH1123" s="380"/>
      <c r="AI1123" s="380"/>
      <c r="AJ1123" s="380"/>
      <c r="AK1123" s="380"/>
      <c r="AP1123" s="373" t="str">
        <f t="shared" si="120"/>
        <v/>
      </c>
      <c r="AQ1123" s="74"/>
      <c r="AR1123" s="373" t="str">
        <f t="shared" si="121"/>
        <v/>
      </c>
      <c r="AS1123" s="74"/>
      <c r="AT1123" s="373" t="str">
        <f t="shared" si="122"/>
        <v/>
      </c>
      <c r="AU1123" s="74"/>
      <c r="AV1123" s="373" t="str">
        <f t="shared" si="123"/>
        <v/>
      </c>
      <c r="AW1123" s="74"/>
      <c r="AX1123" s="373" t="str">
        <f t="shared" si="124"/>
        <v/>
      </c>
      <c r="AY1123" s="74"/>
      <c r="AZ1123" s="373" t="str">
        <f t="shared" si="125"/>
        <v/>
      </c>
      <c r="BA1123" s="74"/>
      <c r="BB1123" s="373" t="str">
        <f t="shared" si="126"/>
        <v/>
      </c>
    </row>
    <row r="1124" spans="1:54" ht="25.2" customHeight="1" x14ac:dyDescent="0.3">
      <c r="A1124" s="73">
        <v>1119</v>
      </c>
      <c r="B1124" s="340"/>
      <c r="C1124" s="341"/>
      <c r="D1124" s="335"/>
      <c r="E1124" s="336"/>
      <c r="F1124" s="339"/>
      <c r="G1124" s="343"/>
      <c r="H1124" s="379"/>
      <c r="I1124" s="380"/>
      <c r="J1124" s="380"/>
      <c r="K1124" s="380"/>
      <c r="L1124" s="380"/>
      <c r="M1124" s="380"/>
      <c r="N1124" s="380"/>
      <c r="O1124" s="380"/>
      <c r="P1124" s="380"/>
      <c r="Q1124" s="380"/>
      <c r="R1124" s="380"/>
      <c r="S1124" s="380"/>
      <c r="T1124" s="380"/>
      <c r="U1124" s="380"/>
      <c r="V1124" s="380"/>
      <c r="W1124" s="380"/>
      <c r="X1124" s="380"/>
      <c r="Y1124" s="380"/>
      <c r="Z1124" s="380"/>
      <c r="AA1124" s="380"/>
      <c r="AB1124" s="380"/>
      <c r="AC1124" s="380"/>
      <c r="AD1124" s="380"/>
      <c r="AE1124" s="380"/>
      <c r="AF1124" s="380"/>
      <c r="AG1124" s="380"/>
      <c r="AH1124" s="380"/>
      <c r="AI1124" s="380"/>
      <c r="AJ1124" s="380"/>
      <c r="AK1124" s="380"/>
      <c r="AP1124" s="373" t="str">
        <f t="shared" si="120"/>
        <v/>
      </c>
      <c r="AQ1124" s="74"/>
      <c r="AR1124" s="373" t="str">
        <f t="shared" si="121"/>
        <v/>
      </c>
      <c r="AS1124" s="74"/>
      <c r="AT1124" s="373" t="str">
        <f t="shared" si="122"/>
        <v/>
      </c>
      <c r="AU1124" s="74"/>
      <c r="AV1124" s="373" t="str">
        <f t="shared" si="123"/>
        <v/>
      </c>
      <c r="AW1124" s="74"/>
      <c r="AX1124" s="373" t="str">
        <f t="shared" si="124"/>
        <v/>
      </c>
      <c r="AY1124" s="74"/>
      <c r="AZ1124" s="373" t="str">
        <f t="shared" si="125"/>
        <v/>
      </c>
      <c r="BA1124" s="74"/>
      <c r="BB1124" s="373" t="str">
        <f t="shared" si="126"/>
        <v/>
      </c>
    </row>
    <row r="1125" spans="1:54" ht="25.2" customHeight="1" x14ac:dyDescent="0.3">
      <c r="A1125" s="73">
        <v>1120</v>
      </c>
      <c r="B1125" s="340"/>
      <c r="C1125" s="341"/>
      <c r="D1125" s="335"/>
      <c r="E1125" s="336"/>
      <c r="F1125" s="339"/>
      <c r="G1125" s="343"/>
      <c r="H1125" s="379"/>
      <c r="I1125" s="380"/>
      <c r="J1125" s="380"/>
      <c r="K1125" s="380"/>
      <c r="L1125" s="380"/>
      <c r="M1125" s="380"/>
      <c r="N1125" s="380"/>
      <c r="O1125" s="380"/>
      <c r="P1125" s="380"/>
      <c r="Q1125" s="380"/>
      <c r="R1125" s="380"/>
      <c r="S1125" s="380"/>
      <c r="T1125" s="380"/>
      <c r="U1125" s="380"/>
      <c r="V1125" s="380"/>
      <c r="W1125" s="380"/>
      <c r="X1125" s="380"/>
      <c r="Y1125" s="380"/>
      <c r="Z1125" s="380"/>
      <c r="AA1125" s="380"/>
      <c r="AB1125" s="380"/>
      <c r="AC1125" s="380"/>
      <c r="AD1125" s="380"/>
      <c r="AE1125" s="380"/>
      <c r="AF1125" s="380"/>
      <c r="AG1125" s="380"/>
      <c r="AH1125" s="380"/>
      <c r="AI1125" s="380"/>
      <c r="AJ1125" s="380"/>
      <c r="AK1125" s="380"/>
      <c r="AP1125" s="373" t="str">
        <f t="shared" si="120"/>
        <v/>
      </c>
      <c r="AQ1125" s="74"/>
      <c r="AR1125" s="373" t="str">
        <f t="shared" si="121"/>
        <v/>
      </c>
      <c r="AS1125" s="74"/>
      <c r="AT1125" s="373" t="str">
        <f t="shared" si="122"/>
        <v/>
      </c>
      <c r="AU1125" s="74"/>
      <c r="AV1125" s="373" t="str">
        <f t="shared" si="123"/>
        <v/>
      </c>
      <c r="AW1125" s="74"/>
      <c r="AX1125" s="373" t="str">
        <f t="shared" si="124"/>
        <v/>
      </c>
      <c r="AY1125" s="74"/>
      <c r="AZ1125" s="373" t="str">
        <f t="shared" si="125"/>
        <v/>
      </c>
      <c r="BA1125" s="74"/>
      <c r="BB1125" s="373" t="str">
        <f t="shared" si="126"/>
        <v/>
      </c>
    </row>
    <row r="1126" spans="1:54" ht="25.2" customHeight="1" x14ac:dyDescent="0.3">
      <c r="A1126" s="73">
        <v>1121</v>
      </c>
      <c r="B1126" s="340"/>
      <c r="C1126" s="341"/>
      <c r="D1126" s="335"/>
      <c r="E1126" s="336"/>
      <c r="F1126" s="339"/>
      <c r="G1126" s="343"/>
      <c r="H1126" s="379"/>
      <c r="I1126" s="380"/>
      <c r="J1126" s="380"/>
      <c r="K1126" s="380"/>
      <c r="L1126" s="380"/>
      <c r="M1126" s="380"/>
      <c r="N1126" s="380"/>
      <c r="O1126" s="380"/>
      <c r="P1126" s="380"/>
      <c r="Q1126" s="380"/>
      <c r="R1126" s="380"/>
      <c r="S1126" s="380"/>
      <c r="T1126" s="380"/>
      <c r="U1126" s="380"/>
      <c r="V1126" s="380"/>
      <c r="W1126" s="380"/>
      <c r="X1126" s="380"/>
      <c r="Y1126" s="380"/>
      <c r="Z1126" s="380"/>
      <c r="AA1126" s="380"/>
      <c r="AB1126" s="380"/>
      <c r="AC1126" s="380"/>
      <c r="AD1126" s="380"/>
      <c r="AE1126" s="380"/>
      <c r="AF1126" s="380"/>
      <c r="AG1126" s="380"/>
      <c r="AH1126" s="380"/>
      <c r="AI1126" s="380"/>
      <c r="AJ1126" s="380"/>
      <c r="AK1126" s="380"/>
      <c r="AP1126" s="373" t="str">
        <f t="shared" si="120"/>
        <v/>
      </c>
      <c r="AQ1126" s="74"/>
      <c r="AR1126" s="373" t="str">
        <f t="shared" si="121"/>
        <v/>
      </c>
      <c r="AS1126" s="74"/>
      <c r="AT1126" s="373" t="str">
        <f t="shared" si="122"/>
        <v/>
      </c>
      <c r="AU1126" s="74"/>
      <c r="AV1126" s="373" t="str">
        <f t="shared" si="123"/>
        <v/>
      </c>
      <c r="AW1126" s="74"/>
      <c r="AX1126" s="373" t="str">
        <f t="shared" si="124"/>
        <v/>
      </c>
      <c r="AY1126" s="74"/>
      <c r="AZ1126" s="373" t="str">
        <f t="shared" si="125"/>
        <v/>
      </c>
      <c r="BA1126" s="74"/>
      <c r="BB1126" s="373" t="str">
        <f t="shared" si="126"/>
        <v/>
      </c>
    </row>
    <row r="1127" spans="1:54" ht="25.2" customHeight="1" x14ac:dyDescent="0.3">
      <c r="A1127" s="73">
        <v>1122</v>
      </c>
      <c r="B1127" s="340"/>
      <c r="C1127" s="341"/>
      <c r="D1127" s="335"/>
      <c r="E1127" s="336"/>
      <c r="F1127" s="339"/>
      <c r="G1127" s="343"/>
      <c r="H1127" s="379"/>
      <c r="I1127" s="380"/>
      <c r="J1127" s="380"/>
      <c r="K1127" s="380"/>
      <c r="L1127" s="380"/>
      <c r="M1127" s="380"/>
      <c r="N1127" s="380"/>
      <c r="O1127" s="380"/>
      <c r="P1127" s="380"/>
      <c r="Q1127" s="380"/>
      <c r="R1127" s="380"/>
      <c r="S1127" s="380"/>
      <c r="T1127" s="380"/>
      <c r="U1127" s="380"/>
      <c r="V1127" s="380"/>
      <c r="W1127" s="380"/>
      <c r="X1127" s="380"/>
      <c r="Y1127" s="380"/>
      <c r="Z1127" s="380"/>
      <c r="AA1127" s="380"/>
      <c r="AB1127" s="380"/>
      <c r="AC1127" s="380"/>
      <c r="AD1127" s="380"/>
      <c r="AE1127" s="380"/>
      <c r="AF1127" s="380"/>
      <c r="AG1127" s="380"/>
      <c r="AH1127" s="380"/>
      <c r="AI1127" s="380"/>
      <c r="AJ1127" s="380"/>
      <c r="AK1127" s="380"/>
      <c r="AP1127" s="373" t="str">
        <f t="shared" si="120"/>
        <v/>
      </c>
      <c r="AQ1127" s="74"/>
      <c r="AR1127" s="373" t="str">
        <f t="shared" si="121"/>
        <v/>
      </c>
      <c r="AS1127" s="74"/>
      <c r="AT1127" s="373" t="str">
        <f t="shared" si="122"/>
        <v/>
      </c>
      <c r="AU1127" s="74"/>
      <c r="AV1127" s="373" t="str">
        <f t="shared" si="123"/>
        <v/>
      </c>
      <c r="AW1127" s="74"/>
      <c r="AX1127" s="373" t="str">
        <f t="shared" si="124"/>
        <v/>
      </c>
      <c r="AY1127" s="74"/>
      <c r="AZ1127" s="373" t="str">
        <f t="shared" si="125"/>
        <v/>
      </c>
      <c r="BA1127" s="74"/>
      <c r="BB1127" s="373" t="str">
        <f t="shared" si="126"/>
        <v/>
      </c>
    </row>
    <row r="1128" spans="1:54" ht="25.2" customHeight="1" x14ac:dyDescent="0.3">
      <c r="A1128" s="73">
        <v>1123</v>
      </c>
      <c r="B1128" s="340"/>
      <c r="C1128" s="341"/>
      <c r="D1128" s="335"/>
      <c r="E1128" s="336"/>
      <c r="F1128" s="339"/>
      <c r="G1128" s="343"/>
      <c r="H1128" s="379"/>
      <c r="I1128" s="380"/>
      <c r="J1128" s="380"/>
      <c r="K1128" s="380"/>
      <c r="L1128" s="380"/>
      <c r="M1128" s="380"/>
      <c r="N1128" s="380"/>
      <c r="O1128" s="380"/>
      <c r="P1128" s="380"/>
      <c r="Q1128" s="380"/>
      <c r="R1128" s="380"/>
      <c r="S1128" s="380"/>
      <c r="T1128" s="380"/>
      <c r="U1128" s="380"/>
      <c r="V1128" s="380"/>
      <c r="W1128" s="380"/>
      <c r="X1128" s="380"/>
      <c r="Y1128" s="380"/>
      <c r="Z1128" s="380"/>
      <c r="AA1128" s="380"/>
      <c r="AB1128" s="380"/>
      <c r="AC1128" s="380"/>
      <c r="AD1128" s="380"/>
      <c r="AE1128" s="380"/>
      <c r="AF1128" s="380"/>
      <c r="AG1128" s="380"/>
      <c r="AH1128" s="380"/>
      <c r="AI1128" s="380"/>
      <c r="AJ1128" s="380"/>
      <c r="AK1128" s="380"/>
      <c r="AP1128" s="373" t="str">
        <f t="shared" si="120"/>
        <v/>
      </c>
      <c r="AQ1128" s="74"/>
      <c r="AR1128" s="373" t="str">
        <f t="shared" si="121"/>
        <v/>
      </c>
      <c r="AS1128" s="74"/>
      <c r="AT1128" s="373" t="str">
        <f t="shared" si="122"/>
        <v/>
      </c>
      <c r="AU1128" s="74"/>
      <c r="AV1128" s="373" t="str">
        <f t="shared" si="123"/>
        <v/>
      </c>
      <c r="AW1128" s="74"/>
      <c r="AX1128" s="373" t="str">
        <f t="shared" si="124"/>
        <v/>
      </c>
      <c r="AY1128" s="74"/>
      <c r="AZ1128" s="373" t="str">
        <f t="shared" si="125"/>
        <v/>
      </c>
      <c r="BA1128" s="74"/>
      <c r="BB1128" s="373" t="str">
        <f t="shared" si="126"/>
        <v/>
      </c>
    </row>
    <row r="1129" spans="1:54" ht="25.2" customHeight="1" x14ac:dyDescent="0.3">
      <c r="A1129" s="73">
        <v>1124</v>
      </c>
      <c r="B1129" s="340"/>
      <c r="C1129" s="341"/>
      <c r="D1129" s="335"/>
      <c r="E1129" s="336"/>
      <c r="F1129" s="339"/>
      <c r="G1129" s="343"/>
      <c r="H1129" s="379"/>
      <c r="I1129" s="380"/>
      <c r="J1129" s="380"/>
      <c r="K1129" s="380"/>
      <c r="L1129" s="380"/>
      <c r="M1129" s="380"/>
      <c r="N1129" s="380"/>
      <c r="O1129" s="380"/>
      <c r="P1129" s="380"/>
      <c r="Q1129" s="380"/>
      <c r="R1129" s="380"/>
      <c r="S1129" s="380"/>
      <c r="T1129" s="380"/>
      <c r="U1129" s="380"/>
      <c r="V1129" s="380"/>
      <c r="W1129" s="380"/>
      <c r="X1129" s="380"/>
      <c r="Y1129" s="380"/>
      <c r="Z1129" s="380"/>
      <c r="AA1129" s="380"/>
      <c r="AB1129" s="380"/>
      <c r="AC1129" s="380"/>
      <c r="AD1129" s="380"/>
      <c r="AE1129" s="380"/>
      <c r="AF1129" s="380"/>
      <c r="AG1129" s="380"/>
      <c r="AH1129" s="380"/>
      <c r="AI1129" s="380"/>
      <c r="AJ1129" s="380"/>
      <c r="AK1129" s="380"/>
      <c r="AP1129" s="373" t="str">
        <f t="shared" si="120"/>
        <v/>
      </c>
      <c r="AQ1129" s="74"/>
      <c r="AR1129" s="373" t="str">
        <f t="shared" si="121"/>
        <v/>
      </c>
      <c r="AS1129" s="74"/>
      <c r="AT1129" s="373" t="str">
        <f t="shared" si="122"/>
        <v/>
      </c>
      <c r="AU1129" s="74"/>
      <c r="AV1129" s="373" t="str">
        <f t="shared" si="123"/>
        <v/>
      </c>
      <c r="AW1129" s="74"/>
      <c r="AX1129" s="373" t="str">
        <f t="shared" si="124"/>
        <v/>
      </c>
      <c r="AY1129" s="74"/>
      <c r="AZ1129" s="373" t="str">
        <f t="shared" si="125"/>
        <v/>
      </c>
      <c r="BA1129" s="74"/>
      <c r="BB1129" s="373" t="str">
        <f t="shared" si="126"/>
        <v/>
      </c>
    </row>
    <row r="1130" spans="1:54" ht="25.2" customHeight="1" x14ac:dyDescent="0.3">
      <c r="A1130" s="73">
        <v>1125</v>
      </c>
      <c r="B1130" s="340"/>
      <c r="C1130" s="341"/>
      <c r="D1130" s="335"/>
      <c r="E1130" s="336"/>
      <c r="F1130" s="339"/>
      <c r="G1130" s="343"/>
      <c r="H1130" s="379"/>
      <c r="I1130" s="380"/>
      <c r="J1130" s="380"/>
      <c r="K1130" s="380"/>
      <c r="L1130" s="380"/>
      <c r="M1130" s="380"/>
      <c r="N1130" s="380"/>
      <c r="O1130" s="380"/>
      <c r="P1130" s="380"/>
      <c r="Q1130" s="380"/>
      <c r="R1130" s="380"/>
      <c r="S1130" s="380"/>
      <c r="T1130" s="380"/>
      <c r="U1130" s="380"/>
      <c r="V1130" s="380"/>
      <c r="W1130" s="380"/>
      <c r="X1130" s="380"/>
      <c r="Y1130" s="380"/>
      <c r="Z1130" s="380"/>
      <c r="AA1130" s="380"/>
      <c r="AB1130" s="380"/>
      <c r="AC1130" s="380"/>
      <c r="AD1130" s="380"/>
      <c r="AE1130" s="380"/>
      <c r="AF1130" s="380"/>
      <c r="AG1130" s="380"/>
      <c r="AH1130" s="380"/>
      <c r="AI1130" s="380"/>
      <c r="AJ1130" s="380"/>
      <c r="AK1130" s="380"/>
      <c r="AP1130" s="373" t="str">
        <f t="shared" si="120"/>
        <v/>
      </c>
      <c r="AQ1130" s="74"/>
      <c r="AR1130" s="373" t="str">
        <f t="shared" si="121"/>
        <v/>
      </c>
      <c r="AS1130" s="74"/>
      <c r="AT1130" s="373" t="str">
        <f t="shared" si="122"/>
        <v/>
      </c>
      <c r="AU1130" s="74"/>
      <c r="AV1130" s="373" t="str">
        <f t="shared" si="123"/>
        <v/>
      </c>
      <c r="AW1130" s="74"/>
      <c r="AX1130" s="373" t="str">
        <f t="shared" si="124"/>
        <v/>
      </c>
      <c r="AY1130" s="74"/>
      <c r="AZ1130" s="373" t="str">
        <f t="shared" si="125"/>
        <v/>
      </c>
      <c r="BA1130" s="74"/>
      <c r="BB1130" s="373" t="str">
        <f t="shared" si="126"/>
        <v/>
      </c>
    </row>
    <row r="1131" spans="1:54" ht="25.2" customHeight="1" x14ac:dyDescent="0.3">
      <c r="A1131" s="73">
        <v>1126</v>
      </c>
      <c r="B1131" s="340"/>
      <c r="C1131" s="341"/>
      <c r="D1131" s="335"/>
      <c r="E1131" s="336"/>
      <c r="F1131" s="339"/>
      <c r="G1131" s="343"/>
      <c r="H1131" s="379"/>
      <c r="I1131" s="380"/>
      <c r="J1131" s="380"/>
      <c r="K1131" s="380"/>
      <c r="L1131" s="380"/>
      <c r="M1131" s="380"/>
      <c r="N1131" s="380"/>
      <c r="O1131" s="380"/>
      <c r="P1131" s="380"/>
      <c r="Q1131" s="380"/>
      <c r="R1131" s="380"/>
      <c r="S1131" s="380"/>
      <c r="T1131" s="380"/>
      <c r="U1131" s="380"/>
      <c r="V1131" s="380"/>
      <c r="W1131" s="380"/>
      <c r="X1131" s="380"/>
      <c r="Y1131" s="380"/>
      <c r="Z1131" s="380"/>
      <c r="AA1131" s="380"/>
      <c r="AB1131" s="380"/>
      <c r="AC1131" s="380"/>
      <c r="AD1131" s="380"/>
      <c r="AE1131" s="380"/>
      <c r="AF1131" s="380"/>
      <c r="AG1131" s="380"/>
      <c r="AH1131" s="380"/>
      <c r="AI1131" s="380"/>
      <c r="AJ1131" s="380"/>
      <c r="AK1131" s="380"/>
      <c r="AP1131" s="373" t="str">
        <f t="shared" si="120"/>
        <v/>
      </c>
      <c r="AQ1131" s="74"/>
      <c r="AR1131" s="373" t="str">
        <f t="shared" si="121"/>
        <v/>
      </c>
      <c r="AS1131" s="74"/>
      <c r="AT1131" s="373" t="str">
        <f t="shared" si="122"/>
        <v/>
      </c>
      <c r="AU1131" s="74"/>
      <c r="AV1131" s="373" t="str">
        <f t="shared" si="123"/>
        <v/>
      </c>
      <c r="AW1131" s="74"/>
      <c r="AX1131" s="373" t="str">
        <f t="shared" si="124"/>
        <v/>
      </c>
      <c r="AY1131" s="74"/>
      <c r="AZ1131" s="373" t="str">
        <f t="shared" si="125"/>
        <v/>
      </c>
      <c r="BA1131" s="74"/>
      <c r="BB1131" s="373" t="str">
        <f t="shared" si="126"/>
        <v/>
      </c>
    </row>
    <row r="1132" spans="1:54" ht="25.2" customHeight="1" x14ac:dyDescent="0.3">
      <c r="A1132" s="73">
        <v>1127</v>
      </c>
      <c r="B1132" s="340"/>
      <c r="C1132" s="341"/>
      <c r="D1132" s="335"/>
      <c r="E1132" s="336"/>
      <c r="F1132" s="339"/>
      <c r="G1132" s="343"/>
      <c r="H1132" s="379"/>
      <c r="I1132" s="380"/>
      <c r="J1132" s="380"/>
      <c r="K1132" s="380"/>
      <c r="L1132" s="380"/>
      <c r="M1132" s="380"/>
      <c r="N1132" s="380"/>
      <c r="O1132" s="380"/>
      <c r="P1132" s="380"/>
      <c r="Q1132" s="380"/>
      <c r="R1132" s="380"/>
      <c r="S1132" s="380"/>
      <c r="T1132" s="380"/>
      <c r="U1132" s="380"/>
      <c r="V1132" s="380"/>
      <c r="W1132" s="380"/>
      <c r="X1132" s="380"/>
      <c r="Y1132" s="380"/>
      <c r="Z1132" s="380"/>
      <c r="AA1132" s="380"/>
      <c r="AB1132" s="380"/>
      <c r="AC1132" s="380"/>
      <c r="AD1132" s="380"/>
      <c r="AE1132" s="380"/>
      <c r="AF1132" s="380"/>
      <c r="AG1132" s="380"/>
      <c r="AH1132" s="380"/>
      <c r="AI1132" s="380"/>
      <c r="AJ1132" s="380"/>
      <c r="AK1132" s="380"/>
      <c r="AP1132" s="373" t="str">
        <f t="shared" si="120"/>
        <v/>
      </c>
      <c r="AQ1132" s="74"/>
      <c r="AR1132" s="373" t="str">
        <f t="shared" si="121"/>
        <v/>
      </c>
      <c r="AS1132" s="74"/>
      <c r="AT1132" s="373" t="str">
        <f t="shared" si="122"/>
        <v/>
      </c>
      <c r="AU1132" s="74"/>
      <c r="AV1132" s="373" t="str">
        <f t="shared" si="123"/>
        <v/>
      </c>
      <c r="AW1132" s="74"/>
      <c r="AX1132" s="373" t="str">
        <f t="shared" si="124"/>
        <v/>
      </c>
      <c r="AY1132" s="74"/>
      <c r="AZ1132" s="373" t="str">
        <f t="shared" si="125"/>
        <v/>
      </c>
      <c r="BA1132" s="74"/>
      <c r="BB1132" s="373" t="str">
        <f t="shared" si="126"/>
        <v/>
      </c>
    </row>
    <row r="1133" spans="1:54" ht="25.2" customHeight="1" x14ac:dyDescent="0.3">
      <c r="A1133" s="73">
        <v>1128</v>
      </c>
      <c r="B1133" s="340"/>
      <c r="C1133" s="341"/>
      <c r="D1133" s="335"/>
      <c r="E1133" s="336"/>
      <c r="F1133" s="339"/>
      <c r="G1133" s="343"/>
      <c r="H1133" s="379"/>
      <c r="I1133" s="380"/>
      <c r="J1133" s="380"/>
      <c r="K1133" s="380"/>
      <c r="L1133" s="380"/>
      <c r="M1133" s="380"/>
      <c r="N1133" s="380"/>
      <c r="O1133" s="380"/>
      <c r="P1133" s="380"/>
      <c r="Q1133" s="380"/>
      <c r="R1133" s="380"/>
      <c r="S1133" s="380"/>
      <c r="T1133" s="380"/>
      <c r="U1133" s="380"/>
      <c r="V1133" s="380"/>
      <c r="W1133" s="380"/>
      <c r="X1133" s="380"/>
      <c r="Y1133" s="380"/>
      <c r="Z1133" s="380"/>
      <c r="AA1133" s="380"/>
      <c r="AB1133" s="380"/>
      <c r="AC1133" s="380"/>
      <c r="AD1133" s="380"/>
      <c r="AE1133" s="380"/>
      <c r="AF1133" s="380"/>
      <c r="AG1133" s="380"/>
      <c r="AH1133" s="380"/>
      <c r="AI1133" s="380"/>
      <c r="AJ1133" s="380"/>
      <c r="AK1133" s="380"/>
      <c r="AP1133" s="373" t="str">
        <f t="shared" si="120"/>
        <v/>
      </c>
      <c r="AQ1133" s="74"/>
      <c r="AR1133" s="373" t="str">
        <f t="shared" si="121"/>
        <v/>
      </c>
      <c r="AS1133" s="74"/>
      <c r="AT1133" s="373" t="str">
        <f t="shared" si="122"/>
        <v/>
      </c>
      <c r="AU1133" s="74"/>
      <c r="AV1133" s="373" t="str">
        <f t="shared" si="123"/>
        <v/>
      </c>
      <c r="AW1133" s="74"/>
      <c r="AX1133" s="373" t="str">
        <f t="shared" si="124"/>
        <v/>
      </c>
      <c r="AY1133" s="74"/>
      <c r="AZ1133" s="373" t="str">
        <f t="shared" si="125"/>
        <v/>
      </c>
      <c r="BA1133" s="74"/>
      <c r="BB1133" s="373" t="str">
        <f t="shared" si="126"/>
        <v/>
      </c>
    </row>
    <row r="1134" spans="1:54" ht="25.2" customHeight="1" x14ac:dyDescent="0.3">
      <c r="A1134" s="73">
        <v>1129</v>
      </c>
      <c r="B1134" s="340"/>
      <c r="C1134" s="341"/>
      <c r="D1134" s="335"/>
      <c r="E1134" s="336"/>
      <c r="F1134" s="339"/>
      <c r="G1134" s="343"/>
      <c r="H1134" s="379"/>
      <c r="I1134" s="380"/>
      <c r="J1134" s="380"/>
      <c r="K1134" s="380"/>
      <c r="L1134" s="380"/>
      <c r="M1134" s="380"/>
      <c r="N1134" s="380"/>
      <c r="O1134" s="380"/>
      <c r="P1134" s="380"/>
      <c r="Q1134" s="380"/>
      <c r="R1134" s="380"/>
      <c r="S1134" s="380"/>
      <c r="T1134" s="380"/>
      <c r="U1134" s="380"/>
      <c r="V1134" s="380"/>
      <c r="W1134" s="380"/>
      <c r="X1134" s="380"/>
      <c r="Y1134" s="380"/>
      <c r="Z1134" s="380"/>
      <c r="AA1134" s="380"/>
      <c r="AB1134" s="380"/>
      <c r="AC1134" s="380"/>
      <c r="AD1134" s="380"/>
      <c r="AE1134" s="380"/>
      <c r="AF1134" s="380"/>
      <c r="AG1134" s="380"/>
      <c r="AH1134" s="380"/>
      <c r="AI1134" s="380"/>
      <c r="AJ1134" s="380"/>
      <c r="AK1134" s="380"/>
      <c r="AP1134" s="373" t="str">
        <f t="shared" si="120"/>
        <v/>
      </c>
      <c r="AQ1134" s="74"/>
      <c r="AR1134" s="373" t="str">
        <f t="shared" si="121"/>
        <v/>
      </c>
      <c r="AS1134" s="74"/>
      <c r="AT1134" s="373" t="str">
        <f t="shared" si="122"/>
        <v/>
      </c>
      <c r="AU1134" s="74"/>
      <c r="AV1134" s="373" t="str">
        <f t="shared" si="123"/>
        <v/>
      </c>
      <c r="AW1134" s="74"/>
      <c r="AX1134" s="373" t="str">
        <f t="shared" si="124"/>
        <v/>
      </c>
      <c r="AY1134" s="74"/>
      <c r="AZ1134" s="373" t="str">
        <f t="shared" si="125"/>
        <v/>
      </c>
      <c r="BA1134" s="74"/>
      <c r="BB1134" s="373" t="str">
        <f t="shared" si="126"/>
        <v/>
      </c>
    </row>
    <row r="1135" spans="1:54" ht="25.2" customHeight="1" x14ac:dyDescent="0.3">
      <c r="A1135" s="73">
        <v>1130</v>
      </c>
      <c r="B1135" s="340"/>
      <c r="C1135" s="341"/>
      <c r="D1135" s="335"/>
      <c r="E1135" s="336"/>
      <c r="F1135" s="339"/>
      <c r="G1135" s="343"/>
      <c r="H1135" s="379"/>
      <c r="I1135" s="380"/>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380"/>
      <c r="AG1135" s="380"/>
      <c r="AH1135" s="380"/>
      <c r="AI1135" s="380"/>
      <c r="AJ1135" s="380"/>
      <c r="AK1135" s="380"/>
      <c r="AP1135" s="373" t="str">
        <f t="shared" si="120"/>
        <v/>
      </c>
      <c r="AQ1135" s="74"/>
      <c r="AR1135" s="373" t="str">
        <f t="shared" si="121"/>
        <v/>
      </c>
      <c r="AS1135" s="74"/>
      <c r="AT1135" s="373" t="str">
        <f t="shared" si="122"/>
        <v/>
      </c>
      <c r="AU1135" s="74"/>
      <c r="AV1135" s="373" t="str">
        <f t="shared" si="123"/>
        <v/>
      </c>
      <c r="AW1135" s="74"/>
      <c r="AX1135" s="373" t="str">
        <f t="shared" si="124"/>
        <v/>
      </c>
      <c r="AY1135" s="74"/>
      <c r="AZ1135" s="373" t="str">
        <f t="shared" si="125"/>
        <v/>
      </c>
      <c r="BA1135" s="74"/>
      <c r="BB1135" s="373" t="str">
        <f t="shared" si="126"/>
        <v/>
      </c>
    </row>
    <row r="1136" spans="1:54" ht="25.2" customHeight="1" x14ac:dyDescent="0.3">
      <c r="A1136" s="73">
        <v>1131</v>
      </c>
      <c r="B1136" s="340"/>
      <c r="C1136" s="341"/>
      <c r="D1136" s="335"/>
      <c r="E1136" s="336"/>
      <c r="F1136" s="339"/>
      <c r="G1136" s="343"/>
      <c r="H1136" s="379"/>
      <c r="I1136" s="380"/>
      <c r="J1136" s="380"/>
      <c r="K1136" s="380"/>
      <c r="L1136" s="380"/>
      <c r="M1136" s="380"/>
      <c r="N1136" s="380"/>
      <c r="O1136" s="380"/>
      <c r="P1136" s="380"/>
      <c r="Q1136" s="380"/>
      <c r="R1136" s="380"/>
      <c r="S1136" s="380"/>
      <c r="T1136" s="380"/>
      <c r="U1136" s="380"/>
      <c r="V1136" s="380"/>
      <c r="W1136" s="380"/>
      <c r="X1136" s="380"/>
      <c r="Y1136" s="380"/>
      <c r="Z1136" s="380"/>
      <c r="AA1136" s="380"/>
      <c r="AB1136" s="380"/>
      <c r="AC1136" s="380"/>
      <c r="AD1136" s="380"/>
      <c r="AE1136" s="380"/>
      <c r="AF1136" s="380"/>
      <c r="AG1136" s="380"/>
      <c r="AH1136" s="380"/>
      <c r="AI1136" s="380"/>
      <c r="AJ1136" s="380"/>
      <c r="AK1136" s="380"/>
      <c r="AP1136" s="373" t="str">
        <f t="shared" si="120"/>
        <v/>
      </c>
      <c r="AQ1136" s="74"/>
      <c r="AR1136" s="373" t="str">
        <f t="shared" si="121"/>
        <v/>
      </c>
      <c r="AS1136" s="74"/>
      <c r="AT1136" s="373" t="str">
        <f t="shared" si="122"/>
        <v/>
      </c>
      <c r="AU1136" s="74"/>
      <c r="AV1136" s="373" t="str">
        <f t="shared" si="123"/>
        <v/>
      </c>
      <c r="AW1136" s="74"/>
      <c r="AX1136" s="373" t="str">
        <f t="shared" si="124"/>
        <v/>
      </c>
      <c r="AY1136" s="74"/>
      <c r="AZ1136" s="373" t="str">
        <f t="shared" si="125"/>
        <v/>
      </c>
      <c r="BA1136" s="74"/>
      <c r="BB1136" s="373" t="str">
        <f t="shared" si="126"/>
        <v/>
      </c>
    </row>
    <row r="1137" spans="1:54" ht="25.2" customHeight="1" x14ac:dyDescent="0.3">
      <c r="A1137" s="73">
        <v>1132</v>
      </c>
      <c r="B1137" s="340"/>
      <c r="C1137" s="341"/>
      <c r="D1137" s="335"/>
      <c r="E1137" s="336"/>
      <c r="F1137" s="339"/>
      <c r="G1137" s="343"/>
      <c r="H1137" s="379"/>
      <c r="I1137" s="380"/>
      <c r="J1137" s="380"/>
      <c r="K1137" s="380"/>
      <c r="L1137" s="380"/>
      <c r="M1137" s="380"/>
      <c r="N1137" s="380"/>
      <c r="O1137" s="380"/>
      <c r="P1137" s="380"/>
      <c r="Q1137" s="380"/>
      <c r="R1137" s="380"/>
      <c r="S1137" s="380"/>
      <c r="T1137" s="380"/>
      <c r="U1137" s="380"/>
      <c r="V1137" s="380"/>
      <c r="W1137" s="380"/>
      <c r="X1137" s="380"/>
      <c r="Y1137" s="380"/>
      <c r="Z1137" s="380"/>
      <c r="AA1137" s="380"/>
      <c r="AB1137" s="380"/>
      <c r="AC1137" s="380"/>
      <c r="AD1137" s="380"/>
      <c r="AE1137" s="380"/>
      <c r="AF1137" s="380"/>
      <c r="AG1137" s="380"/>
      <c r="AH1137" s="380"/>
      <c r="AI1137" s="380"/>
      <c r="AJ1137" s="380"/>
      <c r="AK1137" s="380"/>
      <c r="AP1137" s="373" t="str">
        <f t="shared" si="120"/>
        <v/>
      </c>
      <c r="AQ1137" s="74"/>
      <c r="AR1137" s="373" t="str">
        <f t="shared" si="121"/>
        <v/>
      </c>
      <c r="AS1137" s="74"/>
      <c r="AT1137" s="373" t="str">
        <f t="shared" si="122"/>
        <v/>
      </c>
      <c r="AU1137" s="74"/>
      <c r="AV1137" s="373" t="str">
        <f t="shared" si="123"/>
        <v/>
      </c>
      <c r="AW1137" s="74"/>
      <c r="AX1137" s="373" t="str">
        <f t="shared" si="124"/>
        <v/>
      </c>
      <c r="AY1137" s="74"/>
      <c r="AZ1137" s="373" t="str">
        <f t="shared" si="125"/>
        <v/>
      </c>
      <c r="BA1137" s="74"/>
      <c r="BB1137" s="373" t="str">
        <f t="shared" si="126"/>
        <v/>
      </c>
    </row>
    <row r="1138" spans="1:54" ht="25.2" customHeight="1" x14ac:dyDescent="0.3">
      <c r="A1138" s="73">
        <v>1133</v>
      </c>
      <c r="B1138" s="340"/>
      <c r="C1138" s="341"/>
      <c r="D1138" s="335"/>
      <c r="E1138" s="336"/>
      <c r="F1138" s="339"/>
      <c r="G1138" s="343"/>
      <c r="H1138" s="379"/>
      <c r="I1138" s="380"/>
      <c r="J1138" s="380"/>
      <c r="K1138" s="380"/>
      <c r="L1138" s="380"/>
      <c r="M1138" s="380"/>
      <c r="N1138" s="380"/>
      <c r="O1138" s="380"/>
      <c r="P1138" s="380"/>
      <c r="Q1138" s="380"/>
      <c r="R1138" s="380"/>
      <c r="S1138" s="380"/>
      <c r="T1138" s="380"/>
      <c r="U1138" s="380"/>
      <c r="V1138" s="380"/>
      <c r="W1138" s="380"/>
      <c r="X1138" s="380"/>
      <c r="Y1138" s="380"/>
      <c r="Z1138" s="380"/>
      <c r="AA1138" s="380"/>
      <c r="AB1138" s="380"/>
      <c r="AC1138" s="380"/>
      <c r="AD1138" s="380"/>
      <c r="AE1138" s="380"/>
      <c r="AF1138" s="380"/>
      <c r="AG1138" s="380"/>
      <c r="AH1138" s="380"/>
      <c r="AI1138" s="380"/>
      <c r="AJ1138" s="380"/>
      <c r="AK1138" s="380"/>
      <c r="AP1138" s="373" t="str">
        <f t="shared" si="120"/>
        <v/>
      </c>
      <c r="AQ1138" s="74"/>
      <c r="AR1138" s="373" t="str">
        <f t="shared" si="121"/>
        <v/>
      </c>
      <c r="AS1138" s="74"/>
      <c r="AT1138" s="373" t="str">
        <f t="shared" si="122"/>
        <v/>
      </c>
      <c r="AU1138" s="74"/>
      <c r="AV1138" s="373" t="str">
        <f t="shared" si="123"/>
        <v/>
      </c>
      <c r="AW1138" s="74"/>
      <c r="AX1138" s="373" t="str">
        <f t="shared" si="124"/>
        <v/>
      </c>
      <c r="AY1138" s="74"/>
      <c r="AZ1138" s="373" t="str">
        <f t="shared" si="125"/>
        <v/>
      </c>
      <c r="BA1138" s="74"/>
      <c r="BB1138" s="373" t="str">
        <f t="shared" si="126"/>
        <v/>
      </c>
    </row>
    <row r="1139" spans="1:54" ht="25.2" customHeight="1" x14ac:dyDescent="0.3">
      <c r="A1139" s="73">
        <v>1134</v>
      </c>
      <c r="B1139" s="340"/>
      <c r="C1139" s="341"/>
      <c r="D1139" s="335"/>
      <c r="E1139" s="336"/>
      <c r="F1139" s="339"/>
      <c r="G1139" s="343"/>
      <c r="H1139" s="379"/>
      <c r="I1139" s="380"/>
      <c r="J1139" s="380"/>
      <c r="K1139" s="380"/>
      <c r="L1139" s="380"/>
      <c r="M1139" s="380"/>
      <c r="N1139" s="380"/>
      <c r="O1139" s="380"/>
      <c r="P1139" s="380"/>
      <c r="Q1139" s="380"/>
      <c r="R1139" s="380"/>
      <c r="S1139" s="380"/>
      <c r="T1139" s="380"/>
      <c r="U1139" s="380"/>
      <c r="V1139" s="380"/>
      <c r="W1139" s="380"/>
      <c r="X1139" s="380"/>
      <c r="Y1139" s="380"/>
      <c r="Z1139" s="380"/>
      <c r="AA1139" s="380"/>
      <c r="AB1139" s="380"/>
      <c r="AC1139" s="380"/>
      <c r="AD1139" s="380"/>
      <c r="AE1139" s="380"/>
      <c r="AF1139" s="380"/>
      <c r="AG1139" s="380"/>
      <c r="AH1139" s="380"/>
      <c r="AI1139" s="380"/>
      <c r="AJ1139" s="380"/>
      <c r="AK1139" s="380"/>
      <c r="AP1139" s="373" t="str">
        <f t="shared" si="120"/>
        <v/>
      </c>
      <c r="AQ1139" s="74"/>
      <c r="AR1139" s="373" t="str">
        <f t="shared" si="121"/>
        <v/>
      </c>
      <c r="AS1139" s="74"/>
      <c r="AT1139" s="373" t="str">
        <f t="shared" si="122"/>
        <v/>
      </c>
      <c r="AU1139" s="74"/>
      <c r="AV1139" s="373" t="str">
        <f t="shared" si="123"/>
        <v/>
      </c>
      <c r="AW1139" s="74"/>
      <c r="AX1139" s="373" t="str">
        <f t="shared" si="124"/>
        <v/>
      </c>
      <c r="AY1139" s="74"/>
      <c r="AZ1139" s="373" t="str">
        <f t="shared" si="125"/>
        <v/>
      </c>
      <c r="BA1139" s="74"/>
      <c r="BB1139" s="373" t="str">
        <f t="shared" si="126"/>
        <v/>
      </c>
    </row>
    <row r="1140" spans="1:54" ht="25.2" customHeight="1" x14ac:dyDescent="0.3">
      <c r="A1140" s="73">
        <v>1135</v>
      </c>
      <c r="B1140" s="340"/>
      <c r="C1140" s="341"/>
      <c r="D1140" s="335"/>
      <c r="E1140" s="336"/>
      <c r="F1140" s="339"/>
      <c r="G1140" s="343"/>
      <c r="H1140" s="379"/>
      <c r="I1140" s="380"/>
      <c r="J1140" s="380"/>
      <c r="K1140" s="380"/>
      <c r="L1140" s="380"/>
      <c r="M1140" s="380"/>
      <c r="N1140" s="380"/>
      <c r="O1140" s="380"/>
      <c r="P1140" s="380"/>
      <c r="Q1140" s="380"/>
      <c r="R1140" s="380"/>
      <c r="S1140" s="380"/>
      <c r="T1140" s="380"/>
      <c r="U1140" s="380"/>
      <c r="V1140" s="380"/>
      <c r="W1140" s="380"/>
      <c r="X1140" s="380"/>
      <c r="Y1140" s="380"/>
      <c r="Z1140" s="380"/>
      <c r="AA1140" s="380"/>
      <c r="AB1140" s="380"/>
      <c r="AC1140" s="380"/>
      <c r="AD1140" s="380"/>
      <c r="AE1140" s="380"/>
      <c r="AF1140" s="380"/>
      <c r="AG1140" s="380"/>
      <c r="AH1140" s="380"/>
      <c r="AI1140" s="380"/>
      <c r="AJ1140" s="380"/>
      <c r="AK1140" s="380"/>
      <c r="AP1140" s="373" t="str">
        <f t="shared" si="120"/>
        <v/>
      </c>
      <c r="AQ1140" s="74"/>
      <c r="AR1140" s="373" t="str">
        <f t="shared" si="121"/>
        <v/>
      </c>
      <c r="AS1140" s="74"/>
      <c r="AT1140" s="373" t="str">
        <f t="shared" si="122"/>
        <v/>
      </c>
      <c r="AU1140" s="74"/>
      <c r="AV1140" s="373" t="str">
        <f t="shared" si="123"/>
        <v/>
      </c>
      <c r="AW1140" s="74"/>
      <c r="AX1140" s="373" t="str">
        <f t="shared" si="124"/>
        <v/>
      </c>
      <c r="AY1140" s="74"/>
      <c r="AZ1140" s="373" t="str">
        <f t="shared" si="125"/>
        <v/>
      </c>
      <c r="BA1140" s="74"/>
      <c r="BB1140" s="373" t="str">
        <f t="shared" si="126"/>
        <v/>
      </c>
    </row>
    <row r="1141" spans="1:54" ht="25.2" customHeight="1" x14ac:dyDescent="0.3">
      <c r="A1141" s="73">
        <v>1136</v>
      </c>
      <c r="B1141" s="340"/>
      <c r="C1141" s="341"/>
      <c r="D1141" s="335"/>
      <c r="E1141" s="336"/>
      <c r="F1141" s="339"/>
      <c r="G1141" s="343"/>
      <c r="H1141" s="379"/>
      <c r="I1141" s="380"/>
      <c r="J1141" s="380"/>
      <c r="K1141" s="380"/>
      <c r="L1141" s="380"/>
      <c r="M1141" s="380"/>
      <c r="N1141" s="380"/>
      <c r="O1141" s="380"/>
      <c r="P1141" s="380"/>
      <c r="Q1141" s="380"/>
      <c r="R1141" s="380"/>
      <c r="S1141" s="380"/>
      <c r="T1141" s="380"/>
      <c r="U1141" s="380"/>
      <c r="V1141" s="380"/>
      <c r="W1141" s="380"/>
      <c r="X1141" s="380"/>
      <c r="Y1141" s="380"/>
      <c r="Z1141" s="380"/>
      <c r="AA1141" s="380"/>
      <c r="AB1141" s="380"/>
      <c r="AC1141" s="380"/>
      <c r="AD1141" s="380"/>
      <c r="AE1141" s="380"/>
      <c r="AF1141" s="380"/>
      <c r="AG1141" s="380"/>
      <c r="AH1141" s="380"/>
      <c r="AI1141" s="380"/>
      <c r="AJ1141" s="380"/>
      <c r="AK1141" s="380"/>
      <c r="AP1141" s="373" t="str">
        <f t="shared" si="120"/>
        <v/>
      </c>
      <c r="AQ1141" s="74"/>
      <c r="AR1141" s="373" t="str">
        <f t="shared" si="121"/>
        <v/>
      </c>
      <c r="AS1141" s="74"/>
      <c r="AT1141" s="373" t="str">
        <f t="shared" si="122"/>
        <v/>
      </c>
      <c r="AU1141" s="74"/>
      <c r="AV1141" s="373" t="str">
        <f t="shared" si="123"/>
        <v/>
      </c>
      <c r="AW1141" s="74"/>
      <c r="AX1141" s="373" t="str">
        <f t="shared" si="124"/>
        <v/>
      </c>
      <c r="AY1141" s="74"/>
      <c r="AZ1141" s="373" t="str">
        <f t="shared" si="125"/>
        <v/>
      </c>
      <c r="BA1141" s="74"/>
      <c r="BB1141" s="373" t="str">
        <f t="shared" si="126"/>
        <v/>
      </c>
    </row>
    <row r="1142" spans="1:54" ht="25.2" customHeight="1" x14ac:dyDescent="0.3">
      <c r="A1142" s="73">
        <v>1137</v>
      </c>
      <c r="B1142" s="340"/>
      <c r="C1142" s="341"/>
      <c r="D1142" s="335"/>
      <c r="E1142" s="336"/>
      <c r="F1142" s="339"/>
      <c r="G1142" s="343"/>
      <c r="H1142" s="379"/>
      <c r="I1142" s="380"/>
      <c r="J1142" s="380"/>
      <c r="K1142" s="380"/>
      <c r="L1142" s="380"/>
      <c r="M1142" s="380"/>
      <c r="N1142" s="380"/>
      <c r="O1142" s="380"/>
      <c r="P1142" s="380"/>
      <c r="Q1142" s="380"/>
      <c r="R1142" s="380"/>
      <c r="S1142" s="380"/>
      <c r="T1142" s="380"/>
      <c r="U1142" s="380"/>
      <c r="V1142" s="380"/>
      <c r="W1142" s="380"/>
      <c r="X1142" s="380"/>
      <c r="Y1142" s="380"/>
      <c r="Z1142" s="380"/>
      <c r="AA1142" s="380"/>
      <c r="AB1142" s="380"/>
      <c r="AC1142" s="380"/>
      <c r="AD1142" s="380"/>
      <c r="AE1142" s="380"/>
      <c r="AF1142" s="380"/>
      <c r="AG1142" s="380"/>
      <c r="AH1142" s="380"/>
      <c r="AI1142" s="380"/>
      <c r="AJ1142" s="380"/>
      <c r="AK1142" s="380"/>
      <c r="AP1142" s="373" t="str">
        <f t="shared" si="120"/>
        <v/>
      </c>
      <c r="AQ1142" s="74"/>
      <c r="AR1142" s="373" t="str">
        <f t="shared" si="121"/>
        <v/>
      </c>
      <c r="AS1142" s="74"/>
      <c r="AT1142" s="373" t="str">
        <f t="shared" si="122"/>
        <v/>
      </c>
      <c r="AU1142" s="74"/>
      <c r="AV1142" s="373" t="str">
        <f t="shared" si="123"/>
        <v/>
      </c>
      <c r="AW1142" s="74"/>
      <c r="AX1142" s="373" t="str">
        <f t="shared" si="124"/>
        <v/>
      </c>
      <c r="AY1142" s="74"/>
      <c r="AZ1142" s="373" t="str">
        <f t="shared" si="125"/>
        <v/>
      </c>
      <c r="BA1142" s="74"/>
      <c r="BB1142" s="373" t="str">
        <f t="shared" si="126"/>
        <v/>
      </c>
    </row>
    <row r="1143" spans="1:54" ht="25.2" customHeight="1" x14ac:dyDescent="0.3">
      <c r="A1143" s="73">
        <v>1138</v>
      </c>
      <c r="B1143" s="340"/>
      <c r="C1143" s="341"/>
      <c r="D1143" s="335"/>
      <c r="E1143" s="336"/>
      <c r="F1143" s="339"/>
      <c r="G1143" s="343"/>
      <c r="H1143" s="379"/>
      <c r="I1143" s="380"/>
      <c r="J1143" s="380"/>
      <c r="K1143" s="380"/>
      <c r="L1143" s="380"/>
      <c r="M1143" s="380"/>
      <c r="N1143" s="380"/>
      <c r="O1143" s="380"/>
      <c r="P1143" s="380"/>
      <c r="Q1143" s="380"/>
      <c r="R1143" s="380"/>
      <c r="S1143" s="380"/>
      <c r="T1143" s="380"/>
      <c r="U1143" s="380"/>
      <c r="V1143" s="380"/>
      <c r="W1143" s="380"/>
      <c r="X1143" s="380"/>
      <c r="Y1143" s="380"/>
      <c r="Z1143" s="380"/>
      <c r="AA1143" s="380"/>
      <c r="AB1143" s="380"/>
      <c r="AC1143" s="380"/>
      <c r="AD1143" s="380"/>
      <c r="AE1143" s="380"/>
      <c r="AF1143" s="380"/>
      <c r="AG1143" s="380"/>
      <c r="AH1143" s="380"/>
      <c r="AI1143" s="380"/>
      <c r="AJ1143" s="380"/>
      <c r="AK1143" s="380"/>
      <c r="AP1143" s="373" t="str">
        <f t="shared" si="120"/>
        <v/>
      </c>
      <c r="AQ1143" s="74"/>
      <c r="AR1143" s="373" t="str">
        <f t="shared" si="121"/>
        <v/>
      </c>
      <c r="AS1143" s="74"/>
      <c r="AT1143" s="373" t="str">
        <f t="shared" si="122"/>
        <v/>
      </c>
      <c r="AU1143" s="74"/>
      <c r="AV1143" s="373" t="str">
        <f t="shared" si="123"/>
        <v/>
      </c>
      <c r="AW1143" s="74"/>
      <c r="AX1143" s="373" t="str">
        <f t="shared" si="124"/>
        <v/>
      </c>
      <c r="AY1143" s="74"/>
      <c r="AZ1143" s="373" t="str">
        <f t="shared" si="125"/>
        <v/>
      </c>
      <c r="BA1143" s="74"/>
      <c r="BB1143" s="373" t="str">
        <f t="shared" si="126"/>
        <v/>
      </c>
    </row>
    <row r="1144" spans="1:54" ht="25.2" customHeight="1" x14ac:dyDescent="0.3">
      <c r="A1144" s="73">
        <v>1139</v>
      </c>
      <c r="B1144" s="340"/>
      <c r="C1144" s="341"/>
      <c r="D1144" s="335"/>
      <c r="E1144" s="336"/>
      <c r="F1144" s="339"/>
      <c r="G1144" s="343"/>
      <c r="H1144" s="379"/>
      <c r="I1144" s="380"/>
      <c r="J1144" s="380"/>
      <c r="K1144" s="380"/>
      <c r="L1144" s="380"/>
      <c r="M1144" s="380"/>
      <c r="N1144" s="380"/>
      <c r="O1144" s="380"/>
      <c r="P1144" s="380"/>
      <c r="Q1144" s="380"/>
      <c r="R1144" s="380"/>
      <c r="S1144" s="380"/>
      <c r="T1144" s="380"/>
      <c r="U1144" s="380"/>
      <c r="V1144" s="380"/>
      <c r="W1144" s="380"/>
      <c r="X1144" s="380"/>
      <c r="Y1144" s="380"/>
      <c r="Z1144" s="380"/>
      <c r="AA1144" s="380"/>
      <c r="AB1144" s="380"/>
      <c r="AC1144" s="380"/>
      <c r="AD1144" s="380"/>
      <c r="AE1144" s="380"/>
      <c r="AF1144" s="380"/>
      <c r="AG1144" s="380"/>
      <c r="AH1144" s="380"/>
      <c r="AI1144" s="380"/>
      <c r="AJ1144" s="380"/>
      <c r="AK1144" s="380"/>
      <c r="AP1144" s="373" t="str">
        <f t="shared" si="120"/>
        <v/>
      </c>
      <c r="AQ1144" s="74"/>
      <c r="AR1144" s="373" t="str">
        <f t="shared" si="121"/>
        <v/>
      </c>
      <c r="AS1144" s="74"/>
      <c r="AT1144" s="373" t="str">
        <f t="shared" si="122"/>
        <v/>
      </c>
      <c r="AU1144" s="74"/>
      <c r="AV1144" s="373" t="str">
        <f t="shared" si="123"/>
        <v/>
      </c>
      <c r="AW1144" s="74"/>
      <c r="AX1144" s="373" t="str">
        <f t="shared" si="124"/>
        <v/>
      </c>
      <c r="AY1144" s="74"/>
      <c r="AZ1144" s="373" t="str">
        <f t="shared" si="125"/>
        <v/>
      </c>
      <c r="BA1144" s="74"/>
      <c r="BB1144" s="373" t="str">
        <f t="shared" si="126"/>
        <v/>
      </c>
    </row>
    <row r="1145" spans="1:54" ht="25.2" customHeight="1" x14ac:dyDescent="0.3">
      <c r="A1145" s="73">
        <v>1140</v>
      </c>
      <c r="B1145" s="340"/>
      <c r="C1145" s="341"/>
      <c r="D1145" s="335"/>
      <c r="E1145" s="336"/>
      <c r="F1145" s="339"/>
      <c r="G1145" s="343"/>
      <c r="H1145" s="379"/>
      <c r="I1145" s="380"/>
      <c r="J1145" s="380"/>
      <c r="K1145" s="380"/>
      <c r="L1145" s="380"/>
      <c r="M1145" s="380"/>
      <c r="N1145" s="380"/>
      <c r="O1145" s="380"/>
      <c r="P1145" s="380"/>
      <c r="Q1145" s="380"/>
      <c r="R1145" s="380"/>
      <c r="S1145" s="380"/>
      <c r="T1145" s="380"/>
      <c r="U1145" s="380"/>
      <c r="V1145" s="380"/>
      <c r="W1145" s="380"/>
      <c r="X1145" s="380"/>
      <c r="Y1145" s="380"/>
      <c r="Z1145" s="380"/>
      <c r="AA1145" s="380"/>
      <c r="AB1145" s="380"/>
      <c r="AC1145" s="380"/>
      <c r="AD1145" s="380"/>
      <c r="AE1145" s="380"/>
      <c r="AF1145" s="380"/>
      <c r="AG1145" s="380"/>
      <c r="AH1145" s="380"/>
      <c r="AI1145" s="380"/>
      <c r="AJ1145" s="380"/>
      <c r="AK1145" s="380"/>
      <c r="AP1145" s="373" t="str">
        <f t="shared" si="120"/>
        <v/>
      </c>
      <c r="AQ1145" s="74"/>
      <c r="AR1145" s="373" t="str">
        <f t="shared" si="121"/>
        <v/>
      </c>
      <c r="AS1145" s="74"/>
      <c r="AT1145" s="373" t="str">
        <f t="shared" si="122"/>
        <v/>
      </c>
      <c r="AU1145" s="74"/>
      <c r="AV1145" s="373" t="str">
        <f t="shared" si="123"/>
        <v/>
      </c>
      <c r="AW1145" s="74"/>
      <c r="AX1145" s="373" t="str">
        <f t="shared" si="124"/>
        <v/>
      </c>
      <c r="AY1145" s="74"/>
      <c r="AZ1145" s="373" t="str">
        <f t="shared" si="125"/>
        <v/>
      </c>
      <c r="BA1145" s="74"/>
      <c r="BB1145" s="373" t="str">
        <f t="shared" si="126"/>
        <v/>
      </c>
    </row>
    <row r="1146" spans="1:54" ht="25.2" customHeight="1" x14ac:dyDescent="0.3">
      <c r="A1146" s="73">
        <v>1141</v>
      </c>
      <c r="B1146" s="340"/>
      <c r="C1146" s="341"/>
      <c r="D1146" s="335"/>
      <c r="E1146" s="336"/>
      <c r="F1146" s="339"/>
      <c r="G1146" s="343"/>
      <c r="H1146" s="379"/>
      <c r="I1146" s="380"/>
      <c r="J1146" s="380"/>
      <c r="K1146" s="380"/>
      <c r="L1146" s="380"/>
      <c r="M1146" s="380"/>
      <c r="N1146" s="380"/>
      <c r="O1146" s="380"/>
      <c r="P1146" s="380"/>
      <c r="Q1146" s="380"/>
      <c r="R1146" s="380"/>
      <c r="S1146" s="380"/>
      <c r="T1146" s="380"/>
      <c r="U1146" s="380"/>
      <c r="V1146" s="380"/>
      <c r="W1146" s="380"/>
      <c r="X1146" s="380"/>
      <c r="Y1146" s="380"/>
      <c r="Z1146" s="380"/>
      <c r="AA1146" s="380"/>
      <c r="AB1146" s="380"/>
      <c r="AC1146" s="380"/>
      <c r="AD1146" s="380"/>
      <c r="AE1146" s="380"/>
      <c r="AF1146" s="380"/>
      <c r="AG1146" s="380"/>
      <c r="AH1146" s="380"/>
      <c r="AI1146" s="380"/>
      <c r="AJ1146" s="380"/>
      <c r="AK1146" s="380"/>
      <c r="AP1146" s="373" t="str">
        <f t="shared" si="120"/>
        <v/>
      </c>
      <c r="AQ1146" s="74"/>
      <c r="AR1146" s="373" t="str">
        <f t="shared" si="121"/>
        <v/>
      </c>
      <c r="AS1146" s="74"/>
      <c r="AT1146" s="373" t="str">
        <f t="shared" si="122"/>
        <v/>
      </c>
      <c r="AU1146" s="74"/>
      <c r="AV1146" s="373" t="str">
        <f t="shared" si="123"/>
        <v/>
      </c>
      <c r="AW1146" s="74"/>
      <c r="AX1146" s="373" t="str">
        <f t="shared" si="124"/>
        <v/>
      </c>
      <c r="AY1146" s="74"/>
      <c r="AZ1146" s="373" t="str">
        <f t="shared" si="125"/>
        <v/>
      </c>
      <c r="BA1146" s="74"/>
      <c r="BB1146" s="373" t="str">
        <f t="shared" si="126"/>
        <v/>
      </c>
    </row>
    <row r="1147" spans="1:54" ht="25.2" customHeight="1" x14ac:dyDescent="0.3">
      <c r="A1147" s="73">
        <v>1142</v>
      </c>
      <c r="B1147" s="340"/>
      <c r="C1147" s="341"/>
      <c r="D1147" s="335"/>
      <c r="E1147" s="336"/>
      <c r="F1147" s="339"/>
      <c r="G1147" s="343"/>
      <c r="H1147" s="379"/>
      <c r="I1147" s="380"/>
      <c r="J1147" s="380"/>
      <c r="K1147" s="380"/>
      <c r="L1147" s="380"/>
      <c r="M1147" s="380"/>
      <c r="N1147" s="380"/>
      <c r="O1147" s="380"/>
      <c r="P1147" s="380"/>
      <c r="Q1147" s="380"/>
      <c r="R1147" s="380"/>
      <c r="S1147" s="380"/>
      <c r="T1147" s="380"/>
      <c r="U1147" s="380"/>
      <c r="V1147" s="380"/>
      <c r="W1147" s="380"/>
      <c r="X1147" s="380"/>
      <c r="Y1147" s="380"/>
      <c r="Z1147" s="380"/>
      <c r="AA1147" s="380"/>
      <c r="AB1147" s="380"/>
      <c r="AC1147" s="380"/>
      <c r="AD1147" s="380"/>
      <c r="AE1147" s="380"/>
      <c r="AF1147" s="380"/>
      <c r="AG1147" s="380"/>
      <c r="AH1147" s="380"/>
      <c r="AI1147" s="380"/>
      <c r="AJ1147" s="380"/>
      <c r="AK1147" s="380"/>
      <c r="AP1147" s="373" t="str">
        <f t="shared" si="120"/>
        <v/>
      </c>
      <c r="AQ1147" s="74"/>
      <c r="AR1147" s="373" t="str">
        <f t="shared" si="121"/>
        <v/>
      </c>
      <c r="AS1147" s="74"/>
      <c r="AT1147" s="373" t="str">
        <f t="shared" si="122"/>
        <v/>
      </c>
      <c r="AU1147" s="74"/>
      <c r="AV1147" s="373" t="str">
        <f t="shared" si="123"/>
        <v/>
      </c>
      <c r="AW1147" s="74"/>
      <c r="AX1147" s="373" t="str">
        <f t="shared" si="124"/>
        <v/>
      </c>
      <c r="AY1147" s="74"/>
      <c r="AZ1147" s="373" t="str">
        <f t="shared" si="125"/>
        <v/>
      </c>
      <c r="BA1147" s="74"/>
      <c r="BB1147" s="373" t="str">
        <f t="shared" si="126"/>
        <v/>
      </c>
    </row>
    <row r="1148" spans="1:54" ht="25.2" customHeight="1" x14ac:dyDescent="0.3">
      <c r="A1148" s="73">
        <v>1143</v>
      </c>
      <c r="B1148" s="340"/>
      <c r="C1148" s="341"/>
      <c r="D1148" s="335"/>
      <c r="E1148" s="336"/>
      <c r="F1148" s="339"/>
      <c r="G1148" s="343"/>
      <c r="H1148" s="379"/>
      <c r="I1148" s="380"/>
      <c r="J1148" s="380"/>
      <c r="K1148" s="380"/>
      <c r="L1148" s="380"/>
      <c r="M1148" s="380"/>
      <c r="N1148" s="380"/>
      <c r="O1148" s="380"/>
      <c r="P1148" s="380"/>
      <c r="Q1148" s="380"/>
      <c r="R1148" s="380"/>
      <c r="S1148" s="380"/>
      <c r="T1148" s="380"/>
      <c r="U1148" s="380"/>
      <c r="V1148" s="380"/>
      <c r="W1148" s="380"/>
      <c r="X1148" s="380"/>
      <c r="Y1148" s="380"/>
      <c r="Z1148" s="380"/>
      <c r="AA1148" s="380"/>
      <c r="AB1148" s="380"/>
      <c r="AC1148" s="380"/>
      <c r="AD1148" s="380"/>
      <c r="AE1148" s="380"/>
      <c r="AF1148" s="380"/>
      <c r="AG1148" s="380"/>
      <c r="AH1148" s="380"/>
      <c r="AI1148" s="380"/>
      <c r="AJ1148" s="380"/>
      <c r="AK1148" s="380"/>
      <c r="AP1148" s="373" t="str">
        <f t="shared" si="120"/>
        <v/>
      </c>
      <c r="AQ1148" s="74"/>
      <c r="AR1148" s="373" t="str">
        <f t="shared" si="121"/>
        <v/>
      </c>
      <c r="AS1148" s="74"/>
      <c r="AT1148" s="373" t="str">
        <f t="shared" si="122"/>
        <v/>
      </c>
      <c r="AU1148" s="74"/>
      <c r="AV1148" s="373" t="str">
        <f t="shared" si="123"/>
        <v/>
      </c>
      <c r="AW1148" s="74"/>
      <c r="AX1148" s="373" t="str">
        <f t="shared" si="124"/>
        <v/>
      </c>
      <c r="AY1148" s="74"/>
      <c r="AZ1148" s="373" t="str">
        <f t="shared" si="125"/>
        <v/>
      </c>
      <c r="BA1148" s="74"/>
      <c r="BB1148" s="373" t="str">
        <f t="shared" si="126"/>
        <v/>
      </c>
    </row>
    <row r="1149" spans="1:54" ht="25.2" customHeight="1" x14ac:dyDescent="0.3">
      <c r="A1149" s="73">
        <v>1144</v>
      </c>
      <c r="B1149" s="340"/>
      <c r="C1149" s="341"/>
      <c r="D1149" s="335"/>
      <c r="E1149" s="336"/>
      <c r="F1149" s="339"/>
      <c r="G1149" s="343"/>
      <c r="H1149" s="379"/>
      <c r="I1149" s="380"/>
      <c r="J1149" s="380"/>
      <c r="K1149" s="380"/>
      <c r="L1149" s="380"/>
      <c r="M1149" s="380"/>
      <c r="N1149" s="380"/>
      <c r="O1149" s="380"/>
      <c r="P1149" s="380"/>
      <c r="Q1149" s="380"/>
      <c r="R1149" s="380"/>
      <c r="S1149" s="380"/>
      <c r="T1149" s="380"/>
      <c r="U1149" s="380"/>
      <c r="V1149" s="380"/>
      <c r="W1149" s="380"/>
      <c r="X1149" s="380"/>
      <c r="Y1149" s="380"/>
      <c r="Z1149" s="380"/>
      <c r="AA1149" s="380"/>
      <c r="AB1149" s="380"/>
      <c r="AC1149" s="380"/>
      <c r="AD1149" s="380"/>
      <c r="AE1149" s="380"/>
      <c r="AF1149" s="380"/>
      <c r="AG1149" s="380"/>
      <c r="AH1149" s="380"/>
      <c r="AI1149" s="380"/>
      <c r="AJ1149" s="380"/>
      <c r="AK1149" s="380"/>
      <c r="AP1149" s="373" t="str">
        <f t="shared" si="120"/>
        <v/>
      </c>
      <c r="AQ1149" s="74"/>
      <c r="AR1149" s="373" t="str">
        <f t="shared" si="121"/>
        <v/>
      </c>
      <c r="AS1149" s="74"/>
      <c r="AT1149" s="373" t="str">
        <f t="shared" si="122"/>
        <v/>
      </c>
      <c r="AU1149" s="74"/>
      <c r="AV1149" s="373" t="str">
        <f t="shared" si="123"/>
        <v/>
      </c>
      <c r="AW1149" s="74"/>
      <c r="AX1149" s="373" t="str">
        <f t="shared" si="124"/>
        <v/>
      </c>
      <c r="AY1149" s="74"/>
      <c r="AZ1149" s="373" t="str">
        <f t="shared" si="125"/>
        <v/>
      </c>
      <c r="BA1149" s="74"/>
      <c r="BB1149" s="373" t="str">
        <f t="shared" si="126"/>
        <v/>
      </c>
    </row>
    <row r="1150" spans="1:54" ht="25.2" customHeight="1" x14ac:dyDescent="0.3">
      <c r="A1150" s="73">
        <v>1145</v>
      </c>
      <c r="B1150" s="340"/>
      <c r="C1150" s="341"/>
      <c r="D1150" s="335"/>
      <c r="E1150" s="336"/>
      <c r="F1150" s="339"/>
      <c r="G1150" s="343"/>
      <c r="H1150" s="379"/>
      <c r="I1150" s="380"/>
      <c r="J1150" s="380"/>
      <c r="K1150" s="380"/>
      <c r="L1150" s="380"/>
      <c r="M1150" s="380"/>
      <c r="N1150" s="380"/>
      <c r="O1150" s="380"/>
      <c r="P1150" s="380"/>
      <c r="Q1150" s="380"/>
      <c r="R1150" s="380"/>
      <c r="S1150" s="380"/>
      <c r="T1150" s="380"/>
      <c r="U1150" s="380"/>
      <c r="V1150" s="380"/>
      <c r="W1150" s="380"/>
      <c r="X1150" s="380"/>
      <c r="Y1150" s="380"/>
      <c r="Z1150" s="380"/>
      <c r="AA1150" s="380"/>
      <c r="AB1150" s="380"/>
      <c r="AC1150" s="380"/>
      <c r="AD1150" s="380"/>
      <c r="AE1150" s="380"/>
      <c r="AF1150" s="380"/>
      <c r="AG1150" s="380"/>
      <c r="AH1150" s="380"/>
      <c r="AI1150" s="380"/>
      <c r="AJ1150" s="380"/>
      <c r="AK1150" s="380"/>
      <c r="AP1150" s="373" t="str">
        <f t="shared" si="120"/>
        <v/>
      </c>
      <c r="AQ1150" s="74"/>
      <c r="AR1150" s="373" t="str">
        <f t="shared" si="121"/>
        <v/>
      </c>
      <c r="AS1150" s="74"/>
      <c r="AT1150" s="373" t="str">
        <f t="shared" si="122"/>
        <v/>
      </c>
      <c r="AU1150" s="74"/>
      <c r="AV1150" s="373" t="str">
        <f t="shared" si="123"/>
        <v/>
      </c>
      <c r="AW1150" s="74"/>
      <c r="AX1150" s="373" t="str">
        <f t="shared" si="124"/>
        <v/>
      </c>
      <c r="AY1150" s="74"/>
      <c r="AZ1150" s="373" t="str">
        <f t="shared" si="125"/>
        <v/>
      </c>
      <c r="BA1150" s="74"/>
      <c r="BB1150" s="373" t="str">
        <f t="shared" si="126"/>
        <v/>
      </c>
    </row>
    <row r="1151" spans="1:54" ht="25.2" customHeight="1" x14ac:dyDescent="0.3">
      <c r="A1151" s="73">
        <v>1146</v>
      </c>
      <c r="B1151" s="340"/>
      <c r="C1151" s="341"/>
      <c r="D1151" s="335"/>
      <c r="E1151" s="336"/>
      <c r="F1151" s="339"/>
      <c r="G1151" s="343"/>
      <c r="H1151" s="379"/>
      <c r="I1151" s="380"/>
      <c r="J1151" s="380"/>
      <c r="K1151" s="380"/>
      <c r="L1151" s="380"/>
      <c r="M1151" s="380"/>
      <c r="N1151" s="380"/>
      <c r="O1151" s="380"/>
      <c r="P1151" s="380"/>
      <c r="Q1151" s="380"/>
      <c r="R1151" s="380"/>
      <c r="S1151" s="380"/>
      <c r="T1151" s="380"/>
      <c r="U1151" s="380"/>
      <c r="V1151" s="380"/>
      <c r="W1151" s="380"/>
      <c r="X1151" s="380"/>
      <c r="Y1151" s="380"/>
      <c r="Z1151" s="380"/>
      <c r="AA1151" s="380"/>
      <c r="AB1151" s="380"/>
      <c r="AC1151" s="380"/>
      <c r="AD1151" s="380"/>
      <c r="AE1151" s="380"/>
      <c r="AF1151" s="380"/>
      <c r="AG1151" s="380"/>
      <c r="AH1151" s="380"/>
      <c r="AI1151" s="380"/>
      <c r="AJ1151" s="380"/>
      <c r="AK1151" s="380"/>
      <c r="AP1151" s="373" t="str">
        <f t="shared" si="120"/>
        <v/>
      </c>
      <c r="AQ1151" s="74"/>
      <c r="AR1151" s="373" t="str">
        <f t="shared" si="121"/>
        <v/>
      </c>
      <c r="AS1151" s="74"/>
      <c r="AT1151" s="373" t="str">
        <f t="shared" si="122"/>
        <v/>
      </c>
      <c r="AU1151" s="74"/>
      <c r="AV1151" s="373" t="str">
        <f t="shared" si="123"/>
        <v/>
      </c>
      <c r="AW1151" s="74"/>
      <c r="AX1151" s="373" t="str">
        <f t="shared" si="124"/>
        <v/>
      </c>
      <c r="AY1151" s="74"/>
      <c r="AZ1151" s="373" t="str">
        <f t="shared" si="125"/>
        <v/>
      </c>
      <c r="BA1151" s="74"/>
      <c r="BB1151" s="373" t="str">
        <f t="shared" si="126"/>
        <v/>
      </c>
    </row>
    <row r="1152" spans="1:54" ht="25.2" customHeight="1" x14ac:dyDescent="0.3">
      <c r="A1152" s="73">
        <v>1147</v>
      </c>
      <c r="B1152" s="340"/>
      <c r="C1152" s="341"/>
      <c r="D1152" s="335"/>
      <c r="E1152" s="336"/>
      <c r="F1152" s="339"/>
      <c r="G1152" s="343"/>
      <c r="H1152" s="379"/>
      <c r="I1152" s="380"/>
      <c r="J1152" s="380"/>
      <c r="K1152" s="380"/>
      <c r="L1152" s="380"/>
      <c r="M1152" s="380"/>
      <c r="N1152" s="380"/>
      <c r="O1152" s="380"/>
      <c r="P1152" s="380"/>
      <c r="Q1152" s="380"/>
      <c r="R1152" s="380"/>
      <c r="S1152" s="380"/>
      <c r="T1152" s="380"/>
      <c r="U1152" s="380"/>
      <c r="V1152" s="380"/>
      <c r="W1152" s="380"/>
      <c r="X1152" s="380"/>
      <c r="Y1152" s="380"/>
      <c r="Z1152" s="380"/>
      <c r="AA1152" s="380"/>
      <c r="AB1152" s="380"/>
      <c r="AC1152" s="380"/>
      <c r="AD1152" s="380"/>
      <c r="AE1152" s="380"/>
      <c r="AF1152" s="380"/>
      <c r="AG1152" s="380"/>
      <c r="AH1152" s="380"/>
      <c r="AI1152" s="380"/>
      <c r="AJ1152" s="380"/>
      <c r="AK1152" s="380"/>
      <c r="AP1152" s="373" t="str">
        <f t="shared" si="120"/>
        <v/>
      </c>
      <c r="AQ1152" s="74"/>
      <c r="AR1152" s="373" t="str">
        <f t="shared" si="121"/>
        <v/>
      </c>
      <c r="AS1152" s="74"/>
      <c r="AT1152" s="373" t="str">
        <f t="shared" si="122"/>
        <v/>
      </c>
      <c r="AU1152" s="74"/>
      <c r="AV1152" s="373" t="str">
        <f t="shared" si="123"/>
        <v/>
      </c>
      <c r="AW1152" s="74"/>
      <c r="AX1152" s="373" t="str">
        <f t="shared" si="124"/>
        <v/>
      </c>
      <c r="AY1152" s="74"/>
      <c r="AZ1152" s="373" t="str">
        <f t="shared" si="125"/>
        <v/>
      </c>
      <c r="BA1152" s="74"/>
      <c r="BB1152" s="373" t="str">
        <f t="shared" si="126"/>
        <v/>
      </c>
    </row>
    <row r="1153" spans="1:54" ht="25.2" customHeight="1" x14ac:dyDescent="0.3">
      <c r="A1153" s="73">
        <v>1148</v>
      </c>
      <c r="B1153" s="340"/>
      <c r="C1153" s="341"/>
      <c r="D1153" s="335"/>
      <c r="E1153" s="336"/>
      <c r="F1153" s="339"/>
      <c r="G1153" s="343"/>
      <c r="H1153" s="379"/>
      <c r="I1153" s="380"/>
      <c r="J1153" s="380"/>
      <c r="K1153" s="380"/>
      <c r="L1153" s="380"/>
      <c r="M1153" s="380"/>
      <c r="N1153" s="380"/>
      <c r="O1153" s="380"/>
      <c r="P1153" s="380"/>
      <c r="Q1153" s="380"/>
      <c r="R1153" s="380"/>
      <c r="S1153" s="380"/>
      <c r="T1153" s="380"/>
      <c r="U1153" s="380"/>
      <c r="V1153" s="380"/>
      <c r="W1153" s="380"/>
      <c r="X1153" s="380"/>
      <c r="Y1153" s="380"/>
      <c r="Z1153" s="380"/>
      <c r="AA1153" s="380"/>
      <c r="AB1153" s="380"/>
      <c r="AC1153" s="380"/>
      <c r="AD1153" s="380"/>
      <c r="AE1153" s="380"/>
      <c r="AF1153" s="380"/>
      <c r="AG1153" s="380"/>
      <c r="AH1153" s="380"/>
      <c r="AI1153" s="380"/>
      <c r="AJ1153" s="380"/>
      <c r="AK1153" s="380"/>
      <c r="AP1153" s="373" t="str">
        <f t="shared" si="120"/>
        <v/>
      </c>
      <c r="AQ1153" s="74"/>
      <c r="AR1153" s="373" t="str">
        <f t="shared" si="121"/>
        <v/>
      </c>
      <c r="AS1153" s="74"/>
      <c r="AT1153" s="373" t="str">
        <f t="shared" si="122"/>
        <v/>
      </c>
      <c r="AU1153" s="74"/>
      <c r="AV1153" s="373" t="str">
        <f t="shared" si="123"/>
        <v/>
      </c>
      <c r="AW1153" s="74"/>
      <c r="AX1153" s="373" t="str">
        <f t="shared" si="124"/>
        <v/>
      </c>
      <c r="AY1153" s="74"/>
      <c r="AZ1153" s="373" t="str">
        <f t="shared" si="125"/>
        <v/>
      </c>
      <c r="BA1153" s="74"/>
      <c r="BB1153" s="373" t="str">
        <f t="shared" si="126"/>
        <v/>
      </c>
    </row>
    <row r="1154" spans="1:54" ht="25.2" customHeight="1" x14ac:dyDescent="0.3">
      <c r="A1154" s="73">
        <v>1149</v>
      </c>
      <c r="B1154" s="340"/>
      <c r="C1154" s="341"/>
      <c r="D1154" s="335"/>
      <c r="E1154" s="336"/>
      <c r="F1154" s="339"/>
      <c r="G1154" s="343"/>
      <c r="H1154" s="379"/>
      <c r="I1154" s="380"/>
      <c r="J1154" s="380"/>
      <c r="K1154" s="380"/>
      <c r="L1154" s="380"/>
      <c r="M1154" s="380"/>
      <c r="N1154" s="380"/>
      <c r="O1154" s="380"/>
      <c r="P1154" s="380"/>
      <c r="Q1154" s="380"/>
      <c r="R1154" s="380"/>
      <c r="S1154" s="380"/>
      <c r="T1154" s="380"/>
      <c r="U1154" s="380"/>
      <c r="V1154" s="380"/>
      <c r="W1154" s="380"/>
      <c r="X1154" s="380"/>
      <c r="Y1154" s="380"/>
      <c r="Z1154" s="380"/>
      <c r="AA1154" s="380"/>
      <c r="AB1154" s="380"/>
      <c r="AC1154" s="380"/>
      <c r="AD1154" s="380"/>
      <c r="AE1154" s="380"/>
      <c r="AF1154" s="380"/>
      <c r="AG1154" s="380"/>
      <c r="AH1154" s="380"/>
      <c r="AI1154" s="380"/>
      <c r="AJ1154" s="380"/>
      <c r="AK1154" s="380"/>
      <c r="AP1154" s="373" t="str">
        <f t="shared" si="120"/>
        <v/>
      </c>
      <c r="AQ1154" s="74"/>
      <c r="AR1154" s="373" t="str">
        <f t="shared" si="121"/>
        <v/>
      </c>
      <c r="AS1154" s="74"/>
      <c r="AT1154" s="373" t="str">
        <f t="shared" si="122"/>
        <v/>
      </c>
      <c r="AU1154" s="74"/>
      <c r="AV1154" s="373" t="str">
        <f t="shared" si="123"/>
        <v/>
      </c>
      <c r="AW1154" s="74"/>
      <c r="AX1154" s="373" t="str">
        <f t="shared" si="124"/>
        <v/>
      </c>
      <c r="AY1154" s="74"/>
      <c r="AZ1154" s="373" t="str">
        <f t="shared" si="125"/>
        <v/>
      </c>
      <c r="BA1154" s="74"/>
      <c r="BB1154" s="373" t="str">
        <f t="shared" si="126"/>
        <v/>
      </c>
    </row>
    <row r="1155" spans="1:54" ht="25.2" customHeight="1" x14ac:dyDescent="0.3">
      <c r="A1155" s="73">
        <v>1150</v>
      </c>
      <c r="B1155" s="340"/>
      <c r="C1155" s="341"/>
      <c r="D1155" s="335"/>
      <c r="E1155" s="336"/>
      <c r="F1155" s="339"/>
      <c r="G1155" s="343"/>
      <c r="H1155" s="379"/>
      <c r="I1155" s="380"/>
      <c r="J1155" s="380"/>
      <c r="K1155" s="380"/>
      <c r="L1155" s="380"/>
      <c r="M1155" s="380"/>
      <c r="N1155" s="380"/>
      <c r="O1155" s="380"/>
      <c r="P1155" s="380"/>
      <c r="Q1155" s="380"/>
      <c r="R1155" s="380"/>
      <c r="S1155" s="380"/>
      <c r="T1155" s="380"/>
      <c r="U1155" s="380"/>
      <c r="V1155" s="380"/>
      <c r="W1155" s="380"/>
      <c r="X1155" s="380"/>
      <c r="Y1155" s="380"/>
      <c r="Z1155" s="380"/>
      <c r="AA1155" s="380"/>
      <c r="AB1155" s="380"/>
      <c r="AC1155" s="380"/>
      <c r="AD1155" s="380"/>
      <c r="AE1155" s="380"/>
      <c r="AF1155" s="380"/>
      <c r="AG1155" s="380"/>
      <c r="AH1155" s="380"/>
      <c r="AI1155" s="380"/>
      <c r="AJ1155" s="380"/>
      <c r="AK1155" s="380"/>
      <c r="AP1155" s="373" t="str">
        <f t="shared" si="120"/>
        <v/>
      </c>
      <c r="AQ1155" s="74"/>
      <c r="AR1155" s="373" t="str">
        <f t="shared" si="121"/>
        <v/>
      </c>
      <c r="AS1155" s="74"/>
      <c r="AT1155" s="373" t="str">
        <f t="shared" si="122"/>
        <v/>
      </c>
      <c r="AU1155" s="74"/>
      <c r="AV1155" s="373" t="str">
        <f t="shared" si="123"/>
        <v/>
      </c>
      <c r="AW1155" s="74"/>
      <c r="AX1155" s="373" t="str">
        <f t="shared" si="124"/>
        <v/>
      </c>
      <c r="AY1155" s="74"/>
      <c r="AZ1155" s="373" t="str">
        <f t="shared" si="125"/>
        <v/>
      </c>
      <c r="BA1155" s="74"/>
      <c r="BB1155" s="373" t="str">
        <f t="shared" si="126"/>
        <v/>
      </c>
    </row>
    <row r="1156" spans="1:54" ht="25.2" customHeight="1" x14ac:dyDescent="0.3">
      <c r="A1156" s="73">
        <v>1151</v>
      </c>
      <c r="B1156" s="340"/>
      <c r="C1156" s="341"/>
      <c r="D1156" s="335"/>
      <c r="E1156" s="336"/>
      <c r="F1156" s="339"/>
      <c r="G1156" s="343"/>
      <c r="H1156" s="379"/>
      <c r="I1156" s="380"/>
      <c r="J1156" s="380"/>
      <c r="K1156" s="380"/>
      <c r="L1156" s="380"/>
      <c r="M1156" s="380"/>
      <c r="N1156" s="380"/>
      <c r="O1156" s="380"/>
      <c r="P1156" s="380"/>
      <c r="Q1156" s="380"/>
      <c r="R1156" s="380"/>
      <c r="S1156" s="380"/>
      <c r="T1156" s="380"/>
      <c r="U1156" s="380"/>
      <c r="V1156" s="380"/>
      <c r="W1156" s="380"/>
      <c r="X1156" s="380"/>
      <c r="Y1156" s="380"/>
      <c r="Z1156" s="380"/>
      <c r="AA1156" s="380"/>
      <c r="AB1156" s="380"/>
      <c r="AC1156" s="380"/>
      <c r="AD1156" s="380"/>
      <c r="AE1156" s="380"/>
      <c r="AF1156" s="380"/>
      <c r="AG1156" s="380"/>
      <c r="AH1156" s="380"/>
      <c r="AI1156" s="380"/>
      <c r="AJ1156" s="380"/>
      <c r="AK1156" s="380"/>
      <c r="AP1156" s="373" t="str">
        <f t="shared" si="120"/>
        <v/>
      </c>
      <c r="AQ1156" s="74"/>
      <c r="AR1156" s="373" t="str">
        <f t="shared" si="121"/>
        <v/>
      </c>
      <c r="AS1156" s="74"/>
      <c r="AT1156" s="373" t="str">
        <f t="shared" si="122"/>
        <v/>
      </c>
      <c r="AU1156" s="74"/>
      <c r="AV1156" s="373" t="str">
        <f t="shared" si="123"/>
        <v/>
      </c>
      <c r="AW1156" s="74"/>
      <c r="AX1156" s="373" t="str">
        <f t="shared" si="124"/>
        <v/>
      </c>
      <c r="AY1156" s="74"/>
      <c r="AZ1156" s="373" t="str">
        <f t="shared" si="125"/>
        <v/>
      </c>
      <c r="BA1156" s="74"/>
      <c r="BB1156" s="373" t="str">
        <f t="shared" si="126"/>
        <v/>
      </c>
    </row>
    <row r="1157" spans="1:54" ht="25.2" customHeight="1" x14ac:dyDescent="0.3">
      <c r="A1157" s="73">
        <v>1152</v>
      </c>
      <c r="B1157" s="340"/>
      <c r="C1157" s="341"/>
      <c r="D1157" s="335"/>
      <c r="E1157" s="336"/>
      <c r="F1157" s="339"/>
      <c r="G1157" s="343"/>
      <c r="H1157" s="379"/>
      <c r="I1157" s="380"/>
      <c r="J1157" s="380"/>
      <c r="K1157" s="380"/>
      <c r="L1157" s="380"/>
      <c r="M1157" s="380"/>
      <c r="N1157" s="380"/>
      <c r="O1157" s="380"/>
      <c r="P1157" s="380"/>
      <c r="Q1157" s="380"/>
      <c r="R1157" s="380"/>
      <c r="S1157" s="380"/>
      <c r="T1157" s="380"/>
      <c r="U1157" s="380"/>
      <c r="V1157" s="380"/>
      <c r="W1157" s="380"/>
      <c r="X1157" s="380"/>
      <c r="Y1157" s="380"/>
      <c r="Z1157" s="380"/>
      <c r="AA1157" s="380"/>
      <c r="AB1157" s="380"/>
      <c r="AC1157" s="380"/>
      <c r="AD1157" s="380"/>
      <c r="AE1157" s="380"/>
      <c r="AF1157" s="380"/>
      <c r="AG1157" s="380"/>
      <c r="AH1157" s="380"/>
      <c r="AI1157" s="380"/>
      <c r="AJ1157" s="380"/>
      <c r="AK1157" s="380"/>
      <c r="AP1157" s="373" t="str">
        <f t="shared" si="120"/>
        <v/>
      </c>
      <c r="AQ1157" s="74"/>
      <c r="AR1157" s="373" t="str">
        <f t="shared" si="121"/>
        <v/>
      </c>
      <c r="AS1157" s="74"/>
      <c r="AT1157" s="373" t="str">
        <f t="shared" si="122"/>
        <v/>
      </c>
      <c r="AU1157" s="74"/>
      <c r="AV1157" s="373" t="str">
        <f t="shared" si="123"/>
        <v/>
      </c>
      <c r="AW1157" s="74"/>
      <c r="AX1157" s="373" t="str">
        <f t="shared" si="124"/>
        <v/>
      </c>
      <c r="AY1157" s="74"/>
      <c r="AZ1157" s="373" t="str">
        <f t="shared" si="125"/>
        <v/>
      </c>
      <c r="BA1157" s="74"/>
      <c r="BB1157" s="373" t="str">
        <f t="shared" si="126"/>
        <v/>
      </c>
    </row>
    <row r="1158" spans="1:54" ht="25.2" customHeight="1" x14ac:dyDescent="0.3">
      <c r="A1158" s="73">
        <v>1153</v>
      </c>
      <c r="B1158" s="340"/>
      <c r="C1158" s="341"/>
      <c r="D1158" s="335"/>
      <c r="E1158" s="336"/>
      <c r="F1158" s="339"/>
      <c r="G1158" s="343"/>
      <c r="H1158" s="379"/>
      <c r="I1158" s="380"/>
      <c r="J1158" s="380"/>
      <c r="K1158" s="380"/>
      <c r="L1158" s="380"/>
      <c r="M1158" s="380"/>
      <c r="N1158" s="380"/>
      <c r="O1158" s="380"/>
      <c r="P1158" s="380"/>
      <c r="Q1158" s="380"/>
      <c r="R1158" s="380"/>
      <c r="S1158" s="380"/>
      <c r="T1158" s="380"/>
      <c r="U1158" s="380"/>
      <c r="V1158" s="380"/>
      <c r="W1158" s="380"/>
      <c r="X1158" s="380"/>
      <c r="Y1158" s="380"/>
      <c r="Z1158" s="380"/>
      <c r="AA1158" s="380"/>
      <c r="AB1158" s="380"/>
      <c r="AC1158" s="380"/>
      <c r="AD1158" s="380"/>
      <c r="AE1158" s="380"/>
      <c r="AF1158" s="380"/>
      <c r="AG1158" s="380"/>
      <c r="AH1158" s="380"/>
      <c r="AI1158" s="380"/>
      <c r="AJ1158" s="380"/>
      <c r="AK1158" s="380"/>
      <c r="AP1158" s="373" t="str">
        <f t="shared" si="120"/>
        <v/>
      </c>
      <c r="AQ1158" s="74"/>
      <c r="AR1158" s="373" t="str">
        <f t="shared" si="121"/>
        <v/>
      </c>
      <c r="AS1158" s="74"/>
      <c r="AT1158" s="373" t="str">
        <f t="shared" si="122"/>
        <v/>
      </c>
      <c r="AU1158" s="74"/>
      <c r="AV1158" s="373" t="str">
        <f t="shared" si="123"/>
        <v/>
      </c>
      <c r="AW1158" s="74"/>
      <c r="AX1158" s="373" t="str">
        <f t="shared" si="124"/>
        <v/>
      </c>
      <c r="AY1158" s="74"/>
      <c r="AZ1158" s="373" t="str">
        <f t="shared" si="125"/>
        <v/>
      </c>
      <c r="BA1158" s="74"/>
      <c r="BB1158" s="373" t="str">
        <f t="shared" si="126"/>
        <v/>
      </c>
    </row>
    <row r="1159" spans="1:54" ht="25.2" customHeight="1" x14ac:dyDescent="0.3">
      <c r="A1159" s="73">
        <v>1154</v>
      </c>
      <c r="B1159" s="340"/>
      <c r="C1159" s="341"/>
      <c r="D1159" s="335"/>
      <c r="E1159" s="336"/>
      <c r="F1159" s="339"/>
      <c r="G1159" s="343"/>
      <c r="H1159" s="379"/>
      <c r="I1159" s="380"/>
      <c r="J1159" s="380"/>
      <c r="K1159" s="380"/>
      <c r="L1159" s="380"/>
      <c r="M1159" s="380"/>
      <c r="N1159" s="380"/>
      <c r="O1159" s="380"/>
      <c r="P1159" s="380"/>
      <c r="Q1159" s="380"/>
      <c r="R1159" s="380"/>
      <c r="S1159" s="380"/>
      <c r="T1159" s="380"/>
      <c r="U1159" s="380"/>
      <c r="V1159" s="380"/>
      <c r="W1159" s="380"/>
      <c r="X1159" s="380"/>
      <c r="Y1159" s="380"/>
      <c r="Z1159" s="380"/>
      <c r="AA1159" s="380"/>
      <c r="AB1159" s="380"/>
      <c r="AC1159" s="380"/>
      <c r="AD1159" s="380"/>
      <c r="AE1159" s="380"/>
      <c r="AF1159" s="380"/>
      <c r="AG1159" s="380"/>
      <c r="AH1159" s="380"/>
      <c r="AI1159" s="380"/>
      <c r="AJ1159" s="380"/>
      <c r="AK1159" s="380"/>
      <c r="AP1159" s="373" t="str">
        <f t="shared" ref="AP1159:AP1222" si="127">IF($F1159&lt;&gt;"",IF(LEFT($G1159,6)="Děti v",$F1159,""),"")</f>
        <v/>
      </c>
      <c r="AQ1159" s="74"/>
      <c r="AR1159" s="373" t="str">
        <f t="shared" ref="AR1159:AR1222" si="128">IF($F1159&lt;&gt;"",IF(LEFT($G1159,6)="Žáci Z",$F1159,""),"")</f>
        <v/>
      </c>
      <c r="AS1159" s="74"/>
      <c r="AT1159" s="373" t="str">
        <f t="shared" ref="AT1159:AT1222" si="129">IF($F1159&lt;&gt;"",IF(LEFT($G1159,6)="Žáci S",$F1159,""),"")</f>
        <v/>
      </c>
      <c r="AU1159" s="74"/>
      <c r="AV1159" s="373" t="str">
        <f t="shared" ref="AV1159:AV1222" si="130">IF($F1159&lt;&gt;"",IF(LEFT($G1159,6)="Děti a",$F1159,""),"")</f>
        <v/>
      </c>
      <c r="AW1159" s="74"/>
      <c r="AX1159" s="373" t="str">
        <f t="shared" ref="AX1159:AX1222" si="131">IF($F1159&lt;&gt;"",IF(LEFT($G1159,1)="P",$F1159,""),"")</f>
        <v/>
      </c>
      <c r="AY1159" s="74"/>
      <c r="AZ1159" s="373" t="str">
        <f t="shared" ref="AZ1159:AZ1222" si="132">IF($F1159&lt;&gt;"",IF(LEFT($G1159,1)="R",$F1159,""),"")</f>
        <v/>
      </c>
      <c r="BA1159" s="74"/>
      <c r="BB1159" s="373" t="str">
        <f t="shared" ref="BB1159:BB1222" si="133">IF($F1159&lt;&gt;"",IF(LEFT($G1159,1)="V",$F1159,""),"")</f>
        <v/>
      </c>
    </row>
    <row r="1160" spans="1:54" ht="25.2" customHeight="1" x14ac:dyDescent="0.3">
      <c r="A1160" s="73">
        <v>1155</v>
      </c>
      <c r="B1160" s="340"/>
      <c r="C1160" s="341"/>
      <c r="D1160" s="335"/>
      <c r="E1160" s="336"/>
      <c r="F1160" s="339"/>
      <c r="G1160" s="343"/>
      <c r="H1160" s="379"/>
      <c r="I1160" s="380"/>
      <c r="J1160" s="380"/>
      <c r="K1160" s="380"/>
      <c r="L1160" s="380"/>
      <c r="M1160" s="380"/>
      <c r="N1160" s="380"/>
      <c r="O1160" s="380"/>
      <c r="P1160" s="380"/>
      <c r="Q1160" s="380"/>
      <c r="R1160" s="380"/>
      <c r="S1160" s="380"/>
      <c r="T1160" s="380"/>
      <c r="U1160" s="380"/>
      <c r="V1160" s="380"/>
      <c r="W1160" s="380"/>
      <c r="X1160" s="380"/>
      <c r="Y1160" s="380"/>
      <c r="Z1160" s="380"/>
      <c r="AA1160" s="380"/>
      <c r="AB1160" s="380"/>
      <c r="AC1160" s="380"/>
      <c r="AD1160" s="380"/>
      <c r="AE1160" s="380"/>
      <c r="AF1160" s="380"/>
      <c r="AG1160" s="380"/>
      <c r="AH1160" s="380"/>
      <c r="AI1160" s="380"/>
      <c r="AJ1160" s="380"/>
      <c r="AK1160" s="380"/>
      <c r="AP1160" s="373" t="str">
        <f t="shared" si="127"/>
        <v/>
      </c>
      <c r="AQ1160" s="74"/>
      <c r="AR1160" s="373" t="str">
        <f t="shared" si="128"/>
        <v/>
      </c>
      <c r="AS1160" s="74"/>
      <c r="AT1160" s="373" t="str">
        <f t="shared" si="129"/>
        <v/>
      </c>
      <c r="AU1160" s="74"/>
      <c r="AV1160" s="373" t="str">
        <f t="shared" si="130"/>
        <v/>
      </c>
      <c r="AW1160" s="74"/>
      <c r="AX1160" s="373" t="str">
        <f t="shared" si="131"/>
        <v/>
      </c>
      <c r="AY1160" s="74"/>
      <c r="AZ1160" s="373" t="str">
        <f t="shared" si="132"/>
        <v/>
      </c>
      <c r="BA1160" s="74"/>
      <c r="BB1160" s="373" t="str">
        <f t="shared" si="133"/>
        <v/>
      </c>
    </row>
    <row r="1161" spans="1:54" ht="25.2" customHeight="1" x14ac:dyDescent="0.3">
      <c r="A1161" s="73">
        <v>1156</v>
      </c>
      <c r="B1161" s="340"/>
      <c r="C1161" s="341"/>
      <c r="D1161" s="335"/>
      <c r="E1161" s="336"/>
      <c r="F1161" s="339"/>
      <c r="G1161" s="343"/>
      <c r="H1161" s="379"/>
      <c r="I1161" s="380"/>
      <c r="J1161" s="380"/>
      <c r="K1161" s="380"/>
      <c r="L1161" s="380"/>
      <c r="M1161" s="380"/>
      <c r="N1161" s="380"/>
      <c r="O1161" s="380"/>
      <c r="P1161" s="380"/>
      <c r="Q1161" s="380"/>
      <c r="R1161" s="380"/>
      <c r="S1161" s="380"/>
      <c r="T1161" s="380"/>
      <c r="U1161" s="380"/>
      <c r="V1161" s="380"/>
      <c r="W1161" s="380"/>
      <c r="X1161" s="380"/>
      <c r="Y1161" s="380"/>
      <c r="Z1161" s="380"/>
      <c r="AA1161" s="380"/>
      <c r="AB1161" s="380"/>
      <c r="AC1161" s="380"/>
      <c r="AD1161" s="380"/>
      <c r="AE1161" s="380"/>
      <c r="AF1161" s="380"/>
      <c r="AG1161" s="380"/>
      <c r="AH1161" s="380"/>
      <c r="AI1161" s="380"/>
      <c r="AJ1161" s="380"/>
      <c r="AK1161" s="380"/>
      <c r="AP1161" s="373" t="str">
        <f t="shared" si="127"/>
        <v/>
      </c>
      <c r="AQ1161" s="74"/>
      <c r="AR1161" s="373" t="str">
        <f t="shared" si="128"/>
        <v/>
      </c>
      <c r="AS1161" s="74"/>
      <c r="AT1161" s="373" t="str">
        <f t="shared" si="129"/>
        <v/>
      </c>
      <c r="AU1161" s="74"/>
      <c r="AV1161" s="373" t="str">
        <f t="shared" si="130"/>
        <v/>
      </c>
      <c r="AW1161" s="74"/>
      <c r="AX1161" s="373" t="str">
        <f t="shared" si="131"/>
        <v/>
      </c>
      <c r="AY1161" s="74"/>
      <c r="AZ1161" s="373" t="str">
        <f t="shared" si="132"/>
        <v/>
      </c>
      <c r="BA1161" s="74"/>
      <c r="BB1161" s="373" t="str">
        <f t="shared" si="133"/>
        <v/>
      </c>
    </row>
    <row r="1162" spans="1:54" ht="25.2" customHeight="1" x14ac:dyDescent="0.3">
      <c r="A1162" s="73">
        <v>1157</v>
      </c>
      <c r="B1162" s="340"/>
      <c r="C1162" s="341"/>
      <c r="D1162" s="335"/>
      <c r="E1162" s="336"/>
      <c r="F1162" s="339"/>
      <c r="G1162" s="343"/>
      <c r="H1162" s="379"/>
      <c r="I1162" s="380"/>
      <c r="J1162" s="380"/>
      <c r="K1162" s="380"/>
      <c r="L1162" s="380"/>
      <c r="M1162" s="380"/>
      <c r="N1162" s="380"/>
      <c r="O1162" s="380"/>
      <c r="P1162" s="380"/>
      <c r="Q1162" s="380"/>
      <c r="R1162" s="380"/>
      <c r="S1162" s="380"/>
      <c r="T1162" s="380"/>
      <c r="U1162" s="380"/>
      <c r="V1162" s="380"/>
      <c r="W1162" s="380"/>
      <c r="X1162" s="380"/>
      <c r="Y1162" s="380"/>
      <c r="Z1162" s="380"/>
      <c r="AA1162" s="380"/>
      <c r="AB1162" s="380"/>
      <c r="AC1162" s="380"/>
      <c r="AD1162" s="380"/>
      <c r="AE1162" s="380"/>
      <c r="AF1162" s="380"/>
      <c r="AG1162" s="380"/>
      <c r="AH1162" s="380"/>
      <c r="AI1162" s="380"/>
      <c r="AJ1162" s="380"/>
      <c r="AK1162" s="380"/>
      <c r="AP1162" s="373" t="str">
        <f t="shared" si="127"/>
        <v/>
      </c>
      <c r="AQ1162" s="74"/>
      <c r="AR1162" s="373" t="str">
        <f t="shared" si="128"/>
        <v/>
      </c>
      <c r="AS1162" s="74"/>
      <c r="AT1162" s="373" t="str">
        <f t="shared" si="129"/>
        <v/>
      </c>
      <c r="AU1162" s="74"/>
      <c r="AV1162" s="373" t="str">
        <f t="shared" si="130"/>
        <v/>
      </c>
      <c r="AW1162" s="74"/>
      <c r="AX1162" s="373" t="str">
        <f t="shared" si="131"/>
        <v/>
      </c>
      <c r="AY1162" s="74"/>
      <c r="AZ1162" s="373" t="str">
        <f t="shared" si="132"/>
        <v/>
      </c>
      <c r="BA1162" s="74"/>
      <c r="BB1162" s="373" t="str">
        <f t="shared" si="133"/>
        <v/>
      </c>
    </row>
    <row r="1163" spans="1:54" ht="25.2" customHeight="1" x14ac:dyDescent="0.3">
      <c r="A1163" s="73">
        <v>1158</v>
      </c>
      <c r="B1163" s="340"/>
      <c r="C1163" s="341"/>
      <c r="D1163" s="335"/>
      <c r="E1163" s="336"/>
      <c r="F1163" s="339"/>
      <c r="G1163" s="343"/>
      <c r="H1163" s="379"/>
      <c r="I1163" s="380"/>
      <c r="J1163" s="380"/>
      <c r="K1163" s="380"/>
      <c r="L1163" s="380"/>
      <c r="M1163" s="380"/>
      <c r="N1163" s="380"/>
      <c r="O1163" s="380"/>
      <c r="P1163" s="380"/>
      <c r="Q1163" s="380"/>
      <c r="R1163" s="380"/>
      <c r="S1163" s="380"/>
      <c r="T1163" s="380"/>
      <c r="U1163" s="380"/>
      <c r="V1163" s="380"/>
      <c r="W1163" s="380"/>
      <c r="X1163" s="380"/>
      <c r="Y1163" s="380"/>
      <c r="Z1163" s="380"/>
      <c r="AA1163" s="380"/>
      <c r="AB1163" s="380"/>
      <c r="AC1163" s="380"/>
      <c r="AD1163" s="380"/>
      <c r="AE1163" s="380"/>
      <c r="AF1163" s="380"/>
      <c r="AG1163" s="380"/>
      <c r="AH1163" s="380"/>
      <c r="AI1163" s="380"/>
      <c r="AJ1163" s="380"/>
      <c r="AK1163" s="380"/>
      <c r="AP1163" s="373" t="str">
        <f t="shared" si="127"/>
        <v/>
      </c>
      <c r="AQ1163" s="74"/>
      <c r="AR1163" s="373" t="str">
        <f t="shared" si="128"/>
        <v/>
      </c>
      <c r="AS1163" s="74"/>
      <c r="AT1163" s="373" t="str">
        <f t="shared" si="129"/>
        <v/>
      </c>
      <c r="AU1163" s="74"/>
      <c r="AV1163" s="373" t="str">
        <f t="shared" si="130"/>
        <v/>
      </c>
      <c r="AW1163" s="74"/>
      <c r="AX1163" s="373" t="str">
        <f t="shared" si="131"/>
        <v/>
      </c>
      <c r="AY1163" s="74"/>
      <c r="AZ1163" s="373" t="str">
        <f t="shared" si="132"/>
        <v/>
      </c>
      <c r="BA1163" s="74"/>
      <c r="BB1163" s="373" t="str">
        <f t="shared" si="133"/>
        <v/>
      </c>
    </row>
    <row r="1164" spans="1:54" ht="25.2" customHeight="1" x14ac:dyDescent="0.3">
      <c r="A1164" s="73">
        <v>1159</v>
      </c>
      <c r="B1164" s="340"/>
      <c r="C1164" s="341"/>
      <c r="D1164" s="335"/>
      <c r="E1164" s="336"/>
      <c r="F1164" s="339"/>
      <c r="G1164" s="343"/>
      <c r="H1164" s="379"/>
      <c r="I1164" s="380"/>
      <c r="J1164" s="380"/>
      <c r="K1164" s="380"/>
      <c r="L1164" s="380"/>
      <c r="M1164" s="380"/>
      <c r="N1164" s="380"/>
      <c r="O1164" s="380"/>
      <c r="P1164" s="380"/>
      <c r="Q1164" s="380"/>
      <c r="R1164" s="380"/>
      <c r="S1164" s="380"/>
      <c r="T1164" s="380"/>
      <c r="U1164" s="380"/>
      <c r="V1164" s="380"/>
      <c r="W1164" s="380"/>
      <c r="X1164" s="380"/>
      <c r="Y1164" s="380"/>
      <c r="Z1164" s="380"/>
      <c r="AA1164" s="380"/>
      <c r="AB1164" s="380"/>
      <c r="AC1164" s="380"/>
      <c r="AD1164" s="380"/>
      <c r="AE1164" s="380"/>
      <c r="AF1164" s="380"/>
      <c r="AG1164" s="380"/>
      <c r="AH1164" s="380"/>
      <c r="AI1164" s="380"/>
      <c r="AJ1164" s="380"/>
      <c r="AK1164" s="380"/>
      <c r="AP1164" s="373" t="str">
        <f t="shared" si="127"/>
        <v/>
      </c>
      <c r="AQ1164" s="74"/>
      <c r="AR1164" s="373" t="str">
        <f t="shared" si="128"/>
        <v/>
      </c>
      <c r="AS1164" s="74"/>
      <c r="AT1164" s="373" t="str">
        <f t="shared" si="129"/>
        <v/>
      </c>
      <c r="AU1164" s="74"/>
      <c r="AV1164" s="373" t="str">
        <f t="shared" si="130"/>
        <v/>
      </c>
      <c r="AW1164" s="74"/>
      <c r="AX1164" s="373" t="str">
        <f t="shared" si="131"/>
        <v/>
      </c>
      <c r="AY1164" s="74"/>
      <c r="AZ1164" s="373" t="str">
        <f t="shared" si="132"/>
        <v/>
      </c>
      <c r="BA1164" s="74"/>
      <c r="BB1164" s="373" t="str">
        <f t="shared" si="133"/>
        <v/>
      </c>
    </row>
    <row r="1165" spans="1:54" ht="25.2" customHeight="1" x14ac:dyDescent="0.3">
      <c r="A1165" s="73">
        <v>1160</v>
      </c>
      <c r="B1165" s="340"/>
      <c r="C1165" s="341"/>
      <c r="D1165" s="335"/>
      <c r="E1165" s="336"/>
      <c r="F1165" s="339"/>
      <c r="G1165" s="343"/>
      <c r="H1165" s="379"/>
      <c r="I1165" s="380"/>
      <c r="J1165" s="380"/>
      <c r="K1165" s="380"/>
      <c r="L1165" s="380"/>
      <c r="M1165" s="380"/>
      <c r="N1165" s="380"/>
      <c r="O1165" s="380"/>
      <c r="P1165" s="380"/>
      <c r="Q1165" s="380"/>
      <c r="R1165" s="380"/>
      <c r="S1165" s="380"/>
      <c r="T1165" s="380"/>
      <c r="U1165" s="380"/>
      <c r="V1165" s="380"/>
      <c r="W1165" s="380"/>
      <c r="X1165" s="380"/>
      <c r="Y1165" s="380"/>
      <c r="Z1165" s="380"/>
      <c r="AA1165" s="380"/>
      <c r="AB1165" s="380"/>
      <c r="AC1165" s="380"/>
      <c r="AD1165" s="380"/>
      <c r="AE1165" s="380"/>
      <c r="AF1165" s="380"/>
      <c r="AG1165" s="380"/>
      <c r="AH1165" s="380"/>
      <c r="AI1165" s="380"/>
      <c r="AJ1165" s="380"/>
      <c r="AK1165" s="380"/>
      <c r="AP1165" s="373" t="str">
        <f t="shared" si="127"/>
        <v/>
      </c>
      <c r="AQ1165" s="74"/>
      <c r="AR1165" s="373" t="str">
        <f t="shared" si="128"/>
        <v/>
      </c>
      <c r="AS1165" s="74"/>
      <c r="AT1165" s="373" t="str">
        <f t="shared" si="129"/>
        <v/>
      </c>
      <c r="AU1165" s="74"/>
      <c r="AV1165" s="373" t="str">
        <f t="shared" si="130"/>
        <v/>
      </c>
      <c r="AW1165" s="74"/>
      <c r="AX1165" s="373" t="str">
        <f t="shared" si="131"/>
        <v/>
      </c>
      <c r="AY1165" s="74"/>
      <c r="AZ1165" s="373" t="str">
        <f t="shared" si="132"/>
        <v/>
      </c>
      <c r="BA1165" s="74"/>
      <c r="BB1165" s="373" t="str">
        <f t="shared" si="133"/>
        <v/>
      </c>
    </row>
    <row r="1166" spans="1:54" ht="25.2" customHeight="1" x14ac:dyDescent="0.3">
      <c r="A1166" s="73">
        <v>1161</v>
      </c>
      <c r="B1166" s="340"/>
      <c r="C1166" s="341"/>
      <c r="D1166" s="335"/>
      <c r="E1166" s="336"/>
      <c r="F1166" s="339"/>
      <c r="G1166" s="343"/>
      <c r="H1166" s="379"/>
      <c r="I1166" s="380"/>
      <c r="J1166" s="380"/>
      <c r="K1166" s="380"/>
      <c r="L1166" s="380"/>
      <c r="M1166" s="380"/>
      <c r="N1166" s="380"/>
      <c r="O1166" s="380"/>
      <c r="P1166" s="380"/>
      <c r="Q1166" s="380"/>
      <c r="R1166" s="380"/>
      <c r="S1166" s="380"/>
      <c r="T1166" s="380"/>
      <c r="U1166" s="380"/>
      <c r="V1166" s="380"/>
      <c r="W1166" s="380"/>
      <c r="X1166" s="380"/>
      <c r="Y1166" s="380"/>
      <c r="Z1166" s="380"/>
      <c r="AA1166" s="380"/>
      <c r="AB1166" s="380"/>
      <c r="AC1166" s="380"/>
      <c r="AD1166" s="380"/>
      <c r="AE1166" s="380"/>
      <c r="AF1166" s="380"/>
      <c r="AG1166" s="380"/>
      <c r="AH1166" s="380"/>
      <c r="AI1166" s="380"/>
      <c r="AJ1166" s="380"/>
      <c r="AK1166" s="380"/>
      <c r="AP1166" s="373" t="str">
        <f t="shared" si="127"/>
        <v/>
      </c>
      <c r="AQ1166" s="74"/>
      <c r="AR1166" s="373" t="str">
        <f t="shared" si="128"/>
        <v/>
      </c>
      <c r="AS1166" s="74"/>
      <c r="AT1166" s="373" t="str">
        <f t="shared" si="129"/>
        <v/>
      </c>
      <c r="AU1166" s="74"/>
      <c r="AV1166" s="373" t="str">
        <f t="shared" si="130"/>
        <v/>
      </c>
      <c r="AW1166" s="74"/>
      <c r="AX1166" s="373" t="str">
        <f t="shared" si="131"/>
        <v/>
      </c>
      <c r="AY1166" s="74"/>
      <c r="AZ1166" s="373" t="str">
        <f t="shared" si="132"/>
        <v/>
      </c>
      <c r="BA1166" s="74"/>
      <c r="BB1166" s="373" t="str">
        <f t="shared" si="133"/>
        <v/>
      </c>
    </row>
    <row r="1167" spans="1:54" ht="25.2" customHeight="1" x14ac:dyDescent="0.3">
      <c r="A1167" s="73">
        <v>1162</v>
      </c>
      <c r="B1167" s="340"/>
      <c r="C1167" s="341"/>
      <c r="D1167" s="335"/>
      <c r="E1167" s="336"/>
      <c r="F1167" s="339"/>
      <c r="G1167" s="343"/>
      <c r="H1167" s="379"/>
      <c r="I1167" s="380"/>
      <c r="J1167" s="380"/>
      <c r="K1167" s="380"/>
      <c r="L1167" s="380"/>
      <c r="M1167" s="380"/>
      <c r="N1167" s="380"/>
      <c r="O1167" s="380"/>
      <c r="P1167" s="380"/>
      <c r="Q1167" s="380"/>
      <c r="R1167" s="380"/>
      <c r="S1167" s="380"/>
      <c r="T1167" s="380"/>
      <c r="U1167" s="380"/>
      <c r="V1167" s="380"/>
      <c r="W1167" s="380"/>
      <c r="X1167" s="380"/>
      <c r="Y1167" s="380"/>
      <c r="Z1167" s="380"/>
      <c r="AA1167" s="380"/>
      <c r="AB1167" s="380"/>
      <c r="AC1167" s="380"/>
      <c r="AD1167" s="380"/>
      <c r="AE1167" s="380"/>
      <c r="AF1167" s="380"/>
      <c r="AG1167" s="380"/>
      <c r="AH1167" s="380"/>
      <c r="AI1167" s="380"/>
      <c r="AJ1167" s="380"/>
      <c r="AK1167" s="380"/>
      <c r="AP1167" s="373" t="str">
        <f t="shared" si="127"/>
        <v/>
      </c>
      <c r="AQ1167" s="74"/>
      <c r="AR1167" s="373" t="str">
        <f t="shared" si="128"/>
        <v/>
      </c>
      <c r="AS1167" s="74"/>
      <c r="AT1167" s="373" t="str">
        <f t="shared" si="129"/>
        <v/>
      </c>
      <c r="AU1167" s="74"/>
      <c r="AV1167" s="373" t="str">
        <f t="shared" si="130"/>
        <v/>
      </c>
      <c r="AW1167" s="74"/>
      <c r="AX1167" s="373" t="str">
        <f t="shared" si="131"/>
        <v/>
      </c>
      <c r="AY1167" s="74"/>
      <c r="AZ1167" s="373" t="str">
        <f t="shared" si="132"/>
        <v/>
      </c>
      <c r="BA1167" s="74"/>
      <c r="BB1167" s="373" t="str">
        <f t="shared" si="133"/>
        <v/>
      </c>
    </row>
    <row r="1168" spans="1:54" ht="25.2" customHeight="1" x14ac:dyDescent="0.3">
      <c r="A1168" s="73">
        <v>1163</v>
      </c>
      <c r="B1168" s="340"/>
      <c r="C1168" s="341"/>
      <c r="D1168" s="335"/>
      <c r="E1168" s="336"/>
      <c r="F1168" s="339"/>
      <c r="G1168" s="343"/>
      <c r="H1168" s="379"/>
      <c r="I1168" s="380"/>
      <c r="J1168" s="380"/>
      <c r="K1168" s="380"/>
      <c r="L1168" s="380"/>
      <c r="M1168" s="380"/>
      <c r="N1168" s="380"/>
      <c r="O1168" s="380"/>
      <c r="P1168" s="380"/>
      <c r="Q1168" s="380"/>
      <c r="R1168" s="380"/>
      <c r="S1168" s="380"/>
      <c r="T1168" s="380"/>
      <c r="U1168" s="380"/>
      <c r="V1168" s="380"/>
      <c r="W1168" s="380"/>
      <c r="X1168" s="380"/>
      <c r="Y1168" s="380"/>
      <c r="Z1168" s="380"/>
      <c r="AA1168" s="380"/>
      <c r="AB1168" s="380"/>
      <c r="AC1168" s="380"/>
      <c r="AD1168" s="380"/>
      <c r="AE1168" s="380"/>
      <c r="AF1168" s="380"/>
      <c r="AG1168" s="380"/>
      <c r="AH1168" s="380"/>
      <c r="AI1168" s="380"/>
      <c r="AJ1168" s="380"/>
      <c r="AK1168" s="380"/>
      <c r="AP1168" s="373" t="str">
        <f t="shared" si="127"/>
        <v/>
      </c>
      <c r="AQ1168" s="74"/>
      <c r="AR1168" s="373" t="str">
        <f t="shared" si="128"/>
        <v/>
      </c>
      <c r="AS1168" s="74"/>
      <c r="AT1168" s="373" t="str">
        <f t="shared" si="129"/>
        <v/>
      </c>
      <c r="AU1168" s="74"/>
      <c r="AV1168" s="373" t="str">
        <f t="shared" si="130"/>
        <v/>
      </c>
      <c r="AW1168" s="74"/>
      <c r="AX1168" s="373" t="str">
        <f t="shared" si="131"/>
        <v/>
      </c>
      <c r="AY1168" s="74"/>
      <c r="AZ1168" s="373" t="str">
        <f t="shared" si="132"/>
        <v/>
      </c>
      <c r="BA1168" s="74"/>
      <c r="BB1168" s="373" t="str">
        <f t="shared" si="133"/>
        <v/>
      </c>
    </row>
    <row r="1169" spans="1:54" ht="25.2" customHeight="1" x14ac:dyDescent="0.3">
      <c r="A1169" s="73">
        <v>1164</v>
      </c>
      <c r="B1169" s="340"/>
      <c r="C1169" s="341"/>
      <c r="D1169" s="335"/>
      <c r="E1169" s="336"/>
      <c r="F1169" s="339"/>
      <c r="G1169" s="343"/>
      <c r="H1169" s="379"/>
      <c r="I1169" s="380"/>
      <c r="J1169" s="380"/>
      <c r="K1169" s="380"/>
      <c r="L1169" s="380"/>
      <c r="M1169" s="380"/>
      <c r="N1169" s="380"/>
      <c r="O1169" s="380"/>
      <c r="P1169" s="380"/>
      <c r="Q1169" s="380"/>
      <c r="R1169" s="380"/>
      <c r="S1169" s="380"/>
      <c r="T1169" s="380"/>
      <c r="U1169" s="380"/>
      <c r="V1169" s="380"/>
      <c r="W1169" s="380"/>
      <c r="X1169" s="380"/>
      <c r="Y1169" s="380"/>
      <c r="Z1169" s="380"/>
      <c r="AA1169" s="380"/>
      <c r="AB1169" s="380"/>
      <c r="AC1169" s="380"/>
      <c r="AD1169" s="380"/>
      <c r="AE1169" s="380"/>
      <c r="AF1169" s="380"/>
      <c r="AG1169" s="380"/>
      <c r="AH1169" s="380"/>
      <c r="AI1169" s="380"/>
      <c r="AJ1169" s="380"/>
      <c r="AK1169" s="380"/>
      <c r="AP1169" s="373" t="str">
        <f t="shared" si="127"/>
        <v/>
      </c>
      <c r="AQ1169" s="74"/>
      <c r="AR1169" s="373" t="str">
        <f t="shared" si="128"/>
        <v/>
      </c>
      <c r="AS1169" s="74"/>
      <c r="AT1169" s="373" t="str">
        <f t="shared" si="129"/>
        <v/>
      </c>
      <c r="AU1169" s="74"/>
      <c r="AV1169" s="373" t="str">
        <f t="shared" si="130"/>
        <v/>
      </c>
      <c r="AW1169" s="74"/>
      <c r="AX1169" s="373" t="str">
        <f t="shared" si="131"/>
        <v/>
      </c>
      <c r="AY1169" s="74"/>
      <c r="AZ1169" s="373" t="str">
        <f t="shared" si="132"/>
        <v/>
      </c>
      <c r="BA1169" s="74"/>
      <c r="BB1169" s="373" t="str">
        <f t="shared" si="133"/>
        <v/>
      </c>
    </row>
    <row r="1170" spans="1:54" ht="25.2" customHeight="1" x14ac:dyDescent="0.3">
      <c r="A1170" s="73">
        <v>1165</v>
      </c>
      <c r="B1170" s="340"/>
      <c r="C1170" s="341"/>
      <c r="D1170" s="335"/>
      <c r="E1170" s="336"/>
      <c r="F1170" s="339"/>
      <c r="G1170" s="343"/>
      <c r="H1170" s="379"/>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P1170" s="373" t="str">
        <f t="shared" si="127"/>
        <v/>
      </c>
      <c r="AQ1170" s="74"/>
      <c r="AR1170" s="373" t="str">
        <f t="shared" si="128"/>
        <v/>
      </c>
      <c r="AS1170" s="74"/>
      <c r="AT1170" s="373" t="str">
        <f t="shared" si="129"/>
        <v/>
      </c>
      <c r="AU1170" s="74"/>
      <c r="AV1170" s="373" t="str">
        <f t="shared" si="130"/>
        <v/>
      </c>
      <c r="AW1170" s="74"/>
      <c r="AX1170" s="373" t="str">
        <f t="shared" si="131"/>
        <v/>
      </c>
      <c r="AY1170" s="74"/>
      <c r="AZ1170" s="373" t="str">
        <f t="shared" si="132"/>
        <v/>
      </c>
      <c r="BA1170" s="74"/>
      <c r="BB1170" s="373" t="str">
        <f t="shared" si="133"/>
        <v/>
      </c>
    </row>
    <row r="1171" spans="1:54" ht="25.2" customHeight="1" x14ac:dyDescent="0.3">
      <c r="A1171" s="73">
        <v>1166</v>
      </c>
      <c r="B1171" s="340"/>
      <c r="C1171" s="341"/>
      <c r="D1171" s="335"/>
      <c r="E1171" s="336"/>
      <c r="F1171" s="339"/>
      <c r="G1171" s="343"/>
      <c r="H1171" s="379"/>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P1171" s="373" t="str">
        <f t="shared" si="127"/>
        <v/>
      </c>
      <c r="AQ1171" s="74"/>
      <c r="AR1171" s="373" t="str">
        <f t="shared" si="128"/>
        <v/>
      </c>
      <c r="AS1171" s="74"/>
      <c r="AT1171" s="373" t="str">
        <f t="shared" si="129"/>
        <v/>
      </c>
      <c r="AU1171" s="74"/>
      <c r="AV1171" s="373" t="str">
        <f t="shared" si="130"/>
        <v/>
      </c>
      <c r="AW1171" s="74"/>
      <c r="AX1171" s="373" t="str">
        <f t="shared" si="131"/>
        <v/>
      </c>
      <c r="AY1171" s="74"/>
      <c r="AZ1171" s="373" t="str">
        <f t="shared" si="132"/>
        <v/>
      </c>
      <c r="BA1171" s="74"/>
      <c r="BB1171" s="373" t="str">
        <f t="shared" si="133"/>
        <v/>
      </c>
    </row>
    <row r="1172" spans="1:54" ht="25.2" customHeight="1" x14ac:dyDescent="0.3">
      <c r="A1172" s="73">
        <v>1167</v>
      </c>
      <c r="B1172" s="340"/>
      <c r="C1172" s="341"/>
      <c r="D1172" s="335"/>
      <c r="E1172" s="336"/>
      <c r="F1172" s="339"/>
      <c r="G1172" s="343"/>
      <c r="H1172" s="379"/>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P1172" s="373" t="str">
        <f t="shared" si="127"/>
        <v/>
      </c>
      <c r="AQ1172" s="74"/>
      <c r="AR1172" s="373" t="str">
        <f t="shared" si="128"/>
        <v/>
      </c>
      <c r="AS1172" s="74"/>
      <c r="AT1172" s="373" t="str">
        <f t="shared" si="129"/>
        <v/>
      </c>
      <c r="AU1172" s="74"/>
      <c r="AV1172" s="373" t="str">
        <f t="shared" si="130"/>
        <v/>
      </c>
      <c r="AW1172" s="74"/>
      <c r="AX1172" s="373" t="str">
        <f t="shared" si="131"/>
        <v/>
      </c>
      <c r="AY1172" s="74"/>
      <c r="AZ1172" s="373" t="str">
        <f t="shared" si="132"/>
        <v/>
      </c>
      <c r="BA1172" s="74"/>
      <c r="BB1172" s="373" t="str">
        <f t="shared" si="133"/>
        <v/>
      </c>
    </row>
    <row r="1173" spans="1:54" ht="25.2" customHeight="1" x14ac:dyDescent="0.3">
      <c r="A1173" s="73">
        <v>1168</v>
      </c>
      <c r="B1173" s="340"/>
      <c r="C1173" s="341"/>
      <c r="D1173" s="335"/>
      <c r="E1173" s="336"/>
      <c r="F1173" s="339"/>
      <c r="G1173" s="343"/>
      <c r="H1173" s="379"/>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P1173" s="373" t="str">
        <f t="shared" si="127"/>
        <v/>
      </c>
      <c r="AQ1173" s="74"/>
      <c r="AR1173" s="373" t="str">
        <f t="shared" si="128"/>
        <v/>
      </c>
      <c r="AS1173" s="74"/>
      <c r="AT1173" s="373" t="str">
        <f t="shared" si="129"/>
        <v/>
      </c>
      <c r="AU1173" s="74"/>
      <c r="AV1173" s="373" t="str">
        <f t="shared" si="130"/>
        <v/>
      </c>
      <c r="AW1173" s="74"/>
      <c r="AX1173" s="373" t="str">
        <f t="shared" si="131"/>
        <v/>
      </c>
      <c r="AY1173" s="74"/>
      <c r="AZ1173" s="373" t="str">
        <f t="shared" si="132"/>
        <v/>
      </c>
      <c r="BA1173" s="74"/>
      <c r="BB1173" s="373" t="str">
        <f t="shared" si="133"/>
        <v/>
      </c>
    </row>
    <row r="1174" spans="1:54" ht="25.2" customHeight="1" x14ac:dyDescent="0.3">
      <c r="A1174" s="73">
        <v>1169</v>
      </c>
      <c r="B1174" s="340"/>
      <c r="C1174" s="341"/>
      <c r="D1174" s="335"/>
      <c r="E1174" s="336"/>
      <c r="F1174" s="339"/>
      <c r="G1174" s="343"/>
      <c r="H1174" s="379"/>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P1174" s="373" t="str">
        <f t="shared" si="127"/>
        <v/>
      </c>
      <c r="AQ1174" s="74"/>
      <c r="AR1174" s="373" t="str">
        <f t="shared" si="128"/>
        <v/>
      </c>
      <c r="AS1174" s="74"/>
      <c r="AT1174" s="373" t="str">
        <f t="shared" si="129"/>
        <v/>
      </c>
      <c r="AU1174" s="74"/>
      <c r="AV1174" s="373" t="str">
        <f t="shared" si="130"/>
        <v/>
      </c>
      <c r="AW1174" s="74"/>
      <c r="AX1174" s="373" t="str">
        <f t="shared" si="131"/>
        <v/>
      </c>
      <c r="AY1174" s="74"/>
      <c r="AZ1174" s="373" t="str">
        <f t="shared" si="132"/>
        <v/>
      </c>
      <c r="BA1174" s="74"/>
      <c r="BB1174" s="373" t="str">
        <f t="shared" si="133"/>
        <v/>
      </c>
    </row>
    <row r="1175" spans="1:54" ht="25.2" customHeight="1" x14ac:dyDescent="0.3">
      <c r="A1175" s="73">
        <v>1170</v>
      </c>
      <c r="B1175" s="340"/>
      <c r="C1175" s="341"/>
      <c r="D1175" s="335"/>
      <c r="E1175" s="336"/>
      <c r="F1175" s="339"/>
      <c r="G1175" s="343"/>
      <c r="H1175" s="379"/>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P1175" s="373" t="str">
        <f t="shared" si="127"/>
        <v/>
      </c>
      <c r="AQ1175" s="74"/>
      <c r="AR1175" s="373" t="str">
        <f t="shared" si="128"/>
        <v/>
      </c>
      <c r="AS1175" s="74"/>
      <c r="AT1175" s="373" t="str">
        <f t="shared" si="129"/>
        <v/>
      </c>
      <c r="AU1175" s="74"/>
      <c r="AV1175" s="373" t="str">
        <f t="shared" si="130"/>
        <v/>
      </c>
      <c r="AW1175" s="74"/>
      <c r="AX1175" s="373" t="str">
        <f t="shared" si="131"/>
        <v/>
      </c>
      <c r="AY1175" s="74"/>
      <c r="AZ1175" s="373" t="str">
        <f t="shared" si="132"/>
        <v/>
      </c>
      <c r="BA1175" s="74"/>
      <c r="BB1175" s="373" t="str">
        <f t="shared" si="133"/>
        <v/>
      </c>
    </row>
    <row r="1176" spans="1:54" ht="25.2" customHeight="1" x14ac:dyDescent="0.3">
      <c r="A1176" s="73">
        <v>1171</v>
      </c>
      <c r="B1176" s="340"/>
      <c r="C1176" s="341"/>
      <c r="D1176" s="335"/>
      <c r="E1176" s="336"/>
      <c r="F1176" s="339"/>
      <c r="G1176" s="343"/>
      <c r="H1176" s="379"/>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P1176" s="373" t="str">
        <f t="shared" si="127"/>
        <v/>
      </c>
      <c r="AQ1176" s="74"/>
      <c r="AR1176" s="373" t="str">
        <f t="shared" si="128"/>
        <v/>
      </c>
      <c r="AS1176" s="74"/>
      <c r="AT1176" s="373" t="str">
        <f t="shared" si="129"/>
        <v/>
      </c>
      <c r="AU1176" s="74"/>
      <c r="AV1176" s="373" t="str">
        <f t="shared" si="130"/>
        <v/>
      </c>
      <c r="AW1176" s="74"/>
      <c r="AX1176" s="373" t="str">
        <f t="shared" si="131"/>
        <v/>
      </c>
      <c r="AY1176" s="74"/>
      <c r="AZ1176" s="373" t="str">
        <f t="shared" si="132"/>
        <v/>
      </c>
      <c r="BA1176" s="74"/>
      <c r="BB1176" s="373" t="str">
        <f t="shared" si="133"/>
        <v/>
      </c>
    </row>
    <row r="1177" spans="1:54" ht="25.2" customHeight="1" x14ac:dyDescent="0.3">
      <c r="A1177" s="73">
        <v>1172</v>
      </c>
      <c r="B1177" s="340"/>
      <c r="C1177" s="341"/>
      <c r="D1177" s="335"/>
      <c r="E1177" s="336"/>
      <c r="F1177" s="339"/>
      <c r="G1177" s="343"/>
      <c r="H1177" s="379"/>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P1177" s="373" t="str">
        <f t="shared" si="127"/>
        <v/>
      </c>
      <c r="AQ1177" s="74"/>
      <c r="AR1177" s="373" t="str">
        <f t="shared" si="128"/>
        <v/>
      </c>
      <c r="AS1177" s="74"/>
      <c r="AT1177" s="373" t="str">
        <f t="shared" si="129"/>
        <v/>
      </c>
      <c r="AU1177" s="74"/>
      <c r="AV1177" s="373" t="str">
        <f t="shared" si="130"/>
        <v/>
      </c>
      <c r="AW1177" s="74"/>
      <c r="AX1177" s="373" t="str">
        <f t="shared" si="131"/>
        <v/>
      </c>
      <c r="AY1177" s="74"/>
      <c r="AZ1177" s="373" t="str">
        <f t="shared" si="132"/>
        <v/>
      </c>
      <c r="BA1177" s="74"/>
      <c r="BB1177" s="373" t="str">
        <f t="shared" si="133"/>
        <v/>
      </c>
    </row>
    <row r="1178" spans="1:54" ht="25.2" customHeight="1" x14ac:dyDescent="0.3">
      <c r="A1178" s="73">
        <v>1173</v>
      </c>
      <c r="B1178" s="340"/>
      <c r="C1178" s="341"/>
      <c r="D1178" s="335"/>
      <c r="E1178" s="336"/>
      <c r="F1178" s="339"/>
      <c r="G1178" s="343"/>
      <c r="H1178" s="379"/>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P1178" s="373" t="str">
        <f t="shared" si="127"/>
        <v/>
      </c>
      <c r="AQ1178" s="74"/>
      <c r="AR1178" s="373" t="str">
        <f t="shared" si="128"/>
        <v/>
      </c>
      <c r="AS1178" s="74"/>
      <c r="AT1178" s="373" t="str">
        <f t="shared" si="129"/>
        <v/>
      </c>
      <c r="AU1178" s="74"/>
      <c r="AV1178" s="373" t="str">
        <f t="shared" si="130"/>
        <v/>
      </c>
      <c r="AW1178" s="74"/>
      <c r="AX1178" s="373" t="str">
        <f t="shared" si="131"/>
        <v/>
      </c>
      <c r="AY1178" s="74"/>
      <c r="AZ1178" s="373" t="str">
        <f t="shared" si="132"/>
        <v/>
      </c>
      <c r="BA1178" s="74"/>
      <c r="BB1178" s="373" t="str">
        <f t="shared" si="133"/>
        <v/>
      </c>
    </row>
    <row r="1179" spans="1:54" ht="25.2" customHeight="1" x14ac:dyDescent="0.3">
      <c r="A1179" s="73">
        <v>1174</v>
      </c>
      <c r="B1179" s="340"/>
      <c r="C1179" s="341"/>
      <c r="D1179" s="335"/>
      <c r="E1179" s="336"/>
      <c r="F1179" s="339"/>
      <c r="G1179" s="343"/>
      <c r="H1179" s="379"/>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P1179" s="373" t="str">
        <f t="shared" si="127"/>
        <v/>
      </c>
      <c r="AQ1179" s="74"/>
      <c r="AR1179" s="373" t="str">
        <f t="shared" si="128"/>
        <v/>
      </c>
      <c r="AS1179" s="74"/>
      <c r="AT1179" s="373" t="str">
        <f t="shared" si="129"/>
        <v/>
      </c>
      <c r="AU1179" s="74"/>
      <c r="AV1179" s="373" t="str">
        <f t="shared" si="130"/>
        <v/>
      </c>
      <c r="AW1179" s="74"/>
      <c r="AX1179" s="373" t="str">
        <f t="shared" si="131"/>
        <v/>
      </c>
      <c r="AY1179" s="74"/>
      <c r="AZ1179" s="373" t="str">
        <f t="shared" si="132"/>
        <v/>
      </c>
      <c r="BA1179" s="74"/>
      <c r="BB1179" s="373" t="str">
        <f t="shared" si="133"/>
        <v/>
      </c>
    </row>
    <row r="1180" spans="1:54" ht="25.2" customHeight="1" x14ac:dyDescent="0.3">
      <c r="A1180" s="73">
        <v>1175</v>
      </c>
      <c r="B1180" s="340"/>
      <c r="C1180" s="341"/>
      <c r="D1180" s="335"/>
      <c r="E1180" s="336"/>
      <c r="F1180" s="339"/>
      <c r="G1180" s="343"/>
      <c r="H1180" s="379"/>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P1180" s="373" t="str">
        <f t="shared" si="127"/>
        <v/>
      </c>
      <c r="AQ1180" s="74"/>
      <c r="AR1180" s="373" t="str">
        <f t="shared" si="128"/>
        <v/>
      </c>
      <c r="AS1180" s="74"/>
      <c r="AT1180" s="373" t="str">
        <f t="shared" si="129"/>
        <v/>
      </c>
      <c r="AU1180" s="74"/>
      <c r="AV1180" s="373" t="str">
        <f t="shared" si="130"/>
        <v/>
      </c>
      <c r="AW1180" s="74"/>
      <c r="AX1180" s="373" t="str">
        <f t="shared" si="131"/>
        <v/>
      </c>
      <c r="AY1180" s="74"/>
      <c r="AZ1180" s="373" t="str">
        <f t="shared" si="132"/>
        <v/>
      </c>
      <c r="BA1180" s="74"/>
      <c r="BB1180" s="373" t="str">
        <f t="shared" si="133"/>
        <v/>
      </c>
    </row>
    <row r="1181" spans="1:54" ht="25.2" customHeight="1" x14ac:dyDescent="0.3">
      <c r="A1181" s="73">
        <v>1176</v>
      </c>
      <c r="B1181" s="340"/>
      <c r="C1181" s="341"/>
      <c r="D1181" s="335"/>
      <c r="E1181" s="336"/>
      <c r="F1181" s="339"/>
      <c r="G1181" s="343"/>
      <c r="H1181" s="379"/>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P1181" s="373" t="str">
        <f t="shared" si="127"/>
        <v/>
      </c>
      <c r="AQ1181" s="74"/>
      <c r="AR1181" s="373" t="str">
        <f t="shared" si="128"/>
        <v/>
      </c>
      <c r="AS1181" s="74"/>
      <c r="AT1181" s="373" t="str">
        <f t="shared" si="129"/>
        <v/>
      </c>
      <c r="AU1181" s="74"/>
      <c r="AV1181" s="373" t="str">
        <f t="shared" si="130"/>
        <v/>
      </c>
      <c r="AW1181" s="74"/>
      <c r="AX1181" s="373" t="str">
        <f t="shared" si="131"/>
        <v/>
      </c>
      <c r="AY1181" s="74"/>
      <c r="AZ1181" s="373" t="str">
        <f t="shared" si="132"/>
        <v/>
      </c>
      <c r="BA1181" s="74"/>
      <c r="BB1181" s="373" t="str">
        <f t="shared" si="133"/>
        <v/>
      </c>
    </row>
    <row r="1182" spans="1:54" ht="25.2" customHeight="1" x14ac:dyDescent="0.3">
      <c r="A1182" s="73">
        <v>1177</v>
      </c>
      <c r="B1182" s="340"/>
      <c r="C1182" s="341"/>
      <c r="D1182" s="335"/>
      <c r="E1182" s="336"/>
      <c r="F1182" s="339"/>
      <c r="G1182" s="343"/>
      <c r="H1182" s="379"/>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P1182" s="373" t="str">
        <f t="shared" si="127"/>
        <v/>
      </c>
      <c r="AQ1182" s="74"/>
      <c r="AR1182" s="373" t="str">
        <f t="shared" si="128"/>
        <v/>
      </c>
      <c r="AS1182" s="74"/>
      <c r="AT1182" s="373" t="str">
        <f t="shared" si="129"/>
        <v/>
      </c>
      <c r="AU1182" s="74"/>
      <c r="AV1182" s="373" t="str">
        <f t="shared" si="130"/>
        <v/>
      </c>
      <c r="AW1182" s="74"/>
      <c r="AX1182" s="373" t="str">
        <f t="shared" si="131"/>
        <v/>
      </c>
      <c r="AY1182" s="74"/>
      <c r="AZ1182" s="373" t="str">
        <f t="shared" si="132"/>
        <v/>
      </c>
      <c r="BA1182" s="74"/>
      <c r="BB1182" s="373" t="str">
        <f t="shared" si="133"/>
        <v/>
      </c>
    </row>
    <row r="1183" spans="1:54" ht="25.2" customHeight="1" x14ac:dyDescent="0.3">
      <c r="A1183" s="73">
        <v>1178</v>
      </c>
      <c r="B1183" s="340"/>
      <c r="C1183" s="341"/>
      <c r="D1183" s="335"/>
      <c r="E1183" s="336"/>
      <c r="F1183" s="339"/>
      <c r="G1183" s="343"/>
      <c r="H1183" s="379"/>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P1183" s="373" t="str">
        <f t="shared" si="127"/>
        <v/>
      </c>
      <c r="AQ1183" s="74"/>
      <c r="AR1183" s="373" t="str">
        <f t="shared" si="128"/>
        <v/>
      </c>
      <c r="AS1183" s="74"/>
      <c r="AT1183" s="373" t="str">
        <f t="shared" si="129"/>
        <v/>
      </c>
      <c r="AU1183" s="74"/>
      <c r="AV1183" s="373" t="str">
        <f t="shared" si="130"/>
        <v/>
      </c>
      <c r="AW1183" s="74"/>
      <c r="AX1183" s="373" t="str">
        <f t="shared" si="131"/>
        <v/>
      </c>
      <c r="AY1183" s="74"/>
      <c r="AZ1183" s="373" t="str">
        <f t="shared" si="132"/>
        <v/>
      </c>
      <c r="BA1183" s="74"/>
      <c r="BB1183" s="373" t="str">
        <f t="shared" si="133"/>
        <v/>
      </c>
    </row>
    <row r="1184" spans="1:54" ht="25.2" customHeight="1" x14ac:dyDescent="0.3">
      <c r="A1184" s="73">
        <v>1179</v>
      </c>
      <c r="B1184" s="340"/>
      <c r="C1184" s="341"/>
      <c r="D1184" s="335"/>
      <c r="E1184" s="336"/>
      <c r="F1184" s="339"/>
      <c r="G1184" s="343"/>
      <c r="H1184" s="379"/>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P1184" s="373" t="str">
        <f t="shared" si="127"/>
        <v/>
      </c>
      <c r="AQ1184" s="74"/>
      <c r="AR1184" s="373" t="str">
        <f t="shared" si="128"/>
        <v/>
      </c>
      <c r="AS1184" s="74"/>
      <c r="AT1184" s="373" t="str">
        <f t="shared" si="129"/>
        <v/>
      </c>
      <c r="AU1184" s="74"/>
      <c r="AV1184" s="373" t="str">
        <f t="shared" si="130"/>
        <v/>
      </c>
      <c r="AW1184" s="74"/>
      <c r="AX1184" s="373" t="str">
        <f t="shared" si="131"/>
        <v/>
      </c>
      <c r="AY1184" s="74"/>
      <c r="AZ1184" s="373" t="str">
        <f t="shared" si="132"/>
        <v/>
      </c>
      <c r="BA1184" s="74"/>
      <c r="BB1184" s="373" t="str">
        <f t="shared" si="133"/>
        <v/>
      </c>
    </row>
    <row r="1185" spans="1:54" ht="25.2" customHeight="1" x14ac:dyDescent="0.3">
      <c r="A1185" s="73">
        <v>1180</v>
      </c>
      <c r="B1185" s="340"/>
      <c r="C1185" s="341"/>
      <c r="D1185" s="335"/>
      <c r="E1185" s="336"/>
      <c r="F1185" s="339"/>
      <c r="G1185" s="343"/>
      <c r="H1185" s="379"/>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P1185" s="373" t="str">
        <f t="shared" si="127"/>
        <v/>
      </c>
      <c r="AQ1185" s="74"/>
      <c r="AR1185" s="373" t="str">
        <f t="shared" si="128"/>
        <v/>
      </c>
      <c r="AS1185" s="74"/>
      <c r="AT1185" s="373" t="str">
        <f t="shared" si="129"/>
        <v/>
      </c>
      <c r="AU1185" s="74"/>
      <c r="AV1185" s="373" t="str">
        <f t="shared" si="130"/>
        <v/>
      </c>
      <c r="AW1185" s="74"/>
      <c r="AX1185" s="373" t="str">
        <f t="shared" si="131"/>
        <v/>
      </c>
      <c r="AY1185" s="74"/>
      <c r="AZ1185" s="373" t="str">
        <f t="shared" si="132"/>
        <v/>
      </c>
      <c r="BA1185" s="74"/>
      <c r="BB1185" s="373" t="str">
        <f t="shared" si="133"/>
        <v/>
      </c>
    </row>
    <row r="1186" spans="1:54" ht="25.2" customHeight="1" x14ac:dyDescent="0.3">
      <c r="A1186" s="73">
        <v>1181</v>
      </c>
      <c r="B1186" s="340"/>
      <c r="C1186" s="341"/>
      <c r="D1186" s="335"/>
      <c r="E1186" s="336"/>
      <c r="F1186" s="339"/>
      <c r="G1186" s="343"/>
      <c r="H1186" s="379"/>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P1186" s="373" t="str">
        <f t="shared" si="127"/>
        <v/>
      </c>
      <c r="AQ1186" s="74"/>
      <c r="AR1186" s="373" t="str">
        <f t="shared" si="128"/>
        <v/>
      </c>
      <c r="AS1186" s="74"/>
      <c r="AT1186" s="373" t="str">
        <f t="shared" si="129"/>
        <v/>
      </c>
      <c r="AU1186" s="74"/>
      <c r="AV1186" s="373" t="str">
        <f t="shared" si="130"/>
        <v/>
      </c>
      <c r="AW1186" s="74"/>
      <c r="AX1186" s="373" t="str">
        <f t="shared" si="131"/>
        <v/>
      </c>
      <c r="AY1186" s="74"/>
      <c r="AZ1186" s="373" t="str">
        <f t="shared" si="132"/>
        <v/>
      </c>
      <c r="BA1186" s="74"/>
      <c r="BB1186" s="373" t="str">
        <f t="shared" si="133"/>
        <v/>
      </c>
    </row>
    <row r="1187" spans="1:54" ht="25.2" customHeight="1" x14ac:dyDescent="0.3">
      <c r="A1187" s="73">
        <v>1182</v>
      </c>
      <c r="B1187" s="340"/>
      <c r="C1187" s="341"/>
      <c r="D1187" s="335"/>
      <c r="E1187" s="336"/>
      <c r="F1187" s="339"/>
      <c r="G1187" s="343"/>
      <c r="H1187" s="379"/>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P1187" s="373" t="str">
        <f t="shared" si="127"/>
        <v/>
      </c>
      <c r="AQ1187" s="74"/>
      <c r="AR1187" s="373" t="str">
        <f t="shared" si="128"/>
        <v/>
      </c>
      <c r="AS1187" s="74"/>
      <c r="AT1187" s="373" t="str">
        <f t="shared" si="129"/>
        <v/>
      </c>
      <c r="AU1187" s="74"/>
      <c r="AV1187" s="373" t="str">
        <f t="shared" si="130"/>
        <v/>
      </c>
      <c r="AW1187" s="74"/>
      <c r="AX1187" s="373" t="str">
        <f t="shared" si="131"/>
        <v/>
      </c>
      <c r="AY1187" s="74"/>
      <c r="AZ1187" s="373" t="str">
        <f t="shared" si="132"/>
        <v/>
      </c>
      <c r="BA1187" s="74"/>
      <c r="BB1187" s="373" t="str">
        <f t="shared" si="133"/>
        <v/>
      </c>
    </row>
    <row r="1188" spans="1:54" ht="25.2" customHeight="1" x14ac:dyDescent="0.3">
      <c r="A1188" s="73">
        <v>1183</v>
      </c>
      <c r="B1188" s="340"/>
      <c r="C1188" s="341"/>
      <c r="D1188" s="335"/>
      <c r="E1188" s="336"/>
      <c r="F1188" s="339"/>
      <c r="G1188" s="343"/>
      <c r="H1188" s="379"/>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P1188" s="373" t="str">
        <f t="shared" si="127"/>
        <v/>
      </c>
      <c r="AQ1188" s="74"/>
      <c r="AR1188" s="373" t="str">
        <f t="shared" si="128"/>
        <v/>
      </c>
      <c r="AS1188" s="74"/>
      <c r="AT1188" s="373" t="str">
        <f t="shared" si="129"/>
        <v/>
      </c>
      <c r="AU1188" s="74"/>
      <c r="AV1188" s="373" t="str">
        <f t="shared" si="130"/>
        <v/>
      </c>
      <c r="AW1188" s="74"/>
      <c r="AX1188" s="373" t="str">
        <f t="shared" si="131"/>
        <v/>
      </c>
      <c r="AY1188" s="74"/>
      <c r="AZ1188" s="373" t="str">
        <f t="shared" si="132"/>
        <v/>
      </c>
      <c r="BA1188" s="74"/>
      <c r="BB1188" s="373" t="str">
        <f t="shared" si="133"/>
        <v/>
      </c>
    </row>
    <row r="1189" spans="1:54" ht="25.2" customHeight="1" x14ac:dyDescent="0.3">
      <c r="A1189" s="73">
        <v>1184</v>
      </c>
      <c r="B1189" s="340"/>
      <c r="C1189" s="341"/>
      <c r="D1189" s="335"/>
      <c r="E1189" s="336"/>
      <c r="F1189" s="339"/>
      <c r="G1189" s="343"/>
      <c r="H1189" s="379"/>
      <c r="I1189" s="380"/>
      <c r="J1189" s="380"/>
      <c r="K1189" s="380"/>
      <c r="L1189" s="380"/>
      <c r="M1189" s="380"/>
      <c r="N1189" s="380"/>
      <c r="O1189" s="380"/>
      <c r="P1189" s="380"/>
      <c r="Q1189" s="380"/>
      <c r="R1189" s="380"/>
      <c r="S1189" s="380"/>
      <c r="T1189" s="380"/>
      <c r="U1189" s="380"/>
      <c r="V1189" s="380"/>
      <c r="W1189" s="380"/>
      <c r="X1189" s="380"/>
      <c r="Y1189" s="380"/>
      <c r="Z1189" s="380"/>
      <c r="AA1189" s="380"/>
      <c r="AB1189" s="380"/>
      <c r="AC1189" s="380"/>
      <c r="AD1189" s="380"/>
      <c r="AE1189" s="380"/>
      <c r="AF1189" s="380"/>
      <c r="AG1189" s="380"/>
      <c r="AH1189" s="380"/>
      <c r="AI1189" s="380"/>
      <c r="AJ1189" s="380"/>
      <c r="AK1189" s="380"/>
      <c r="AP1189" s="373" t="str">
        <f t="shared" si="127"/>
        <v/>
      </c>
      <c r="AQ1189" s="74"/>
      <c r="AR1189" s="373" t="str">
        <f t="shared" si="128"/>
        <v/>
      </c>
      <c r="AS1189" s="74"/>
      <c r="AT1189" s="373" t="str">
        <f t="shared" si="129"/>
        <v/>
      </c>
      <c r="AU1189" s="74"/>
      <c r="AV1189" s="373" t="str">
        <f t="shared" si="130"/>
        <v/>
      </c>
      <c r="AW1189" s="74"/>
      <c r="AX1189" s="373" t="str">
        <f t="shared" si="131"/>
        <v/>
      </c>
      <c r="AY1189" s="74"/>
      <c r="AZ1189" s="373" t="str">
        <f t="shared" si="132"/>
        <v/>
      </c>
      <c r="BA1189" s="74"/>
      <c r="BB1189" s="373" t="str">
        <f t="shared" si="133"/>
        <v/>
      </c>
    </row>
    <row r="1190" spans="1:54" ht="25.2" customHeight="1" x14ac:dyDescent="0.3">
      <c r="A1190" s="73">
        <v>1185</v>
      </c>
      <c r="B1190" s="340"/>
      <c r="C1190" s="341"/>
      <c r="D1190" s="335"/>
      <c r="E1190" s="336"/>
      <c r="F1190" s="339"/>
      <c r="G1190" s="343"/>
      <c r="H1190" s="379"/>
      <c r="I1190" s="380"/>
      <c r="J1190" s="380"/>
      <c r="K1190" s="380"/>
      <c r="L1190" s="380"/>
      <c r="M1190" s="380"/>
      <c r="N1190" s="380"/>
      <c r="O1190" s="380"/>
      <c r="P1190" s="380"/>
      <c r="Q1190" s="380"/>
      <c r="R1190" s="380"/>
      <c r="S1190" s="380"/>
      <c r="T1190" s="380"/>
      <c r="U1190" s="380"/>
      <c r="V1190" s="380"/>
      <c r="W1190" s="380"/>
      <c r="X1190" s="380"/>
      <c r="Y1190" s="380"/>
      <c r="Z1190" s="380"/>
      <c r="AA1190" s="380"/>
      <c r="AB1190" s="380"/>
      <c r="AC1190" s="380"/>
      <c r="AD1190" s="380"/>
      <c r="AE1190" s="380"/>
      <c r="AF1190" s="380"/>
      <c r="AG1190" s="380"/>
      <c r="AH1190" s="380"/>
      <c r="AI1190" s="380"/>
      <c r="AJ1190" s="380"/>
      <c r="AK1190" s="380"/>
      <c r="AP1190" s="373" t="str">
        <f t="shared" si="127"/>
        <v/>
      </c>
      <c r="AQ1190" s="74"/>
      <c r="AR1190" s="373" t="str">
        <f t="shared" si="128"/>
        <v/>
      </c>
      <c r="AS1190" s="74"/>
      <c r="AT1190" s="373" t="str">
        <f t="shared" si="129"/>
        <v/>
      </c>
      <c r="AU1190" s="74"/>
      <c r="AV1190" s="373" t="str">
        <f t="shared" si="130"/>
        <v/>
      </c>
      <c r="AW1190" s="74"/>
      <c r="AX1190" s="373" t="str">
        <f t="shared" si="131"/>
        <v/>
      </c>
      <c r="AY1190" s="74"/>
      <c r="AZ1190" s="373" t="str">
        <f t="shared" si="132"/>
        <v/>
      </c>
      <c r="BA1190" s="74"/>
      <c r="BB1190" s="373" t="str">
        <f t="shared" si="133"/>
        <v/>
      </c>
    </row>
    <row r="1191" spans="1:54" ht="25.2" customHeight="1" x14ac:dyDescent="0.3">
      <c r="A1191" s="73">
        <v>1186</v>
      </c>
      <c r="B1191" s="340"/>
      <c r="C1191" s="341"/>
      <c r="D1191" s="335"/>
      <c r="E1191" s="336"/>
      <c r="F1191" s="339"/>
      <c r="G1191" s="343"/>
      <c r="H1191" s="379"/>
      <c r="I1191" s="380"/>
      <c r="J1191" s="380"/>
      <c r="K1191" s="380"/>
      <c r="L1191" s="380"/>
      <c r="M1191" s="380"/>
      <c r="N1191" s="380"/>
      <c r="O1191" s="380"/>
      <c r="P1191" s="380"/>
      <c r="Q1191" s="380"/>
      <c r="R1191" s="380"/>
      <c r="S1191" s="380"/>
      <c r="T1191" s="380"/>
      <c r="U1191" s="380"/>
      <c r="V1191" s="380"/>
      <c r="W1191" s="380"/>
      <c r="X1191" s="380"/>
      <c r="Y1191" s="380"/>
      <c r="Z1191" s="380"/>
      <c r="AA1191" s="380"/>
      <c r="AB1191" s="380"/>
      <c r="AC1191" s="380"/>
      <c r="AD1191" s="380"/>
      <c r="AE1191" s="380"/>
      <c r="AF1191" s="380"/>
      <c r="AG1191" s="380"/>
      <c r="AH1191" s="380"/>
      <c r="AI1191" s="380"/>
      <c r="AJ1191" s="380"/>
      <c r="AK1191" s="380"/>
      <c r="AP1191" s="373" t="str">
        <f t="shared" si="127"/>
        <v/>
      </c>
      <c r="AQ1191" s="74"/>
      <c r="AR1191" s="373" t="str">
        <f t="shared" si="128"/>
        <v/>
      </c>
      <c r="AS1191" s="74"/>
      <c r="AT1191" s="373" t="str">
        <f t="shared" si="129"/>
        <v/>
      </c>
      <c r="AU1191" s="74"/>
      <c r="AV1191" s="373" t="str">
        <f t="shared" si="130"/>
        <v/>
      </c>
      <c r="AW1191" s="74"/>
      <c r="AX1191" s="373" t="str">
        <f t="shared" si="131"/>
        <v/>
      </c>
      <c r="AY1191" s="74"/>
      <c r="AZ1191" s="373" t="str">
        <f t="shared" si="132"/>
        <v/>
      </c>
      <c r="BA1191" s="74"/>
      <c r="BB1191" s="373" t="str">
        <f t="shared" si="133"/>
        <v/>
      </c>
    </row>
    <row r="1192" spans="1:54" ht="25.2" customHeight="1" x14ac:dyDescent="0.3">
      <c r="A1192" s="73">
        <v>1187</v>
      </c>
      <c r="B1192" s="340"/>
      <c r="C1192" s="341"/>
      <c r="D1192" s="335"/>
      <c r="E1192" s="336"/>
      <c r="F1192" s="339"/>
      <c r="G1192" s="343"/>
      <c r="H1192" s="379"/>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F1192" s="380"/>
      <c r="AG1192" s="380"/>
      <c r="AH1192" s="380"/>
      <c r="AI1192" s="380"/>
      <c r="AJ1192" s="380"/>
      <c r="AK1192" s="380"/>
      <c r="AP1192" s="373" t="str">
        <f t="shared" si="127"/>
        <v/>
      </c>
      <c r="AQ1192" s="74"/>
      <c r="AR1192" s="373" t="str">
        <f t="shared" si="128"/>
        <v/>
      </c>
      <c r="AS1192" s="74"/>
      <c r="AT1192" s="373" t="str">
        <f t="shared" si="129"/>
        <v/>
      </c>
      <c r="AU1192" s="74"/>
      <c r="AV1192" s="373" t="str">
        <f t="shared" si="130"/>
        <v/>
      </c>
      <c r="AW1192" s="74"/>
      <c r="AX1192" s="373" t="str">
        <f t="shared" si="131"/>
        <v/>
      </c>
      <c r="AY1192" s="74"/>
      <c r="AZ1192" s="373" t="str">
        <f t="shared" si="132"/>
        <v/>
      </c>
      <c r="BA1192" s="74"/>
      <c r="BB1192" s="373" t="str">
        <f t="shared" si="133"/>
        <v/>
      </c>
    </row>
    <row r="1193" spans="1:54" ht="25.2" customHeight="1" x14ac:dyDescent="0.3">
      <c r="A1193" s="73">
        <v>1188</v>
      </c>
      <c r="B1193" s="340"/>
      <c r="C1193" s="341"/>
      <c r="D1193" s="335"/>
      <c r="E1193" s="336"/>
      <c r="F1193" s="339"/>
      <c r="G1193" s="343"/>
      <c r="H1193" s="379"/>
      <c r="I1193" s="380"/>
      <c r="J1193" s="380"/>
      <c r="K1193" s="380"/>
      <c r="L1193" s="380"/>
      <c r="M1193" s="380"/>
      <c r="N1193" s="380"/>
      <c r="O1193" s="380"/>
      <c r="P1193" s="380"/>
      <c r="Q1193" s="380"/>
      <c r="R1193" s="380"/>
      <c r="S1193" s="380"/>
      <c r="T1193" s="380"/>
      <c r="U1193" s="380"/>
      <c r="V1193" s="380"/>
      <c r="W1193" s="380"/>
      <c r="X1193" s="380"/>
      <c r="Y1193" s="380"/>
      <c r="Z1193" s="380"/>
      <c r="AA1193" s="380"/>
      <c r="AB1193" s="380"/>
      <c r="AC1193" s="380"/>
      <c r="AD1193" s="380"/>
      <c r="AE1193" s="380"/>
      <c r="AF1193" s="380"/>
      <c r="AG1193" s="380"/>
      <c r="AH1193" s="380"/>
      <c r="AI1193" s="380"/>
      <c r="AJ1193" s="380"/>
      <c r="AK1193" s="380"/>
      <c r="AP1193" s="373" t="str">
        <f t="shared" si="127"/>
        <v/>
      </c>
      <c r="AQ1193" s="74"/>
      <c r="AR1193" s="373" t="str">
        <f t="shared" si="128"/>
        <v/>
      </c>
      <c r="AS1193" s="74"/>
      <c r="AT1193" s="373" t="str">
        <f t="shared" si="129"/>
        <v/>
      </c>
      <c r="AU1193" s="74"/>
      <c r="AV1193" s="373" t="str">
        <f t="shared" si="130"/>
        <v/>
      </c>
      <c r="AW1193" s="74"/>
      <c r="AX1193" s="373" t="str">
        <f t="shared" si="131"/>
        <v/>
      </c>
      <c r="AY1193" s="74"/>
      <c r="AZ1193" s="373" t="str">
        <f t="shared" si="132"/>
        <v/>
      </c>
      <c r="BA1193" s="74"/>
      <c r="BB1193" s="373" t="str">
        <f t="shared" si="133"/>
        <v/>
      </c>
    </row>
    <row r="1194" spans="1:54" ht="25.2" customHeight="1" x14ac:dyDescent="0.3">
      <c r="A1194" s="73">
        <v>1189</v>
      </c>
      <c r="B1194" s="340"/>
      <c r="C1194" s="341"/>
      <c r="D1194" s="335"/>
      <c r="E1194" s="336"/>
      <c r="F1194" s="339"/>
      <c r="G1194" s="343"/>
      <c r="H1194" s="379"/>
      <c r="I1194" s="380"/>
      <c r="J1194" s="380"/>
      <c r="K1194" s="380"/>
      <c r="L1194" s="380"/>
      <c r="M1194" s="380"/>
      <c r="N1194" s="380"/>
      <c r="O1194" s="380"/>
      <c r="P1194" s="380"/>
      <c r="Q1194" s="380"/>
      <c r="R1194" s="380"/>
      <c r="S1194" s="380"/>
      <c r="T1194" s="380"/>
      <c r="U1194" s="380"/>
      <c r="V1194" s="380"/>
      <c r="W1194" s="380"/>
      <c r="X1194" s="380"/>
      <c r="Y1194" s="380"/>
      <c r="Z1194" s="380"/>
      <c r="AA1194" s="380"/>
      <c r="AB1194" s="380"/>
      <c r="AC1194" s="380"/>
      <c r="AD1194" s="380"/>
      <c r="AE1194" s="380"/>
      <c r="AF1194" s="380"/>
      <c r="AG1194" s="380"/>
      <c r="AH1194" s="380"/>
      <c r="AI1194" s="380"/>
      <c r="AJ1194" s="380"/>
      <c r="AK1194" s="380"/>
      <c r="AP1194" s="373" t="str">
        <f t="shared" si="127"/>
        <v/>
      </c>
      <c r="AQ1194" s="74"/>
      <c r="AR1194" s="373" t="str">
        <f t="shared" si="128"/>
        <v/>
      </c>
      <c r="AS1194" s="74"/>
      <c r="AT1194" s="373" t="str">
        <f t="shared" si="129"/>
        <v/>
      </c>
      <c r="AU1194" s="74"/>
      <c r="AV1194" s="373" t="str">
        <f t="shared" si="130"/>
        <v/>
      </c>
      <c r="AW1194" s="74"/>
      <c r="AX1194" s="373" t="str">
        <f t="shared" si="131"/>
        <v/>
      </c>
      <c r="AY1194" s="74"/>
      <c r="AZ1194" s="373" t="str">
        <f t="shared" si="132"/>
        <v/>
      </c>
      <c r="BA1194" s="74"/>
      <c r="BB1194" s="373" t="str">
        <f t="shared" si="133"/>
        <v/>
      </c>
    </row>
    <row r="1195" spans="1:54" ht="25.2" customHeight="1" x14ac:dyDescent="0.3">
      <c r="A1195" s="73">
        <v>1190</v>
      </c>
      <c r="B1195" s="340"/>
      <c r="C1195" s="341"/>
      <c r="D1195" s="335"/>
      <c r="E1195" s="336"/>
      <c r="F1195" s="339"/>
      <c r="G1195" s="343"/>
      <c r="H1195" s="379"/>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P1195" s="373" t="str">
        <f t="shared" si="127"/>
        <v/>
      </c>
      <c r="AQ1195" s="74"/>
      <c r="AR1195" s="373" t="str">
        <f t="shared" si="128"/>
        <v/>
      </c>
      <c r="AS1195" s="74"/>
      <c r="AT1195" s="373" t="str">
        <f t="shared" si="129"/>
        <v/>
      </c>
      <c r="AU1195" s="74"/>
      <c r="AV1195" s="373" t="str">
        <f t="shared" si="130"/>
        <v/>
      </c>
      <c r="AW1195" s="74"/>
      <c r="AX1195" s="373" t="str">
        <f t="shared" si="131"/>
        <v/>
      </c>
      <c r="AY1195" s="74"/>
      <c r="AZ1195" s="373" t="str">
        <f t="shared" si="132"/>
        <v/>
      </c>
      <c r="BA1195" s="74"/>
      <c r="BB1195" s="373" t="str">
        <f t="shared" si="133"/>
        <v/>
      </c>
    </row>
    <row r="1196" spans="1:54" ht="25.2" customHeight="1" x14ac:dyDescent="0.3">
      <c r="A1196" s="73">
        <v>1191</v>
      </c>
      <c r="B1196" s="340"/>
      <c r="C1196" s="341"/>
      <c r="D1196" s="335"/>
      <c r="E1196" s="336"/>
      <c r="F1196" s="339"/>
      <c r="G1196" s="343"/>
      <c r="H1196" s="379"/>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P1196" s="373" t="str">
        <f t="shared" si="127"/>
        <v/>
      </c>
      <c r="AQ1196" s="74"/>
      <c r="AR1196" s="373" t="str">
        <f t="shared" si="128"/>
        <v/>
      </c>
      <c r="AS1196" s="74"/>
      <c r="AT1196" s="373" t="str">
        <f t="shared" si="129"/>
        <v/>
      </c>
      <c r="AU1196" s="74"/>
      <c r="AV1196" s="373" t="str">
        <f t="shared" si="130"/>
        <v/>
      </c>
      <c r="AW1196" s="74"/>
      <c r="AX1196" s="373" t="str">
        <f t="shared" si="131"/>
        <v/>
      </c>
      <c r="AY1196" s="74"/>
      <c r="AZ1196" s="373" t="str">
        <f t="shared" si="132"/>
        <v/>
      </c>
      <c r="BA1196" s="74"/>
      <c r="BB1196" s="373" t="str">
        <f t="shared" si="133"/>
        <v/>
      </c>
    </row>
    <row r="1197" spans="1:54" ht="25.2" customHeight="1" x14ac:dyDescent="0.3">
      <c r="A1197" s="73">
        <v>1192</v>
      </c>
      <c r="B1197" s="340"/>
      <c r="C1197" s="341"/>
      <c r="D1197" s="335"/>
      <c r="E1197" s="336"/>
      <c r="F1197" s="339"/>
      <c r="G1197" s="343"/>
      <c r="H1197" s="379"/>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P1197" s="373" t="str">
        <f t="shared" si="127"/>
        <v/>
      </c>
      <c r="AQ1197" s="74"/>
      <c r="AR1197" s="373" t="str">
        <f t="shared" si="128"/>
        <v/>
      </c>
      <c r="AS1197" s="74"/>
      <c r="AT1197" s="373" t="str">
        <f t="shared" si="129"/>
        <v/>
      </c>
      <c r="AU1197" s="74"/>
      <c r="AV1197" s="373" t="str">
        <f t="shared" si="130"/>
        <v/>
      </c>
      <c r="AW1197" s="74"/>
      <c r="AX1197" s="373" t="str">
        <f t="shared" si="131"/>
        <v/>
      </c>
      <c r="AY1197" s="74"/>
      <c r="AZ1197" s="373" t="str">
        <f t="shared" si="132"/>
        <v/>
      </c>
      <c r="BA1197" s="74"/>
      <c r="BB1197" s="373" t="str">
        <f t="shared" si="133"/>
        <v/>
      </c>
    </row>
    <row r="1198" spans="1:54" ht="25.2" customHeight="1" x14ac:dyDescent="0.3">
      <c r="A1198" s="73">
        <v>1193</v>
      </c>
      <c r="B1198" s="340"/>
      <c r="C1198" s="341"/>
      <c r="D1198" s="335"/>
      <c r="E1198" s="336"/>
      <c r="F1198" s="339"/>
      <c r="G1198" s="343"/>
      <c r="H1198" s="379"/>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P1198" s="373" t="str">
        <f t="shared" si="127"/>
        <v/>
      </c>
      <c r="AQ1198" s="74"/>
      <c r="AR1198" s="373" t="str">
        <f t="shared" si="128"/>
        <v/>
      </c>
      <c r="AS1198" s="74"/>
      <c r="AT1198" s="373" t="str">
        <f t="shared" si="129"/>
        <v/>
      </c>
      <c r="AU1198" s="74"/>
      <c r="AV1198" s="373" t="str">
        <f t="shared" si="130"/>
        <v/>
      </c>
      <c r="AW1198" s="74"/>
      <c r="AX1198" s="373" t="str">
        <f t="shared" si="131"/>
        <v/>
      </c>
      <c r="AY1198" s="74"/>
      <c r="AZ1198" s="373" t="str">
        <f t="shared" si="132"/>
        <v/>
      </c>
      <c r="BA1198" s="74"/>
      <c r="BB1198" s="373" t="str">
        <f t="shared" si="133"/>
        <v/>
      </c>
    </row>
    <row r="1199" spans="1:54" ht="25.2" customHeight="1" x14ac:dyDescent="0.3">
      <c r="A1199" s="73">
        <v>1194</v>
      </c>
      <c r="B1199" s="340"/>
      <c r="C1199" s="341"/>
      <c r="D1199" s="335"/>
      <c r="E1199" s="336"/>
      <c r="F1199" s="339"/>
      <c r="G1199" s="343"/>
      <c r="H1199" s="379"/>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P1199" s="373" t="str">
        <f t="shared" si="127"/>
        <v/>
      </c>
      <c r="AQ1199" s="74"/>
      <c r="AR1199" s="373" t="str">
        <f t="shared" si="128"/>
        <v/>
      </c>
      <c r="AS1199" s="74"/>
      <c r="AT1199" s="373" t="str">
        <f t="shared" si="129"/>
        <v/>
      </c>
      <c r="AU1199" s="74"/>
      <c r="AV1199" s="373" t="str">
        <f t="shared" si="130"/>
        <v/>
      </c>
      <c r="AW1199" s="74"/>
      <c r="AX1199" s="373" t="str">
        <f t="shared" si="131"/>
        <v/>
      </c>
      <c r="AY1199" s="74"/>
      <c r="AZ1199" s="373" t="str">
        <f t="shared" si="132"/>
        <v/>
      </c>
      <c r="BA1199" s="74"/>
      <c r="BB1199" s="373" t="str">
        <f t="shared" si="133"/>
        <v/>
      </c>
    </row>
    <row r="1200" spans="1:54" ht="25.2" customHeight="1" x14ac:dyDescent="0.3">
      <c r="A1200" s="73">
        <v>1195</v>
      </c>
      <c r="B1200" s="340"/>
      <c r="C1200" s="341"/>
      <c r="D1200" s="335"/>
      <c r="E1200" s="336"/>
      <c r="F1200" s="339"/>
      <c r="G1200" s="343"/>
      <c r="H1200" s="379"/>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P1200" s="373" t="str">
        <f t="shared" si="127"/>
        <v/>
      </c>
      <c r="AQ1200" s="74"/>
      <c r="AR1200" s="373" t="str">
        <f t="shared" si="128"/>
        <v/>
      </c>
      <c r="AS1200" s="74"/>
      <c r="AT1200" s="373" t="str">
        <f t="shared" si="129"/>
        <v/>
      </c>
      <c r="AU1200" s="74"/>
      <c r="AV1200" s="373" t="str">
        <f t="shared" si="130"/>
        <v/>
      </c>
      <c r="AW1200" s="74"/>
      <c r="AX1200" s="373" t="str">
        <f t="shared" si="131"/>
        <v/>
      </c>
      <c r="AY1200" s="74"/>
      <c r="AZ1200" s="373" t="str">
        <f t="shared" si="132"/>
        <v/>
      </c>
      <c r="BA1200" s="74"/>
      <c r="BB1200" s="373" t="str">
        <f t="shared" si="133"/>
        <v/>
      </c>
    </row>
    <row r="1201" spans="1:54" ht="25.2" customHeight="1" x14ac:dyDescent="0.3">
      <c r="A1201" s="73">
        <v>1196</v>
      </c>
      <c r="B1201" s="340"/>
      <c r="C1201" s="341"/>
      <c r="D1201" s="335"/>
      <c r="E1201" s="336"/>
      <c r="F1201" s="339"/>
      <c r="G1201" s="343"/>
      <c r="H1201" s="379"/>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P1201" s="373" t="str">
        <f t="shared" si="127"/>
        <v/>
      </c>
      <c r="AQ1201" s="74"/>
      <c r="AR1201" s="373" t="str">
        <f t="shared" si="128"/>
        <v/>
      </c>
      <c r="AS1201" s="74"/>
      <c r="AT1201" s="373" t="str">
        <f t="shared" si="129"/>
        <v/>
      </c>
      <c r="AU1201" s="74"/>
      <c r="AV1201" s="373" t="str">
        <f t="shared" si="130"/>
        <v/>
      </c>
      <c r="AW1201" s="74"/>
      <c r="AX1201" s="373" t="str">
        <f t="shared" si="131"/>
        <v/>
      </c>
      <c r="AY1201" s="74"/>
      <c r="AZ1201" s="373" t="str">
        <f t="shared" si="132"/>
        <v/>
      </c>
      <c r="BA1201" s="74"/>
      <c r="BB1201" s="373" t="str">
        <f t="shared" si="133"/>
        <v/>
      </c>
    </row>
    <row r="1202" spans="1:54" ht="25.2" customHeight="1" x14ac:dyDescent="0.3">
      <c r="A1202" s="73">
        <v>1197</v>
      </c>
      <c r="B1202" s="340"/>
      <c r="C1202" s="341"/>
      <c r="D1202" s="335"/>
      <c r="E1202" s="336"/>
      <c r="F1202" s="339"/>
      <c r="G1202" s="343"/>
      <c r="H1202" s="379"/>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P1202" s="373" t="str">
        <f t="shared" si="127"/>
        <v/>
      </c>
      <c r="AQ1202" s="74"/>
      <c r="AR1202" s="373" t="str">
        <f t="shared" si="128"/>
        <v/>
      </c>
      <c r="AS1202" s="74"/>
      <c r="AT1202" s="373" t="str">
        <f t="shared" si="129"/>
        <v/>
      </c>
      <c r="AU1202" s="74"/>
      <c r="AV1202" s="373" t="str">
        <f t="shared" si="130"/>
        <v/>
      </c>
      <c r="AW1202" s="74"/>
      <c r="AX1202" s="373" t="str">
        <f t="shared" si="131"/>
        <v/>
      </c>
      <c r="AY1202" s="74"/>
      <c r="AZ1202" s="373" t="str">
        <f t="shared" si="132"/>
        <v/>
      </c>
      <c r="BA1202" s="74"/>
      <c r="BB1202" s="373" t="str">
        <f t="shared" si="133"/>
        <v/>
      </c>
    </row>
    <row r="1203" spans="1:54" ht="25.2" customHeight="1" x14ac:dyDescent="0.3">
      <c r="A1203" s="73">
        <v>1198</v>
      </c>
      <c r="B1203" s="340"/>
      <c r="C1203" s="341"/>
      <c r="D1203" s="335"/>
      <c r="E1203" s="336"/>
      <c r="F1203" s="339"/>
      <c r="G1203" s="343"/>
      <c r="H1203" s="379"/>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P1203" s="373" t="str">
        <f t="shared" si="127"/>
        <v/>
      </c>
      <c r="AQ1203" s="74"/>
      <c r="AR1203" s="373" t="str">
        <f t="shared" si="128"/>
        <v/>
      </c>
      <c r="AS1203" s="74"/>
      <c r="AT1203" s="373" t="str">
        <f t="shared" si="129"/>
        <v/>
      </c>
      <c r="AU1203" s="74"/>
      <c r="AV1203" s="373" t="str">
        <f t="shared" si="130"/>
        <v/>
      </c>
      <c r="AW1203" s="74"/>
      <c r="AX1203" s="373" t="str">
        <f t="shared" si="131"/>
        <v/>
      </c>
      <c r="AY1203" s="74"/>
      <c r="AZ1203" s="373" t="str">
        <f t="shared" si="132"/>
        <v/>
      </c>
      <c r="BA1203" s="74"/>
      <c r="BB1203" s="373" t="str">
        <f t="shared" si="133"/>
        <v/>
      </c>
    </row>
    <row r="1204" spans="1:54" ht="25.2" customHeight="1" x14ac:dyDescent="0.3">
      <c r="A1204" s="73">
        <v>1199</v>
      </c>
      <c r="B1204" s="340"/>
      <c r="C1204" s="341"/>
      <c r="D1204" s="335"/>
      <c r="E1204" s="336"/>
      <c r="F1204" s="339"/>
      <c r="G1204" s="343"/>
      <c r="H1204" s="379"/>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P1204" s="373" t="str">
        <f t="shared" si="127"/>
        <v/>
      </c>
      <c r="AQ1204" s="74"/>
      <c r="AR1204" s="373" t="str">
        <f t="shared" si="128"/>
        <v/>
      </c>
      <c r="AS1204" s="74"/>
      <c r="AT1204" s="373" t="str">
        <f t="shared" si="129"/>
        <v/>
      </c>
      <c r="AU1204" s="74"/>
      <c r="AV1204" s="373" t="str">
        <f t="shared" si="130"/>
        <v/>
      </c>
      <c r="AW1204" s="74"/>
      <c r="AX1204" s="373" t="str">
        <f t="shared" si="131"/>
        <v/>
      </c>
      <c r="AY1204" s="74"/>
      <c r="AZ1204" s="373" t="str">
        <f t="shared" si="132"/>
        <v/>
      </c>
      <c r="BA1204" s="74"/>
      <c r="BB1204" s="373" t="str">
        <f t="shared" si="133"/>
        <v/>
      </c>
    </row>
    <row r="1205" spans="1:54" ht="25.2" customHeight="1" x14ac:dyDescent="0.3">
      <c r="A1205" s="73">
        <v>1200</v>
      </c>
      <c r="B1205" s="340"/>
      <c r="C1205" s="341"/>
      <c r="D1205" s="335"/>
      <c r="E1205" s="336"/>
      <c r="F1205" s="339"/>
      <c r="G1205" s="343"/>
      <c r="H1205" s="379"/>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P1205" s="373" t="str">
        <f t="shared" si="127"/>
        <v/>
      </c>
      <c r="AQ1205" s="74"/>
      <c r="AR1205" s="373" t="str">
        <f t="shared" si="128"/>
        <v/>
      </c>
      <c r="AS1205" s="74"/>
      <c r="AT1205" s="373" t="str">
        <f t="shared" si="129"/>
        <v/>
      </c>
      <c r="AU1205" s="74"/>
      <c r="AV1205" s="373" t="str">
        <f t="shared" si="130"/>
        <v/>
      </c>
      <c r="AW1205" s="74"/>
      <c r="AX1205" s="373" t="str">
        <f t="shared" si="131"/>
        <v/>
      </c>
      <c r="AY1205" s="74"/>
      <c r="AZ1205" s="373" t="str">
        <f t="shared" si="132"/>
        <v/>
      </c>
      <c r="BA1205" s="74"/>
      <c r="BB1205" s="373" t="str">
        <f t="shared" si="133"/>
        <v/>
      </c>
    </row>
    <row r="1206" spans="1:54" ht="25.2" customHeight="1" x14ac:dyDescent="0.3">
      <c r="A1206" s="73">
        <v>1201</v>
      </c>
      <c r="B1206" s="340"/>
      <c r="C1206" s="341"/>
      <c r="D1206" s="335"/>
      <c r="E1206" s="336"/>
      <c r="F1206" s="339"/>
      <c r="G1206" s="343"/>
      <c r="H1206" s="379"/>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P1206" s="373" t="str">
        <f t="shared" si="127"/>
        <v/>
      </c>
      <c r="AQ1206" s="74"/>
      <c r="AR1206" s="373" t="str">
        <f t="shared" si="128"/>
        <v/>
      </c>
      <c r="AS1206" s="74"/>
      <c r="AT1206" s="373" t="str">
        <f t="shared" si="129"/>
        <v/>
      </c>
      <c r="AU1206" s="74"/>
      <c r="AV1206" s="373" t="str">
        <f t="shared" si="130"/>
        <v/>
      </c>
      <c r="AW1206" s="74"/>
      <c r="AX1206" s="373" t="str">
        <f t="shared" si="131"/>
        <v/>
      </c>
      <c r="AY1206" s="74"/>
      <c r="AZ1206" s="373" t="str">
        <f t="shared" si="132"/>
        <v/>
      </c>
      <c r="BA1206" s="74"/>
      <c r="BB1206" s="373" t="str">
        <f t="shared" si="133"/>
        <v/>
      </c>
    </row>
    <row r="1207" spans="1:54" ht="25.2" customHeight="1" x14ac:dyDescent="0.3">
      <c r="A1207" s="73">
        <v>1202</v>
      </c>
      <c r="B1207" s="340"/>
      <c r="C1207" s="341"/>
      <c r="D1207" s="335"/>
      <c r="E1207" s="336"/>
      <c r="F1207" s="339"/>
      <c r="G1207" s="343"/>
      <c r="H1207" s="379"/>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P1207" s="373" t="str">
        <f t="shared" si="127"/>
        <v/>
      </c>
      <c r="AQ1207" s="74"/>
      <c r="AR1207" s="373" t="str">
        <f t="shared" si="128"/>
        <v/>
      </c>
      <c r="AS1207" s="74"/>
      <c r="AT1207" s="373" t="str">
        <f t="shared" si="129"/>
        <v/>
      </c>
      <c r="AU1207" s="74"/>
      <c r="AV1207" s="373" t="str">
        <f t="shared" si="130"/>
        <v/>
      </c>
      <c r="AW1207" s="74"/>
      <c r="AX1207" s="373" t="str">
        <f t="shared" si="131"/>
        <v/>
      </c>
      <c r="AY1207" s="74"/>
      <c r="AZ1207" s="373" t="str">
        <f t="shared" si="132"/>
        <v/>
      </c>
      <c r="BA1207" s="74"/>
      <c r="BB1207" s="373" t="str">
        <f t="shared" si="133"/>
        <v/>
      </c>
    </row>
    <row r="1208" spans="1:54" ht="25.2" customHeight="1" x14ac:dyDescent="0.3">
      <c r="A1208" s="73">
        <v>1203</v>
      </c>
      <c r="B1208" s="340"/>
      <c r="C1208" s="341"/>
      <c r="D1208" s="335"/>
      <c r="E1208" s="336"/>
      <c r="F1208" s="339"/>
      <c r="G1208" s="343"/>
      <c r="H1208" s="379"/>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P1208" s="373" t="str">
        <f t="shared" si="127"/>
        <v/>
      </c>
      <c r="AQ1208" s="74"/>
      <c r="AR1208" s="373" t="str">
        <f t="shared" si="128"/>
        <v/>
      </c>
      <c r="AS1208" s="74"/>
      <c r="AT1208" s="373" t="str">
        <f t="shared" si="129"/>
        <v/>
      </c>
      <c r="AU1208" s="74"/>
      <c r="AV1208" s="373" t="str">
        <f t="shared" si="130"/>
        <v/>
      </c>
      <c r="AW1208" s="74"/>
      <c r="AX1208" s="373" t="str">
        <f t="shared" si="131"/>
        <v/>
      </c>
      <c r="AY1208" s="74"/>
      <c r="AZ1208" s="373" t="str">
        <f t="shared" si="132"/>
        <v/>
      </c>
      <c r="BA1208" s="74"/>
      <c r="BB1208" s="373" t="str">
        <f t="shared" si="133"/>
        <v/>
      </c>
    </row>
    <row r="1209" spans="1:54" ht="25.2" customHeight="1" x14ac:dyDescent="0.3">
      <c r="A1209" s="73">
        <v>1204</v>
      </c>
      <c r="B1209" s="340"/>
      <c r="C1209" s="341"/>
      <c r="D1209" s="335"/>
      <c r="E1209" s="336"/>
      <c r="F1209" s="339"/>
      <c r="G1209" s="343"/>
      <c r="H1209" s="379"/>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P1209" s="373" t="str">
        <f t="shared" si="127"/>
        <v/>
      </c>
      <c r="AQ1209" s="74"/>
      <c r="AR1209" s="373" t="str">
        <f t="shared" si="128"/>
        <v/>
      </c>
      <c r="AS1209" s="74"/>
      <c r="AT1209" s="373" t="str">
        <f t="shared" si="129"/>
        <v/>
      </c>
      <c r="AU1209" s="74"/>
      <c r="AV1209" s="373" t="str">
        <f t="shared" si="130"/>
        <v/>
      </c>
      <c r="AW1209" s="74"/>
      <c r="AX1209" s="373" t="str">
        <f t="shared" si="131"/>
        <v/>
      </c>
      <c r="AY1209" s="74"/>
      <c r="AZ1209" s="373" t="str">
        <f t="shared" si="132"/>
        <v/>
      </c>
      <c r="BA1209" s="74"/>
      <c r="BB1209" s="373" t="str">
        <f t="shared" si="133"/>
        <v/>
      </c>
    </row>
    <row r="1210" spans="1:54" ht="25.2" customHeight="1" x14ac:dyDescent="0.3">
      <c r="A1210" s="73">
        <v>1205</v>
      </c>
      <c r="B1210" s="340"/>
      <c r="C1210" s="341"/>
      <c r="D1210" s="335"/>
      <c r="E1210" s="336"/>
      <c r="F1210" s="339"/>
      <c r="G1210" s="343"/>
      <c r="H1210" s="379"/>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P1210" s="373" t="str">
        <f t="shared" si="127"/>
        <v/>
      </c>
      <c r="AQ1210" s="74"/>
      <c r="AR1210" s="373" t="str">
        <f t="shared" si="128"/>
        <v/>
      </c>
      <c r="AS1210" s="74"/>
      <c r="AT1210" s="373" t="str">
        <f t="shared" si="129"/>
        <v/>
      </c>
      <c r="AU1210" s="74"/>
      <c r="AV1210" s="373" t="str">
        <f t="shared" si="130"/>
        <v/>
      </c>
      <c r="AW1210" s="74"/>
      <c r="AX1210" s="373" t="str">
        <f t="shared" si="131"/>
        <v/>
      </c>
      <c r="AY1210" s="74"/>
      <c r="AZ1210" s="373" t="str">
        <f t="shared" si="132"/>
        <v/>
      </c>
      <c r="BA1210" s="74"/>
      <c r="BB1210" s="373" t="str">
        <f t="shared" si="133"/>
        <v/>
      </c>
    </row>
    <row r="1211" spans="1:54" ht="25.2" customHeight="1" x14ac:dyDescent="0.3">
      <c r="A1211" s="73">
        <v>1206</v>
      </c>
      <c r="B1211" s="340"/>
      <c r="C1211" s="341"/>
      <c r="D1211" s="335"/>
      <c r="E1211" s="336"/>
      <c r="F1211" s="339"/>
      <c r="G1211" s="343"/>
      <c r="H1211" s="379"/>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P1211" s="373" t="str">
        <f t="shared" si="127"/>
        <v/>
      </c>
      <c r="AQ1211" s="74"/>
      <c r="AR1211" s="373" t="str">
        <f t="shared" si="128"/>
        <v/>
      </c>
      <c r="AS1211" s="74"/>
      <c r="AT1211" s="373" t="str">
        <f t="shared" si="129"/>
        <v/>
      </c>
      <c r="AU1211" s="74"/>
      <c r="AV1211" s="373" t="str">
        <f t="shared" si="130"/>
        <v/>
      </c>
      <c r="AW1211" s="74"/>
      <c r="AX1211" s="373" t="str">
        <f t="shared" si="131"/>
        <v/>
      </c>
      <c r="AY1211" s="74"/>
      <c r="AZ1211" s="373" t="str">
        <f t="shared" si="132"/>
        <v/>
      </c>
      <c r="BA1211" s="74"/>
      <c r="BB1211" s="373" t="str">
        <f t="shared" si="133"/>
        <v/>
      </c>
    </row>
    <row r="1212" spans="1:54" ht="25.2" customHeight="1" x14ac:dyDescent="0.3">
      <c r="A1212" s="73">
        <v>1207</v>
      </c>
      <c r="B1212" s="340"/>
      <c r="C1212" s="341"/>
      <c r="D1212" s="335"/>
      <c r="E1212" s="336"/>
      <c r="F1212" s="339"/>
      <c r="G1212" s="343"/>
      <c r="H1212" s="379"/>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P1212" s="373" t="str">
        <f t="shared" si="127"/>
        <v/>
      </c>
      <c r="AQ1212" s="74"/>
      <c r="AR1212" s="373" t="str">
        <f t="shared" si="128"/>
        <v/>
      </c>
      <c r="AS1212" s="74"/>
      <c r="AT1212" s="373" t="str">
        <f t="shared" si="129"/>
        <v/>
      </c>
      <c r="AU1212" s="74"/>
      <c r="AV1212" s="373" t="str">
        <f t="shared" si="130"/>
        <v/>
      </c>
      <c r="AW1212" s="74"/>
      <c r="AX1212" s="373" t="str">
        <f t="shared" si="131"/>
        <v/>
      </c>
      <c r="AY1212" s="74"/>
      <c r="AZ1212" s="373" t="str">
        <f t="shared" si="132"/>
        <v/>
      </c>
      <c r="BA1212" s="74"/>
      <c r="BB1212" s="373" t="str">
        <f t="shared" si="133"/>
        <v/>
      </c>
    </row>
    <row r="1213" spans="1:54" ht="25.2" customHeight="1" x14ac:dyDescent="0.3">
      <c r="A1213" s="73">
        <v>1208</v>
      </c>
      <c r="B1213" s="340"/>
      <c r="C1213" s="341"/>
      <c r="D1213" s="335"/>
      <c r="E1213" s="336"/>
      <c r="F1213" s="339"/>
      <c r="G1213" s="343"/>
      <c r="H1213" s="379"/>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P1213" s="373" t="str">
        <f t="shared" si="127"/>
        <v/>
      </c>
      <c r="AQ1213" s="74"/>
      <c r="AR1213" s="373" t="str">
        <f t="shared" si="128"/>
        <v/>
      </c>
      <c r="AS1213" s="74"/>
      <c r="AT1213" s="373" t="str">
        <f t="shared" si="129"/>
        <v/>
      </c>
      <c r="AU1213" s="74"/>
      <c r="AV1213" s="373" t="str">
        <f t="shared" si="130"/>
        <v/>
      </c>
      <c r="AW1213" s="74"/>
      <c r="AX1213" s="373" t="str">
        <f t="shared" si="131"/>
        <v/>
      </c>
      <c r="AY1213" s="74"/>
      <c r="AZ1213" s="373" t="str">
        <f t="shared" si="132"/>
        <v/>
      </c>
      <c r="BA1213" s="74"/>
      <c r="BB1213" s="373" t="str">
        <f t="shared" si="133"/>
        <v/>
      </c>
    </row>
    <row r="1214" spans="1:54" ht="25.2" customHeight="1" x14ac:dyDescent="0.3">
      <c r="A1214" s="73">
        <v>1209</v>
      </c>
      <c r="B1214" s="340"/>
      <c r="C1214" s="341"/>
      <c r="D1214" s="335"/>
      <c r="E1214" s="336"/>
      <c r="F1214" s="339"/>
      <c r="G1214" s="343"/>
      <c r="H1214" s="379"/>
      <c r="I1214" s="380"/>
      <c r="J1214" s="380"/>
      <c r="K1214" s="380"/>
      <c r="L1214" s="380"/>
      <c r="M1214" s="380"/>
      <c r="N1214" s="380"/>
      <c r="O1214" s="380"/>
      <c r="P1214" s="380"/>
      <c r="Q1214" s="380"/>
      <c r="R1214" s="380"/>
      <c r="S1214" s="380"/>
      <c r="T1214" s="380"/>
      <c r="U1214" s="380"/>
      <c r="V1214" s="380"/>
      <c r="W1214" s="380"/>
      <c r="X1214" s="380"/>
      <c r="Y1214" s="380"/>
      <c r="Z1214" s="380"/>
      <c r="AA1214" s="380"/>
      <c r="AB1214" s="380"/>
      <c r="AC1214" s="380"/>
      <c r="AD1214" s="380"/>
      <c r="AE1214" s="380"/>
      <c r="AF1214" s="380"/>
      <c r="AG1214" s="380"/>
      <c r="AH1214" s="380"/>
      <c r="AI1214" s="380"/>
      <c r="AJ1214" s="380"/>
      <c r="AK1214" s="380"/>
      <c r="AP1214" s="373" t="str">
        <f t="shared" si="127"/>
        <v/>
      </c>
      <c r="AQ1214" s="74"/>
      <c r="AR1214" s="373" t="str">
        <f t="shared" si="128"/>
        <v/>
      </c>
      <c r="AS1214" s="74"/>
      <c r="AT1214" s="373" t="str">
        <f t="shared" si="129"/>
        <v/>
      </c>
      <c r="AU1214" s="74"/>
      <c r="AV1214" s="373" t="str">
        <f t="shared" si="130"/>
        <v/>
      </c>
      <c r="AW1214" s="74"/>
      <c r="AX1214" s="373" t="str">
        <f t="shared" si="131"/>
        <v/>
      </c>
      <c r="AY1214" s="74"/>
      <c r="AZ1214" s="373" t="str">
        <f t="shared" si="132"/>
        <v/>
      </c>
      <c r="BA1214" s="74"/>
      <c r="BB1214" s="373" t="str">
        <f t="shared" si="133"/>
        <v/>
      </c>
    </row>
    <row r="1215" spans="1:54" ht="25.2" customHeight="1" x14ac:dyDescent="0.3">
      <c r="A1215" s="73">
        <v>1210</v>
      </c>
      <c r="B1215" s="340"/>
      <c r="C1215" s="341"/>
      <c r="D1215" s="335"/>
      <c r="E1215" s="336"/>
      <c r="F1215" s="339"/>
      <c r="G1215" s="343"/>
      <c r="H1215" s="379"/>
      <c r="I1215" s="380"/>
      <c r="J1215" s="380"/>
      <c r="K1215" s="380"/>
      <c r="L1215" s="380"/>
      <c r="M1215" s="380"/>
      <c r="N1215" s="380"/>
      <c r="O1215" s="380"/>
      <c r="P1215" s="380"/>
      <c r="Q1215" s="380"/>
      <c r="R1215" s="380"/>
      <c r="S1215" s="380"/>
      <c r="T1215" s="380"/>
      <c r="U1215" s="380"/>
      <c r="V1215" s="380"/>
      <c r="W1215" s="380"/>
      <c r="X1215" s="380"/>
      <c r="Y1215" s="380"/>
      <c r="Z1215" s="380"/>
      <c r="AA1215" s="380"/>
      <c r="AB1215" s="380"/>
      <c r="AC1215" s="380"/>
      <c r="AD1215" s="380"/>
      <c r="AE1215" s="380"/>
      <c r="AF1215" s="380"/>
      <c r="AG1215" s="380"/>
      <c r="AH1215" s="380"/>
      <c r="AI1215" s="380"/>
      <c r="AJ1215" s="380"/>
      <c r="AK1215" s="380"/>
      <c r="AP1215" s="373" t="str">
        <f t="shared" si="127"/>
        <v/>
      </c>
      <c r="AQ1215" s="74"/>
      <c r="AR1215" s="373" t="str">
        <f t="shared" si="128"/>
        <v/>
      </c>
      <c r="AS1215" s="74"/>
      <c r="AT1215" s="373" t="str">
        <f t="shared" si="129"/>
        <v/>
      </c>
      <c r="AU1215" s="74"/>
      <c r="AV1215" s="373" t="str">
        <f t="shared" si="130"/>
        <v/>
      </c>
      <c r="AW1215" s="74"/>
      <c r="AX1215" s="373" t="str">
        <f t="shared" si="131"/>
        <v/>
      </c>
      <c r="AY1215" s="74"/>
      <c r="AZ1215" s="373" t="str">
        <f t="shared" si="132"/>
        <v/>
      </c>
      <c r="BA1215" s="74"/>
      <c r="BB1215" s="373" t="str">
        <f t="shared" si="133"/>
        <v/>
      </c>
    </row>
    <row r="1216" spans="1:54" ht="25.2" customHeight="1" x14ac:dyDescent="0.3">
      <c r="A1216" s="73">
        <v>1211</v>
      </c>
      <c r="B1216" s="340"/>
      <c r="C1216" s="341"/>
      <c r="D1216" s="335"/>
      <c r="E1216" s="336"/>
      <c r="F1216" s="339"/>
      <c r="G1216" s="343"/>
      <c r="H1216" s="379"/>
      <c r="I1216" s="380"/>
      <c r="J1216" s="380"/>
      <c r="K1216" s="380"/>
      <c r="L1216" s="380"/>
      <c r="M1216" s="380"/>
      <c r="N1216" s="380"/>
      <c r="O1216" s="380"/>
      <c r="P1216" s="380"/>
      <c r="Q1216" s="380"/>
      <c r="R1216" s="380"/>
      <c r="S1216" s="380"/>
      <c r="T1216" s="380"/>
      <c r="U1216" s="380"/>
      <c r="V1216" s="380"/>
      <c r="W1216" s="380"/>
      <c r="X1216" s="380"/>
      <c r="Y1216" s="380"/>
      <c r="Z1216" s="380"/>
      <c r="AA1216" s="380"/>
      <c r="AB1216" s="380"/>
      <c r="AC1216" s="380"/>
      <c r="AD1216" s="380"/>
      <c r="AE1216" s="380"/>
      <c r="AF1216" s="380"/>
      <c r="AG1216" s="380"/>
      <c r="AH1216" s="380"/>
      <c r="AI1216" s="380"/>
      <c r="AJ1216" s="380"/>
      <c r="AK1216" s="380"/>
      <c r="AP1216" s="373" t="str">
        <f t="shared" si="127"/>
        <v/>
      </c>
      <c r="AQ1216" s="74"/>
      <c r="AR1216" s="373" t="str">
        <f t="shared" si="128"/>
        <v/>
      </c>
      <c r="AS1216" s="74"/>
      <c r="AT1216" s="373" t="str">
        <f t="shared" si="129"/>
        <v/>
      </c>
      <c r="AU1216" s="74"/>
      <c r="AV1216" s="373" t="str">
        <f t="shared" si="130"/>
        <v/>
      </c>
      <c r="AW1216" s="74"/>
      <c r="AX1216" s="373" t="str">
        <f t="shared" si="131"/>
        <v/>
      </c>
      <c r="AY1216" s="74"/>
      <c r="AZ1216" s="373" t="str">
        <f t="shared" si="132"/>
        <v/>
      </c>
      <c r="BA1216" s="74"/>
      <c r="BB1216" s="373" t="str">
        <f t="shared" si="133"/>
        <v/>
      </c>
    </row>
    <row r="1217" spans="1:54" ht="25.2" customHeight="1" x14ac:dyDescent="0.3">
      <c r="A1217" s="73">
        <v>1212</v>
      </c>
      <c r="B1217" s="340"/>
      <c r="C1217" s="341"/>
      <c r="D1217" s="335"/>
      <c r="E1217" s="336"/>
      <c r="F1217" s="339"/>
      <c r="G1217" s="343"/>
      <c r="H1217" s="379"/>
      <c r="I1217" s="380"/>
      <c r="J1217" s="380"/>
      <c r="K1217" s="380"/>
      <c r="L1217" s="380"/>
      <c r="M1217" s="380"/>
      <c r="N1217" s="380"/>
      <c r="O1217" s="380"/>
      <c r="P1217" s="380"/>
      <c r="Q1217" s="380"/>
      <c r="R1217" s="380"/>
      <c r="S1217" s="380"/>
      <c r="T1217" s="380"/>
      <c r="U1217" s="380"/>
      <c r="V1217" s="380"/>
      <c r="W1217" s="380"/>
      <c r="X1217" s="380"/>
      <c r="Y1217" s="380"/>
      <c r="Z1217" s="380"/>
      <c r="AA1217" s="380"/>
      <c r="AB1217" s="380"/>
      <c r="AC1217" s="380"/>
      <c r="AD1217" s="380"/>
      <c r="AE1217" s="380"/>
      <c r="AF1217" s="380"/>
      <c r="AG1217" s="380"/>
      <c r="AH1217" s="380"/>
      <c r="AI1217" s="380"/>
      <c r="AJ1217" s="380"/>
      <c r="AK1217" s="380"/>
      <c r="AP1217" s="373" t="str">
        <f t="shared" si="127"/>
        <v/>
      </c>
      <c r="AQ1217" s="74"/>
      <c r="AR1217" s="373" t="str">
        <f t="shared" si="128"/>
        <v/>
      </c>
      <c r="AS1217" s="74"/>
      <c r="AT1217" s="373" t="str">
        <f t="shared" si="129"/>
        <v/>
      </c>
      <c r="AU1217" s="74"/>
      <c r="AV1217" s="373" t="str">
        <f t="shared" si="130"/>
        <v/>
      </c>
      <c r="AW1217" s="74"/>
      <c r="AX1217" s="373" t="str">
        <f t="shared" si="131"/>
        <v/>
      </c>
      <c r="AY1217" s="74"/>
      <c r="AZ1217" s="373" t="str">
        <f t="shared" si="132"/>
        <v/>
      </c>
      <c r="BA1217" s="74"/>
      <c r="BB1217" s="373" t="str">
        <f t="shared" si="133"/>
        <v/>
      </c>
    </row>
    <row r="1218" spans="1:54" ht="25.2" customHeight="1" x14ac:dyDescent="0.3">
      <c r="A1218" s="73">
        <v>1213</v>
      </c>
      <c r="B1218" s="340"/>
      <c r="C1218" s="341"/>
      <c r="D1218" s="335"/>
      <c r="E1218" s="336"/>
      <c r="F1218" s="339"/>
      <c r="G1218" s="343"/>
      <c r="H1218" s="379"/>
      <c r="I1218" s="380"/>
      <c r="J1218" s="380"/>
      <c r="K1218" s="380"/>
      <c r="L1218" s="380"/>
      <c r="M1218" s="380"/>
      <c r="N1218" s="380"/>
      <c r="O1218" s="380"/>
      <c r="P1218" s="380"/>
      <c r="Q1218" s="380"/>
      <c r="R1218" s="380"/>
      <c r="S1218" s="380"/>
      <c r="T1218" s="380"/>
      <c r="U1218" s="380"/>
      <c r="V1218" s="380"/>
      <c r="W1218" s="380"/>
      <c r="X1218" s="380"/>
      <c r="Y1218" s="380"/>
      <c r="Z1218" s="380"/>
      <c r="AA1218" s="380"/>
      <c r="AB1218" s="380"/>
      <c r="AC1218" s="380"/>
      <c r="AD1218" s="380"/>
      <c r="AE1218" s="380"/>
      <c r="AF1218" s="380"/>
      <c r="AG1218" s="380"/>
      <c r="AH1218" s="380"/>
      <c r="AI1218" s="380"/>
      <c r="AJ1218" s="380"/>
      <c r="AK1218" s="380"/>
      <c r="AP1218" s="373" t="str">
        <f t="shared" si="127"/>
        <v/>
      </c>
      <c r="AQ1218" s="74"/>
      <c r="AR1218" s="373" t="str">
        <f t="shared" si="128"/>
        <v/>
      </c>
      <c r="AS1218" s="74"/>
      <c r="AT1218" s="373" t="str">
        <f t="shared" si="129"/>
        <v/>
      </c>
      <c r="AU1218" s="74"/>
      <c r="AV1218" s="373" t="str">
        <f t="shared" si="130"/>
        <v/>
      </c>
      <c r="AW1218" s="74"/>
      <c r="AX1218" s="373" t="str">
        <f t="shared" si="131"/>
        <v/>
      </c>
      <c r="AY1218" s="74"/>
      <c r="AZ1218" s="373" t="str">
        <f t="shared" si="132"/>
        <v/>
      </c>
      <c r="BA1218" s="74"/>
      <c r="BB1218" s="373" t="str">
        <f t="shared" si="133"/>
        <v/>
      </c>
    </row>
    <row r="1219" spans="1:54" ht="25.2" customHeight="1" x14ac:dyDescent="0.3">
      <c r="A1219" s="73">
        <v>1214</v>
      </c>
      <c r="B1219" s="340"/>
      <c r="C1219" s="341"/>
      <c r="D1219" s="335"/>
      <c r="E1219" s="336"/>
      <c r="F1219" s="339"/>
      <c r="G1219" s="343"/>
      <c r="H1219" s="379"/>
      <c r="I1219" s="380"/>
      <c r="J1219" s="380"/>
      <c r="K1219" s="380"/>
      <c r="L1219" s="380"/>
      <c r="M1219" s="380"/>
      <c r="N1219" s="380"/>
      <c r="O1219" s="380"/>
      <c r="P1219" s="380"/>
      <c r="Q1219" s="380"/>
      <c r="R1219" s="380"/>
      <c r="S1219" s="380"/>
      <c r="T1219" s="380"/>
      <c r="U1219" s="380"/>
      <c r="V1219" s="380"/>
      <c r="W1219" s="380"/>
      <c r="X1219" s="380"/>
      <c r="Y1219" s="380"/>
      <c r="Z1219" s="380"/>
      <c r="AA1219" s="380"/>
      <c r="AB1219" s="380"/>
      <c r="AC1219" s="380"/>
      <c r="AD1219" s="380"/>
      <c r="AE1219" s="380"/>
      <c r="AF1219" s="380"/>
      <c r="AG1219" s="380"/>
      <c r="AH1219" s="380"/>
      <c r="AI1219" s="380"/>
      <c r="AJ1219" s="380"/>
      <c r="AK1219" s="380"/>
      <c r="AP1219" s="373" t="str">
        <f t="shared" si="127"/>
        <v/>
      </c>
      <c r="AQ1219" s="74"/>
      <c r="AR1219" s="373" t="str">
        <f t="shared" si="128"/>
        <v/>
      </c>
      <c r="AS1219" s="74"/>
      <c r="AT1219" s="373" t="str">
        <f t="shared" si="129"/>
        <v/>
      </c>
      <c r="AU1219" s="74"/>
      <c r="AV1219" s="373" t="str">
        <f t="shared" si="130"/>
        <v/>
      </c>
      <c r="AW1219" s="74"/>
      <c r="AX1219" s="373" t="str">
        <f t="shared" si="131"/>
        <v/>
      </c>
      <c r="AY1219" s="74"/>
      <c r="AZ1219" s="373" t="str">
        <f t="shared" si="132"/>
        <v/>
      </c>
      <c r="BA1219" s="74"/>
      <c r="BB1219" s="373" t="str">
        <f t="shared" si="133"/>
        <v/>
      </c>
    </row>
    <row r="1220" spans="1:54" ht="25.2" customHeight="1" x14ac:dyDescent="0.3">
      <c r="A1220" s="73">
        <v>1215</v>
      </c>
      <c r="B1220" s="340"/>
      <c r="C1220" s="341"/>
      <c r="D1220" s="335"/>
      <c r="E1220" s="336"/>
      <c r="F1220" s="339"/>
      <c r="G1220" s="343"/>
      <c r="H1220" s="379"/>
      <c r="I1220" s="380"/>
      <c r="J1220" s="380"/>
      <c r="K1220" s="380"/>
      <c r="L1220" s="380"/>
      <c r="M1220" s="380"/>
      <c r="N1220" s="380"/>
      <c r="O1220" s="380"/>
      <c r="P1220" s="380"/>
      <c r="Q1220" s="380"/>
      <c r="R1220" s="380"/>
      <c r="S1220" s="380"/>
      <c r="T1220" s="380"/>
      <c r="U1220" s="380"/>
      <c r="V1220" s="380"/>
      <c r="W1220" s="380"/>
      <c r="X1220" s="380"/>
      <c r="Y1220" s="380"/>
      <c r="Z1220" s="380"/>
      <c r="AA1220" s="380"/>
      <c r="AB1220" s="380"/>
      <c r="AC1220" s="380"/>
      <c r="AD1220" s="380"/>
      <c r="AE1220" s="380"/>
      <c r="AF1220" s="380"/>
      <c r="AG1220" s="380"/>
      <c r="AH1220" s="380"/>
      <c r="AI1220" s="380"/>
      <c r="AJ1220" s="380"/>
      <c r="AK1220" s="380"/>
      <c r="AP1220" s="373" t="str">
        <f t="shared" si="127"/>
        <v/>
      </c>
      <c r="AQ1220" s="74"/>
      <c r="AR1220" s="373" t="str">
        <f t="shared" si="128"/>
        <v/>
      </c>
      <c r="AS1220" s="74"/>
      <c r="AT1220" s="373" t="str">
        <f t="shared" si="129"/>
        <v/>
      </c>
      <c r="AU1220" s="74"/>
      <c r="AV1220" s="373" t="str">
        <f t="shared" si="130"/>
        <v/>
      </c>
      <c r="AW1220" s="74"/>
      <c r="AX1220" s="373" t="str">
        <f t="shared" si="131"/>
        <v/>
      </c>
      <c r="AY1220" s="74"/>
      <c r="AZ1220" s="373" t="str">
        <f t="shared" si="132"/>
        <v/>
      </c>
      <c r="BA1220" s="74"/>
      <c r="BB1220" s="373" t="str">
        <f t="shared" si="133"/>
        <v/>
      </c>
    </row>
    <row r="1221" spans="1:54" ht="25.2" customHeight="1" x14ac:dyDescent="0.3">
      <c r="A1221" s="73">
        <v>1216</v>
      </c>
      <c r="B1221" s="340"/>
      <c r="C1221" s="341"/>
      <c r="D1221" s="335"/>
      <c r="E1221" s="336"/>
      <c r="F1221" s="339"/>
      <c r="G1221" s="343"/>
      <c r="H1221" s="379"/>
      <c r="I1221" s="380"/>
      <c r="J1221" s="380"/>
      <c r="K1221" s="380"/>
      <c r="L1221" s="380"/>
      <c r="M1221" s="380"/>
      <c r="N1221" s="380"/>
      <c r="O1221" s="380"/>
      <c r="P1221" s="380"/>
      <c r="Q1221" s="380"/>
      <c r="R1221" s="380"/>
      <c r="S1221" s="380"/>
      <c r="T1221" s="380"/>
      <c r="U1221" s="380"/>
      <c r="V1221" s="380"/>
      <c r="W1221" s="380"/>
      <c r="X1221" s="380"/>
      <c r="Y1221" s="380"/>
      <c r="Z1221" s="380"/>
      <c r="AA1221" s="380"/>
      <c r="AB1221" s="380"/>
      <c r="AC1221" s="380"/>
      <c r="AD1221" s="380"/>
      <c r="AE1221" s="380"/>
      <c r="AF1221" s="380"/>
      <c r="AG1221" s="380"/>
      <c r="AH1221" s="380"/>
      <c r="AI1221" s="380"/>
      <c r="AJ1221" s="380"/>
      <c r="AK1221" s="380"/>
      <c r="AP1221" s="373" t="str">
        <f t="shared" si="127"/>
        <v/>
      </c>
      <c r="AQ1221" s="74"/>
      <c r="AR1221" s="373" t="str">
        <f t="shared" si="128"/>
        <v/>
      </c>
      <c r="AS1221" s="74"/>
      <c r="AT1221" s="373" t="str">
        <f t="shared" si="129"/>
        <v/>
      </c>
      <c r="AU1221" s="74"/>
      <c r="AV1221" s="373" t="str">
        <f t="shared" si="130"/>
        <v/>
      </c>
      <c r="AW1221" s="74"/>
      <c r="AX1221" s="373" t="str">
        <f t="shared" si="131"/>
        <v/>
      </c>
      <c r="AY1221" s="74"/>
      <c r="AZ1221" s="373" t="str">
        <f t="shared" si="132"/>
        <v/>
      </c>
      <c r="BA1221" s="74"/>
      <c r="BB1221" s="373" t="str">
        <f t="shared" si="133"/>
        <v/>
      </c>
    </row>
    <row r="1222" spans="1:54" ht="25.2" customHeight="1" x14ac:dyDescent="0.3">
      <c r="A1222" s="73">
        <v>1217</v>
      </c>
      <c r="B1222" s="340"/>
      <c r="C1222" s="341"/>
      <c r="D1222" s="335"/>
      <c r="E1222" s="336"/>
      <c r="F1222" s="339"/>
      <c r="G1222" s="343"/>
      <c r="H1222" s="379"/>
      <c r="I1222" s="380"/>
      <c r="J1222" s="380"/>
      <c r="K1222" s="380"/>
      <c r="L1222" s="380"/>
      <c r="M1222" s="380"/>
      <c r="N1222" s="380"/>
      <c r="O1222" s="380"/>
      <c r="P1222" s="380"/>
      <c r="Q1222" s="380"/>
      <c r="R1222" s="380"/>
      <c r="S1222" s="380"/>
      <c r="T1222" s="380"/>
      <c r="U1222" s="380"/>
      <c r="V1222" s="380"/>
      <c r="W1222" s="380"/>
      <c r="X1222" s="380"/>
      <c r="Y1222" s="380"/>
      <c r="Z1222" s="380"/>
      <c r="AA1222" s="380"/>
      <c r="AB1222" s="380"/>
      <c r="AC1222" s="380"/>
      <c r="AD1222" s="380"/>
      <c r="AE1222" s="380"/>
      <c r="AF1222" s="380"/>
      <c r="AG1222" s="380"/>
      <c r="AH1222" s="380"/>
      <c r="AI1222" s="380"/>
      <c r="AJ1222" s="380"/>
      <c r="AK1222" s="380"/>
      <c r="AP1222" s="373" t="str">
        <f t="shared" si="127"/>
        <v/>
      </c>
      <c r="AQ1222" s="74"/>
      <c r="AR1222" s="373" t="str">
        <f t="shared" si="128"/>
        <v/>
      </c>
      <c r="AS1222" s="74"/>
      <c r="AT1222" s="373" t="str">
        <f t="shared" si="129"/>
        <v/>
      </c>
      <c r="AU1222" s="74"/>
      <c r="AV1222" s="373" t="str">
        <f t="shared" si="130"/>
        <v/>
      </c>
      <c r="AW1222" s="74"/>
      <c r="AX1222" s="373" t="str">
        <f t="shared" si="131"/>
        <v/>
      </c>
      <c r="AY1222" s="74"/>
      <c r="AZ1222" s="373" t="str">
        <f t="shared" si="132"/>
        <v/>
      </c>
      <c r="BA1222" s="74"/>
      <c r="BB1222" s="373" t="str">
        <f t="shared" si="133"/>
        <v/>
      </c>
    </row>
    <row r="1223" spans="1:54" ht="25.2" customHeight="1" x14ac:dyDescent="0.3">
      <c r="A1223" s="73">
        <v>1218</v>
      </c>
      <c r="B1223" s="340"/>
      <c r="C1223" s="341"/>
      <c r="D1223" s="335"/>
      <c r="E1223" s="336"/>
      <c r="F1223" s="339"/>
      <c r="G1223" s="343"/>
      <c r="H1223" s="379"/>
      <c r="I1223" s="380"/>
      <c r="J1223" s="380"/>
      <c r="K1223" s="380"/>
      <c r="L1223" s="380"/>
      <c r="M1223" s="380"/>
      <c r="N1223" s="380"/>
      <c r="O1223" s="380"/>
      <c r="P1223" s="380"/>
      <c r="Q1223" s="380"/>
      <c r="R1223" s="380"/>
      <c r="S1223" s="380"/>
      <c r="T1223" s="380"/>
      <c r="U1223" s="380"/>
      <c r="V1223" s="380"/>
      <c r="W1223" s="380"/>
      <c r="X1223" s="380"/>
      <c r="Y1223" s="380"/>
      <c r="Z1223" s="380"/>
      <c r="AA1223" s="380"/>
      <c r="AB1223" s="380"/>
      <c r="AC1223" s="380"/>
      <c r="AD1223" s="380"/>
      <c r="AE1223" s="380"/>
      <c r="AF1223" s="380"/>
      <c r="AG1223" s="380"/>
      <c r="AH1223" s="380"/>
      <c r="AI1223" s="380"/>
      <c r="AJ1223" s="380"/>
      <c r="AK1223" s="380"/>
      <c r="AP1223" s="373" t="str">
        <f t="shared" ref="AP1223:AP1286" si="134">IF($F1223&lt;&gt;"",IF(LEFT($G1223,6)="Děti v",$F1223,""),"")</f>
        <v/>
      </c>
      <c r="AQ1223" s="74"/>
      <c r="AR1223" s="373" t="str">
        <f t="shared" ref="AR1223:AR1286" si="135">IF($F1223&lt;&gt;"",IF(LEFT($G1223,6)="Žáci Z",$F1223,""),"")</f>
        <v/>
      </c>
      <c r="AS1223" s="74"/>
      <c r="AT1223" s="373" t="str">
        <f t="shared" ref="AT1223:AT1286" si="136">IF($F1223&lt;&gt;"",IF(LEFT($G1223,6)="Žáci S",$F1223,""),"")</f>
        <v/>
      </c>
      <c r="AU1223" s="74"/>
      <c r="AV1223" s="373" t="str">
        <f t="shared" ref="AV1223:AV1286" si="137">IF($F1223&lt;&gt;"",IF(LEFT($G1223,6)="Děti a",$F1223,""),"")</f>
        <v/>
      </c>
      <c r="AW1223" s="74"/>
      <c r="AX1223" s="373" t="str">
        <f t="shared" ref="AX1223:AX1286" si="138">IF($F1223&lt;&gt;"",IF(LEFT($G1223,1)="P",$F1223,""),"")</f>
        <v/>
      </c>
      <c r="AY1223" s="74"/>
      <c r="AZ1223" s="373" t="str">
        <f t="shared" ref="AZ1223:AZ1286" si="139">IF($F1223&lt;&gt;"",IF(LEFT($G1223,1)="R",$F1223,""),"")</f>
        <v/>
      </c>
      <c r="BA1223" s="74"/>
      <c r="BB1223" s="373" t="str">
        <f t="shared" ref="BB1223:BB1286" si="140">IF($F1223&lt;&gt;"",IF(LEFT($G1223,1)="V",$F1223,""),"")</f>
        <v/>
      </c>
    </row>
    <row r="1224" spans="1:54" ht="25.2" customHeight="1" x14ac:dyDescent="0.3">
      <c r="A1224" s="73">
        <v>1219</v>
      </c>
      <c r="B1224" s="340"/>
      <c r="C1224" s="341"/>
      <c r="D1224" s="335"/>
      <c r="E1224" s="336"/>
      <c r="F1224" s="339"/>
      <c r="G1224" s="343"/>
      <c r="H1224" s="379"/>
      <c r="I1224" s="380"/>
      <c r="J1224" s="380"/>
      <c r="K1224" s="380"/>
      <c r="L1224" s="380"/>
      <c r="M1224" s="380"/>
      <c r="N1224" s="380"/>
      <c r="O1224" s="380"/>
      <c r="P1224" s="380"/>
      <c r="Q1224" s="380"/>
      <c r="R1224" s="380"/>
      <c r="S1224" s="380"/>
      <c r="T1224" s="380"/>
      <c r="U1224" s="380"/>
      <c r="V1224" s="380"/>
      <c r="W1224" s="380"/>
      <c r="X1224" s="380"/>
      <c r="Y1224" s="380"/>
      <c r="Z1224" s="380"/>
      <c r="AA1224" s="380"/>
      <c r="AB1224" s="380"/>
      <c r="AC1224" s="380"/>
      <c r="AD1224" s="380"/>
      <c r="AE1224" s="380"/>
      <c r="AF1224" s="380"/>
      <c r="AG1224" s="380"/>
      <c r="AH1224" s="380"/>
      <c r="AI1224" s="380"/>
      <c r="AJ1224" s="380"/>
      <c r="AK1224" s="380"/>
      <c r="AP1224" s="373" t="str">
        <f t="shared" si="134"/>
        <v/>
      </c>
      <c r="AQ1224" s="74"/>
      <c r="AR1224" s="373" t="str">
        <f t="shared" si="135"/>
        <v/>
      </c>
      <c r="AS1224" s="74"/>
      <c r="AT1224" s="373" t="str">
        <f t="shared" si="136"/>
        <v/>
      </c>
      <c r="AU1224" s="74"/>
      <c r="AV1224" s="373" t="str">
        <f t="shared" si="137"/>
        <v/>
      </c>
      <c r="AW1224" s="74"/>
      <c r="AX1224" s="373" t="str">
        <f t="shared" si="138"/>
        <v/>
      </c>
      <c r="AY1224" s="74"/>
      <c r="AZ1224" s="373" t="str">
        <f t="shared" si="139"/>
        <v/>
      </c>
      <c r="BA1224" s="74"/>
      <c r="BB1224" s="373" t="str">
        <f t="shared" si="140"/>
        <v/>
      </c>
    </row>
    <row r="1225" spans="1:54" ht="25.2" customHeight="1" x14ac:dyDescent="0.3">
      <c r="A1225" s="73">
        <v>1220</v>
      </c>
      <c r="B1225" s="340"/>
      <c r="C1225" s="341"/>
      <c r="D1225" s="335"/>
      <c r="E1225" s="336"/>
      <c r="F1225" s="339"/>
      <c r="G1225" s="343"/>
      <c r="H1225" s="379"/>
      <c r="I1225" s="380"/>
      <c r="J1225" s="380"/>
      <c r="K1225" s="380"/>
      <c r="L1225" s="380"/>
      <c r="M1225" s="380"/>
      <c r="N1225" s="380"/>
      <c r="O1225" s="380"/>
      <c r="P1225" s="380"/>
      <c r="Q1225" s="380"/>
      <c r="R1225" s="380"/>
      <c r="S1225" s="380"/>
      <c r="T1225" s="380"/>
      <c r="U1225" s="380"/>
      <c r="V1225" s="380"/>
      <c r="W1225" s="380"/>
      <c r="X1225" s="380"/>
      <c r="Y1225" s="380"/>
      <c r="Z1225" s="380"/>
      <c r="AA1225" s="380"/>
      <c r="AB1225" s="380"/>
      <c r="AC1225" s="380"/>
      <c r="AD1225" s="380"/>
      <c r="AE1225" s="380"/>
      <c r="AF1225" s="380"/>
      <c r="AG1225" s="380"/>
      <c r="AH1225" s="380"/>
      <c r="AI1225" s="380"/>
      <c r="AJ1225" s="380"/>
      <c r="AK1225" s="380"/>
      <c r="AP1225" s="373" t="str">
        <f t="shared" si="134"/>
        <v/>
      </c>
      <c r="AQ1225" s="74"/>
      <c r="AR1225" s="373" t="str">
        <f t="shared" si="135"/>
        <v/>
      </c>
      <c r="AS1225" s="74"/>
      <c r="AT1225" s="373" t="str">
        <f t="shared" si="136"/>
        <v/>
      </c>
      <c r="AU1225" s="74"/>
      <c r="AV1225" s="373" t="str">
        <f t="shared" si="137"/>
        <v/>
      </c>
      <c r="AW1225" s="74"/>
      <c r="AX1225" s="373" t="str">
        <f t="shared" si="138"/>
        <v/>
      </c>
      <c r="AY1225" s="74"/>
      <c r="AZ1225" s="373" t="str">
        <f t="shared" si="139"/>
        <v/>
      </c>
      <c r="BA1225" s="74"/>
      <c r="BB1225" s="373" t="str">
        <f t="shared" si="140"/>
        <v/>
      </c>
    </row>
    <row r="1226" spans="1:54" ht="25.2" customHeight="1" x14ac:dyDescent="0.3">
      <c r="A1226" s="73">
        <v>1221</v>
      </c>
      <c r="B1226" s="340"/>
      <c r="C1226" s="341"/>
      <c r="D1226" s="335"/>
      <c r="E1226" s="336"/>
      <c r="F1226" s="339"/>
      <c r="G1226" s="343"/>
      <c r="H1226" s="379"/>
      <c r="I1226" s="380"/>
      <c r="J1226" s="380"/>
      <c r="K1226" s="380"/>
      <c r="L1226" s="380"/>
      <c r="M1226" s="380"/>
      <c r="N1226" s="380"/>
      <c r="O1226" s="380"/>
      <c r="P1226" s="380"/>
      <c r="Q1226" s="380"/>
      <c r="R1226" s="380"/>
      <c r="S1226" s="380"/>
      <c r="T1226" s="380"/>
      <c r="U1226" s="380"/>
      <c r="V1226" s="380"/>
      <c r="W1226" s="380"/>
      <c r="X1226" s="380"/>
      <c r="Y1226" s="380"/>
      <c r="Z1226" s="380"/>
      <c r="AA1226" s="380"/>
      <c r="AB1226" s="380"/>
      <c r="AC1226" s="380"/>
      <c r="AD1226" s="380"/>
      <c r="AE1226" s="380"/>
      <c r="AF1226" s="380"/>
      <c r="AG1226" s="380"/>
      <c r="AH1226" s="380"/>
      <c r="AI1226" s="380"/>
      <c r="AJ1226" s="380"/>
      <c r="AK1226" s="380"/>
      <c r="AP1226" s="373" t="str">
        <f t="shared" si="134"/>
        <v/>
      </c>
      <c r="AQ1226" s="74"/>
      <c r="AR1226" s="373" t="str">
        <f t="shared" si="135"/>
        <v/>
      </c>
      <c r="AS1226" s="74"/>
      <c r="AT1226" s="373" t="str">
        <f t="shared" si="136"/>
        <v/>
      </c>
      <c r="AU1226" s="74"/>
      <c r="AV1226" s="373" t="str">
        <f t="shared" si="137"/>
        <v/>
      </c>
      <c r="AW1226" s="74"/>
      <c r="AX1226" s="373" t="str">
        <f t="shared" si="138"/>
        <v/>
      </c>
      <c r="AY1226" s="74"/>
      <c r="AZ1226" s="373" t="str">
        <f t="shared" si="139"/>
        <v/>
      </c>
      <c r="BA1226" s="74"/>
      <c r="BB1226" s="373" t="str">
        <f t="shared" si="140"/>
        <v/>
      </c>
    </row>
    <row r="1227" spans="1:54" ht="25.2" customHeight="1" x14ac:dyDescent="0.3">
      <c r="A1227" s="73">
        <v>1222</v>
      </c>
      <c r="B1227" s="340"/>
      <c r="C1227" s="341"/>
      <c r="D1227" s="335"/>
      <c r="E1227" s="336"/>
      <c r="F1227" s="339"/>
      <c r="G1227" s="343"/>
      <c r="H1227" s="379"/>
      <c r="I1227" s="380"/>
      <c r="J1227" s="380"/>
      <c r="K1227" s="380"/>
      <c r="L1227" s="380"/>
      <c r="M1227" s="380"/>
      <c r="N1227" s="380"/>
      <c r="O1227" s="380"/>
      <c r="P1227" s="380"/>
      <c r="Q1227" s="380"/>
      <c r="R1227" s="380"/>
      <c r="S1227" s="380"/>
      <c r="T1227" s="380"/>
      <c r="U1227" s="380"/>
      <c r="V1227" s="380"/>
      <c r="W1227" s="380"/>
      <c r="X1227" s="380"/>
      <c r="Y1227" s="380"/>
      <c r="Z1227" s="380"/>
      <c r="AA1227" s="380"/>
      <c r="AB1227" s="380"/>
      <c r="AC1227" s="380"/>
      <c r="AD1227" s="380"/>
      <c r="AE1227" s="380"/>
      <c r="AF1227" s="380"/>
      <c r="AG1227" s="380"/>
      <c r="AH1227" s="380"/>
      <c r="AI1227" s="380"/>
      <c r="AJ1227" s="380"/>
      <c r="AK1227" s="380"/>
      <c r="AP1227" s="373" t="str">
        <f t="shared" si="134"/>
        <v/>
      </c>
      <c r="AQ1227" s="74"/>
      <c r="AR1227" s="373" t="str">
        <f t="shared" si="135"/>
        <v/>
      </c>
      <c r="AS1227" s="74"/>
      <c r="AT1227" s="373" t="str">
        <f t="shared" si="136"/>
        <v/>
      </c>
      <c r="AU1227" s="74"/>
      <c r="AV1227" s="373" t="str">
        <f t="shared" si="137"/>
        <v/>
      </c>
      <c r="AW1227" s="74"/>
      <c r="AX1227" s="373" t="str">
        <f t="shared" si="138"/>
        <v/>
      </c>
      <c r="AY1227" s="74"/>
      <c r="AZ1227" s="373" t="str">
        <f t="shared" si="139"/>
        <v/>
      </c>
      <c r="BA1227" s="74"/>
      <c r="BB1227" s="373" t="str">
        <f t="shared" si="140"/>
        <v/>
      </c>
    </row>
    <row r="1228" spans="1:54" ht="25.2" customHeight="1" x14ac:dyDescent="0.3">
      <c r="A1228" s="73">
        <v>1223</v>
      </c>
      <c r="B1228" s="340"/>
      <c r="C1228" s="341"/>
      <c r="D1228" s="335"/>
      <c r="E1228" s="336"/>
      <c r="F1228" s="339"/>
      <c r="G1228" s="343"/>
      <c r="H1228" s="379"/>
      <c r="I1228" s="380"/>
      <c r="J1228" s="380"/>
      <c r="K1228" s="380"/>
      <c r="L1228" s="380"/>
      <c r="M1228" s="380"/>
      <c r="N1228" s="380"/>
      <c r="O1228" s="380"/>
      <c r="P1228" s="380"/>
      <c r="Q1228" s="380"/>
      <c r="R1228" s="380"/>
      <c r="S1228" s="380"/>
      <c r="T1228" s="380"/>
      <c r="U1228" s="380"/>
      <c r="V1228" s="380"/>
      <c r="W1228" s="380"/>
      <c r="X1228" s="380"/>
      <c r="Y1228" s="380"/>
      <c r="Z1228" s="380"/>
      <c r="AA1228" s="380"/>
      <c r="AB1228" s="380"/>
      <c r="AC1228" s="380"/>
      <c r="AD1228" s="380"/>
      <c r="AE1228" s="380"/>
      <c r="AF1228" s="380"/>
      <c r="AG1228" s="380"/>
      <c r="AH1228" s="380"/>
      <c r="AI1228" s="380"/>
      <c r="AJ1228" s="380"/>
      <c r="AK1228" s="380"/>
      <c r="AP1228" s="373" t="str">
        <f t="shared" si="134"/>
        <v/>
      </c>
      <c r="AQ1228" s="74"/>
      <c r="AR1228" s="373" t="str">
        <f t="shared" si="135"/>
        <v/>
      </c>
      <c r="AS1228" s="74"/>
      <c r="AT1228" s="373" t="str">
        <f t="shared" si="136"/>
        <v/>
      </c>
      <c r="AU1228" s="74"/>
      <c r="AV1228" s="373" t="str">
        <f t="shared" si="137"/>
        <v/>
      </c>
      <c r="AW1228" s="74"/>
      <c r="AX1228" s="373" t="str">
        <f t="shared" si="138"/>
        <v/>
      </c>
      <c r="AY1228" s="74"/>
      <c r="AZ1228" s="373" t="str">
        <f t="shared" si="139"/>
        <v/>
      </c>
      <c r="BA1228" s="74"/>
      <c r="BB1228" s="373" t="str">
        <f t="shared" si="140"/>
        <v/>
      </c>
    </row>
    <row r="1229" spans="1:54" ht="25.2" customHeight="1" x14ac:dyDescent="0.3">
      <c r="A1229" s="73">
        <v>1224</v>
      </c>
      <c r="B1229" s="340"/>
      <c r="C1229" s="341"/>
      <c r="D1229" s="335"/>
      <c r="E1229" s="336"/>
      <c r="F1229" s="339"/>
      <c r="G1229" s="343"/>
      <c r="H1229" s="379"/>
      <c r="I1229" s="380"/>
      <c r="J1229" s="380"/>
      <c r="K1229" s="380"/>
      <c r="L1229" s="380"/>
      <c r="M1229" s="380"/>
      <c r="N1229" s="380"/>
      <c r="O1229" s="380"/>
      <c r="P1229" s="380"/>
      <c r="Q1229" s="380"/>
      <c r="R1229" s="380"/>
      <c r="S1229" s="380"/>
      <c r="T1229" s="380"/>
      <c r="U1229" s="380"/>
      <c r="V1229" s="380"/>
      <c r="W1229" s="380"/>
      <c r="X1229" s="380"/>
      <c r="Y1229" s="380"/>
      <c r="Z1229" s="380"/>
      <c r="AA1229" s="380"/>
      <c r="AB1229" s="380"/>
      <c r="AC1229" s="380"/>
      <c r="AD1229" s="380"/>
      <c r="AE1229" s="380"/>
      <c r="AF1229" s="380"/>
      <c r="AG1229" s="380"/>
      <c r="AH1229" s="380"/>
      <c r="AI1229" s="380"/>
      <c r="AJ1229" s="380"/>
      <c r="AK1229" s="380"/>
      <c r="AP1229" s="373" t="str">
        <f t="shared" si="134"/>
        <v/>
      </c>
      <c r="AQ1229" s="74"/>
      <c r="AR1229" s="373" t="str">
        <f t="shared" si="135"/>
        <v/>
      </c>
      <c r="AS1229" s="74"/>
      <c r="AT1229" s="373" t="str">
        <f t="shared" si="136"/>
        <v/>
      </c>
      <c r="AU1229" s="74"/>
      <c r="AV1229" s="373" t="str">
        <f t="shared" si="137"/>
        <v/>
      </c>
      <c r="AW1229" s="74"/>
      <c r="AX1229" s="373" t="str">
        <f t="shared" si="138"/>
        <v/>
      </c>
      <c r="AY1229" s="74"/>
      <c r="AZ1229" s="373" t="str">
        <f t="shared" si="139"/>
        <v/>
      </c>
      <c r="BA1229" s="74"/>
      <c r="BB1229" s="373" t="str">
        <f t="shared" si="140"/>
        <v/>
      </c>
    </row>
    <row r="1230" spans="1:54" ht="25.2" customHeight="1" x14ac:dyDescent="0.3">
      <c r="A1230" s="73">
        <v>1225</v>
      </c>
      <c r="B1230" s="340"/>
      <c r="C1230" s="341"/>
      <c r="D1230" s="335"/>
      <c r="E1230" s="336"/>
      <c r="F1230" s="339"/>
      <c r="G1230" s="343"/>
      <c r="H1230" s="379"/>
      <c r="I1230" s="380"/>
      <c r="J1230" s="380"/>
      <c r="K1230" s="380"/>
      <c r="L1230" s="380"/>
      <c r="M1230" s="380"/>
      <c r="N1230" s="380"/>
      <c r="O1230" s="380"/>
      <c r="P1230" s="380"/>
      <c r="Q1230" s="380"/>
      <c r="R1230" s="380"/>
      <c r="S1230" s="380"/>
      <c r="T1230" s="380"/>
      <c r="U1230" s="380"/>
      <c r="V1230" s="380"/>
      <c r="W1230" s="380"/>
      <c r="X1230" s="380"/>
      <c r="Y1230" s="380"/>
      <c r="Z1230" s="380"/>
      <c r="AA1230" s="380"/>
      <c r="AB1230" s="380"/>
      <c r="AC1230" s="380"/>
      <c r="AD1230" s="380"/>
      <c r="AE1230" s="380"/>
      <c r="AF1230" s="380"/>
      <c r="AG1230" s="380"/>
      <c r="AH1230" s="380"/>
      <c r="AI1230" s="380"/>
      <c r="AJ1230" s="380"/>
      <c r="AK1230" s="380"/>
      <c r="AP1230" s="373" t="str">
        <f t="shared" si="134"/>
        <v/>
      </c>
      <c r="AQ1230" s="74"/>
      <c r="AR1230" s="373" t="str">
        <f t="shared" si="135"/>
        <v/>
      </c>
      <c r="AS1230" s="74"/>
      <c r="AT1230" s="373" t="str">
        <f t="shared" si="136"/>
        <v/>
      </c>
      <c r="AU1230" s="74"/>
      <c r="AV1230" s="373" t="str">
        <f t="shared" si="137"/>
        <v/>
      </c>
      <c r="AW1230" s="74"/>
      <c r="AX1230" s="373" t="str">
        <f t="shared" si="138"/>
        <v/>
      </c>
      <c r="AY1230" s="74"/>
      <c r="AZ1230" s="373" t="str">
        <f t="shared" si="139"/>
        <v/>
      </c>
      <c r="BA1230" s="74"/>
      <c r="BB1230" s="373" t="str">
        <f t="shared" si="140"/>
        <v/>
      </c>
    </row>
    <row r="1231" spans="1:54" ht="25.2" customHeight="1" x14ac:dyDescent="0.3">
      <c r="A1231" s="73">
        <v>1226</v>
      </c>
      <c r="B1231" s="340"/>
      <c r="C1231" s="341"/>
      <c r="D1231" s="335"/>
      <c r="E1231" s="336"/>
      <c r="F1231" s="339"/>
      <c r="G1231" s="343"/>
      <c r="H1231" s="379"/>
      <c r="I1231" s="380"/>
      <c r="J1231" s="380"/>
      <c r="K1231" s="380"/>
      <c r="L1231" s="380"/>
      <c r="M1231" s="380"/>
      <c r="N1231" s="380"/>
      <c r="O1231" s="380"/>
      <c r="P1231" s="380"/>
      <c r="Q1231" s="380"/>
      <c r="R1231" s="380"/>
      <c r="S1231" s="380"/>
      <c r="T1231" s="380"/>
      <c r="U1231" s="380"/>
      <c r="V1231" s="380"/>
      <c r="W1231" s="380"/>
      <c r="X1231" s="380"/>
      <c r="Y1231" s="380"/>
      <c r="Z1231" s="380"/>
      <c r="AA1231" s="380"/>
      <c r="AB1231" s="380"/>
      <c r="AC1231" s="380"/>
      <c r="AD1231" s="380"/>
      <c r="AE1231" s="380"/>
      <c r="AF1231" s="380"/>
      <c r="AG1231" s="380"/>
      <c r="AH1231" s="380"/>
      <c r="AI1231" s="380"/>
      <c r="AJ1231" s="380"/>
      <c r="AK1231" s="380"/>
      <c r="AP1231" s="373" t="str">
        <f t="shared" si="134"/>
        <v/>
      </c>
      <c r="AQ1231" s="74"/>
      <c r="AR1231" s="373" t="str">
        <f t="shared" si="135"/>
        <v/>
      </c>
      <c r="AS1231" s="74"/>
      <c r="AT1231" s="373" t="str">
        <f t="shared" si="136"/>
        <v/>
      </c>
      <c r="AU1231" s="74"/>
      <c r="AV1231" s="373" t="str">
        <f t="shared" si="137"/>
        <v/>
      </c>
      <c r="AW1231" s="74"/>
      <c r="AX1231" s="373" t="str">
        <f t="shared" si="138"/>
        <v/>
      </c>
      <c r="AY1231" s="74"/>
      <c r="AZ1231" s="373" t="str">
        <f t="shared" si="139"/>
        <v/>
      </c>
      <c r="BA1231" s="74"/>
      <c r="BB1231" s="373" t="str">
        <f t="shared" si="140"/>
        <v/>
      </c>
    </row>
    <row r="1232" spans="1:54" ht="25.2" customHeight="1" x14ac:dyDescent="0.3">
      <c r="A1232" s="73">
        <v>1227</v>
      </c>
      <c r="B1232" s="340"/>
      <c r="C1232" s="341"/>
      <c r="D1232" s="335"/>
      <c r="E1232" s="336"/>
      <c r="F1232" s="339"/>
      <c r="G1232" s="343"/>
      <c r="H1232" s="379"/>
      <c r="I1232" s="380"/>
      <c r="J1232" s="380"/>
      <c r="K1232" s="380"/>
      <c r="L1232" s="380"/>
      <c r="M1232" s="380"/>
      <c r="N1232" s="380"/>
      <c r="O1232" s="380"/>
      <c r="P1232" s="380"/>
      <c r="Q1232" s="380"/>
      <c r="R1232" s="380"/>
      <c r="S1232" s="380"/>
      <c r="T1232" s="380"/>
      <c r="U1232" s="380"/>
      <c r="V1232" s="380"/>
      <c r="W1232" s="380"/>
      <c r="X1232" s="380"/>
      <c r="Y1232" s="380"/>
      <c r="Z1232" s="380"/>
      <c r="AA1232" s="380"/>
      <c r="AB1232" s="380"/>
      <c r="AC1232" s="380"/>
      <c r="AD1232" s="380"/>
      <c r="AE1232" s="380"/>
      <c r="AF1232" s="380"/>
      <c r="AG1232" s="380"/>
      <c r="AH1232" s="380"/>
      <c r="AI1232" s="380"/>
      <c r="AJ1232" s="380"/>
      <c r="AK1232" s="380"/>
      <c r="AP1232" s="373" t="str">
        <f t="shared" si="134"/>
        <v/>
      </c>
      <c r="AQ1232" s="74"/>
      <c r="AR1232" s="373" t="str">
        <f t="shared" si="135"/>
        <v/>
      </c>
      <c r="AS1232" s="74"/>
      <c r="AT1232" s="373" t="str">
        <f t="shared" si="136"/>
        <v/>
      </c>
      <c r="AU1232" s="74"/>
      <c r="AV1232" s="373" t="str">
        <f t="shared" si="137"/>
        <v/>
      </c>
      <c r="AW1232" s="74"/>
      <c r="AX1232" s="373" t="str">
        <f t="shared" si="138"/>
        <v/>
      </c>
      <c r="AY1232" s="74"/>
      <c r="AZ1232" s="373" t="str">
        <f t="shared" si="139"/>
        <v/>
      </c>
      <c r="BA1232" s="74"/>
      <c r="BB1232" s="373" t="str">
        <f t="shared" si="140"/>
        <v/>
      </c>
    </row>
    <row r="1233" spans="1:54" ht="25.2" customHeight="1" x14ac:dyDescent="0.3">
      <c r="A1233" s="73">
        <v>1228</v>
      </c>
      <c r="B1233" s="340"/>
      <c r="C1233" s="341"/>
      <c r="D1233" s="335"/>
      <c r="E1233" s="336"/>
      <c r="F1233" s="339"/>
      <c r="G1233" s="343"/>
      <c r="H1233" s="379"/>
      <c r="I1233" s="380"/>
      <c r="J1233" s="380"/>
      <c r="K1233" s="380"/>
      <c r="L1233" s="380"/>
      <c r="M1233" s="380"/>
      <c r="N1233" s="380"/>
      <c r="O1233" s="380"/>
      <c r="P1233" s="380"/>
      <c r="Q1233" s="380"/>
      <c r="R1233" s="380"/>
      <c r="S1233" s="380"/>
      <c r="T1233" s="380"/>
      <c r="U1233" s="380"/>
      <c r="V1233" s="380"/>
      <c r="W1233" s="380"/>
      <c r="X1233" s="380"/>
      <c r="Y1233" s="380"/>
      <c r="Z1233" s="380"/>
      <c r="AA1233" s="380"/>
      <c r="AB1233" s="380"/>
      <c r="AC1233" s="380"/>
      <c r="AD1233" s="380"/>
      <c r="AE1233" s="380"/>
      <c r="AF1233" s="380"/>
      <c r="AG1233" s="380"/>
      <c r="AH1233" s="380"/>
      <c r="AI1233" s="380"/>
      <c r="AJ1233" s="380"/>
      <c r="AK1233" s="380"/>
      <c r="AP1233" s="373" t="str">
        <f t="shared" si="134"/>
        <v/>
      </c>
      <c r="AQ1233" s="74"/>
      <c r="AR1233" s="373" t="str">
        <f t="shared" si="135"/>
        <v/>
      </c>
      <c r="AS1233" s="74"/>
      <c r="AT1233" s="373" t="str">
        <f t="shared" si="136"/>
        <v/>
      </c>
      <c r="AU1233" s="74"/>
      <c r="AV1233" s="373" t="str">
        <f t="shared" si="137"/>
        <v/>
      </c>
      <c r="AW1233" s="74"/>
      <c r="AX1233" s="373" t="str">
        <f t="shared" si="138"/>
        <v/>
      </c>
      <c r="AY1233" s="74"/>
      <c r="AZ1233" s="373" t="str">
        <f t="shared" si="139"/>
        <v/>
      </c>
      <c r="BA1233" s="74"/>
      <c r="BB1233" s="373" t="str">
        <f t="shared" si="140"/>
        <v/>
      </c>
    </row>
    <row r="1234" spans="1:54" ht="25.2" customHeight="1" x14ac:dyDescent="0.3">
      <c r="A1234" s="73">
        <v>1229</v>
      </c>
      <c r="B1234" s="340"/>
      <c r="C1234" s="341"/>
      <c r="D1234" s="335"/>
      <c r="E1234" s="336"/>
      <c r="F1234" s="339"/>
      <c r="G1234" s="343"/>
      <c r="H1234" s="379"/>
      <c r="I1234" s="380"/>
      <c r="J1234" s="380"/>
      <c r="K1234" s="380"/>
      <c r="L1234" s="380"/>
      <c r="M1234" s="380"/>
      <c r="N1234" s="380"/>
      <c r="O1234" s="380"/>
      <c r="P1234" s="380"/>
      <c r="Q1234" s="380"/>
      <c r="R1234" s="380"/>
      <c r="S1234" s="380"/>
      <c r="T1234" s="380"/>
      <c r="U1234" s="380"/>
      <c r="V1234" s="380"/>
      <c r="W1234" s="380"/>
      <c r="X1234" s="380"/>
      <c r="Y1234" s="380"/>
      <c r="Z1234" s="380"/>
      <c r="AA1234" s="380"/>
      <c r="AB1234" s="380"/>
      <c r="AC1234" s="380"/>
      <c r="AD1234" s="380"/>
      <c r="AE1234" s="380"/>
      <c r="AF1234" s="380"/>
      <c r="AG1234" s="380"/>
      <c r="AH1234" s="380"/>
      <c r="AI1234" s="380"/>
      <c r="AJ1234" s="380"/>
      <c r="AK1234" s="380"/>
      <c r="AP1234" s="373" t="str">
        <f t="shared" si="134"/>
        <v/>
      </c>
      <c r="AQ1234" s="74"/>
      <c r="AR1234" s="373" t="str">
        <f t="shared" si="135"/>
        <v/>
      </c>
      <c r="AS1234" s="74"/>
      <c r="AT1234" s="373" t="str">
        <f t="shared" si="136"/>
        <v/>
      </c>
      <c r="AU1234" s="74"/>
      <c r="AV1234" s="373" t="str">
        <f t="shared" si="137"/>
        <v/>
      </c>
      <c r="AW1234" s="74"/>
      <c r="AX1234" s="373" t="str">
        <f t="shared" si="138"/>
        <v/>
      </c>
      <c r="AY1234" s="74"/>
      <c r="AZ1234" s="373" t="str">
        <f t="shared" si="139"/>
        <v/>
      </c>
      <c r="BA1234" s="74"/>
      <c r="BB1234" s="373" t="str">
        <f t="shared" si="140"/>
        <v/>
      </c>
    </row>
    <row r="1235" spans="1:54" ht="25.2" customHeight="1" x14ac:dyDescent="0.3">
      <c r="A1235" s="73">
        <v>1230</v>
      </c>
      <c r="B1235" s="340"/>
      <c r="C1235" s="341"/>
      <c r="D1235" s="335"/>
      <c r="E1235" s="336"/>
      <c r="F1235" s="339"/>
      <c r="G1235" s="343"/>
      <c r="H1235" s="379"/>
      <c r="I1235" s="380"/>
      <c r="J1235" s="380"/>
      <c r="K1235" s="380"/>
      <c r="L1235" s="380"/>
      <c r="M1235" s="380"/>
      <c r="N1235" s="380"/>
      <c r="O1235" s="380"/>
      <c r="P1235" s="380"/>
      <c r="Q1235" s="380"/>
      <c r="R1235" s="380"/>
      <c r="S1235" s="380"/>
      <c r="T1235" s="380"/>
      <c r="U1235" s="380"/>
      <c r="V1235" s="380"/>
      <c r="W1235" s="380"/>
      <c r="X1235" s="380"/>
      <c r="Y1235" s="380"/>
      <c r="Z1235" s="380"/>
      <c r="AA1235" s="380"/>
      <c r="AB1235" s="380"/>
      <c r="AC1235" s="380"/>
      <c r="AD1235" s="380"/>
      <c r="AE1235" s="380"/>
      <c r="AF1235" s="380"/>
      <c r="AG1235" s="380"/>
      <c r="AH1235" s="380"/>
      <c r="AI1235" s="380"/>
      <c r="AJ1235" s="380"/>
      <c r="AK1235" s="380"/>
      <c r="AP1235" s="373" t="str">
        <f t="shared" si="134"/>
        <v/>
      </c>
      <c r="AQ1235" s="74"/>
      <c r="AR1235" s="373" t="str">
        <f t="shared" si="135"/>
        <v/>
      </c>
      <c r="AS1235" s="74"/>
      <c r="AT1235" s="373" t="str">
        <f t="shared" si="136"/>
        <v/>
      </c>
      <c r="AU1235" s="74"/>
      <c r="AV1235" s="373" t="str">
        <f t="shared" si="137"/>
        <v/>
      </c>
      <c r="AW1235" s="74"/>
      <c r="AX1235" s="373" t="str">
        <f t="shared" si="138"/>
        <v/>
      </c>
      <c r="AY1235" s="74"/>
      <c r="AZ1235" s="373" t="str">
        <f t="shared" si="139"/>
        <v/>
      </c>
      <c r="BA1235" s="74"/>
      <c r="BB1235" s="373" t="str">
        <f t="shared" si="140"/>
        <v/>
      </c>
    </row>
    <row r="1236" spans="1:54" ht="25.2" customHeight="1" x14ac:dyDescent="0.3">
      <c r="A1236" s="73">
        <v>1231</v>
      </c>
      <c r="B1236" s="340"/>
      <c r="C1236" s="341"/>
      <c r="D1236" s="335"/>
      <c r="E1236" s="336"/>
      <c r="F1236" s="339"/>
      <c r="G1236" s="343"/>
      <c r="H1236" s="379"/>
      <c r="I1236" s="380"/>
      <c r="J1236" s="380"/>
      <c r="K1236" s="380"/>
      <c r="L1236" s="380"/>
      <c r="M1236" s="380"/>
      <c r="N1236" s="380"/>
      <c r="O1236" s="380"/>
      <c r="P1236" s="380"/>
      <c r="Q1236" s="380"/>
      <c r="R1236" s="380"/>
      <c r="S1236" s="380"/>
      <c r="T1236" s="380"/>
      <c r="U1236" s="380"/>
      <c r="V1236" s="380"/>
      <c r="W1236" s="380"/>
      <c r="X1236" s="380"/>
      <c r="Y1236" s="380"/>
      <c r="Z1236" s="380"/>
      <c r="AA1236" s="380"/>
      <c r="AB1236" s="380"/>
      <c r="AC1236" s="380"/>
      <c r="AD1236" s="380"/>
      <c r="AE1236" s="380"/>
      <c r="AF1236" s="380"/>
      <c r="AG1236" s="380"/>
      <c r="AH1236" s="380"/>
      <c r="AI1236" s="380"/>
      <c r="AJ1236" s="380"/>
      <c r="AK1236" s="380"/>
      <c r="AP1236" s="373" t="str">
        <f t="shared" si="134"/>
        <v/>
      </c>
      <c r="AQ1236" s="74"/>
      <c r="AR1236" s="373" t="str">
        <f t="shared" si="135"/>
        <v/>
      </c>
      <c r="AS1236" s="74"/>
      <c r="AT1236" s="373" t="str">
        <f t="shared" si="136"/>
        <v/>
      </c>
      <c r="AU1236" s="74"/>
      <c r="AV1236" s="373" t="str">
        <f t="shared" si="137"/>
        <v/>
      </c>
      <c r="AW1236" s="74"/>
      <c r="AX1236" s="373" t="str">
        <f t="shared" si="138"/>
        <v/>
      </c>
      <c r="AY1236" s="74"/>
      <c r="AZ1236" s="373" t="str">
        <f t="shared" si="139"/>
        <v/>
      </c>
      <c r="BA1236" s="74"/>
      <c r="BB1236" s="373" t="str">
        <f t="shared" si="140"/>
        <v/>
      </c>
    </row>
    <row r="1237" spans="1:54" ht="25.2" customHeight="1" x14ac:dyDescent="0.3">
      <c r="A1237" s="73">
        <v>1232</v>
      </c>
      <c r="B1237" s="340"/>
      <c r="C1237" s="341"/>
      <c r="D1237" s="335"/>
      <c r="E1237" s="336"/>
      <c r="F1237" s="339"/>
      <c r="G1237" s="343"/>
      <c r="H1237" s="379"/>
      <c r="I1237" s="380"/>
      <c r="J1237" s="380"/>
      <c r="K1237" s="380"/>
      <c r="L1237" s="380"/>
      <c r="M1237" s="380"/>
      <c r="N1237" s="380"/>
      <c r="O1237" s="380"/>
      <c r="P1237" s="380"/>
      <c r="Q1237" s="380"/>
      <c r="R1237" s="380"/>
      <c r="S1237" s="380"/>
      <c r="T1237" s="380"/>
      <c r="U1237" s="380"/>
      <c r="V1237" s="380"/>
      <c r="W1237" s="380"/>
      <c r="X1237" s="380"/>
      <c r="Y1237" s="380"/>
      <c r="Z1237" s="380"/>
      <c r="AA1237" s="380"/>
      <c r="AB1237" s="380"/>
      <c r="AC1237" s="380"/>
      <c r="AD1237" s="380"/>
      <c r="AE1237" s="380"/>
      <c r="AF1237" s="380"/>
      <c r="AG1237" s="380"/>
      <c r="AH1237" s="380"/>
      <c r="AI1237" s="380"/>
      <c r="AJ1237" s="380"/>
      <c r="AK1237" s="380"/>
      <c r="AP1237" s="373" t="str">
        <f t="shared" si="134"/>
        <v/>
      </c>
      <c r="AQ1237" s="74"/>
      <c r="AR1237" s="373" t="str">
        <f t="shared" si="135"/>
        <v/>
      </c>
      <c r="AS1237" s="74"/>
      <c r="AT1237" s="373" t="str">
        <f t="shared" si="136"/>
        <v/>
      </c>
      <c r="AU1237" s="74"/>
      <c r="AV1237" s="373" t="str">
        <f t="shared" si="137"/>
        <v/>
      </c>
      <c r="AW1237" s="74"/>
      <c r="AX1237" s="373" t="str">
        <f t="shared" si="138"/>
        <v/>
      </c>
      <c r="AY1237" s="74"/>
      <c r="AZ1237" s="373" t="str">
        <f t="shared" si="139"/>
        <v/>
      </c>
      <c r="BA1237" s="74"/>
      <c r="BB1237" s="373" t="str">
        <f t="shared" si="140"/>
        <v/>
      </c>
    </row>
    <row r="1238" spans="1:54" ht="25.2" customHeight="1" x14ac:dyDescent="0.3">
      <c r="A1238" s="73">
        <v>1233</v>
      </c>
      <c r="B1238" s="340"/>
      <c r="C1238" s="341"/>
      <c r="D1238" s="335"/>
      <c r="E1238" s="336"/>
      <c r="F1238" s="339"/>
      <c r="G1238" s="343"/>
      <c r="H1238" s="379"/>
      <c r="I1238" s="380"/>
      <c r="J1238" s="380"/>
      <c r="K1238" s="380"/>
      <c r="L1238" s="380"/>
      <c r="M1238" s="380"/>
      <c r="N1238" s="380"/>
      <c r="O1238" s="380"/>
      <c r="P1238" s="380"/>
      <c r="Q1238" s="380"/>
      <c r="R1238" s="380"/>
      <c r="S1238" s="380"/>
      <c r="T1238" s="380"/>
      <c r="U1238" s="380"/>
      <c r="V1238" s="380"/>
      <c r="W1238" s="380"/>
      <c r="X1238" s="380"/>
      <c r="Y1238" s="380"/>
      <c r="Z1238" s="380"/>
      <c r="AA1238" s="380"/>
      <c r="AB1238" s="380"/>
      <c r="AC1238" s="380"/>
      <c r="AD1238" s="380"/>
      <c r="AE1238" s="380"/>
      <c r="AF1238" s="380"/>
      <c r="AG1238" s="380"/>
      <c r="AH1238" s="380"/>
      <c r="AI1238" s="380"/>
      <c r="AJ1238" s="380"/>
      <c r="AK1238" s="380"/>
      <c r="AP1238" s="373" t="str">
        <f t="shared" si="134"/>
        <v/>
      </c>
      <c r="AQ1238" s="74"/>
      <c r="AR1238" s="373" t="str">
        <f t="shared" si="135"/>
        <v/>
      </c>
      <c r="AS1238" s="74"/>
      <c r="AT1238" s="373" t="str">
        <f t="shared" si="136"/>
        <v/>
      </c>
      <c r="AU1238" s="74"/>
      <c r="AV1238" s="373" t="str">
        <f t="shared" si="137"/>
        <v/>
      </c>
      <c r="AW1238" s="74"/>
      <c r="AX1238" s="373" t="str">
        <f t="shared" si="138"/>
        <v/>
      </c>
      <c r="AY1238" s="74"/>
      <c r="AZ1238" s="373" t="str">
        <f t="shared" si="139"/>
        <v/>
      </c>
      <c r="BA1238" s="74"/>
      <c r="BB1238" s="373" t="str">
        <f t="shared" si="140"/>
        <v/>
      </c>
    </row>
    <row r="1239" spans="1:54" ht="25.2" customHeight="1" x14ac:dyDescent="0.3">
      <c r="A1239" s="73">
        <v>1234</v>
      </c>
      <c r="B1239" s="340"/>
      <c r="C1239" s="341"/>
      <c r="D1239" s="335"/>
      <c r="E1239" s="336"/>
      <c r="F1239" s="339"/>
      <c r="G1239" s="343"/>
      <c r="H1239" s="379"/>
      <c r="I1239" s="380"/>
      <c r="J1239" s="380"/>
      <c r="K1239" s="380"/>
      <c r="L1239" s="380"/>
      <c r="M1239" s="380"/>
      <c r="N1239" s="380"/>
      <c r="O1239" s="380"/>
      <c r="P1239" s="380"/>
      <c r="Q1239" s="380"/>
      <c r="R1239" s="380"/>
      <c r="S1239" s="380"/>
      <c r="T1239" s="380"/>
      <c r="U1239" s="380"/>
      <c r="V1239" s="380"/>
      <c r="W1239" s="380"/>
      <c r="X1239" s="380"/>
      <c r="Y1239" s="380"/>
      <c r="Z1239" s="380"/>
      <c r="AA1239" s="380"/>
      <c r="AB1239" s="380"/>
      <c r="AC1239" s="380"/>
      <c r="AD1239" s="380"/>
      <c r="AE1239" s="380"/>
      <c r="AF1239" s="380"/>
      <c r="AG1239" s="380"/>
      <c r="AH1239" s="380"/>
      <c r="AI1239" s="380"/>
      <c r="AJ1239" s="380"/>
      <c r="AK1239" s="380"/>
      <c r="AP1239" s="373" t="str">
        <f t="shared" si="134"/>
        <v/>
      </c>
      <c r="AQ1239" s="74"/>
      <c r="AR1239" s="373" t="str">
        <f t="shared" si="135"/>
        <v/>
      </c>
      <c r="AS1239" s="74"/>
      <c r="AT1239" s="373" t="str">
        <f t="shared" si="136"/>
        <v/>
      </c>
      <c r="AU1239" s="74"/>
      <c r="AV1239" s="373" t="str">
        <f t="shared" si="137"/>
        <v/>
      </c>
      <c r="AW1239" s="74"/>
      <c r="AX1239" s="373" t="str">
        <f t="shared" si="138"/>
        <v/>
      </c>
      <c r="AY1239" s="74"/>
      <c r="AZ1239" s="373" t="str">
        <f t="shared" si="139"/>
        <v/>
      </c>
      <c r="BA1239" s="74"/>
      <c r="BB1239" s="373" t="str">
        <f t="shared" si="140"/>
        <v/>
      </c>
    </row>
    <row r="1240" spans="1:54" ht="25.2" customHeight="1" x14ac:dyDescent="0.3">
      <c r="A1240" s="73">
        <v>1235</v>
      </c>
      <c r="B1240" s="340"/>
      <c r="C1240" s="341"/>
      <c r="D1240" s="335"/>
      <c r="E1240" s="336"/>
      <c r="F1240" s="339"/>
      <c r="G1240" s="343"/>
      <c r="H1240" s="379"/>
      <c r="I1240" s="380"/>
      <c r="J1240" s="380"/>
      <c r="K1240" s="380"/>
      <c r="L1240" s="380"/>
      <c r="M1240" s="380"/>
      <c r="N1240" s="380"/>
      <c r="O1240" s="380"/>
      <c r="P1240" s="380"/>
      <c r="Q1240" s="380"/>
      <c r="R1240" s="380"/>
      <c r="S1240" s="380"/>
      <c r="T1240" s="380"/>
      <c r="U1240" s="380"/>
      <c r="V1240" s="380"/>
      <c r="W1240" s="380"/>
      <c r="X1240" s="380"/>
      <c r="Y1240" s="380"/>
      <c r="Z1240" s="380"/>
      <c r="AA1240" s="380"/>
      <c r="AB1240" s="380"/>
      <c r="AC1240" s="380"/>
      <c r="AD1240" s="380"/>
      <c r="AE1240" s="380"/>
      <c r="AF1240" s="380"/>
      <c r="AG1240" s="380"/>
      <c r="AH1240" s="380"/>
      <c r="AI1240" s="380"/>
      <c r="AJ1240" s="380"/>
      <c r="AK1240" s="380"/>
      <c r="AP1240" s="373" t="str">
        <f t="shared" si="134"/>
        <v/>
      </c>
      <c r="AQ1240" s="74"/>
      <c r="AR1240" s="373" t="str">
        <f t="shared" si="135"/>
        <v/>
      </c>
      <c r="AS1240" s="74"/>
      <c r="AT1240" s="373" t="str">
        <f t="shared" si="136"/>
        <v/>
      </c>
      <c r="AU1240" s="74"/>
      <c r="AV1240" s="373" t="str">
        <f t="shared" si="137"/>
        <v/>
      </c>
      <c r="AW1240" s="74"/>
      <c r="AX1240" s="373" t="str">
        <f t="shared" si="138"/>
        <v/>
      </c>
      <c r="AY1240" s="74"/>
      <c r="AZ1240" s="373" t="str">
        <f t="shared" si="139"/>
        <v/>
      </c>
      <c r="BA1240" s="74"/>
      <c r="BB1240" s="373" t="str">
        <f t="shared" si="140"/>
        <v/>
      </c>
    </row>
    <row r="1241" spans="1:54" ht="25.2" customHeight="1" x14ac:dyDescent="0.3">
      <c r="A1241" s="73">
        <v>1236</v>
      </c>
      <c r="B1241" s="340"/>
      <c r="C1241" s="341"/>
      <c r="D1241" s="335"/>
      <c r="E1241" s="336"/>
      <c r="F1241" s="339"/>
      <c r="G1241" s="343"/>
      <c r="H1241" s="379"/>
      <c r="I1241" s="380"/>
      <c r="J1241" s="380"/>
      <c r="K1241" s="380"/>
      <c r="L1241" s="380"/>
      <c r="M1241" s="380"/>
      <c r="N1241" s="380"/>
      <c r="O1241" s="380"/>
      <c r="P1241" s="380"/>
      <c r="Q1241" s="380"/>
      <c r="R1241" s="380"/>
      <c r="S1241" s="380"/>
      <c r="T1241" s="380"/>
      <c r="U1241" s="380"/>
      <c r="V1241" s="380"/>
      <c r="W1241" s="380"/>
      <c r="X1241" s="380"/>
      <c r="Y1241" s="380"/>
      <c r="Z1241" s="380"/>
      <c r="AA1241" s="380"/>
      <c r="AB1241" s="380"/>
      <c r="AC1241" s="380"/>
      <c r="AD1241" s="380"/>
      <c r="AE1241" s="380"/>
      <c r="AF1241" s="380"/>
      <c r="AG1241" s="380"/>
      <c r="AH1241" s="380"/>
      <c r="AI1241" s="380"/>
      <c r="AJ1241" s="380"/>
      <c r="AK1241" s="380"/>
      <c r="AP1241" s="373" t="str">
        <f t="shared" si="134"/>
        <v/>
      </c>
      <c r="AQ1241" s="74"/>
      <c r="AR1241" s="373" t="str">
        <f t="shared" si="135"/>
        <v/>
      </c>
      <c r="AS1241" s="74"/>
      <c r="AT1241" s="373" t="str">
        <f t="shared" si="136"/>
        <v/>
      </c>
      <c r="AU1241" s="74"/>
      <c r="AV1241" s="373" t="str">
        <f t="shared" si="137"/>
        <v/>
      </c>
      <c r="AW1241" s="74"/>
      <c r="AX1241" s="373" t="str">
        <f t="shared" si="138"/>
        <v/>
      </c>
      <c r="AY1241" s="74"/>
      <c r="AZ1241" s="373" t="str">
        <f t="shared" si="139"/>
        <v/>
      </c>
      <c r="BA1241" s="74"/>
      <c r="BB1241" s="373" t="str">
        <f t="shared" si="140"/>
        <v/>
      </c>
    </row>
    <row r="1242" spans="1:54" ht="25.2" customHeight="1" x14ac:dyDescent="0.3">
      <c r="A1242" s="73">
        <v>1237</v>
      </c>
      <c r="B1242" s="340"/>
      <c r="C1242" s="341"/>
      <c r="D1242" s="335"/>
      <c r="E1242" s="336"/>
      <c r="F1242" s="339"/>
      <c r="G1242" s="343"/>
      <c r="H1242" s="379"/>
      <c r="I1242" s="380"/>
      <c r="J1242" s="380"/>
      <c r="K1242" s="380"/>
      <c r="L1242" s="380"/>
      <c r="M1242" s="380"/>
      <c r="N1242" s="380"/>
      <c r="O1242" s="380"/>
      <c r="P1242" s="380"/>
      <c r="Q1242" s="380"/>
      <c r="R1242" s="380"/>
      <c r="S1242" s="380"/>
      <c r="T1242" s="380"/>
      <c r="U1242" s="380"/>
      <c r="V1242" s="380"/>
      <c r="W1242" s="380"/>
      <c r="X1242" s="380"/>
      <c r="Y1242" s="380"/>
      <c r="Z1242" s="380"/>
      <c r="AA1242" s="380"/>
      <c r="AB1242" s="380"/>
      <c r="AC1242" s="380"/>
      <c r="AD1242" s="380"/>
      <c r="AE1242" s="380"/>
      <c r="AF1242" s="380"/>
      <c r="AG1242" s="380"/>
      <c r="AH1242" s="380"/>
      <c r="AI1242" s="380"/>
      <c r="AJ1242" s="380"/>
      <c r="AK1242" s="380"/>
      <c r="AP1242" s="373" t="str">
        <f t="shared" si="134"/>
        <v/>
      </c>
      <c r="AQ1242" s="74"/>
      <c r="AR1242" s="373" t="str">
        <f t="shared" si="135"/>
        <v/>
      </c>
      <c r="AS1242" s="74"/>
      <c r="AT1242" s="373" t="str">
        <f t="shared" si="136"/>
        <v/>
      </c>
      <c r="AU1242" s="74"/>
      <c r="AV1242" s="373" t="str">
        <f t="shared" si="137"/>
        <v/>
      </c>
      <c r="AW1242" s="74"/>
      <c r="AX1242" s="373" t="str">
        <f t="shared" si="138"/>
        <v/>
      </c>
      <c r="AY1242" s="74"/>
      <c r="AZ1242" s="373" t="str">
        <f t="shared" si="139"/>
        <v/>
      </c>
      <c r="BA1242" s="74"/>
      <c r="BB1242" s="373" t="str">
        <f t="shared" si="140"/>
        <v/>
      </c>
    </row>
    <row r="1243" spans="1:54" ht="25.2" customHeight="1" x14ac:dyDescent="0.3">
      <c r="A1243" s="73">
        <v>1238</v>
      </c>
      <c r="B1243" s="340"/>
      <c r="C1243" s="341"/>
      <c r="D1243" s="335"/>
      <c r="E1243" s="336"/>
      <c r="F1243" s="339"/>
      <c r="G1243" s="343"/>
      <c r="H1243" s="379"/>
      <c r="I1243" s="380"/>
      <c r="J1243" s="380"/>
      <c r="K1243" s="380"/>
      <c r="L1243" s="380"/>
      <c r="M1243" s="380"/>
      <c r="N1243" s="380"/>
      <c r="O1243" s="380"/>
      <c r="P1243" s="380"/>
      <c r="Q1243" s="380"/>
      <c r="R1243" s="380"/>
      <c r="S1243" s="380"/>
      <c r="T1243" s="380"/>
      <c r="U1243" s="380"/>
      <c r="V1243" s="380"/>
      <c r="W1243" s="380"/>
      <c r="X1243" s="380"/>
      <c r="Y1243" s="380"/>
      <c r="Z1243" s="380"/>
      <c r="AA1243" s="380"/>
      <c r="AB1243" s="380"/>
      <c r="AC1243" s="380"/>
      <c r="AD1243" s="380"/>
      <c r="AE1243" s="380"/>
      <c r="AF1243" s="380"/>
      <c r="AG1243" s="380"/>
      <c r="AH1243" s="380"/>
      <c r="AI1243" s="380"/>
      <c r="AJ1243" s="380"/>
      <c r="AK1243" s="380"/>
      <c r="AP1243" s="373" t="str">
        <f t="shared" si="134"/>
        <v/>
      </c>
      <c r="AQ1243" s="74"/>
      <c r="AR1243" s="373" t="str">
        <f t="shared" si="135"/>
        <v/>
      </c>
      <c r="AS1243" s="74"/>
      <c r="AT1243" s="373" t="str">
        <f t="shared" si="136"/>
        <v/>
      </c>
      <c r="AU1243" s="74"/>
      <c r="AV1243" s="373" t="str">
        <f t="shared" si="137"/>
        <v/>
      </c>
      <c r="AW1243" s="74"/>
      <c r="AX1243" s="373" t="str">
        <f t="shared" si="138"/>
        <v/>
      </c>
      <c r="AY1243" s="74"/>
      <c r="AZ1243" s="373" t="str">
        <f t="shared" si="139"/>
        <v/>
      </c>
      <c r="BA1243" s="74"/>
      <c r="BB1243" s="373" t="str">
        <f t="shared" si="140"/>
        <v/>
      </c>
    </row>
    <row r="1244" spans="1:54" ht="25.2" customHeight="1" x14ac:dyDescent="0.3">
      <c r="A1244" s="73">
        <v>1239</v>
      </c>
      <c r="B1244" s="340"/>
      <c r="C1244" s="341"/>
      <c r="D1244" s="335"/>
      <c r="E1244" s="336"/>
      <c r="F1244" s="339"/>
      <c r="G1244" s="343"/>
      <c r="H1244" s="379"/>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F1244" s="380"/>
      <c r="AG1244" s="380"/>
      <c r="AH1244" s="380"/>
      <c r="AI1244" s="380"/>
      <c r="AJ1244" s="380"/>
      <c r="AK1244" s="380"/>
      <c r="AP1244" s="373" t="str">
        <f t="shared" si="134"/>
        <v/>
      </c>
      <c r="AQ1244" s="74"/>
      <c r="AR1244" s="373" t="str">
        <f t="shared" si="135"/>
        <v/>
      </c>
      <c r="AS1244" s="74"/>
      <c r="AT1244" s="373" t="str">
        <f t="shared" si="136"/>
        <v/>
      </c>
      <c r="AU1244" s="74"/>
      <c r="AV1244" s="373" t="str">
        <f t="shared" si="137"/>
        <v/>
      </c>
      <c r="AW1244" s="74"/>
      <c r="AX1244" s="373" t="str">
        <f t="shared" si="138"/>
        <v/>
      </c>
      <c r="AY1244" s="74"/>
      <c r="AZ1244" s="373" t="str">
        <f t="shared" si="139"/>
        <v/>
      </c>
      <c r="BA1244" s="74"/>
      <c r="BB1244" s="373" t="str">
        <f t="shared" si="140"/>
        <v/>
      </c>
    </row>
    <row r="1245" spans="1:54" ht="25.2" customHeight="1" x14ac:dyDescent="0.3">
      <c r="A1245" s="73">
        <v>1240</v>
      </c>
      <c r="B1245" s="340"/>
      <c r="C1245" s="341"/>
      <c r="D1245" s="335"/>
      <c r="E1245" s="336"/>
      <c r="F1245" s="339"/>
      <c r="G1245" s="343"/>
      <c r="H1245" s="379"/>
      <c r="I1245" s="380"/>
      <c r="J1245" s="380"/>
      <c r="K1245" s="380"/>
      <c r="L1245" s="380"/>
      <c r="M1245" s="380"/>
      <c r="N1245" s="380"/>
      <c r="O1245" s="380"/>
      <c r="P1245" s="380"/>
      <c r="Q1245" s="380"/>
      <c r="R1245" s="380"/>
      <c r="S1245" s="380"/>
      <c r="T1245" s="380"/>
      <c r="U1245" s="380"/>
      <c r="V1245" s="380"/>
      <c r="W1245" s="380"/>
      <c r="X1245" s="380"/>
      <c r="Y1245" s="380"/>
      <c r="Z1245" s="380"/>
      <c r="AA1245" s="380"/>
      <c r="AB1245" s="380"/>
      <c r="AC1245" s="380"/>
      <c r="AD1245" s="380"/>
      <c r="AE1245" s="380"/>
      <c r="AF1245" s="380"/>
      <c r="AG1245" s="380"/>
      <c r="AH1245" s="380"/>
      <c r="AI1245" s="380"/>
      <c r="AJ1245" s="380"/>
      <c r="AK1245" s="380"/>
      <c r="AP1245" s="373" t="str">
        <f t="shared" si="134"/>
        <v/>
      </c>
      <c r="AQ1245" s="74"/>
      <c r="AR1245" s="373" t="str">
        <f t="shared" si="135"/>
        <v/>
      </c>
      <c r="AS1245" s="74"/>
      <c r="AT1245" s="373" t="str">
        <f t="shared" si="136"/>
        <v/>
      </c>
      <c r="AU1245" s="74"/>
      <c r="AV1245" s="373" t="str">
        <f t="shared" si="137"/>
        <v/>
      </c>
      <c r="AW1245" s="74"/>
      <c r="AX1245" s="373" t="str">
        <f t="shared" si="138"/>
        <v/>
      </c>
      <c r="AY1245" s="74"/>
      <c r="AZ1245" s="373" t="str">
        <f t="shared" si="139"/>
        <v/>
      </c>
      <c r="BA1245" s="74"/>
      <c r="BB1245" s="373" t="str">
        <f t="shared" si="140"/>
        <v/>
      </c>
    </row>
    <row r="1246" spans="1:54" ht="25.2" customHeight="1" x14ac:dyDescent="0.3">
      <c r="A1246" s="73">
        <v>1241</v>
      </c>
      <c r="B1246" s="340"/>
      <c r="C1246" s="341"/>
      <c r="D1246" s="335"/>
      <c r="E1246" s="336"/>
      <c r="F1246" s="339"/>
      <c r="G1246" s="343"/>
      <c r="H1246" s="379"/>
      <c r="I1246" s="380"/>
      <c r="J1246" s="380"/>
      <c r="K1246" s="380"/>
      <c r="L1246" s="380"/>
      <c r="M1246" s="380"/>
      <c r="N1246" s="380"/>
      <c r="O1246" s="380"/>
      <c r="P1246" s="380"/>
      <c r="Q1246" s="380"/>
      <c r="R1246" s="380"/>
      <c r="S1246" s="380"/>
      <c r="T1246" s="380"/>
      <c r="U1246" s="380"/>
      <c r="V1246" s="380"/>
      <c r="W1246" s="380"/>
      <c r="X1246" s="380"/>
      <c r="Y1246" s="380"/>
      <c r="Z1246" s="380"/>
      <c r="AA1246" s="380"/>
      <c r="AB1246" s="380"/>
      <c r="AC1246" s="380"/>
      <c r="AD1246" s="380"/>
      <c r="AE1246" s="380"/>
      <c r="AF1246" s="380"/>
      <c r="AG1246" s="380"/>
      <c r="AH1246" s="380"/>
      <c r="AI1246" s="380"/>
      <c r="AJ1246" s="380"/>
      <c r="AK1246" s="380"/>
      <c r="AP1246" s="373" t="str">
        <f t="shared" si="134"/>
        <v/>
      </c>
      <c r="AQ1246" s="74"/>
      <c r="AR1246" s="373" t="str">
        <f t="shared" si="135"/>
        <v/>
      </c>
      <c r="AS1246" s="74"/>
      <c r="AT1246" s="373" t="str">
        <f t="shared" si="136"/>
        <v/>
      </c>
      <c r="AU1246" s="74"/>
      <c r="AV1246" s="373" t="str">
        <f t="shared" si="137"/>
        <v/>
      </c>
      <c r="AW1246" s="74"/>
      <c r="AX1246" s="373" t="str">
        <f t="shared" si="138"/>
        <v/>
      </c>
      <c r="AY1246" s="74"/>
      <c r="AZ1246" s="373" t="str">
        <f t="shared" si="139"/>
        <v/>
      </c>
      <c r="BA1246" s="74"/>
      <c r="BB1246" s="373" t="str">
        <f t="shared" si="140"/>
        <v/>
      </c>
    </row>
    <row r="1247" spans="1:54" ht="25.2" customHeight="1" x14ac:dyDescent="0.3">
      <c r="A1247" s="73">
        <v>1242</v>
      </c>
      <c r="B1247" s="340"/>
      <c r="C1247" s="341"/>
      <c r="D1247" s="335"/>
      <c r="E1247" s="336"/>
      <c r="F1247" s="339"/>
      <c r="G1247" s="343"/>
      <c r="H1247" s="379"/>
      <c r="I1247" s="380"/>
      <c r="J1247" s="380"/>
      <c r="K1247" s="380"/>
      <c r="L1247" s="380"/>
      <c r="M1247" s="380"/>
      <c r="N1247" s="380"/>
      <c r="O1247" s="380"/>
      <c r="P1247" s="380"/>
      <c r="Q1247" s="380"/>
      <c r="R1247" s="380"/>
      <c r="S1247" s="380"/>
      <c r="T1247" s="380"/>
      <c r="U1247" s="380"/>
      <c r="V1247" s="380"/>
      <c r="W1247" s="380"/>
      <c r="X1247" s="380"/>
      <c r="Y1247" s="380"/>
      <c r="Z1247" s="380"/>
      <c r="AA1247" s="380"/>
      <c r="AB1247" s="380"/>
      <c r="AC1247" s="380"/>
      <c r="AD1247" s="380"/>
      <c r="AE1247" s="380"/>
      <c r="AF1247" s="380"/>
      <c r="AG1247" s="380"/>
      <c r="AH1247" s="380"/>
      <c r="AI1247" s="380"/>
      <c r="AJ1247" s="380"/>
      <c r="AK1247" s="380"/>
      <c r="AP1247" s="373" t="str">
        <f t="shared" si="134"/>
        <v/>
      </c>
      <c r="AQ1247" s="74"/>
      <c r="AR1247" s="373" t="str">
        <f t="shared" si="135"/>
        <v/>
      </c>
      <c r="AS1247" s="74"/>
      <c r="AT1247" s="373" t="str">
        <f t="shared" si="136"/>
        <v/>
      </c>
      <c r="AU1247" s="74"/>
      <c r="AV1247" s="373" t="str">
        <f t="shared" si="137"/>
        <v/>
      </c>
      <c r="AW1247" s="74"/>
      <c r="AX1247" s="373" t="str">
        <f t="shared" si="138"/>
        <v/>
      </c>
      <c r="AY1247" s="74"/>
      <c r="AZ1247" s="373" t="str">
        <f t="shared" si="139"/>
        <v/>
      </c>
      <c r="BA1247" s="74"/>
      <c r="BB1247" s="373" t="str">
        <f t="shared" si="140"/>
        <v/>
      </c>
    </row>
    <row r="1248" spans="1:54" ht="25.2" customHeight="1" x14ac:dyDescent="0.3">
      <c r="A1248" s="73">
        <v>1243</v>
      </c>
      <c r="B1248" s="340"/>
      <c r="C1248" s="341"/>
      <c r="D1248" s="335"/>
      <c r="E1248" s="336"/>
      <c r="F1248" s="339"/>
      <c r="G1248" s="343"/>
      <c r="H1248" s="379"/>
      <c r="I1248" s="380"/>
      <c r="J1248" s="380"/>
      <c r="K1248" s="380"/>
      <c r="L1248" s="380"/>
      <c r="M1248" s="380"/>
      <c r="N1248" s="380"/>
      <c r="O1248" s="380"/>
      <c r="P1248" s="380"/>
      <c r="Q1248" s="380"/>
      <c r="R1248" s="380"/>
      <c r="S1248" s="380"/>
      <c r="T1248" s="380"/>
      <c r="U1248" s="380"/>
      <c r="V1248" s="380"/>
      <c r="W1248" s="380"/>
      <c r="X1248" s="380"/>
      <c r="Y1248" s="380"/>
      <c r="Z1248" s="380"/>
      <c r="AA1248" s="380"/>
      <c r="AB1248" s="380"/>
      <c r="AC1248" s="380"/>
      <c r="AD1248" s="380"/>
      <c r="AE1248" s="380"/>
      <c r="AF1248" s="380"/>
      <c r="AG1248" s="380"/>
      <c r="AH1248" s="380"/>
      <c r="AI1248" s="380"/>
      <c r="AJ1248" s="380"/>
      <c r="AK1248" s="380"/>
      <c r="AP1248" s="373" t="str">
        <f t="shared" si="134"/>
        <v/>
      </c>
      <c r="AQ1248" s="74"/>
      <c r="AR1248" s="373" t="str">
        <f t="shared" si="135"/>
        <v/>
      </c>
      <c r="AS1248" s="74"/>
      <c r="AT1248" s="373" t="str">
        <f t="shared" si="136"/>
        <v/>
      </c>
      <c r="AU1248" s="74"/>
      <c r="AV1248" s="373" t="str">
        <f t="shared" si="137"/>
        <v/>
      </c>
      <c r="AW1248" s="74"/>
      <c r="AX1248" s="373" t="str">
        <f t="shared" si="138"/>
        <v/>
      </c>
      <c r="AY1248" s="74"/>
      <c r="AZ1248" s="373" t="str">
        <f t="shared" si="139"/>
        <v/>
      </c>
      <c r="BA1248" s="74"/>
      <c r="BB1248" s="373" t="str">
        <f t="shared" si="140"/>
        <v/>
      </c>
    </row>
    <row r="1249" spans="1:54" ht="25.2" customHeight="1" x14ac:dyDescent="0.3">
      <c r="A1249" s="73">
        <v>1244</v>
      </c>
      <c r="B1249" s="340"/>
      <c r="C1249" s="341"/>
      <c r="D1249" s="335"/>
      <c r="E1249" s="336"/>
      <c r="F1249" s="339"/>
      <c r="G1249" s="343"/>
      <c r="H1249" s="379"/>
      <c r="I1249" s="380"/>
      <c r="J1249" s="380"/>
      <c r="K1249" s="380"/>
      <c r="L1249" s="380"/>
      <c r="M1249" s="380"/>
      <c r="N1249" s="380"/>
      <c r="O1249" s="380"/>
      <c r="P1249" s="380"/>
      <c r="Q1249" s="380"/>
      <c r="R1249" s="380"/>
      <c r="S1249" s="380"/>
      <c r="T1249" s="380"/>
      <c r="U1249" s="380"/>
      <c r="V1249" s="380"/>
      <c r="W1249" s="380"/>
      <c r="X1249" s="380"/>
      <c r="Y1249" s="380"/>
      <c r="Z1249" s="380"/>
      <c r="AA1249" s="380"/>
      <c r="AB1249" s="380"/>
      <c r="AC1249" s="380"/>
      <c r="AD1249" s="380"/>
      <c r="AE1249" s="380"/>
      <c r="AF1249" s="380"/>
      <c r="AG1249" s="380"/>
      <c r="AH1249" s="380"/>
      <c r="AI1249" s="380"/>
      <c r="AJ1249" s="380"/>
      <c r="AK1249" s="380"/>
      <c r="AP1249" s="373" t="str">
        <f t="shared" si="134"/>
        <v/>
      </c>
      <c r="AQ1249" s="74"/>
      <c r="AR1249" s="373" t="str">
        <f t="shared" si="135"/>
        <v/>
      </c>
      <c r="AS1249" s="74"/>
      <c r="AT1249" s="373" t="str">
        <f t="shared" si="136"/>
        <v/>
      </c>
      <c r="AU1249" s="74"/>
      <c r="AV1249" s="373" t="str">
        <f t="shared" si="137"/>
        <v/>
      </c>
      <c r="AW1249" s="74"/>
      <c r="AX1249" s="373" t="str">
        <f t="shared" si="138"/>
        <v/>
      </c>
      <c r="AY1249" s="74"/>
      <c r="AZ1249" s="373" t="str">
        <f t="shared" si="139"/>
        <v/>
      </c>
      <c r="BA1249" s="74"/>
      <c r="BB1249" s="373" t="str">
        <f t="shared" si="140"/>
        <v/>
      </c>
    </row>
    <row r="1250" spans="1:54" ht="25.2" customHeight="1" x14ac:dyDescent="0.3">
      <c r="A1250" s="73">
        <v>1245</v>
      </c>
      <c r="B1250" s="340"/>
      <c r="C1250" s="341"/>
      <c r="D1250" s="335"/>
      <c r="E1250" s="336"/>
      <c r="F1250" s="339"/>
      <c r="G1250" s="343"/>
      <c r="H1250" s="379"/>
      <c r="I1250" s="380"/>
      <c r="J1250" s="380"/>
      <c r="K1250" s="380"/>
      <c r="L1250" s="380"/>
      <c r="M1250" s="380"/>
      <c r="N1250" s="380"/>
      <c r="O1250" s="380"/>
      <c r="P1250" s="380"/>
      <c r="Q1250" s="380"/>
      <c r="R1250" s="380"/>
      <c r="S1250" s="380"/>
      <c r="T1250" s="380"/>
      <c r="U1250" s="380"/>
      <c r="V1250" s="380"/>
      <c r="W1250" s="380"/>
      <c r="X1250" s="380"/>
      <c r="Y1250" s="380"/>
      <c r="Z1250" s="380"/>
      <c r="AA1250" s="380"/>
      <c r="AB1250" s="380"/>
      <c r="AC1250" s="380"/>
      <c r="AD1250" s="380"/>
      <c r="AE1250" s="380"/>
      <c r="AF1250" s="380"/>
      <c r="AG1250" s="380"/>
      <c r="AH1250" s="380"/>
      <c r="AI1250" s="380"/>
      <c r="AJ1250" s="380"/>
      <c r="AK1250" s="380"/>
      <c r="AP1250" s="373" t="str">
        <f t="shared" si="134"/>
        <v/>
      </c>
      <c r="AQ1250" s="74"/>
      <c r="AR1250" s="373" t="str">
        <f t="shared" si="135"/>
        <v/>
      </c>
      <c r="AS1250" s="74"/>
      <c r="AT1250" s="373" t="str">
        <f t="shared" si="136"/>
        <v/>
      </c>
      <c r="AU1250" s="74"/>
      <c r="AV1250" s="373" t="str">
        <f t="shared" si="137"/>
        <v/>
      </c>
      <c r="AW1250" s="74"/>
      <c r="AX1250" s="373" t="str">
        <f t="shared" si="138"/>
        <v/>
      </c>
      <c r="AY1250" s="74"/>
      <c r="AZ1250" s="373" t="str">
        <f t="shared" si="139"/>
        <v/>
      </c>
      <c r="BA1250" s="74"/>
      <c r="BB1250" s="373" t="str">
        <f t="shared" si="140"/>
        <v/>
      </c>
    </row>
    <row r="1251" spans="1:54" ht="25.2" customHeight="1" x14ac:dyDescent="0.3">
      <c r="A1251" s="73">
        <v>1246</v>
      </c>
      <c r="B1251" s="340"/>
      <c r="C1251" s="341"/>
      <c r="D1251" s="335"/>
      <c r="E1251" s="336"/>
      <c r="F1251" s="339"/>
      <c r="G1251" s="343"/>
      <c r="H1251" s="379"/>
      <c r="I1251" s="380"/>
      <c r="J1251" s="380"/>
      <c r="K1251" s="380"/>
      <c r="L1251" s="380"/>
      <c r="M1251" s="380"/>
      <c r="N1251" s="380"/>
      <c r="O1251" s="380"/>
      <c r="P1251" s="380"/>
      <c r="Q1251" s="380"/>
      <c r="R1251" s="380"/>
      <c r="S1251" s="380"/>
      <c r="T1251" s="380"/>
      <c r="U1251" s="380"/>
      <c r="V1251" s="380"/>
      <c r="W1251" s="380"/>
      <c r="X1251" s="380"/>
      <c r="Y1251" s="380"/>
      <c r="Z1251" s="380"/>
      <c r="AA1251" s="380"/>
      <c r="AB1251" s="380"/>
      <c r="AC1251" s="380"/>
      <c r="AD1251" s="380"/>
      <c r="AE1251" s="380"/>
      <c r="AF1251" s="380"/>
      <c r="AG1251" s="380"/>
      <c r="AH1251" s="380"/>
      <c r="AI1251" s="380"/>
      <c r="AJ1251" s="380"/>
      <c r="AK1251" s="380"/>
      <c r="AP1251" s="373" t="str">
        <f t="shared" si="134"/>
        <v/>
      </c>
      <c r="AQ1251" s="74"/>
      <c r="AR1251" s="373" t="str">
        <f t="shared" si="135"/>
        <v/>
      </c>
      <c r="AS1251" s="74"/>
      <c r="AT1251" s="373" t="str">
        <f t="shared" si="136"/>
        <v/>
      </c>
      <c r="AU1251" s="74"/>
      <c r="AV1251" s="373" t="str">
        <f t="shared" si="137"/>
        <v/>
      </c>
      <c r="AW1251" s="74"/>
      <c r="AX1251" s="373" t="str">
        <f t="shared" si="138"/>
        <v/>
      </c>
      <c r="AY1251" s="74"/>
      <c r="AZ1251" s="373" t="str">
        <f t="shared" si="139"/>
        <v/>
      </c>
      <c r="BA1251" s="74"/>
      <c r="BB1251" s="373" t="str">
        <f t="shared" si="140"/>
        <v/>
      </c>
    </row>
    <row r="1252" spans="1:54" ht="25.2" customHeight="1" x14ac:dyDescent="0.3">
      <c r="A1252" s="73">
        <v>1247</v>
      </c>
      <c r="B1252" s="340"/>
      <c r="C1252" s="341"/>
      <c r="D1252" s="335"/>
      <c r="E1252" s="336"/>
      <c r="F1252" s="339"/>
      <c r="G1252" s="343"/>
      <c r="H1252" s="379"/>
      <c r="I1252" s="380"/>
      <c r="J1252" s="380"/>
      <c r="K1252" s="380"/>
      <c r="L1252" s="380"/>
      <c r="M1252" s="380"/>
      <c r="N1252" s="380"/>
      <c r="O1252" s="380"/>
      <c r="P1252" s="380"/>
      <c r="Q1252" s="380"/>
      <c r="R1252" s="380"/>
      <c r="S1252" s="380"/>
      <c r="T1252" s="380"/>
      <c r="U1252" s="380"/>
      <c r="V1252" s="380"/>
      <c r="W1252" s="380"/>
      <c r="X1252" s="380"/>
      <c r="Y1252" s="380"/>
      <c r="Z1252" s="380"/>
      <c r="AA1252" s="380"/>
      <c r="AB1252" s="380"/>
      <c r="AC1252" s="380"/>
      <c r="AD1252" s="380"/>
      <c r="AE1252" s="380"/>
      <c r="AF1252" s="380"/>
      <c r="AG1252" s="380"/>
      <c r="AH1252" s="380"/>
      <c r="AI1252" s="380"/>
      <c r="AJ1252" s="380"/>
      <c r="AK1252" s="380"/>
      <c r="AP1252" s="373" t="str">
        <f t="shared" si="134"/>
        <v/>
      </c>
      <c r="AQ1252" s="74"/>
      <c r="AR1252" s="373" t="str">
        <f t="shared" si="135"/>
        <v/>
      </c>
      <c r="AS1252" s="74"/>
      <c r="AT1252" s="373" t="str">
        <f t="shared" si="136"/>
        <v/>
      </c>
      <c r="AU1252" s="74"/>
      <c r="AV1252" s="373" t="str">
        <f t="shared" si="137"/>
        <v/>
      </c>
      <c r="AW1252" s="74"/>
      <c r="AX1252" s="373" t="str">
        <f t="shared" si="138"/>
        <v/>
      </c>
      <c r="AY1252" s="74"/>
      <c r="AZ1252" s="373" t="str">
        <f t="shared" si="139"/>
        <v/>
      </c>
      <c r="BA1252" s="74"/>
      <c r="BB1252" s="373" t="str">
        <f t="shared" si="140"/>
        <v/>
      </c>
    </row>
    <row r="1253" spans="1:54" ht="25.2" customHeight="1" x14ac:dyDescent="0.3">
      <c r="A1253" s="73">
        <v>1248</v>
      </c>
      <c r="B1253" s="340"/>
      <c r="C1253" s="341"/>
      <c r="D1253" s="335"/>
      <c r="E1253" s="336"/>
      <c r="F1253" s="339"/>
      <c r="G1253" s="343"/>
      <c r="H1253" s="379"/>
      <c r="I1253" s="380"/>
      <c r="J1253" s="380"/>
      <c r="K1253" s="380"/>
      <c r="L1253" s="380"/>
      <c r="M1253" s="380"/>
      <c r="N1253" s="380"/>
      <c r="O1253" s="380"/>
      <c r="P1253" s="380"/>
      <c r="Q1253" s="380"/>
      <c r="R1253" s="380"/>
      <c r="S1253" s="380"/>
      <c r="T1253" s="380"/>
      <c r="U1253" s="380"/>
      <c r="V1253" s="380"/>
      <c r="W1253" s="380"/>
      <c r="X1253" s="380"/>
      <c r="Y1253" s="380"/>
      <c r="Z1253" s="380"/>
      <c r="AA1253" s="380"/>
      <c r="AB1253" s="380"/>
      <c r="AC1253" s="380"/>
      <c r="AD1253" s="380"/>
      <c r="AE1253" s="380"/>
      <c r="AF1253" s="380"/>
      <c r="AG1253" s="380"/>
      <c r="AH1253" s="380"/>
      <c r="AI1253" s="380"/>
      <c r="AJ1253" s="380"/>
      <c r="AK1253" s="380"/>
      <c r="AP1253" s="373" t="str">
        <f t="shared" si="134"/>
        <v/>
      </c>
      <c r="AQ1253" s="74"/>
      <c r="AR1253" s="373" t="str">
        <f t="shared" si="135"/>
        <v/>
      </c>
      <c r="AS1253" s="74"/>
      <c r="AT1253" s="373" t="str">
        <f t="shared" si="136"/>
        <v/>
      </c>
      <c r="AU1253" s="74"/>
      <c r="AV1253" s="373" t="str">
        <f t="shared" si="137"/>
        <v/>
      </c>
      <c r="AW1253" s="74"/>
      <c r="AX1253" s="373" t="str">
        <f t="shared" si="138"/>
        <v/>
      </c>
      <c r="AY1253" s="74"/>
      <c r="AZ1253" s="373" t="str">
        <f t="shared" si="139"/>
        <v/>
      </c>
      <c r="BA1253" s="74"/>
      <c r="BB1253" s="373" t="str">
        <f t="shared" si="140"/>
        <v/>
      </c>
    </row>
    <row r="1254" spans="1:54" ht="25.2" customHeight="1" x14ac:dyDescent="0.3">
      <c r="A1254" s="73">
        <v>1249</v>
      </c>
      <c r="B1254" s="340"/>
      <c r="C1254" s="341"/>
      <c r="D1254" s="335"/>
      <c r="E1254" s="336"/>
      <c r="F1254" s="339"/>
      <c r="G1254" s="343"/>
      <c r="H1254" s="379"/>
      <c r="I1254" s="380"/>
      <c r="J1254" s="380"/>
      <c r="K1254" s="380"/>
      <c r="L1254" s="380"/>
      <c r="M1254" s="380"/>
      <c r="N1254" s="380"/>
      <c r="O1254" s="380"/>
      <c r="P1254" s="380"/>
      <c r="Q1254" s="380"/>
      <c r="R1254" s="380"/>
      <c r="S1254" s="380"/>
      <c r="T1254" s="380"/>
      <c r="U1254" s="380"/>
      <c r="V1254" s="380"/>
      <c r="W1254" s="380"/>
      <c r="X1254" s="380"/>
      <c r="Y1254" s="380"/>
      <c r="Z1254" s="380"/>
      <c r="AA1254" s="380"/>
      <c r="AB1254" s="380"/>
      <c r="AC1254" s="380"/>
      <c r="AD1254" s="380"/>
      <c r="AE1254" s="380"/>
      <c r="AF1254" s="380"/>
      <c r="AG1254" s="380"/>
      <c r="AH1254" s="380"/>
      <c r="AI1254" s="380"/>
      <c r="AJ1254" s="380"/>
      <c r="AK1254" s="380"/>
      <c r="AP1254" s="373" t="str">
        <f t="shared" si="134"/>
        <v/>
      </c>
      <c r="AQ1254" s="74"/>
      <c r="AR1254" s="373" t="str">
        <f t="shared" si="135"/>
        <v/>
      </c>
      <c r="AS1254" s="74"/>
      <c r="AT1254" s="373" t="str">
        <f t="shared" si="136"/>
        <v/>
      </c>
      <c r="AU1254" s="74"/>
      <c r="AV1254" s="373" t="str">
        <f t="shared" si="137"/>
        <v/>
      </c>
      <c r="AW1254" s="74"/>
      <c r="AX1254" s="373" t="str">
        <f t="shared" si="138"/>
        <v/>
      </c>
      <c r="AY1254" s="74"/>
      <c r="AZ1254" s="373" t="str">
        <f t="shared" si="139"/>
        <v/>
      </c>
      <c r="BA1254" s="74"/>
      <c r="BB1254" s="373" t="str">
        <f t="shared" si="140"/>
        <v/>
      </c>
    </row>
    <row r="1255" spans="1:54" ht="25.2" customHeight="1" x14ac:dyDescent="0.3">
      <c r="A1255" s="73">
        <v>1250</v>
      </c>
      <c r="B1255" s="340"/>
      <c r="C1255" s="341"/>
      <c r="D1255" s="335"/>
      <c r="E1255" s="336"/>
      <c r="F1255" s="339"/>
      <c r="G1255" s="343"/>
      <c r="H1255" s="379"/>
      <c r="I1255" s="380"/>
      <c r="J1255" s="380"/>
      <c r="K1255" s="380"/>
      <c r="L1255" s="380"/>
      <c r="M1255" s="380"/>
      <c r="N1255" s="380"/>
      <c r="O1255" s="380"/>
      <c r="P1255" s="380"/>
      <c r="Q1255" s="380"/>
      <c r="R1255" s="380"/>
      <c r="S1255" s="380"/>
      <c r="T1255" s="380"/>
      <c r="U1255" s="380"/>
      <c r="V1255" s="380"/>
      <c r="W1255" s="380"/>
      <c r="X1255" s="380"/>
      <c r="Y1255" s="380"/>
      <c r="Z1255" s="380"/>
      <c r="AA1255" s="380"/>
      <c r="AB1255" s="380"/>
      <c r="AC1255" s="380"/>
      <c r="AD1255" s="380"/>
      <c r="AE1255" s="380"/>
      <c r="AF1255" s="380"/>
      <c r="AG1255" s="380"/>
      <c r="AH1255" s="380"/>
      <c r="AI1255" s="380"/>
      <c r="AJ1255" s="380"/>
      <c r="AK1255" s="380"/>
      <c r="AP1255" s="373" t="str">
        <f t="shared" si="134"/>
        <v/>
      </c>
      <c r="AQ1255" s="74"/>
      <c r="AR1255" s="373" t="str">
        <f t="shared" si="135"/>
        <v/>
      </c>
      <c r="AS1255" s="74"/>
      <c r="AT1255" s="373" t="str">
        <f t="shared" si="136"/>
        <v/>
      </c>
      <c r="AU1255" s="74"/>
      <c r="AV1255" s="373" t="str">
        <f t="shared" si="137"/>
        <v/>
      </c>
      <c r="AW1255" s="74"/>
      <c r="AX1255" s="373" t="str">
        <f t="shared" si="138"/>
        <v/>
      </c>
      <c r="AY1255" s="74"/>
      <c r="AZ1255" s="373" t="str">
        <f t="shared" si="139"/>
        <v/>
      </c>
      <c r="BA1255" s="74"/>
      <c r="BB1255" s="373" t="str">
        <f t="shared" si="140"/>
        <v/>
      </c>
    </row>
    <row r="1256" spans="1:54" ht="25.2" customHeight="1" x14ac:dyDescent="0.3">
      <c r="A1256" s="73">
        <v>1251</v>
      </c>
      <c r="B1256" s="340"/>
      <c r="C1256" s="341"/>
      <c r="D1256" s="335"/>
      <c r="E1256" s="336"/>
      <c r="F1256" s="339"/>
      <c r="G1256" s="343"/>
      <c r="H1256" s="379"/>
      <c r="I1256" s="380"/>
      <c r="J1256" s="380"/>
      <c r="K1256" s="380"/>
      <c r="L1256" s="380"/>
      <c r="M1256" s="380"/>
      <c r="N1256" s="380"/>
      <c r="O1256" s="380"/>
      <c r="P1256" s="380"/>
      <c r="Q1256" s="380"/>
      <c r="R1256" s="380"/>
      <c r="S1256" s="380"/>
      <c r="T1256" s="380"/>
      <c r="U1256" s="380"/>
      <c r="V1256" s="380"/>
      <c r="W1256" s="380"/>
      <c r="X1256" s="380"/>
      <c r="Y1256" s="380"/>
      <c r="Z1256" s="380"/>
      <c r="AA1256" s="380"/>
      <c r="AB1256" s="380"/>
      <c r="AC1256" s="380"/>
      <c r="AD1256" s="380"/>
      <c r="AE1256" s="380"/>
      <c r="AF1256" s="380"/>
      <c r="AG1256" s="380"/>
      <c r="AH1256" s="380"/>
      <c r="AI1256" s="380"/>
      <c r="AJ1256" s="380"/>
      <c r="AK1256" s="380"/>
      <c r="AP1256" s="373" t="str">
        <f t="shared" si="134"/>
        <v/>
      </c>
      <c r="AQ1256" s="74"/>
      <c r="AR1256" s="373" t="str">
        <f t="shared" si="135"/>
        <v/>
      </c>
      <c r="AS1256" s="74"/>
      <c r="AT1256" s="373" t="str">
        <f t="shared" si="136"/>
        <v/>
      </c>
      <c r="AU1256" s="74"/>
      <c r="AV1256" s="373" t="str">
        <f t="shared" si="137"/>
        <v/>
      </c>
      <c r="AW1256" s="74"/>
      <c r="AX1256" s="373" t="str">
        <f t="shared" si="138"/>
        <v/>
      </c>
      <c r="AY1256" s="74"/>
      <c r="AZ1256" s="373" t="str">
        <f t="shared" si="139"/>
        <v/>
      </c>
      <c r="BA1256" s="74"/>
      <c r="BB1256" s="373" t="str">
        <f t="shared" si="140"/>
        <v/>
      </c>
    </row>
    <row r="1257" spans="1:54" ht="25.2" customHeight="1" x14ac:dyDescent="0.3">
      <c r="A1257" s="73">
        <v>1252</v>
      </c>
      <c r="B1257" s="340"/>
      <c r="C1257" s="341"/>
      <c r="D1257" s="335"/>
      <c r="E1257" s="336"/>
      <c r="F1257" s="339"/>
      <c r="G1257" s="343"/>
      <c r="H1257" s="379"/>
      <c r="I1257" s="380"/>
      <c r="J1257" s="380"/>
      <c r="K1257" s="380"/>
      <c r="L1257" s="380"/>
      <c r="M1257" s="380"/>
      <c r="N1257" s="380"/>
      <c r="O1257" s="380"/>
      <c r="P1257" s="380"/>
      <c r="Q1257" s="380"/>
      <c r="R1257" s="380"/>
      <c r="S1257" s="380"/>
      <c r="T1257" s="380"/>
      <c r="U1257" s="380"/>
      <c r="V1257" s="380"/>
      <c r="W1257" s="380"/>
      <c r="X1257" s="380"/>
      <c r="Y1257" s="380"/>
      <c r="Z1257" s="380"/>
      <c r="AA1257" s="380"/>
      <c r="AB1257" s="380"/>
      <c r="AC1257" s="380"/>
      <c r="AD1257" s="380"/>
      <c r="AE1257" s="380"/>
      <c r="AF1257" s="380"/>
      <c r="AG1257" s="380"/>
      <c r="AH1257" s="380"/>
      <c r="AI1257" s="380"/>
      <c r="AJ1257" s="380"/>
      <c r="AK1257" s="380"/>
      <c r="AP1257" s="373" t="str">
        <f t="shared" si="134"/>
        <v/>
      </c>
      <c r="AQ1257" s="74"/>
      <c r="AR1257" s="373" t="str">
        <f t="shared" si="135"/>
        <v/>
      </c>
      <c r="AS1257" s="74"/>
      <c r="AT1257" s="373" t="str">
        <f t="shared" si="136"/>
        <v/>
      </c>
      <c r="AU1257" s="74"/>
      <c r="AV1257" s="373" t="str">
        <f t="shared" si="137"/>
        <v/>
      </c>
      <c r="AW1257" s="74"/>
      <c r="AX1257" s="373" t="str">
        <f t="shared" si="138"/>
        <v/>
      </c>
      <c r="AY1257" s="74"/>
      <c r="AZ1257" s="373" t="str">
        <f t="shared" si="139"/>
        <v/>
      </c>
      <c r="BA1257" s="74"/>
      <c r="BB1257" s="373" t="str">
        <f t="shared" si="140"/>
        <v/>
      </c>
    </row>
    <row r="1258" spans="1:54" ht="25.2" customHeight="1" x14ac:dyDescent="0.3">
      <c r="A1258" s="73">
        <v>1253</v>
      </c>
      <c r="B1258" s="340"/>
      <c r="C1258" s="341"/>
      <c r="D1258" s="335"/>
      <c r="E1258" s="336"/>
      <c r="F1258" s="339"/>
      <c r="G1258" s="343"/>
      <c r="H1258" s="379"/>
      <c r="I1258" s="380"/>
      <c r="J1258" s="380"/>
      <c r="K1258" s="380"/>
      <c r="L1258" s="380"/>
      <c r="M1258" s="380"/>
      <c r="N1258" s="380"/>
      <c r="O1258" s="380"/>
      <c r="P1258" s="380"/>
      <c r="Q1258" s="380"/>
      <c r="R1258" s="380"/>
      <c r="S1258" s="380"/>
      <c r="T1258" s="380"/>
      <c r="U1258" s="380"/>
      <c r="V1258" s="380"/>
      <c r="W1258" s="380"/>
      <c r="X1258" s="380"/>
      <c r="Y1258" s="380"/>
      <c r="Z1258" s="380"/>
      <c r="AA1258" s="380"/>
      <c r="AB1258" s="380"/>
      <c r="AC1258" s="380"/>
      <c r="AD1258" s="380"/>
      <c r="AE1258" s="380"/>
      <c r="AF1258" s="380"/>
      <c r="AG1258" s="380"/>
      <c r="AH1258" s="380"/>
      <c r="AI1258" s="380"/>
      <c r="AJ1258" s="380"/>
      <c r="AK1258" s="380"/>
      <c r="AP1258" s="373" t="str">
        <f t="shared" si="134"/>
        <v/>
      </c>
      <c r="AQ1258" s="74"/>
      <c r="AR1258" s="373" t="str">
        <f t="shared" si="135"/>
        <v/>
      </c>
      <c r="AS1258" s="74"/>
      <c r="AT1258" s="373" t="str">
        <f t="shared" si="136"/>
        <v/>
      </c>
      <c r="AU1258" s="74"/>
      <c r="AV1258" s="373" t="str">
        <f t="shared" si="137"/>
        <v/>
      </c>
      <c r="AW1258" s="74"/>
      <c r="AX1258" s="373" t="str">
        <f t="shared" si="138"/>
        <v/>
      </c>
      <c r="AY1258" s="74"/>
      <c r="AZ1258" s="373" t="str">
        <f t="shared" si="139"/>
        <v/>
      </c>
      <c r="BA1258" s="74"/>
      <c r="BB1258" s="373" t="str">
        <f t="shared" si="140"/>
        <v/>
      </c>
    </row>
    <row r="1259" spans="1:54" ht="25.2" customHeight="1" x14ac:dyDescent="0.3">
      <c r="A1259" s="73">
        <v>1254</v>
      </c>
      <c r="B1259" s="340"/>
      <c r="C1259" s="341"/>
      <c r="D1259" s="335"/>
      <c r="E1259" s="336"/>
      <c r="F1259" s="339"/>
      <c r="G1259" s="343"/>
      <c r="H1259" s="379"/>
      <c r="I1259" s="380"/>
      <c r="J1259" s="380"/>
      <c r="K1259" s="380"/>
      <c r="L1259" s="380"/>
      <c r="M1259" s="380"/>
      <c r="N1259" s="380"/>
      <c r="O1259" s="380"/>
      <c r="P1259" s="380"/>
      <c r="Q1259" s="380"/>
      <c r="R1259" s="380"/>
      <c r="S1259" s="380"/>
      <c r="T1259" s="380"/>
      <c r="U1259" s="380"/>
      <c r="V1259" s="380"/>
      <c r="W1259" s="380"/>
      <c r="X1259" s="380"/>
      <c r="Y1259" s="380"/>
      <c r="Z1259" s="380"/>
      <c r="AA1259" s="380"/>
      <c r="AB1259" s="380"/>
      <c r="AC1259" s="380"/>
      <c r="AD1259" s="380"/>
      <c r="AE1259" s="380"/>
      <c r="AF1259" s="380"/>
      <c r="AG1259" s="380"/>
      <c r="AH1259" s="380"/>
      <c r="AI1259" s="380"/>
      <c r="AJ1259" s="380"/>
      <c r="AK1259" s="380"/>
      <c r="AP1259" s="373" t="str">
        <f t="shared" si="134"/>
        <v/>
      </c>
      <c r="AQ1259" s="74"/>
      <c r="AR1259" s="373" t="str">
        <f t="shared" si="135"/>
        <v/>
      </c>
      <c r="AS1259" s="74"/>
      <c r="AT1259" s="373" t="str">
        <f t="shared" si="136"/>
        <v/>
      </c>
      <c r="AU1259" s="74"/>
      <c r="AV1259" s="373" t="str">
        <f t="shared" si="137"/>
        <v/>
      </c>
      <c r="AW1259" s="74"/>
      <c r="AX1259" s="373" t="str">
        <f t="shared" si="138"/>
        <v/>
      </c>
      <c r="AY1259" s="74"/>
      <c r="AZ1259" s="373" t="str">
        <f t="shared" si="139"/>
        <v/>
      </c>
      <c r="BA1259" s="74"/>
      <c r="BB1259" s="373" t="str">
        <f t="shared" si="140"/>
        <v/>
      </c>
    </row>
    <row r="1260" spans="1:54" ht="25.2" customHeight="1" x14ac:dyDescent="0.3">
      <c r="A1260" s="73">
        <v>1255</v>
      </c>
      <c r="B1260" s="340"/>
      <c r="C1260" s="341"/>
      <c r="D1260" s="335"/>
      <c r="E1260" s="336"/>
      <c r="F1260" s="339"/>
      <c r="G1260" s="343"/>
      <c r="H1260" s="379"/>
      <c r="I1260" s="380"/>
      <c r="J1260" s="380"/>
      <c r="K1260" s="380"/>
      <c r="L1260" s="380"/>
      <c r="M1260" s="380"/>
      <c r="N1260" s="380"/>
      <c r="O1260" s="380"/>
      <c r="P1260" s="380"/>
      <c r="Q1260" s="380"/>
      <c r="R1260" s="380"/>
      <c r="S1260" s="380"/>
      <c r="T1260" s="380"/>
      <c r="U1260" s="380"/>
      <c r="V1260" s="380"/>
      <c r="W1260" s="380"/>
      <c r="X1260" s="380"/>
      <c r="Y1260" s="380"/>
      <c r="Z1260" s="380"/>
      <c r="AA1260" s="380"/>
      <c r="AB1260" s="380"/>
      <c r="AC1260" s="380"/>
      <c r="AD1260" s="380"/>
      <c r="AE1260" s="380"/>
      <c r="AF1260" s="380"/>
      <c r="AG1260" s="380"/>
      <c r="AH1260" s="380"/>
      <c r="AI1260" s="380"/>
      <c r="AJ1260" s="380"/>
      <c r="AK1260" s="380"/>
      <c r="AP1260" s="373" t="str">
        <f t="shared" si="134"/>
        <v/>
      </c>
      <c r="AQ1260" s="74"/>
      <c r="AR1260" s="373" t="str">
        <f t="shared" si="135"/>
        <v/>
      </c>
      <c r="AS1260" s="74"/>
      <c r="AT1260" s="373" t="str">
        <f t="shared" si="136"/>
        <v/>
      </c>
      <c r="AU1260" s="74"/>
      <c r="AV1260" s="373" t="str">
        <f t="shared" si="137"/>
        <v/>
      </c>
      <c r="AW1260" s="74"/>
      <c r="AX1260" s="373" t="str">
        <f t="shared" si="138"/>
        <v/>
      </c>
      <c r="AY1260" s="74"/>
      <c r="AZ1260" s="373" t="str">
        <f t="shared" si="139"/>
        <v/>
      </c>
      <c r="BA1260" s="74"/>
      <c r="BB1260" s="373" t="str">
        <f t="shared" si="140"/>
        <v/>
      </c>
    </row>
    <row r="1261" spans="1:54" ht="25.2" customHeight="1" x14ac:dyDescent="0.3">
      <c r="A1261" s="73">
        <v>1256</v>
      </c>
      <c r="B1261" s="340"/>
      <c r="C1261" s="341"/>
      <c r="D1261" s="335"/>
      <c r="E1261" s="336"/>
      <c r="F1261" s="339"/>
      <c r="G1261" s="343"/>
      <c r="H1261" s="379"/>
      <c r="I1261" s="380"/>
      <c r="J1261" s="380"/>
      <c r="K1261" s="380"/>
      <c r="L1261" s="380"/>
      <c r="M1261" s="380"/>
      <c r="N1261" s="380"/>
      <c r="O1261" s="380"/>
      <c r="P1261" s="380"/>
      <c r="Q1261" s="380"/>
      <c r="R1261" s="380"/>
      <c r="S1261" s="380"/>
      <c r="T1261" s="380"/>
      <c r="U1261" s="380"/>
      <c r="V1261" s="380"/>
      <c r="W1261" s="380"/>
      <c r="X1261" s="380"/>
      <c r="Y1261" s="380"/>
      <c r="Z1261" s="380"/>
      <c r="AA1261" s="380"/>
      <c r="AB1261" s="380"/>
      <c r="AC1261" s="380"/>
      <c r="AD1261" s="380"/>
      <c r="AE1261" s="380"/>
      <c r="AF1261" s="380"/>
      <c r="AG1261" s="380"/>
      <c r="AH1261" s="380"/>
      <c r="AI1261" s="380"/>
      <c r="AJ1261" s="380"/>
      <c r="AK1261" s="380"/>
      <c r="AP1261" s="373" t="str">
        <f t="shared" si="134"/>
        <v/>
      </c>
      <c r="AQ1261" s="74"/>
      <c r="AR1261" s="373" t="str">
        <f t="shared" si="135"/>
        <v/>
      </c>
      <c r="AS1261" s="74"/>
      <c r="AT1261" s="373" t="str">
        <f t="shared" si="136"/>
        <v/>
      </c>
      <c r="AU1261" s="74"/>
      <c r="AV1261" s="373" t="str">
        <f t="shared" si="137"/>
        <v/>
      </c>
      <c r="AW1261" s="74"/>
      <c r="AX1261" s="373" t="str">
        <f t="shared" si="138"/>
        <v/>
      </c>
      <c r="AY1261" s="74"/>
      <c r="AZ1261" s="373" t="str">
        <f t="shared" si="139"/>
        <v/>
      </c>
      <c r="BA1261" s="74"/>
      <c r="BB1261" s="373" t="str">
        <f t="shared" si="140"/>
        <v/>
      </c>
    </row>
    <row r="1262" spans="1:54" ht="25.2" customHeight="1" x14ac:dyDescent="0.3">
      <c r="A1262" s="73">
        <v>1257</v>
      </c>
      <c r="B1262" s="340"/>
      <c r="C1262" s="341"/>
      <c r="D1262" s="335"/>
      <c r="E1262" s="336"/>
      <c r="F1262" s="339"/>
      <c r="G1262" s="343"/>
      <c r="H1262" s="379"/>
      <c r="I1262" s="380"/>
      <c r="J1262" s="380"/>
      <c r="K1262" s="380"/>
      <c r="L1262" s="380"/>
      <c r="M1262" s="380"/>
      <c r="N1262" s="380"/>
      <c r="O1262" s="380"/>
      <c r="P1262" s="380"/>
      <c r="Q1262" s="380"/>
      <c r="R1262" s="380"/>
      <c r="S1262" s="380"/>
      <c r="T1262" s="380"/>
      <c r="U1262" s="380"/>
      <c r="V1262" s="380"/>
      <c r="W1262" s="380"/>
      <c r="X1262" s="380"/>
      <c r="Y1262" s="380"/>
      <c r="Z1262" s="380"/>
      <c r="AA1262" s="380"/>
      <c r="AB1262" s="380"/>
      <c r="AC1262" s="380"/>
      <c r="AD1262" s="380"/>
      <c r="AE1262" s="380"/>
      <c r="AF1262" s="380"/>
      <c r="AG1262" s="380"/>
      <c r="AH1262" s="380"/>
      <c r="AI1262" s="380"/>
      <c r="AJ1262" s="380"/>
      <c r="AK1262" s="380"/>
      <c r="AP1262" s="373" t="str">
        <f t="shared" si="134"/>
        <v/>
      </c>
      <c r="AQ1262" s="74"/>
      <c r="AR1262" s="373" t="str">
        <f t="shared" si="135"/>
        <v/>
      </c>
      <c r="AS1262" s="74"/>
      <c r="AT1262" s="373" t="str">
        <f t="shared" si="136"/>
        <v/>
      </c>
      <c r="AU1262" s="74"/>
      <c r="AV1262" s="373" t="str">
        <f t="shared" si="137"/>
        <v/>
      </c>
      <c r="AW1262" s="74"/>
      <c r="AX1262" s="373" t="str">
        <f t="shared" si="138"/>
        <v/>
      </c>
      <c r="AY1262" s="74"/>
      <c r="AZ1262" s="373" t="str">
        <f t="shared" si="139"/>
        <v/>
      </c>
      <c r="BA1262" s="74"/>
      <c r="BB1262" s="373" t="str">
        <f t="shared" si="140"/>
        <v/>
      </c>
    </row>
    <row r="1263" spans="1:54" ht="25.2" customHeight="1" x14ac:dyDescent="0.3">
      <c r="A1263" s="73">
        <v>1258</v>
      </c>
      <c r="B1263" s="340"/>
      <c r="C1263" s="341"/>
      <c r="D1263" s="335"/>
      <c r="E1263" s="336"/>
      <c r="F1263" s="339"/>
      <c r="G1263" s="343"/>
      <c r="H1263" s="379"/>
      <c r="I1263" s="380"/>
      <c r="J1263" s="380"/>
      <c r="K1263" s="380"/>
      <c r="L1263" s="380"/>
      <c r="M1263" s="380"/>
      <c r="N1263" s="380"/>
      <c r="O1263" s="380"/>
      <c r="P1263" s="380"/>
      <c r="Q1263" s="380"/>
      <c r="R1263" s="380"/>
      <c r="S1263" s="380"/>
      <c r="T1263" s="380"/>
      <c r="U1263" s="380"/>
      <c r="V1263" s="380"/>
      <c r="W1263" s="380"/>
      <c r="X1263" s="380"/>
      <c r="Y1263" s="380"/>
      <c r="Z1263" s="380"/>
      <c r="AA1263" s="380"/>
      <c r="AB1263" s="380"/>
      <c r="AC1263" s="380"/>
      <c r="AD1263" s="380"/>
      <c r="AE1263" s="380"/>
      <c r="AF1263" s="380"/>
      <c r="AG1263" s="380"/>
      <c r="AH1263" s="380"/>
      <c r="AI1263" s="380"/>
      <c r="AJ1263" s="380"/>
      <c r="AK1263" s="380"/>
      <c r="AP1263" s="373" t="str">
        <f t="shared" si="134"/>
        <v/>
      </c>
      <c r="AQ1263" s="74"/>
      <c r="AR1263" s="373" t="str">
        <f t="shared" si="135"/>
        <v/>
      </c>
      <c r="AS1263" s="74"/>
      <c r="AT1263" s="373" t="str">
        <f t="shared" si="136"/>
        <v/>
      </c>
      <c r="AU1263" s="74"/>
      <c r="AV1263" s="373" t="str">
        <f t="shared" si="137"/>
        <v/>
      </c>
      <c r="AW1263" s="74"/>
      <c r="AX1263" s="373" t="str">
        <f t="shared" si="138"/>
        <v/>
      </c>
      <c r="AY1263" s="74"/>
      <c r="AZ1263" s="373" t="str">
        <f t="shared" si="139"/>
        <v/>
      </c>
      <c r="BA1263" s="74"/>
      <c r="BB1263" s="373" t="str">
        <f t="shared" si="140"/>
        <v/>
      </c>
    </row>
    <row r="1264" spans="1:54" ht="25.2" customHeight="1" x14ac:dyDescent="0.3">
      <c r="A1264" s="73">
        <v>1259</v>
      </c>
      <c r="B1264" s="340"/>
      <c r="C1264" s="341"/>
      <c r="D1264" s="335"/>
      <c r="E1264" s="336"/>
      <c r="F1264" s="339"/>
      <c r="G1264" s="343"/>
      <c r="H1264" s="379"/>
      <c r="I1264" s="380"/>
      <c r="J1264" s="380"/>
      <c r="K1264" s="380"/>
      <c r="L1264" s="380"/>
      <c r="M1264" s="380"/>
      <c r="N1264" s="380"/>
      <c r="O1264" s="380"/>
      <c r="P1264" s="380"/>
      <c r="Q1264" s="380"/>
      <c r="R1264" s="380"/>
      <c r="S1264" s="380"/>
      <c r="T1264" s="380"/>
      <c r="U1264" s="380"/>
      <c r="V1264" s="380"/>
      <c r="W1264" s="380"/>
      <c r="X1264" s="380"/>
      <c r="Y1264" s="380"/>
      <c r="Z1264" s="380"/>
      <c r="AA1264" s="380"/>
      <c r="AB1264" s="380"/>
      <c r="AC1264" s="380"/>
      <c r="AD1264" s="380"/>
      <c r="AE1264" s="380"/>
      <c r="AF1264" s="380"/>
      <c r="AG1264" s="380"/>
      <c r="AH1264" s="380"/>
      <c r="AI1264" s="380"/>
      <c r="AJ1264" s="380"/>
      <c r="AK1264" s="380"/>
      <c r="AP1264" s="373" t="str">
        <f t="shared" si="134"/>
        <v/>
      </c>
      <c r="AQ1264" s="74"/>
      <c r="AR1264" s="373" t="str">
        <f t="shared" si="135"/>
        <v/>
      </c>
      <c r="AS1264" s="74"/>
      <c r="AT1264" s="373" t="str">
        <f t="shared" si="136"/>
        <v/>
      </c>
      <c r="AU1264" s="74"/>
      <c r="AV1264" s="373" t="str">
        <f t="shared" si="137"/>
        <v/>
      </c>
      <c r="AW1264" s="74"/>
      <c r="AX1264" s="373" t="str">
        <f t="shared" si="138"/>
        <v/>
      </c>
      <c r="AY1264" s="74"/>
      <c r="AZ1264" s="373" t="str">
        <f t="shared" si="139"/>
        <v/>
      </c>
      <c r="BA1264" s="74"/>
      <c r="BB1264" s="373" t="str">
        <f t="shared" si="140"/>
        <v/>
      </c>
    </row>
    <row r="1265" spans="1:54" ht="25.2" customHeight="1" x14ac:dyDescent="0.3">
      <c r="A1265" s="73">
        <v>1260</v>
      </c>
      <c r="B1265" s="340"/>
      <c r="C1265" s="341"/>
      <c r="D1265" s="335"/>
      <c r="E1265" s="336"/>
      <c r="F1265" s="339"/>
      <c r="G1265" s="343"/>
      <c r="H1265" s="379"/>
      <c r="I1265" s="380"/>
      <c r="J1265" s="380"/>
      <c r="K1265" s="380"/>
      <c r="L1265" s="380"/>
      <c r="M1265" s="380"/>
      <c r="N1265" s="380"/>
      <c r="O1265" s="380"/>
      <c r="P1265" s="380"/>
      <c r="Q1265" s="380"/>
      <c r="R1265" s="380"/>
      <c r="S1265" s="380"/>
      <c r="T1265" s="380"/>
      <c r="U1265" s="380"/>
      <c r="V1265" s="380"/>
      <c r="W1265" s="380"/>
      <c r="X1265" s="380"/>
      <c r="Y1265" s="380"/>
      <c r="Z1265" s="380"/>
      <c r="AA1265" s="380"/>
      <c r="AB1265" s="380"/>
      <c r="AC1265" s="380"/>
      <c r="AD1265" s="380"/>
      <c r="AE1265" s="380"/>
      <c r="AF1265" s="380"/>
      <c r="AG1265" s="380"/>
      <c r="AH1265" s="380"/>
      <c r="AI1265" s="380"/>
      <c r="AJ1265" s="380"/>
      <c r="AK1265" s="380"/>
      <c r="AP1265" s="373" t="str">
        <f t="shared" si="134"/>
        <v/>
      </c>
      <c r="AQ1265" s="74"/>
      <c r="AR1265" s="373" t="str">
        <f t="shared" si="135"/>
        <v/>
      </c>
      <c r="AS1265" s="74"/>
      <c r="AT1265" s="373" t="str">
        <f t="shared" si="136"/>
        <v/>
      </c>
      <c r="AU1265" s="74"/>
      <c r="AV1265" s="373" t="str">
        <f t="shared" si="137"/>
        <v/>
      </c>
      <c r="AW1265" s="74"/>
      <c r="AX1265" s="373" t="str">
        <f t="shared" si="138"/>
        <v/>
      </c>
      <c r="AY1265" s="74"/>
      <c r="AZ1265" s="373" t="str">
        <f t="shared" si="139"/>
        <v/>
      </c>
      <c r="BA1265" s="74"/>
      <c r="BB1265" s="373" t="str">
        <f t="shared" si="140"/>
        <v/>
      </c>
    </row>
    <row r="1266" spans="1:54" ht="25.2" customHeight="1" x14ac:dyDescent="0.3">
      <c r="A1266" s="73">
        <v>1261</v>
      </c>
      <c r="B1266" s="340"/>
      <c r="C1266" s="341"/>
      <c r="D1266" s="335"/>
      <c r="E1266" s="336"/>
      <c r="F1266" s="339"/>
      <c r="G1266" s="343"/>
      <c r="H1266" s="379"/>
      <c r="I1266" s="380"/>
      <c r="J1266" s="380"/>
      <c r="K1266" s="380"/>
      <c r="L1266" s="380"/>
      <c r="M1266" s="380"/>
      <c r="N1266" s="380"/>
      <c r="O1266" s="380"/>
      <c r="P1266" s="380"/>
      <c r="Q1266" s="380"/>
      <c r="R1266" s="380"/>
      <c r="S1266" s="380"/>
      <c r="T1266" s="380"/>
      <c r="U1266" s="380"/>
      <c r="V1266" s="380"/>
      <c r="W1266" s="380"/>
      <c r="X1266" s="380"/>
      <c r="Y1266" s="380"/>
      <c r="Z1266" s="380"/>
      <c r="AA1266" s="380"/>
      <c r="AB1266" s="380"/>
      <c r="AC1266" s="380"/>
      <c r="AD1266" s="380"/>
      <c r="AE1266" s="380"/>
      <c r="AF1266" s="380"/>
      <c r="AG1266" s="380"/>
      <c r="AH1266" s="380"/>
      <c r="AI1266" s="380"/>
      <c r="AJ1266" s="380"/>
      <c r="AK1266" s="380"/>
      <c r="AP1266" s="373" t="str">
        <f t="shared" si="134"/>
        <v/>
      </c>
      <c r="AQ1266" s="74"/>
      <c r="AR1266" s="373" t="str">
        <f t="shared" si="135"/>
        <v/>
      </c>
      <c r="AS1266" s="74"/>
      <c r="AT1266" s="373" t="str">
        <f t="shared" si="136"/>
        <v/>
      </c>
      <c r="AU1266" s="74"/>
      <c r="AV1266" s="373" t="str">
        <f t="shared" si="137"/>
        <v/>
      </c>
      <c r="AW1266" s="74"/>
      <c r="AX1266" s="373" t="str">
        <f t="shared" si="138"/>
        <v/>
      </c>
      <c r="AY1266" s="74"/>
      <c r="AZ1266" s="373" t="str">
        <f t="shared" si="139"/>
        <v/>
      </c>
      <c r="BA1266" s="74"/>
      <c r="BB1266" s="373" t="str">
        <f t="shared" si="140"/>
        <v/>
      </c>
    </row>
    <row r="1267" spans="1:54" ht="25.2" customHeight="1" x14ac:dyDescent="0.3">
      <c r="A1267" s="73">
        <v>1262</v>
      </c>
      <c r="B1267" s="340"/>
      <c r="C1267" s="341"/>
      <c r="D1267" s="335"/>
      <c r="E1267" s="336"/>
      <c r="F1267" s="339"/>
      <c r="G1267" s="343"/>
      <c r="H1267" s="379"/>
      <c r="I1267" s="380"/>
      <c r="J1267" s="380"/>
      <c r="K1267" s="380"/>
      <c r="L1267" s="380"/>
      <c r="M1267" s="380"/>
      <c r="N1267" s="380"/>
      <c r="O1267" s="380"/>
      <c r="P1267" s="380"/>
      <c r="Q1267" s="380"/>
      <c r="R1267" s="380"/>
      <c r="S1267" s="380"/>
      <c r="T1267" s="380"/>
      <c r="U1267" s="380"/>
      <c r="V1267" s="380"/>
      <c r="W1267" s="380"/>
      <c r="X1267" s="380"/>
      <c r="Y1267" s="380"/>
      <c r="Z1267" s="380"/>
      <c r="AA1267" s="380"/>
      <c r="AB1267" s="380"/>
      <c r="AC1267" s="380"/>
      <c r="AD1267" s="380"/>
      <c r="AE1267" s="380"/>
      <c r="AF1267" s="380"/>
      <c r="AG1267" s="380"/>
      <c r="AH1267" s="380"/>
      <c r="AI1267" s="380"/>
      <c r="AJ1267" s="380"/>
      <c r="AK1267" s="380"/>
      <c r="AP1267" s="373" t="str">
        <f t="shared" si="134"/>
        <v/>
      </c>
      <c r="AQ1267" s="74"/>
      <c r="AR1267" s="373" t="str">
        <f t="shared" si="135"/>
        <v/>
      </c>
      <c r="AS1267" s="74"/>
      <c r="AT1267" s="373" t="str">
        <f t="shared" si="136"/>
        <v/>
      </c>
      <c r="AU1267" s="74"/>
      <c r="AV1267" s="373" t="str">
        <f t="shared" si="137"/>
        <v/>
      </c>
      <c r="AW1267" s="74"/>
      <c r="AX1267" s="373" t="str">
        <f t="shared" si="138"/>
        <v/>
      </c>
      <c r="AY1267" s="74"/>
      <c r="AZ1267" s="373" t="str">
        <f t="shared" si="139"/>
        <v/>
      </c>
      <c r="BA1267" s="74"/>
      <c r="BB1267" s="373" t="str">
        <f t="shared" si="140"/>
        <v/>
      </c>
    </row>
    <row r="1268" spans="1:54" ht="25.2" customHeight="1" x14ac:dyDescent="0.3">
      <c r="A1268" s="73">
        <v>1263</v>
      </c>
      <c r="B1268" s="340"/>
      <c r="C1268" s="341"/>
      <c r="D1268" s="335"/>
      <c r="E1268" s="336"/>
      <c r="F1268" s="339"/>
      <c r="G1268" s="343"/>
      <c r="H1268" s="379"/>
      <c r="I1268" s="380"/>
      <c r="J1268" s="380"/>
      <c r="K1268" s="380"/>
      <c r="L1268" s="380"/>
      <c r="M1268" s="380"/>
      <c r="N1268" s="380"/>
      <c r="O1268" s="380"/>
      <c r="P1268" s="380"/>
      <c r="Q1268" s="380"/>
      <c r="R1268" s="380"/>
      <c r="S1268" s="380"/>
      <c r="T1268" s="380"/>
      <c r="U1268" s="380"/>
      <c r="V1268" s="380"/>
      <c r="W1268" s="380"/>
      <c r="X1268" s="380"/>
      <c r="Y1268" s="380"/>
      <c r="Z1268" s="380"/>
      <c r="AA1268" s="380"/>
      <c r="AB1268" s="380"/>
      <c r="AC1268" s="380"/>
      <c r="AD1268" s="380"/>
      <c r="AE1268" s="380"/>
      <c r="AF1268" s="380"/>
      <c r="AG1268" s="380"/>
      <c r="AH1268" s="380"/>
      <c r="AI1268" s="380"/>
      <c r="AJ1268" s="380"/>
      <c r="AK1268" s="380"/>
      <c r="AP1268" s="373" t="str">
        <f t="shared" si="134"/>
        <v/>
      </c>
      <c r="AQ1268" s="74"/>
      <c r="AR1268" s="373" t="str">
        <f t="shared" si="135"/>
        <v/>
      </c>
      <c r="AS1268" s="74"/>
      <c r="AT1268" s="373" t="str">
        <f t="shared" si="136"/>
        <v/>
      </c>
      <c r="AU1268" s="74"/>
      <c r="AV1268" s="373" t="str">
        <f t="shared" si="137"/>
        <v/>
      </c>
      <c r="AW1268" s="74"/>
      <c r="AX1268" s="373" t="str">
        <f t="shared" si="138"/>
        <v/>
      </c>
      <c r="AY1268" s="74"/>
      <c r="AZ1268" s="373" t="str">
        <f t="shared" si="139"/>
        <v/>
      </c>
      <c r="BA1268" s="74"/>
      <c r="BB1268" s="373" t="str">
        <f t="shared" si="140"/>
        <v/>
      </c>
    </row>
    <row r="1269" spans="1:54" ht="25.2" customHeight="1" x14ac:dyDescent="0.3">
      <c r="A1269" s="73">
        <v>1264</v>
      </c>
      <c r="B1269" s="340"/>
      <c r="C1269" s="341"/>
      <c r="D1269" s="335"/>
      <c r="E1269" s="336"/>
      <c r="F1269" s="339"/>
      <c r="G1269" s="343"/>
      <c r="H1269" s="379"/>
      <c r="I1269" s="380"/>
      <c r="J1269" s="380"/>
      <c r="K1269" s="380"/>
      <c r="L1269" s="380"/>
      <c r="M1269" s="380"/>
      <c r="N1269" s="380"/>
      <c r="O1269" s="380"/>
      <c r="P1269" s="380"/>
      <c r="Q1269" s="380"/>
      <c r="R1269" s="380"/>
      <c r="S1269" s="380"/>
      <c r="T1269" s="380"/>
      <c r="U1269" s="380"/>
      <c r="V1269" s="380"/>
      <c r="W1269" s="380"/>
      <c r="X1269" s="380"/>
      <c r="Y1269" s="380"/>
      <c r="Z1269" s="380"/>
      <c r="AA1269" s="380"/>
      <c r="AB1269" s="380"/>
      <c r="AC1269" s="380"/>
      <c r="AD1269" s="380"/>
      <c r="AE1269" s="380"/>
      <c r="AF1269" s="380"/>
      <c r="AG1269" s="380"/>
      <c r="AH1269" s="380"/>
      <c r="AI1269" s="380"/>
      <c r="AJ1269" s="380"/>
      <c r="AK1269" s="380"/>
      <c r="AP1269" s="373" t="str">
        <f t="shared" si="134"/>
        <v/>
      </c>
      <c r="AQ1269" s="74"/>
      <c r="AR1269" s="373" t="str">
        <f t="shared" si="135"/>
        <v/>
      </c>
      <c r="AS1269" s="74"/>
      <c r="AT1269" s="373" t="str">
        <f t="shared" si="136"/>
        <v/>
      </c>
      <c r="AU1269" s="74"/>
      <c r="AV1269" s="373" t="str">
        <f t="shared" si="137"/>
        <v/>
      </c>
      <c r="AW1269" s="74"/>
      <c r="AX1269" s="373" t="str">
        <f t="shared" si="138"/>
        <v/>
      </c>
      <c r="AY1269" s="74"/>
      <c r="AZ1269" s="373" t="str">
        <f t="shared" si="139"/>
        <v/>
      </c>
      <c r="BA1269" s="74"/>
      <c r="BB1269" s="373" t="str">
        <f t="shared" si="140"/>
        <v/>
      </c>
    </row>
    <row r="1270" spans="1:54" ht="25.2" customHeight="1" x14ac:dyDescent="0.3">
      <c r="A1270" s="73">
        <v>1265</v>
      </c>
      <c r="B1270" s="340"/>
      <c r="C1270" s="341"/>
      <c r="D1270" s="335"/>
      <c r="E1270" s="336"/>
      <c r="F1270" s="339"/>
      <c r="G1270" s="343"/>
      <c r="H1270" s="379"/>
      <c r="I1270" s="380"/>
      <c r="J1270" s="380"/>
      <c r="K1270" s="380"/>
      <c r="L1270" s="380"/>
      <c r="M1270" s="380"/>
      <c r="N1270" s="380"/>
      <c r="O1270" s="380"/>
      <c r="P1270" s="380"/>
      <c r="Q1270" s="380"/>
      <c r="R1270" s="380"/>
      <c r="S1270" s="380"/>
      <c r="T1270" s="380"/>
      <c r="U1270" s="380"/>
      <c r="V1270" s="380"/>
      <c r="W1270" s="380"/>
      <c r="X1270" s="380"/>
      <c r="Y1270" s="380"/>
      <c r="Z1270" s="380"/>
      <c r="AA1270" s="380"/>
      <c r="AB1270" s="380"/>
      <c r="AC1270" s="380"/>
      <c r="AD1270" s="380"/>
      <c r="AE1270" s="380"/>
      <c r="AF1270" s="380"/>
      <c r="AG1270" s="380"/>
      <c r="AH1270" s="380"/>
      <c r="AI1270" s="380"/>
      <c r="AJ1270" s="380"/>
      <c r="AK1270" s="380"/>
      <c r="AP1270" s="373" t="str">
        <f t="shared" si="134"/>
        <v/>
      </c>
      <c r="AQ1270" s="74"/>
      <c r="AR1270" s="373" t="str">
        <f t="shared" si="135"/>
        <v/>
      </c>
      <c r="AS1270" s="74"/>
      <c r="AT1270" s="373" t="str">
        <f t="shared" si="136"/>
        <v/>
      </c>
      <c r="AU1270" s="74"/>
      <c r="AV1270" s="373" t="str">
        <f t="shared" si="137"/>
        <v/>
      </c>
      <c r="AW1270" s="74"/>
      <c r="AX1270" s="373" t="str">
        <f t="shared" si="138"/>
        <v/>
      </c>
      <c r="AY1270" s="74"/>
      <c r="AZ1270" s="373" t="str">
        <f t="shared" si="139"/>
        <v/>
      </c>
      <c r="BA1270" s="74"/>
      <c r="BB1270" s="373" t="str">
        <f t="shared" si="140"/>
        <v/>
      </c>
    </row>
    <row r="1271" spans="1:54" ht="25.2" customHeight="1" x14ac:dyDescent="0.3">
      <c r="A1271" s="73">
        <v>1266</v>
      </c>
      <c r="B1271" s="340"/>
      <c r="C1271" s="341"/>
      <c r="D1271" s="335"/>
      <c r="E1271" s="336"/>
      <c r="F1271" s="339"/>
      <c r="G1271" s="343"/>
      <c r="H1271" s="379"/>
      <c r="I1271" s="380"/>
      <c r="J1271" s="380"/>
      <c r="K1271" s="380"/>
      <c r="L1271" s="380"/>
      <c r="M1271" s="380"/>
      <c r="N1271" s="380"/>
      <c r="O1271" s="380"/>
      <c r="P1271" s="380"/>
      <c r="Q1271" s="380"/>
      <c r="R1271" s="380"/>
      <c r="S1271" s="380"/>
      <c r="T1271" s="380"/>
      <c r="U1271" s="380"/>
      <c r="V1271" s="380"/>
      <c r="W1271" s="380"/>
      <c r="X1271" s="380"/>
      <c r="Y1271" s="380"/>
      <c r="Z1271" s="380"/>
      <c r="AA1271" s="380"/>
      <c r="AB1271" s="380"/>
      <c r="AC1271" s="380"/>
      <c r="AD1271" s="380"/>
      <c r="AE1271" s="380"/>
      <c r="AF1271" s="380"/>
      <c r="AG1271" s="380"/>
      <c r="AH1271" s="380"/>
      <c r="AI1271" s="380"/>
      <c r="AJ1271" s="380"/>
      <c r="AK1271" s="380"/>
      <c r="AP1271" s="373" t="str">
        <f t="shared" si="134"/>
        <v/>
      </c>
      <c r="AQ1271" s="74"/>
      <c r="AR1271" s="373" t="str">
        <f t="shared" si="135"/>
        <v/>
      </c>
      <c r="AS1271" s="74"/>
      <c r="AT1271" s="373" t="str">
        <f t="shared" si="136"/>
        <v/>
      </c>
      <c r="AU1271" s="74"/>
      <c r="AV1271" s="373" t="str">
        <f t="shared" si="137"/>
        <v/>
      </c>
      <c r="AW1271" s="74"/>
      <c r="AX1271" s="373" t="str">
        <f t="shared" si="138"/>
        <v/>
      </c>
      <c r="AY1271" s="74"/>
      <c r="AZ1271" s="373" t="str">
        <f t="shared" si="139"/>
        <v/>
      </c>
      <c r="BA1271" s="74"/>
      <c r="BB1271" s="373" t="str">
        <f t="shared" si="140"/>
        <v/>
      </c>
    </row>
    <row r="1272" spans="1:54" ht="25.2" customHeight="1" x14ac:dyDescent="0.3">
      <c r="A1272" s="73">
        <v>1267</v>
      </c>
      <c r="B1272" s="340"/>
      <c r="C1272" s="341"/>
      <c r="D1272" s="335"/>
      <c r="E1272" s="336"/>
      <c r="F1272" s="339"/>
      <c r="G1272" s="343"/>
      <c r="H1272" s="379"/>
      <c r="I1272" s="380"/>
      <c r="J1272" s="380"/>
      <c r="K1272" s="380"/>
      <c r="L1272" s="380"/>
      <c r="M1272" s="380"/>
      <c r="N1272" s="380"/>
      <c r="O1272" s="380"/>
      <c r="P1272" s="380"/>
      <c r="Q1272" s="380"/>
      <c r="R1272" s="380"/>
      <c r="S1272" s="380"/>
      <c r="T1272" s="380"/>
      <c r="U1272" s="380"/>
      <c r="V1272" s="380"/>
      <c r="W1272" s="380"/>
      <c r="X1272" s="380"/>
      <c r="Y1272" s="380"/>
      <c r="Z1272" s="380"/>
      <c r="AA1272" s="380"/>
      <c r="AB1272" s="380"/>
      <c r="AC1272" s="380"/>
      <c r="AD1272" s="380"/>
      <c r="AE1272" s="380"/>
      <c r="AF1272" s="380"/>
      <c r="AG1272" s="380"/>
      <c r="AH1272" s="380"/>
      <c r="AI1272" s="380"/>
      <c r="AJ1272" s="380"/>
      <c r="AK1272" s="380"/>
      <c r="AP1272" s="373" t="str">
        <f t="shared" si="134"/>
        <v/>
      </c>
      <c r="AQ1272" s="74"/>
      <c r="AR1272" s="373" t="str">
        <f t="shared" si="135"/>
        <v/>
      </c>
      <c r="AS1272" s="74"/>
      <c r="AT1272" s="373" t="str">
        <f t="shared" si="136"/>
        <v/>
      </c>
      <c r="AU1272" s="74"/>
      <c r="AV1272" s="373" t="str">
        <f t="shared" si="137"/>
        <v/>
      </c>
      <c r="AW1272" s="74"/>
      <c r="AX1272" s="373" t="str">
        <f t="shared" si="138"/>
        <v/>
      </c>
      <c r="AY1272" s="74"/>
      <c r="AZ1272" s="373" t="str">
        <f t="shared" si="139"/>
        <v/>
      </c>
      <c r="BA1272" s="74"/>
      <c r="BB1272" s="373" t="str">
        <f t="shared" si="140"/>
        <v/>
      </c>
    </row>
    <row r="1273" spans="1:54" ht="25.2" customHeight="1" x14ac:dyDescent="0.3">
      <c r="A1273" s="73">
        <v>1268</v>
      </c>
      <c r="B1273" s="340"/>
      <c r="C1273" s="341"/>
      <c r="D1273" s="335"/>
      <c r="E1273" s="336"/>
      <c r="F1273" s="339"/>
      <c r="G1273" s="343"/>
      <c r="H1273" s="379"/>
      <c r="I1273" s="380"/>
      <c r="J1273" s="380"/>
      <c r="K1273" s="380"/>
      <c r="L1273" s="380"/>
      <c r="M1273" s="380"/>
      <c r="N1273" s="380"/>
      <c r="O1273" s="380"/>
      <c r="P1273" s="380"/>
      <c r="Q1273" s="380"/>
      <c r="R1273" s="380"/>
      <c r="S1273" s="380"/>
      <c r="T1273" s="380"/>
      <c r="U1273" s="380"/>
      <c r="V1273" s="380"/>
      <c r="W1273" s="380"/>
      <c r="X1273" s="380"/>
      <c r="Y1273" s="380"/>
      <c r="Z1273" s="380"/>
      <c r="AA1273" s="380"/>
      <c r="AB1273" s="380"/>
      <c r="AC1273" s="380"/>
      <c r="AD1273" s="380"/>
      <c r="AE1273" s="380"/>
      <c r="AF1273" s="380"/>
      <c r="AG1273" s="380"/>
      <c r="AH1273" s="380"/>
      <c r="AI1273" s="380"/>
      <c r="AJ1273" s="380"/>
      <c r="AK1273" s="380"/>
      <c r="AP1273" s="373" t="str">
        <f t="shared" si="134"/>
        <v/>
      </c>
      <c r="AQ1273" s="74"/>
      <c r="AR1273" s="373" t="str">
        <f t="shared" si="135"/>
        <v/>
      </c>
      <c r="AS1273" s="74"/>
      <c r="AT1273" s="373" t="str">
        <f t="shared" si="136"/>
        <v/>
      </c>
      <c r="AU1273" s="74"/>
      <c r="AV1273" s="373" t="str">
        <f t="shared" si="137"/>
        <v/>
      </c>
      <c r="AW1273" s="74"/>
      <c r="AX1273" s="373" t="str">
        <f t="shared" si="138"/>
        <v/>
      </c>
      <c r="AY1273" s="74"/>
      <c r="AZ1273" s="373" t="str">
        <f t="shared" si="139"/>
        <v/>
      </c>
      <c r="BA1273" s="74"/>
      <c r="BB1273" s="373" t="str">
        <f t="shared" si="140"/>
        <v/>
      </c>
    </row>
    <row r="1274" spans="1:54" ht="25.2" customHeight="1" x14ac:dyDescent="0.3">
      <c r="A1274" s="73">
        <v>1269</v>
      </c>
      <c r="B1274" s="340"/>
      <c r="C1274" s="341"/>
      <c r="D1274" s="335"/>
      <c r="E1274" s="336"/>
      <c r="F1274" s="339"/>
      <c r="G1274" s="343"/>
      <c r="H1274" s="379"/>
      <c r="I1274" s="380"/>
      <c r="J1274" s="380"/>
      <c r="K1274" s="380"/>
      <c r="L1274" s="380"/>
      <c r="M1274" s="380"/>
      <c r="N1274" s="380"/>
      <c r="O1274" s="380"/>
      <c r="P1274" s="380"/>
      <c r="Q1274" s="380"/>
      <c r="R1274" s="380"/>
      <c r="S1274" s="380"/>
      <c r="T1274" s="380"/>
      <c r="U1274" s="380"/>
      <c r="V1274" s="380"/>
      <c r="W1274" s="380"/>
      <c r="X1274" s="380"/>
      <c r="Y1274" s="380"/>
      <c r="Z1274" s="380"/>
      <c r="AA1274" s="380"/>
      <c r="AB1274" s="380"/>
      <c r="AC1274" s="380"/>
      <c r="AD1274" s="380"/>
      <c r="AE1274" s="380"/>
      <c r="AF1274" s="380"/>
      <c r="AG1274" s="380"/>
      <c r="AH1274" s="380"/>
      <c r="AI1274" s="380"/>
      <c r="AJ1274" s="380"/>
      <c r="AK1274" s="380"/>
      <c r="AP1274" s="373" t="str">
        <f t="shared" si="134"/>
        <v/>
      </c>
      <c r="AQ1274" s="74"/>
      <c r="AR1274" s="373" t="str">
        <f t="shared" si="135"/>
        <v/>
      </c>
      <c r="AS1274" s="74"/>
      <c r="AT1274" s="373" t="str">
        <f t="shared" si="136"/>
        <v/>
      </c>
      <c r="AU1274" s="74"/>
      <c r="AV1274" s="373" t="str">
        <f t="shared" si="137"/>
        <v/>
      </c>
      <c r="AW1274" s="74"/>
      <c r="AX1274" s="373" t="str">
        <f t="shared" si="138"/>
        <v/>
      </c>
      <c r="AY1274" s="74"/>
      <c r="AZ1274" s="373" t="str">
        <f t="shared" si="139"/>
        <v/>
      </c>
      <c r="BA1274" s="74"/>
      <c r="BB1274" s="373" t="str">
        <f t="shared" si="140"/>
        <v/>
      </c>
    </row>
    <row r="1275" spans="1:54" ht="25.2" customHeight="1" x14ac:dyDescent="0.3">
      <c r="A1275" s="73">
        <v>1270</v>
      </c>
      <c r="B1275" s="340"/>
      <c r="C1275" s="341"/>
      <c r="D1275" s="335"/>
      <c r="E1275" s="336"/>
      <c r="F1275" s="339"/>
      <c r="G1275" s="343"/>
      <c r="H1275" s="379"/>
      <c r="I1275" s="380"/>
      <c r="J1275" s="380"/>
      <c r="K1275" s="380"/>
      <c r="L1275" s="380"/>
      <c r="M1275" s="380"/>
      <c r="N1275" s="380"/>
      <c r="O1275" s="380"/>
      <c r="P1275" s="380"/>
      <c r="Q1275" s="380"/>
      <c r="R1275" s="380"/>
      <c r="S1275" s="380"/>
      <c r="T1275" s="380"/>
      <c r="U1275" s="380"/>
      <c r="V1275" s="380"/>
      <c r="W1275" s="380"/>
      <c r="X1275" s="380"/>
      <c r="Y1275" s="380"/>
      <c r="Z1275" s="380"/>
      <c r="AA1275" s="380"/>
      <c r="AB1275" s="380"/>
      <c r="AC1275" s="380"/>
      <c r="AD1275" s="380"/>
      <c r="AE1275" s="380"/>
      <c r="AF1275" s="380"/>
      <c r="AG1275" s="380"/>
      <c r="AH1275" s="380"/>
      <c r="AI1275" s="380"/>
      <c r="AJ1275" s="380"/>
      <c r="AK1275" s="380"/>
      <c r="AP1275" s="373" t="str">
        <f t="shared" si="134"/>
        <v/>
      </c>
      <c r="AQ1275" s="74"/>
      <c r="AR1275" s="373" t="str">
        <f t="shared" si="135"/>
        <v/>
      </c>
      <c r="AS1275" s="74"/>
      <c r="AT1275" s="373" t="str">
        <f t="shared" si="136"/>
        <v/>
      </c>
      <c r="AU1275" s="74"/>
      <c r="AV1275" s="373" t="str">
        <f t="shared" si="137"/>
        <v/>
      </c>
      <c r="AW1275" s="74"/>
      <c r="AX1275" s="373" t="str">
        <f t="shared" si="138"/>
        <v/>
      </c>
      <c r="AY1275" s="74"/>
      <c r="AZ1275" s="373" t="str">
        <f t="shared" si="139"/>
        <v/>
      </c>
      <c r="BA1275" s="74"/>
      <c r="BB1275" s="373" t="str">
        <f t="shared" si="140"/>
        <v/>
      </c>
    </row>
    <row r="1276" spans="1:54" ht="25.2" customHeight="1" x14ac:dyDescent="0.3">
      <c r="A1276" s="73">
        <v>1271</v>
      </c>
      <c r="B1276" s="340"/>
      <c r="C1276" s="341"/>
      <c r="D1276" s="335"/>
      <c r="E1276" s="336"/>
      <c r="F1276" s="339"/>
      <c r="G1276" s="343"/>
      <c r="H1276" s="379"/>
      <c r="I1276" s="380"/>
      <c r="J1276" s="380"/>
      <c r="K1276" s="380"/>
      <c r="L1276" s="380"/>
      <c r="M1276" s="380"/>
      <c r="N1276" s="380"/>
      <c r="O1276" s="380"/>
      <c r="P1276" s="380"/>
      <c r="Q1276" s="380"/>
      <c r="R1276" s="380"/>
      <c r="S1276" s="380"/>
      <c r="T1276" s="380"/>
      <c r="U1276" s="380"/>
      <c r="V1276" s="380"/>
      <c r="W1276" s="380"/>
      <c r="X1276" s="380"/>
      <c r="Y1276" s="380"/>
      <c r="Z1276" s="380"/>
      <c r="AA1276" s="380"/>
      <c r="AB1276" s="380"/>
      <c r="AC1276" s="380"/>
      <c r="AD1276" s="380"/>
      <c r="AE1276" s="380"/>
      <c r="AF1276" s="380"/>
      <c r="AG1276" s="380"/>
      <c r="AH1276" s="380"/>
      <c r="AI1276" s="380"/>
      <c r="AJ1276" s="380"/>
      <c r="AK1276" s="380"/>
      <c r="AP1276" s="373" t="str">
        <f t="shared" si="134"/>
        <v/>
      </c>
      <c r="AQ1276" s="74"/>
      <c r="AR1276" s="373" t="str">
        <f t="shared" si="135"/>
        <v/>
      </c>
      <c r="AS1276" s="74"/>
      <c r="AT1276" s="373" t="str">
        <f t="shared" si="136"/>
        <v/>
      </c>
      <c r="AU1276" s="74"/>
      <c r="AV1276" s="373" t="str">
        <f t="shared" si="137"/>
        <v/>
      </c>
      <c r="AW1276" s="74"/>
      <c r="AX1276" s="373" t="str">
        <f t="shared" si="138"/>
        <v/>
      </c>
      <c r="AY1276" s="74"/>
      <c r="AZ1276" s="373" t="str">
        <f t="shared" si="139"/>
        <v/>
      </c>
      <c r="BA1276" s="74"/>
      <c r="BB1276" s="373" t="str">
        <f t="shared" si="140"/>
        <v/>
      </c>
    </row>
    <row r="1277" spans="1:54" ht="25.2" customHeight="1" x14ac:dyDescent="0.3">
      <c r="A1277" s="73">
        <v>1272</v>
      </c>
      <c r="B1277" s="340"/>
      <c r="C1277" s="341"/>
      <c r="D1277" s="335"/>
      <c r="E1277" s="336"/>
      <c r="F1277" s="339"/>
      <c r="G1277" s="343"/>
      <c r="H1277" s="379"/>
      <c r="I1277" s="380"/>
      <c r="J1277" s="380"/>
      <c r="K1277" s="380"/>
      <c r="L1277" s="380"/>
      <c r="M1277" s="380"/>
      <c r="N1277" s="380"/>
      <c r="O1277" s="380"/>
      <c r="P1277" s="380"/>
      <c r="Q1277" s="380"/>
      <c r="R1277" s="380"/>
      <c r="S1277" s="380"/>
      <c r="T1277" s="380"/>
      <c r="U1277" s="380"/>
      <c r="V1277" s="380"/>
      <c r="W1277" s="380"/>
      <c r="X1277" s="380"/>
      <c r="Y1277" s="380"/>
      <c r="Z1277" s="380"/>
      <c r="AA1277" s="380"/>
      <c r="AB1277" s="380"/>
      <c r="AC1277" s="380"/>
      <c r="AD1277" s="380"/>
      <c r="AE1277" s="380"/>
      <c r="AF1277" s="380"/>
      <c r="AG1277" s="380"/>
      <c r="AH1277" s="380"/>
      <c r="AI1277" s="380"/>
      <c r="AJ1277" s="380"/>
      <c r="AK1277" s="380"/>
      <c r="AP1277" s="373" t="str">
        <f t="shared" si="134"/>
        <v/>
      </c>
      <c r="AQ1277" s="74"/>
      <c r="AR1277" s="373" t="str">
        <f t="shared" si="135"/>
        <v/>
      </c>
      <c r="AS1277" s="74"/>
      <c r="AT1277" s="373" t="str">
        <f t="shared" si="136"/>
        <v/>
      </c>
      <c r="AU1277" s="74"/>
      <c r="AV1277" s="373" t="str">
        <f t="shared" si="137"/>
        <v/>
      </c>
      <c r="AW1277" s="74"/>
      <c r="AX1277" s="373" t="str">
        <f t="shared" si="138"/>
        <v/>
      </c>
      <c r="AY1277" s="74"/>
      <c r="AZ1277" s="373" t="str">
        <f t="shared" si="139"/>
        <v/>
      </c>
      <c r="BA1277" s="74"/>
      <c r="BB1277" s="373" t="str">
        <f t="shared" si="140"/>
        <v/>
      </c>
    </row>
    <row r="1278" spans="1:54" ht="25.2" customHeight="1" x14ac:dyDescent="0.3">
      <c r="A1278" s="73">
        <v>1273</v>
      </c>
      <c r="B1278" s="340"/>
      <c r="C1278" s="341"/>
      <c r="D1278" s="335"/>
      <c r="E1278" s="336"/>
      <c r="F1278" s="339"/>
      <c r="G1278" s="343"/>
      <c r="H1278" s="379"/>
      <c r="I1278" s="380"/>
      <c r="J1278" s="380"/>
      <c r="K1278" s="380"/>
      <c r="L1278" s="380"/>
      <c r="M1278" s="380"/>
      <c r="N1278" s="380"/>
      <c r="O1278" s="380"/>
      <c r="P1278" s="380"/>
      <c r="Q1278" s="380"/>
      <c r="R1278" s="380"/>
      <c r="S1278" s="380"/>
      <c r="T1278" s="380"/>
      <c r="U1278" s="380"/>
      <c r="V1278" s="380"/>
      <c r="W1278" s="380"/>
      <c r="X1278" s="380"/>
      <c r="Y1278" s="380"/>
      <c r="Z1278" s="380"/>
      <c r="AA1278" s="380"/>
      <c r="AB1278" s="380"/>
      <c r="AC1278" s="380"/>
      <c r="AD1278" s="380"/>
      <c r="AE1278" s="380"/>
      <c r="AF1278" s="380"/>
      <c r="AG1278" s="380"/>
      <c r="AH1278" s="380"/>
      <c r="AI1278" s="380"/>
      <c r="AJ1278" s="380"/>
      <c r="AK1278" s="380"/>
      <c r="AP1278" s="373" t="str">
        <f t="shared" si="134"/>
        <v/>
      </c>
      <c r="AQ1278" s="74"/>
      <c r="AR1278" s="373" t="str">
        <f t="shared" si="135"/>
        <v/>
      </c>
      <c r="AS1278" s="74"/>
      <c r="AT1278" s="373" t="str">
        <f t="shared" si="136"/>
        <v/>
      </c>
      <c r="AU1278" s="74"/>
      <c r="AV1278" s="373" t="str">
        <f t="shared" si="137"/>
        <v/>
      </c>
      <c r="AW1278" s="74"/>
      <c r="AX1278" s="373" t="str">
        <f t="shared" si="138"/>
        <v/>
      </c>
      <c r="AY1278" s="74"/>
      <c r="AZ1278" s="373" t="str">
        <f t="shared" si="139"/>
        <v/>
      </c>
      <c r="BA1278" s="74"/>
      <c r="BB1278" s="373" t="str">
        <f t="shared" si="140"/>
        <v/>
      </c>
    </row>
    <row r="1279" spans="1:54" ht="25.2" customHeight="1" x14ac:dyDescent="0.3">
      <c r="A1279" s="73">
        <v>1274</v>
      </c>
      <c r="B1279" s="340"/>
      <c r="C1279" s="341"/>
      <c r="D1279" s="335"/>
      <c r="E1279" s="336"/>
      <c r="F1279" s="339"/>
      <c r="G1279" s="343"/>
      <c r="H1279" s="379"/>
      <c r="I1279" s="380"/>
      <c r="J1279" s="380"/>
      <c r="K1279" s="380"/>
      <c r="L1279" s="380"/>
      <c r="M1279" s="380"/>
      <c r="N1279" s="380"/>
      <c r="O1279" s="380"/>
      <c r="P1279" s="380"/>
      <c r="Q1279" s="380"/>
      <c r="R1279" s="380"/>
      <c r="S1279" s="380"/>
      <c r="T1279" s="380"/>
      <c r="U1279" s="380"/>
      <c r="V1279" s="380"/>
      <c r="W1279" s="380"/>
      <c r="X1279" s="380"/>
      <c r="Y1279" s="380"/>
      <c r="Z1279" s="380"/>
      <c r="AA1279" s="380"/>
      <c r="AB1279" s="380"/>
      <c r="AC1279" s="380"/>
      <c r="AD1279" s="380"/>
      <c r="AE1279" s="380"/>
      <c r="AF1279" s="380"/>
      <c r="AG1279" s="380"/>
      <c r="AH1279" s="380"/>
      <c r="AI1279" s="380"/>
      <c r="AJ1279" s="380"/>
      <c r="AK1279" s="380"/>
      <c r="AP1279" s="373" t="str">
        <f t="shared" si="134"/>
        <v/>
      </c>
      <c r="AQ1279" s="74"/>
      <c r="AR1279" s="373" t="str">
        <f t="shared" si="135"/>
        <v/>
      </c>
      <c r="AS1279" s="74"/>
      <c r="AT1279" s="373" t="str">
        <f t="shared" si="136"/>
        <v/>
      </c>
      <c r="AU1279" s="74"/>
      <c r="AV1279" s="373" t="str">
        <f t="shared" si="137"/>
        <v/>
      </c>
      <c r="AW1279" s="74"/>
      <c r="AX1279" s="373" t="str">
        <f t="shared" si="138"/>
        <v/>
      </c>
      <c r="AY1279" s="74"/>
      <c r="AZ1279" s="373" t="str">
        <f t="shared" si="139"/>
        <v/>
      </c>
      <c r="BA1279" s="74"/>
      <c r="BB1279" s="373" t="str">
        <f t="shared" si="140"/>
        <v/>
      </c>
    </row>
    <row r="1280" spans="1:54" ht="25.2" customHeight="1" x14ac:dyDescent="0.3">
      <c r="A1280" s="73">
        <v>1275</v>
      </c>
      <c r="B1280" s="340"/>
      <c r="C1280" s="341"/>
      <c r="D1280" s="335"/>
      <c r="E1280" s="336"/>
      <c r="F1280" s="339"/>
      <c r="G1280" s="343"/>
      <c r="H1280" s="379"/>
      <c r="I1280" s="380"/>
      <c r="J1280" s="380"/>
      <c r="K1280" s="380"/>
      <c r="L1280" s="380"/>
      <c r="M1280" s="380"/>
      <c r="N1280" s="380"/>
      <c r="O1280" s="380"/>
      <c r="P1280" s="380"/>
      <c r="Q1280" s="380"/>
      <c r="R1280" s="380"/>
      <c r="S1280" s="380"/>
      <c r="T1280" s="380"/>
      <c r="U1280" s="380"/>
      <c r="V1280" s="380"/>
      <c r="W1280" s="380"/>
      <c r="X1280" s="380"/>
      <c r="Y1280" s="380"/>
      <c r="Z1280" s="380"/>
      <c r="AA1280" s="380"/>
      <c r="AB1280" s="380"/>
      <c r="AC1280" s="380"/>
      <c r="AD1280" s="380"/>
      <c r="AE1280" s="380"/>
      <c r="AF1280" s="380"/>
      <c r="AG1280" s="380"/>
      <c r="AH1280" s="380"/>
      <c r="AI1280" s="380"/>
      <c r="AJ1280" s="380"/>
      <c r="AK1280" s="380"/>
      <c r="AP1280" s="373" t="str">
        <f t="shared" si="134"/>
        <v/>
      </c>
      <c r="AQ1280" s="74"/>
      <c r="AR1280" s="373" t="str">
        <f t="shared" si="135"/>
        <v/>
      </c>
      <c r="AS1280" s="74"/>
      <c r="AT1280" s="373" t="str">
        <f t="shared" si="136"/>
        <v/>
      </c>
      <c r="AU1280" s="74"/>
      <c r="AV1280" s="373" t="str">
        <f t="shared" si="137"/>
        <v/>
      </c>
      <c r="AW1280" s="74"/>
      <c r="AX1280" s="373" t="str">
        <f t="shared" si="138"/>
        <v/>
      </c>
      <c r="AY1280" s="74"/>
      <c r="AZ1280" s="373" t="str">
        <f t="shared" si="139"/>
        <v/>
      </c>
      <c r="BA1280" s="74"/>
      <c r="BB1280" s="373" t="str">
        <f t="shared" si="140"/>
        <v/>
      </c>
    </row>
    <row r="1281" spans="1:54" ht="25.2" customHeight="1" x14ac:dyDescent="0.3">
      <c r="A1281" s="73">
        <v>1276</v>
      </c>
      <c r="B1281" s="340"/>
      <c r="C1281" s="341"/>
      <c r="D1281" s="335"/>
      <c r="E1281" s="336"/>
      <c r="F1281" s="339"/>
      <c r="G1281" s="343"/>
      <c r="H1281" s="379"/>
      <c r="I1281" s="380"/>
      <c r="J1281" s="380"/>
      <c r="K1281" s="380"/>
      <c r="L1281" s="380"/>
      <c r="M1281" s="380"/>
      <c r="N1281" s="380"/>
      <c r="O1281" s="380"/>
      <c r="P1281" s="380"/>
      <c r="Q1281" s="380"/>
      <c r="R1281" s="380"/>
      <c r="S1281" s="380"/>
      <c r="T1281" s="380"/>
      <c r="U1281" s="380"/>
      <c r="V1281" s="380"/>
      <c r="W1281" s="380"/>
      <c r="X1281" s="380"/>
      <c r="Y1281" s="380"/>
      <c r="Z1281" s="380"/>
      <c r="AA1281" s="380"/>
      <c r="AB1281" s="380"/>
      <c r="AC1281" s="380"/>
      <c r="AD1281" s="380"/>
      <c r="AE1281" s="380"/>
      <c r="AF1281" s="380"/>
      <c r="AG1281" s="380"/>
      <c r="AH1281" s="380"/>
      <c r="AI1281" s="380"/>
      <c r="AJ1281" s="380"/>
      <c r="AK1281" s="380"/>
      <c r="AP1281" s="373" t="str">
        <f t="shared" si="134"/>
        <v/>
      </c>
      <c r="AQ1281" s="74"/>
      <c r="AR1281" s="373" t="str">
        <f t="shared" si="135"/>
        <v/>
      </c>
      <c r="AS1281" s="74"/>
      <c r="AT1281" s="373" t="str">
        <f t="shared" si="136"/>
        <v/>
      </c>
      <c r="AU1281" s="74"/>
      <c r="AV1281" s="373" t="str">
        <f t="shared" si="137"/>
        <v/>
      </c>
      <c r="AW1281" s="74"/>
      <c r="AX1281" s="373" t="str">
        <f t="shared" si="138"/>
        <v/>
      </c>
      <c r="AY1281" s="74"/>
      <c r="AZ1281" s="373" t="str">
        <f t="shared" si="139"/>
        <v/>
      </c>
      <c r="BA1281" s="74"/>
      <c r="BB1281" s="373" t="str">
        <f t="shared" si="140"/>
        <v/>
      </c>
    </row>
    <row r="1282" spans="1:54" ht="25.2" customHeight="1" x14ac:dyDescent="0.3">
      <c r="A1282" s="73">
        <v>1277</v>
      </c>
      <c r="B1282" s="340"/>
      <c r="C1282" s="341"/>
      <c r="D1282" s="335"/>
      <c r="E1282" s="336"/>
      <c r="F1282" s="339"/>
      <c r="G1282" s="343"/>
      <c r="H1282" s="379"/>
      <c r="I1282" s="380"/>
      <c r="J1282" s="380"/>
      <c r="K1282" s="380"/>
      <c r="L1282" s="380"/>
      <c r="M1282" s="380"/>
      <c r="N1282" s="380"/>
      <c r="O1282" s="380"/>
      <c r="P1282" s="380"/>
      <c r="Q1282" s="380"/>
      <c r="R1282" s="380"/>
      <c r="S1282" s="380"/>
      <c r="T1282" s="380"/>
      <c r="U1282" s="380"/>
      <c r="V1282" s="380"/>
      <c r="W1282" s="380"/>
      <c r="X1282" s="380"/>
      <c r="Y1282" s="380"/>
      <c r="Z1282" s="380"/>
      <c r="AA1282" s="380"/>
      <c r="AB1282" s="380"/>
      <c r="AC1282" s="380"/>
      <c r="AD1282" s="380"/>
      <c r="AE1282" s="380"/>
      <c r="AF1282" s="380"/>
      <c r="AG1282" s="380"/>
      <c r="AH1282" s="380"/>
      <c r="AI1282" s="380"/>
      <c r="AJ1282" s="380"/>
      <c r="AK1282" s="380"/>
      <c r="AP1282" s="373" t="str">
        <f t="shared" si="134"/>
        <v/>
      </c>
      <c r="AQ1282" s="74"/>
      <c r="AR1282" s="373" t="str">
        <f t="shared" si="135"/>
        <v/>
      </c>
      <c r="AS1282" s="74"/>
      <c r="AT1282" s="373" t="str">
        <f t="shared" si="136"/>
        <v/>
      </c>
      <c r="AU1282" s="74"/>
      <c r="AV1282" s="373" t="str">
        <f t="shared" si="137"/>
        <v/>
      </c>
      <c r="AW1282" s="74"/>
      <c r="AX1282" s="373" t="str">
        <f t="shared" si="138"/>
        <v/>
      </c>
      <c r="AY1282" s="74"/>
      <c r="AZ1282" s="373" t="str">
        <f t="shared" si="139"/>
        <v/>
      </c>
      <c r="BA1282" s="74"/>
      <c r="BB1282" s="373" t="str">
        <f t="shared" si="140"/>
        <v/>
      </c>
    </row>
    <row r="1283" spans="1:54" ht="25.2" customHeight="1" x14ac:dyDescent="0.3">
      <c r="A1283" s="73">
        <v>1278</v>
      </c>
      <c r="B1283" s="340"/>
      <c r="C1283" s="341"/>
      <c r="D1283" s="335"/>
      <c r="E1283" s="336"/>
      <c r="F1283" s="339"/>
      <c r="G1283" s="343"/>
      <c r="H1283" s="379"/>
      <c r="I1283" s="380"/>
      <c r="J1283" s="380"/>
      <c r="K1283" s="380"/>
      <c r="L1283" s="380"/>
      <c r="M1283" s="380"/>
      <c r="N1283" s="380"/>
      <c r="O1283" s="380"/>
      <c r="P1283" s="380"/>
      <c r="Q1283" s="380"/>
      <c r="R1283" s="380"/>
      <c r="S1283" s="380"/>
      <c r="T1283" s="380"/>
      <c r="U1283" s="380"/>
      <c r="V1283" s="380"/>
      <c r="W1283" s="380"/>
      <c r="X1283" s="380"/>
      <c r="Y1283" s="380"/>
      <c r="Z1283" s="380"/>
      <c r="AA1283" s="380"/>
      <c r="AB1283" s="380"/>
      <c r="AC1283" s="380"/>
      <c r="AD1283" s="380"/>
      <c r="AE1283" s="380"/>
      <c r="AF1283" s="380"/>
      <c r="AG1283" s="380"/>
      <c r="AH1283" s="380"/>
      <c r="AI1283" s="380"/>
      <c r="AJ1283" s="380"/>
      <c r="AK1283" s="380"/>
      <c r="AP1283" s="373" t="str">
        <f t="shared" si="134"/>
        <v/>
      </c>
      <c r="AQ1283" s="74"/>
      <c r="AR1283" s="373" t="str">
        <f t="shared" si="135"/>
        <v/>
      </c>
      <c r="AS1283" s="74"/>
      <c r="AT1283" s="373" t="str">
        <f t="shared" si="136"/>
        <v/>
      </c>
      <c r="AU1283" s="74"/>
      <c r="AV1283" s="373" t="str">
        <f t="shared" si="137"/>
        <v/>
      </c>
      <c r="AW1283" s="74"/>
      <c r="AX1283" s="373" t="str">
        <f t="shared" si="138"/>
        <v/>
      </c>
      <c r="AY1283" s="74"/>
      <c r="AZ1283" s="373" t="str">
        <f t="shared" si="139"/>
        <v/>
      </c>
      <c r="BA1283" s="74"/>
      <c r="BB1283" s="373" t="str">
        <f t="shared" si="140"/>
        <v/>
      </c>
    </row>
    <row r="1284" spans="1:54" ht="25.2" customHeight="1" x14ac:dyDescent="0.3">
      <c r="A1284" s="73">
        <v>1279</v>
      </c>
      <c r="B1284" s="340"/>
      <c r="C1284" s="341"/>
      <c r="D1284" s="335"/>
      <c r="E1284" s="336"/>
      <c r="F1284" s="339"/>
      <c r="G1284" s="343"/>
      <c r="H1284" s="379"/>
      <c r="I1284" s="380"/>
      <c r="J1284" s="380"/>
      <c r="K1284" s="380"/>
      <c r="L1284" s="380"/>
      <c r="M1284" s="380"/>
      <c r="N1284" s="380"/>
      <c r="O1284" s="380"/>
      <c r="P1284" s="380"/>
      <c r="Q1284" s="380"/>
      <c r="R1284" s="380"/>
      <c r="S1284" s="380"/>
      <c r="T1284" s="380"/>
      <c r="U1284" s="380"/>
      <c r="V1284" s="380"/>
      <c r="W1284" s="380"/>
      <c r="X1284" s="380"/>
      <c r="Y1284" s="380"/>
      <c r="Z1284" s="380"/>
      <c r="AA1284" s="380"/>
      <c r="AB1284" s="380"/>
      <c r="AC1284" s="380"/>
      <c r="AD1284" s="380"/>
      <c r="AE1284" s="380"/>
      <c r="AF1284" s="380"/>
      <c r="AG1284" s="380"/>
      <c r="AH1284" s="380"/>
      <c r="AI1284" s="380"/>
      <c r="AJ1284" s="380"/>
      <c r="AK1284" s="380"/>
      <c r="AP1284" s="373" t="str">
        <f t="shared" si="134"/>
        <v/>
      </c>
      <c r="AQ1284" s="74"/>
      <c r="AR1284" s="373" t="str">
        <f t="shared" si="135"/>
        <v/>
      </c>
      <c r="AS1284" s="74"/>
      <c r="AT1284" s="373" t="str">
        <f t="shared" si="136"/>
        <v/>
      </c>
      <c r="AU1284" s="74"/>
      <c r="AV1284" s="373" t="str">
        <f t="shared" si="137"/>
        <v/>
      </c>
      <c r="AW1284" s="74"/>
      <c r="AX1284" s="373" t="str">
        <f t="shared" si="138"/>
        <v/>
      </c>
      <c r="AY1284" s="74"/>
      <c r="AZ1284" s="373" t="str">
        <f t="shared" si="139"/>
        <v/>
      </c>
      <c r="BA1284" s="74"/>
      <c r="BB1284" s="373" t="str">
        <f t="shared" si="140"/>
        <v/>
      </c>
    </row>
    <row r="1285" spans="1:54" ht="25.2" customHeight="1" x14ac:dyDescent="0.3">
      <c r="A1285" s="73">
        <v>1280</v>
      </c>
      <c r="B1285" s="340"/>
      <c r="C1285" s="341"/>
      <c r="D1285" s="335"/>
      <c r="E1285" s="336"/>
      <c r="F1285" s="339"/>
      <c r="G1285" s="343"/>
      <c r="H1285" s="379"/>
      <c r="I1285" s="380"/>
      <c r="J1285" s="380"/>
      <c r="K1285" s="380"/>
      <c r="L1285" s="380"/>
      <c r="M1285" s="380"/>
      <c r="N1285" s="380"/>
      <c r="O1285" s="380"/>
      <c r="P1285" s="380"/>
      <c r="Q1285" s="380"/>
      <c r="R1285" s="380"/>
      <c r="S1285" s="380"/>
      <c r="T1285" s="380"/>
      <c r="U1285" s="380"/>
      <c r="V1285" s="380"/>
      <c r="W1285" s="380"/>
      <c r="X1285" s="380"/>
      <c r="Y1285" s="380"/>
      <c r="Z1285" s="380"/>
      <c r="AA1285" s="380"/>
      <c r="AB1285" s="380"/>
      <c r="AC1285" s="380"/>
      <c r="AD1285" s="380"/>
      <c r="AE1285" s="380"/>
      <c r="AF1285" s="380"/>
      <c r="AG1285" s="380"/>
      <c r="AH1285" s="380"/>
      <c r="AI1285" s="380"/>
      <c r="AJ1285" s="380"/>
      <c r="AK1285" s="380"/>
      <c r="AP1285" s="373" t="str">
        <f t="shared" si="134"/>
        <v/>
      </c>
      <c r="AQ1285" s="74"/>
      <c r="AR1285" s="373" t="str">
        <f t="shared" si="135"/>
        <v/>
      </c>
      <c r="AS1285" s="74"/>
      <c r="AT1285" s="373" t="str">
        <f t="shared" si="136"/>
        <v/>
      </c>
      <c r="AU1285" s="74"/>
      <c r="AV1285" s="373" t="str">
        <f t="shared" si="137"/>
        <v/>
      </c>
      <c r="AW1285" s="74"/>
      <c r="AX1285" s="373" t="str">
        <f t="shared" si="138"/>
        <v/>
      </c>
      <c r="AY1285" s="74"/>
      <c r="AZ1285" s="373" t="str">
        <f t="shared" si="139"/>
        <v/>
      </c>
      <c r="BA1285" s="74"/>
      <c r="BB1285" s="373" t="str">
        <f t="shared" si="140"/>
        <v/>
      </c>
    </row>
    <row r="1286" spans="1:54" ht="25.2" customHeight="1" x14ac:dyDescent="0.3">
      <c r="A1286" s="73">
        <v>1281</v>
      </c>
      <c r="B1286" s="340"/>
      <c r="C1286" s="341"/>
      <c r="D1286" s="335"/>
      <c r="E1286" s="336"/>
      <c r="F1286" s="339"/>
      <c r="G1286" s="343"/>
      <c r="H1286" s="379"/>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F1286" s="380"/>
      <c r="AG1286" s="380"/>
      <c r="AH1286" s="380"/>
      <c r="AI1286" s="380"/>
      <c r="AJ1286" s="380"/>
      <c r="AK1286" s="380"/>
      <c r="AP1286" s="373" t="str">
        <f t="shared" si="134"/>
        <v/>
      </c>
      <c r="AQ1286" s="74"/>
      <c r="AR1286" s="373" t="str">
        <f t="shared" si="135"/>
        <v/>
      </c>
      <c r="AS1286" s="74"/>
      <c r="AT1286" s="373" t="str">
        <f t="shared" si="136"/>
        <v/>
      </c>
      <c r="AU1286" s="74"/>
      <c r="AV1286" s="373" t="str">
        <f t="shared" si="137"/>
        <v/>
      </c>
      <c r="AW1286" s="74"/>
      <c r="AX1286" s="373" t="str">
        <f t="shared" si="138"/>
        <v/>
      </c>
      <c r="AY1286" s="74"/>
      <c r="AZ1286" s="373" t="str">
        <f t="shared" si="139"/>
        <v/>
      </c>
      <c r="BA1286" s="74"/>
      <c r="BB1286" s="373" t="str">
        <f t="shared" si="140"/>
        <v/>
      </c>
    </row>
    <row r="1287" spans="1:54" ht="25.2" customHeight="1" x14ac:dyDescent="0.3">
      <c r="A1287" s="73">
        <v>1282</v>
      </c>
      <c r="B1287" s="340"/>
      <c r="C1287" s="341"/>
      <c r="D1287" s="335"/>
      <c r="E1287" s="336"/>
      <c r="F1287" s="339"/>
      <c r="G1287" s="343"/>
      <c r="H1287" s="379"/>
      <c r="I1287" s="380"/>
      <c r="J1287" s="380"/>
      <c r="K1287" s="380"/>
      <c r="L1287" s="380"/>
      <c r="M1287" s="380"/>
      <c r="N1287" s="380"/>
      <c r="O1287" s="380"/>
      <c r="P1287" s="380"/>
      <c r="Q1287" s="380"/>
      <c r="R1287" s="380"/>
      <c r="S1287" s="380"/>
      <c r="T1287" s="380"/>
      <c r="U1287" s="380"/>
      <c r="V1287" s="380"/>
      <c r="W1287" s="380"/>
      <c r="X1287" s="380"/>
      <c r="Y1287" s="380"/>
      <c r="Z1287" s="380"/>
      <c r="AA1287" s="380"/>
      <c r="AB1287" s="380"/>
      <c r="AC1287" s="380"/>
      <c r="AD1287" s="380"/>
      <c r="AE1287" s="380"/>
      <c r="AF1287" s="380"/>
      <c r="AG1287" s="380"/>
      <c r="AH1287" s="380"/>
      <c r="AI1287" s="380"/>
      <c r="AJ1287" s="380"/>
      <c r="AK1287" s="380"/>
      <c r="AP1287" s="373" t="str">
        <f t="shared" ref="AP1287:AP1350" si="141">IF($F1287&lt;&gt;"",IF(LEFT($G1287,6)="Děti v",$F1287,""),"")</f>
        <v/>
      </c>
      <c r="AQ1287" s="74"/>
      <c r="AR1287" s="373" t="str">
        <f t="shared" ref="AR1287:AR1350" si="142">IF($F1287&lt;&gt;"",IF(LEFT($G1287,6)="Žáci Z",$F1287,""),"")</f>
        <v/>
      </c>
      <c r="AS1287" s="74"/>
      <c r="AT1287" s="373" t="str">
        <f t="shared" ref="AT1287:AT1350" si="143">IF($F1287&lt;&gt;"",IF(LEFT($G1287,6)="Žáci S",$F1287,""),"")</f>
        <v/>
      </c>
      <c r="AU1287" s="74"/>
      <c r="AV1287" s="373" t="str">
        <f t="shared" ref="AV1287:AV1350" si="144">IF($F1287&lt;&gt;"",IF(LEFT($G1287,6)="Děti a",$F1287,""),"")</f>
        <v/>
      </c>
      <c r="AW1287" s="74"/>
      <c r="AX1287" s="373" t="str">
        <f t="shared" ref="AX1287:AX1350" si="145">IF($F1287&lt;&gt;"",IF(LEFT($G1287,1)="P",$F1287,""),"")</f>
        <v/>
      </c>
      <c r="AY1287" s="74"/>
      <c r="AZ1287" s="373" t="str">
        <f t="shared" ref="AZ1287:AZ1350" si="146">IF($F1287&lt;&gt;"",IF(LEFT($G1287,1)="R",$F1287,""),"")</f>
        <v/>
      </c>
      <c r="BA1287" s="74"/>
      <c r="BB1287" s="373" t="str">
        <f t="shared" ref="BB1287:BB1350" si="147">IF($F1287&lt;&gt;"",IF(LEFT($G1287,1)="V",$F1287,""),"")</f>
        <v/>
      </c>
    </row>
    <row r="1288" spans="1:54" ht="25.2" customHeight="1" x14ac:dyDescent="0.3">
      <c r="A1288" s="73">
        <v>1283</v>
      </c>
      <c r="B1288" s="340"/>
      <c r="C1288" s="341"/>
      <c r="D1288" s="335"/>
      <c r="E1288" s="336"/>
      <c r="F1288" s="339"/>
      <c r="G1288" s="343"/>
      <c r="H1288" s="379"/>
      <c r="I1288" s="380"/>
      <c r="J1288" s="380"/>
      <c r="K1288" s="380"/>
      <c r="L1288" s="380"/>
      <c r="M1288" s="380"/>
      <c r="N1288" s="380"/>
      <c r="O1288" s="380"/>
      <c r="P1288" s="380"/>
      <c r="Q1288" s="380"/>
      <c r="R1288" s="380"/>
      <c r="S1288" s="380"/>
      <c r="T1288" s="380"/>
      <c r="U1288" s="380"/>
      <c r="V1288" s="380"/>
      <c r="W1288" s="380"/>
      <c r="X1288" s="380"/>
      <c r="Y1288" s="380"/>
      <c r="Z1288" s="380"/>
      <c r="AA1288" s="380"/>
      <c r="AB1288" s="380"/>
      <c r="AC1288" s="380"/>
      <c r="AD1288" s="380"/>
      <c r="AE1288" s="380"/>
      <c r="AF1288" s="380"/>
      <c r="AG1288" s="380"/>
      <c r="AH1288" s="380"/>
      <c r="AI1288" s="380"/>
      <c r="AJ1288" s="380"/>
      <c r="AK1288" s="380"/>
      <c r="AP1288" s="373" t="str">
        <f t="shared" si="141"/>
        <v/>
      </c>
      <c r="AQ1288" s="74"/>
      <c r="AR1288" s="373" t="str">
        <f t="shared" si="142"/>
        <v/>
      </c>
      <c r="AS1288" s="74"/>
      <c r="AT1288" s="373" t="str">
        <f t="shared" si="143"/>
        <v/>
      </c>
      <c r="AU1288" s="74"/>
      <c r="AV1288" s="373" t="str">
        <f t="shared" si="144"/>
        <v/>
      </c>
      <c r="AW1288" s="74"/>
      <c r="AX1288" s="373" t="str">
        <f t="shared" si="145"/>
        <v/>
      </c>
      <c r="AY1288" s="74"/>
      <c r="AZ1288" s="373" t="str">
        <f t="shared" si="146"/>
        <v/>
      </c>
      <c r="BA1288" s="74"/>
      <c r="BB1288" s="373" t="str">
        <f t="shared" si="147"/>
        <v/>
      </c>
    </row>
    <row r="1289" spans="1:54" ht="25.2" customHeight="1" x14ac:dyDescent="0.3">
      <c r="A1289" s="73">
        <v>1284</v>
      </c>
      <c r="B1289" s="340"/>
      <c r="C1289" s="341"/>
      <c r="D1289" s="335"/>
      <c r="E1289" s="336"/>
      <c r="F1289" s="339"/>
      <c r="G1289" s="343"/>
      <c r="H1289" s="379"/>
      <c r="I1289" s="380"/>
      <c r="J1289" s="380"/>
      <c r="K1289" s="380"/>
      <c r="L1289" s="380"/>
      <c r="M1289" s="380"/>
      <c r="N1289" s="380"/>
      <c r="O1289" s="380"/>
      <c r="P1289" s="380"/>
      <c r="Q1289" s="380"/>
      <c r="R1289" s="380"/>
      <c r="S1289" s="380"/>
      <c r="T1289" s="380"/>
      <c r="U1289" s="380"/>
      <c r="V1289" s="380"/>
      <c r="W1289" s="380"/>
      <c r="X1289" s="380"/>
      <c r="Y1289" s="380"/>
      <c r="Z1289" s="380"/>
      <c r="AA1289" s="380"/>
      <c r="AB1289" s="380"/>
      <c r="AC1289" s="380"/>
      <c r="AD1289" s="380"/>
      <c r="AE1289" s="380"/>
      <c r="AF1289" s="380"/>
      <c r="AG1289" s="380"/>
      <c r="AH1289" s="380"/>
      <c r="AI1289" s="380"/>
      <c r="AJ1289" s="380"/>
      <c r="AK1289" s="380"/>
      <c r="AP1289" s="373" t="str">
        <f t="shared" si="141"/>
        <v/>
      </c>
      <c r="AQ1289" s="74"/>
      <c r="AR1289" s="373" t="str">
        <f t="shared" si="142"/>
        <v/>
      </c>
      <c r="AS1289" s="74"/>
      <c r="AT1289" s="373" t="str">
        <f t="shared" si="143"/>
        <v/>
      </c>
      <c r="AU1289" s="74"/>
      <c r="AV1289" s="373" t="str">
        <f t="shared" si="144"/>
        <v/>
      </c>
      <c r="AW1289" s="74"/>
      <c r="AX1289" s="373" t="str">
        <f t="shared" si="145"/>
        <v/>
      </c>
      <c r="AY1289" s="74"/>
      <c r="AZ1289" s="373" t="str">
        <f t="shared" si="146"/>
        <v/>
      </c>
      <c r="BA1289" s="74"/>
      <c r="BB1289" s="373" t="str">
        <f t="shared" si="147"/>
        <v/>
      </c>
    </row>
    <row r="1290" spans="1:54" ht="25.2" customHeight="1" x14ac:dyDescent="0.3">
      <c r="A1290" s="73">
        <v>1285</v>
      </c>
      <c r="B1290" s="340"/>
      <c r="C1290" s="341"/>
      <c r="D1290" s="335"/>
      <c r="E1290" s="336"/>
      <c r="F1290" s="339"/>
      <c r="G1290" s="343"/>
      <c r="H1290" s="379"/>
      <c r="I1290" s="380"/>
      <c r="J1290" s="380"/>
      <c r="K1290" s="380"/>
      <c r="L1290" s="380"/>
      <c r="M1290" s="380"/>
      <c r="N1290" s="380"/>
      <c r="O1290" s="380"/>
      <c r="P1290" s="380"/>
      <c r="Q1290" s="380"/>
      <c r="R1290" s="380"/>
      <c r="S1290" s="380"/>
      <c r="T1290" s="380"/>
      <c r="U1290" s="380"/>
      <c r="V1290" s="380"/>
      <c r="W1290" s="380"/>
      <c r="X1290" s="380"/>
      <c r="Y1290" s="380"/>
      <c r="Z1290" s="380"/>
      <c r="AA1290" s="380"/>
      <c r="AB1290" s="380"/>
      <c r="AC1290" s="380"/>
      <c r="AD1290" s="380"/>
      <c r="AE1290" s="380"/>
      <c r="AF1290" s="380"/>
      <c r="AG1290" s="380"/>
      <c r="AH1290" s="380"/>
      <c r="AI1290" s="380"/>
      <c r="AJ1290" s="380"/>
      <c r="AK1290" s="380"/>
      <c r="AP1290" s="373" t="str">
        <f t="shared" si="141"/>
        <v/>
      </c>
      <c r="AQ1290" s="74"/>
      <c r="AR1290" s="373" t="str">
        <f t="shared" si="142"/>
        <v/>
      </c>
      <c r="AS1290" s="74"/>
      <c r="AT1290" s="373" t="str">
        <f t="shared" si="143"/>
        <v/>
      </c>
      <c r="AU1290" s="74"/>
      <c r="AV1290" s="373" t="str">
        <f t="shared" si="144"/>
        <v/>
      </c>
      <c r="AW1290" s="74"/>
      <c r="AX1290" s="373" t="str">
        <f t="shared" si="145"/>
        <v/>
      </c>
      <c r="AY1290" s="74"/>
      <c r="AZ1290" s="373" t="str">
        <f t="shared" si="146"/>
        <v/>
      </c>
      <c r="BA1290" s="74"/>
      <c r="BB1290" s="373" t="str">
        <f t="shared" si="147"/>
        <v/>
      </c>
    </row>
    <row r="1291" spans="1:54" ht="25.2" customHeight="1" x14ac:dyDescent="0.3">
      <c r="A1291" s="73">
        <v>1286</v>
      </c>
      <c r="B1291" s="340"/>
      <c r="C1291" s="341"/>
      <c r="D1291" s="335"/>
      <c r="E1291" s="336"/>
      <c r="F1291" s="339"/>
      <c r="G1291" s="343"/>
      <c r="H1291" s="379"/>
      <c r="I1291" s="380"/>
      <c r="J1291" s="380"/>
      <c r="K1291" s="380"/>
      <c r="L1291" s="380"/>
      <c r="M1291" s="380"/>
      <c r="N1291" s="380"/>
      <c r="O1291" s="380"/>
      <c r="P1291" s="380"/>
      <c r="Q1291" s="380"/>
      <c r="R1291" s="380"/>
      <c r="S1291" s="380"/>
      <c r="T1291" s="380"/>
      <c r="U1291" s="380"/>
      <c r="V1291" s="380"/>
      <c r="W1291" s="380"/>
      <c r="X1291" s="380"/>
      <c r="Y1291" s="380"/>
      <c r="Z1291" s="380"/>
      <c r="AA1291" s="380"/>
      <c r="AB1291" s="380"/>
      <c r="AC1291" s="380"/>
      <c r="AD1291" s="380"/>
      <c r="AE1291" s="380"/>
      <c r="AF1291" s="380"/>
      <c r="AG1291" s="380"/>
      <c r="AH1291" s="380"/>
      <c r="AI1291" s="380"/>
      <c r="AJ1291" s="380"/>
      <c r="AK1291" s="380"/>
      <c r="AP1291" s="373" t="str">
        <f t="shared" si="141"/>
        <v/>
      </c>
      <c r="AQ1291" s="74"/>
      <c r="AR1291" s="373" t="str">
        <f t="shared" si="142"/>
        <v/>
      </c>
      <c r="AS1291" s="74"/>
      <c r="AT1291" s="373" t="str">
        <f t="shared" si="143"/>
        <v/>
      </c>
      <c r="AU1291" s="74"/>
      <c r="AV1291" s="373" t="str">
        <f t="shared" si="144"/>
        <v/>
      </c>
      <c r="AW1291" s="74"/>
      <c r="AX1291" s="373" t="str">
        <f t="shared" si="145"/>
        <v/>
      </c>
      <c r="AY1291" s="74"/>
      <c r="AZ1291" s="373" t="str">
        <f t="shared" si="146"/>
        <v/>
      </c>
      <c r="BA1291" s="74"/>
      <c r="BB1291" s="373" t="str">
        <f t="shared" si="147"/>
        <v/>
      </c>
    </row>
    <row r="1292" spans="1:54" ht="25.2" customHeight="1" x14ac:dyDescent="0.3">
      <c r="A1292" s="73">
        <v>1287</v>
      </c>
      <c r="B1292" s="340"/>
      <c r="C1292" s="341"/>
      <c r="D1292" s="335"/>
      <c r="E1292" s="336"/>
      <c r="F1292" s="339"/>
      <c r="G1292" s="343"/>
      <c r="H1292" s="379"/>
      <c r="I1292" s="380"/>
      <c r="J1292" s="380"/>
      <c r="K1292" s="380"/>
      <c r="L1292" s="380"/>
      <c r="M1292" s="380"/>
      <c r="N1292" s="380"/>
      <c r="O1292" s="380"/>
      <c r="P1292" s="380"/>
      <c r="Q1292" s="380"/>
      <c r="R1292" s="380"/>
      <c r="S1292" s="380"/>
      <c r="T1292" s="380"/>
      <c r="U1292" s="380"/>
      <c r="V1292" s="380"/>
      <c r="W1292" s="380"/>
      <c r="X1292" s="380"/>
      <c r="Y1292" s="380"/>
      <c r="Z1292" s="380"/>
      <c r="AA1292" s="380"/>
      <c r="AB1292" s="380"/>
      <c r="AC1292" s="380"/>
      <c r="AD1292" s="380"/>
      <c r="AE1292" s="380"/>
      <c r="AF1292" s="380"/>
      <c r="AG1292" s="380"/>
      <c r="AH1292" s="380"/>
      <c r="AI1292" s="380"/>
      <c r="AJ1292" s="380"/>
      <c r="AK1292" s="380"/>
      <c r="AP1292" s="373" t="str">
        <f t="shared" si="141"/>
        <v/>
      </c>
      <c r="AQ1292" s="74"/>
      <c r="AR1292" s="373" t="str">
        <f t="shared" si="142"/>
        <v/>
      </c>
      <c r="AS1292" s="74"/>
      <c r="AT1292" s="373" t="str">
        <f t="shared" si="143"/>
        <v/>
      </c>
      <c r="AU1292" s="74"/>
      <c r="AV1292" s="373" t="str">
        <f t="shared" si="144"/>
        <v/>
      </c>
      <c r="AW1292" s="74"/>
      <c r="AX1292" s="373" t="str">
        <f t="shared" si="145"/>
        <v/>
      </c>
      <c r="AY1292" s="74"/>
      <c r="AZ1292" s="373" t="str">
        <f t="shared" si="146"/>
        <v/>
      </c>
      <c r="BA1292" s="74"/>
      <c r="BB1292" s="373" t="str">
        <f t="shared" si="147"/>
        <v/>
      </c>
    </row>
    <row r="1293" spans="1:54" ht="25.2" customHeight="1" x14ac:dyDescent="0.3">
      <c r="A1293" s="73">
        <v>1288</v>
      </c>
      <c r="B1293" s="340"/>
      <c r="C1293" s="341"/>
      <c r="D1293" s="335"/>
      <c r="E1293" s="336"/>
      <c r="F1293" s="339"/>
      <c r="G1293" s="343"/>
      <c r="H1293" s="379"/>
      <c r="I1293" s="380"/>
      <c r="J1293" s="380"/>
      <c r="K1293" s="380"/>
      <c r="L1293" s="380"/>
      <c r="M1293" s="380"/>
      <c r="N1293" s="380"/>
      <c r="O1293" s="380"/>
      <c r="P1293" s="380"/>
      <c r="Q1293" s="380"/>
      <c r="R1293" s="380"/>
      <c r="S1293" s="380"/>
      <c r="T1293" s="380"/>
      <c r="U1293" s="380"/>
      <c r="V1293" s="380"/>
      <c r="W1293" s="380"/>
      <c r="X1293" s="380"/>
      <c r="Y1293" s="380"/>
      <c r="Z1293" s="380"/>
      <c r="AA1293" s="380"/>
      <c r="AB1293" s="380"/>
      <c r="AC1293" s="380"/>
      <c r="AD1293" s="380"/>
      <c r="AE1293" s="380"/>
      <c r="AF1293" s="380"/>
      <c r="AG1293" s="380"/>
      <c r="AH1293" s="380"/>
      <c r="AI1293" s="380"/>
      <c r="AJ1293" s="380"/>
      <c r="AK1293" s="380"/>
      <c r="AP1293" s="373" t="str">
        <f t="shared" si="141"/>
        <v/>
      </c>
      <c r="AQ1293" s="74"/>
      <c r="AR1293" s="373" t="str">
        <f t="shared" si="142"/>
        <v/>
      </c>
      <c r="AS1293" s="74"/>
      <c r="AT1293" s="373" t="str">
        <f t="shared" si="143"/>
        <v/>
      </c>
      <c r="AU1293" s="74"/>
      <c r="AV1293" s="373" t="str">
        <f t="shared" si="144"/>
        <v/>
      </c>
      <c r="AW1293" s="74"/>
      <c r="AX1293" s="373" t="str">
        <f t="shared" si="145"/>
        <v/>
      </c>
      <c r="AY1293" s="74"/>
      <c r="AZ1293" s="373" t="str">
        <f t="shared" si="146"/>
        <v/>
      </c>
      <c r="BA1293" s="74"/>
      <c r="BB1293" s="373" t="str">
        <f t="shared" si="147"/>
        <v/>
      </c>
    </row>
    <row r="1294" spans="1:54" ht="25.2" customHeight="1" x14ac:dyDescent="0.3">
      <c r="A1294" s="73">
        <v>1289</v>
      </c>
      <c r="B1294" s="340"/>
      <c r="C1294" s="341"/>
      <c r="D1294" s="335"/>
      <c r="E1294" s="336"/>
      <c r="F1294" s="339"/>
      <c r="G1294" s="343"/>
      <c r="H1294" s="379"/>
      <c r="I1294" s="380"/>
      <c r="J1294" s="380"/>
      <c r="K1294" s="380"/>
      <c r="L1294" s="380"/>
      <c r="M1294" s="380"/>
      <c r="N1294" s="380"/>
      <c r="O1294" s="380"/>
      <c r="P1294" s="380"/>
      <c r="Q1294" s="380"/>
      <c r="R1294" s="380"/>
      <c r="S1294" s="380"/>
      <c r="T1294" s="380"/>
      <c r="U1294" s="380"/>
      <c r="V1294" s="380"/>
      <c r="W1294" s="380"/>
      <c r="X1294" s="380"/>
      <c r="Y1294" s="380"/>
      <c r="Z1294" s="380"/>
      <c r="AA1294" s="380"/>
      <c r="AB1294" s="380"/>
      <c r="AC1294" s="380"/>
      <c r="AD1294" s="380"/>
      <c r="AE1294" s="380"/>
      <c r="AF1294" s="380"/>
      <c r="AG1294" s="380"/>
      <c r="AH1294" s="380"/>
      <c r="AI1294" s="380"/>
      <c r="AJ1294" s="380"/>
      <c r="AK1294" s="380"/>
      <c r="AP1294" s="373" t="str">
        <f t="shared" si="141"/>
        <v/>
      </c>
      <c r="AQ1294" s="74"/>
      <c r="AR1294" s="373" t="str">
        <f t="shared" si="142"/>
        <v/>
      </c>
      <c r="AS1294" s="74"/>
      <c r="AT1294" s="373" t="str">
        <f t="shared" si="143"/>
        <v/>
      </c>
      <c r="AU1294" s="74"/>
      <c r="AV1294" s="373" t="str">
        <f t="shared" si="144"/>
        <v/>
      </c>
      <c r="AW1294" s="74"/>
      <c r="AX1294" s="373" t="str">
        <f t="shared" si="145"/>
        <v/>
      </c>
      <c r="AY1294" s="74"/>
      <c r="AZ1294" s="373" t="str">
        <f t="shared" si="146"/>
        <v/>
      </c>
      <c r="BA1294" s="74"/>
      <c r="BB1294" s="373" t="str">
        <f t="shared" si="147"/>
        <v/>
      </c>
    </row>
    <row r="1295" spans="1:54" ht="25.2" customHeight="1" x14ac:dyDescent="0.3">
      <c r="A1295" s="73">
        <v>1290</v>
      </c>
      <c r="B1295" s="340"/>
      <c r="C1295" s="341"/>
      <c r="D1295" s="335"/>
      <c r="E1295" s="336"/>
      <c r="F1295" s="339"/>
      <c r="G1295" s="343"/>
      <c r="H1295" s="379"/>
      <c r="I1295" s="380"/>
      <c r="J1295" s="380"/>
      <c r="K1295" s="380"/>
      <c r="L1295" s="380"/>
      <c r="M1295" s="380"/>
      <c r="N1295" s="380"/>
      <c r="O1295" s="380"/>
      <c r="P1295" s="380"/>
      <c r="Q1295" s="380"/>
      <c r="R1295" s="380"/>
      <c r="S1295" s="380"/>
      <c r="T1295" s="380"/>
      <c r="U1295" s="380"/>
      <c r="V1295" s="380"/>
      <c r="W1295" s="380"/>
      <c r="X1295" s="380"/>
      <c r="Y1295" s="380"/>
      <c r="Z1295" s="380"/>
      <c r="AA1295" s="380"/>
      <c r="AB1295" s="380"/>
      <c r="AC1295" s="380"/>
      <c r="AD1295" s="380"/>
      <c r="AE1295" s="380"/>
      <c r="AF1295" s="380"/>
      <c r="AG1295" s="380"/>
      <c r="AH1295" s="380"/>
      <c r="AI1295" s="380"/>
      <c r="AJ1295" s="380"/>
      <c r="AK1295" s="380"/>
      <c r="AP1295" s="373" t="str">
        <f t="shared" si="141"/>
        <v/>
      </c>
      <c r="AQ1295" s="74"/>
      <c r="AR1295" s="373" t="str">
        <f t="shared" si="142"/>
        <v/>
      </c>
      <c r="AS1295" s="74"/>
      <c r="AT1295" s="373" t="str">
        <f t="shared" si="143"/>
        <v/>
      </c>
      <c r="AU1295" s="74"/>
      <c r="AV1295" s="373" t="str">
        <f t="shared" si="144"/>
        <v/>
      </c>
      <c r="AW1295" s="74"/>
      <c r="AX1295" s="373" t="str">
        <f t="shared" si="145"/>
        <v/>
      </c>
      <c r="AY1295" s="74"/>
      <c r="AZ1295" s="373" t="str">
        <f t="shared" si="146"/>
        <v/>
      </c>
      <c r="BA1295" s="74"/>
      <c r="BB1295" s="373" t="str">
        <f t="shared" si="147"/>
        <v/>
      </c>
    </row>
    <row r="1296" spans="1:54" ht="25.2" customHeight="1" x14ac:dyDescent="0.3">
      <c r="A1296" s="73">
        <v>1291</v>
      </c>
      <c r="B1296" s="340"/>
      <c r="C1296" s="341"/>
      <c r="D1296" s="335"/>
      <c r="E1296" s="336"/>
      <c r="F1296" s="339"/>
      <c r="G1296" s="343"/>
      <c r="H1296" s="379"/>
      <c r="I1296" s="380"/>
      <c r="J1296" s="380"/>
      <c r="K1296" s="380"/>
      <c r="L1296" s="380"/>
      <c r="M1296" s="380"/>
      <c r="N1296" s="380"/>
      <c r="O1296" s="380"/>
      <c r="P1296" s="380"/>
      <c r="Q1296" s="380"/>
      <c r="R1296" s="380"/>
      <c r="S1296" s="380"/>
      <c r="T1296" s="380"/>
      <c r="U1296" s="380"/>
      <c r="V1296" s="380"/>
      <c r="W1296" s="380"/>
      <c r="X1296" s="380"/>
      <c r="Y1296" s="380"/>
      <c r="Z1296" s="380"/>
      <c r="AA1296" s="380"/>
      <c r="AB1296" s="380"/>
      <c r="AC1296" s="380"/>
      <c r="AD1296" s="380"/>
      <c r="AE1296" s="380"/>
      <c r="AF1296" s="380"/>
      <c r="AG1296" s="380"/>
      <c r="AH1296" s="380"/>
      <c r="AI1296" s="380"/>
      <c r="AJ1296" s="380"/>
      <c r="AK1296" s="380"/>
      <c r="AP1296" s="373" t="str">
        <f t="shared" si="141"/>
        <v/>
      </c>
      <c r="AQ1296" s="74"/>
      <c r="AR1296" s="373" t="str">
        <f t="shared" si="142"/>
        <v/>
      </c>
      <c r="AS1296" s="74"/>
      <c r="AT1296" s="373" t="str">
        <f t="shared" si="143"/>
        <v/>
      </c>
      <c r="AU1296" s="74"/>
      <c r="AV1296" s="373" t="str">
        <f t="shared" si="144"/>
        <v/>
      </c>
      <c r="AW1296" s="74"/>
      <c r="AX1296" s="373" t="str">
        <f t="shared" si="145"/>
        <v/>
      </c>
      <c r="AY1296" s="74"/>
      <c r="AZ1296" s="373" t="str">
        <f t="shared" si="146"/>
        <v/>
      </c>
      <c r="BA1296" s="74"/>
      <c r="BB1296" s="373" t="str">
        <f t="shared" si="147"/>
        <v/>
      </c>
    </row>
    <row r="1297" spans="1:54" ht="25.2" customHeight="1" x14ac:dyDescent="0.3">
      <c r="A1297" s="73">
        <v>1292</v>
      </c>
      <c r="B1297" s="340"/>
      <c r="C1297" s="341"/>
      <c r="D1297" s="335"/>
      <c r="E1297" s="336"/>
      <c r="F1297" s="339"/>
      <c r="G1297" s="343"/>
      <c r="H1297" s="379"/>
      <c r="I1297" s="380"/>
      <c r="J1297" s="380"/>
      <c r="K1297" s="380"/>
      <c r="L1297" s="380"/>
      <c r="M1297" s="380"/>
      <c r="N1297" s="380"/>
      <c r="O1297" s="380"/>
      <c r="P1297" s="380"/>
      <c r="Q1297" s="380"/>
      <c r="R1297" s="380"/>
      <c r="S1297" s="380"/>
      <c r="T1297" s="380"/>
      <c r="U1297" s="380"/>
      <c r="V1297" s="380"/>
      <c r="W1297" s="380"/>
      <c r="X1297" s="380"/>
      <c r="Y1297" s="380"/>
      <c r="Z1297" s="380"/>
      <c r="AA1297" s="380"/>
      <c r="AB1297" s="380"/>
      <c r="AC1297" s="380"/>
      <c r="AD1297" s="380"/>
      <c r="AE1297" s="380"/>
      <c r="AF1297" s="380"/>
      <c r="AG1297" s="380"/>
      <c r="AH1297" s="380"/>
      <c r="AI1297" s="380"/>
      <c r="AJ1297" s="380"/>
      <c r="AK1297" s="380"/>
      <c r="AP1297" s="373" t="str">
        <f t="shared" si="141"/>
        <v/>
      </c>
      <c r="AQ1297" s="74"/>
      <c r="AR1297" s="373" t="str">
        <f t="shared" si="142"/>
        <v/>
      </c>
      <c r="AS1297" s="74"/>
      <c r="AT1297" s="373" t="str">
        <f t="shared" si="143"/>
        <v/>
      </c>
      <c r="AU1297" s="74"/>
      <c r="AV1297" s="373" t="str">
        <f t="shared" si="144"/>
        <v/>
      </c>
      <c r="AW1297" s="74"/>
      <c r="AX1297" s="373" t="str">
        <f t="shared" si="145"/>
        <v/>
      </c>
      <c r="AY1297" s="74"/>
      <c r="AZ1297" s="373" t="str">
        <f t="shared" si="146"/>
        <v/>
      </c>
      <c r="BA1297" s="74"/>
      <c r="BB1297" s="373" t="str">
        <f t="shared" si="147"/>
        <v/>
      </c>
    </row>
    <row r="1298" spans="1:54" ht="25.2" customHeight="1" x14ac:dyDescent="0.3">
      <c r="A1298" s="73">
        <v>1293</v>
      </c>
      <c r="B1298" s="340"/>
      <c r="C1298" s="341"/>
      <c r="D1298" s="335"/>
      <c r="E1298" s="336"/>
      <c r="F1298" s="339"/>
      <c r="G1298" s="343"/>
      <c r="H1298" s="379"/>
      <c r="I1298" s="380"/>
      <c r="J1298" s="380"/>
      <c r="K1298" s="380"/>
      <c r="L1298" s="380"/>
      <c r="M1298" s="380"/>
      <c r="N1298" s="380"/>
      <c r="O1298" s="380"/>
      <c r="P1298" s="380"/>
      <c r="Q1298" s="380"/>
      <c r="R1298" s="380"/>
      <c r="S1298" s="380"/>
      <c r="T1298" s="380"/>
      <c r="U1298" s="380"/>
      <c r="V1298" s="380"/>
      <c r="W1298" s="380"/>
      <c r="X1298" s="380"/>
      <c r="Y1298" s="380"/>
      <c r="Z1298" s="380"/>
      <c r="AA1298" s="380"/>
      <c r="AB1298" s="380"/>
      <c r="AC1298" s="380"/>
      <c r="AD1298" s="380"/>
      <c r="AE1298" s="380"/>
      <c r="AF1298" s="380"/>
      <c r="AG1298" s="380"/>
      <c r="AH1298" s="380"/>
      <c r="AI1298" s="380"/>
      <c r="AJ1298" s="380"/>
      <c r="AK1298" s="380"/>
      <c r="AP1298" s="373" t="str">
        <f t="shared" si="141"/>
        <v/>
      </c>
      <c r="AQ1298" s="74"/>
      <c r="AR1298" s="373" t="str">
        <f t="shared" si="142"/>
        <v/>
      </c>
      <c r="AS1298" s="74"/>
      <c r="AT1298" s="373" t="str">
        <f t="shared" si="143"/>
        <v/>
      </c>
      <c r="AU1298" s="74"/>
      <c r="AV1298" s="373" t="str">
        <f t="shared" si="144"/>
        <v/>
      </c>
      <c r="AW1298" s="74"/>
      <c r="AX1298" s="373" t="str">
        <f t="shared" si="145"/>
        <v/>
      </c>
      <c r="AY1298" s="74"/>
      <c r="AZ1298" s="373" t="str">
        <f t="shared" si="146"/>
        <v/>
      </c>
      <c r="BA1298" s="74"/>
      <c r="BB1298" s="373" t="str">
        <f t="shared" si="147"/>
        <v/>
      </c>
    </row>
    <row r="1299" spans="1:54" ht="25.2" customHeight="1" x14ac:dyDescent="0.3">
      <c r="A1299" s="73">
        <v>1294</v>
      </c>
      <c r="B1299" s="340"/>
      <c r="C1299" s="341"/>
      <c r="D1299" s="335"/>
      <c r="E1299" s="336"/>
      <c r="F1299" s="339"/>
      <c r="G1299" s="343"/>
      <c r="H1299" s="379"/>
      <c r="I1299" s="380"/>
      <c r="J1299" s="380"/>
      <c r="K1299" s="380"/>
      <c r="L1299" s="380"/>
      <c r="M1299" s="380"/>
      <c r="N1299" s="380"/>
      <c r="O1299" s="380"/>
      <c r="P1299" s="380"/>
      <c r="Q1299" s="380"/>
      <c r="R1299" s="380"/>
      <c r="S1299" s="380"/>
      <c r="T1299" s="380"/>
      <c r="U1299" s="380"/>
      <c r="V1299" s="380"/>
      <c r="W1299" s="380"/>
      <c r="X1299" s="380"/>
      <c r="Y1299" s="380"/>
      <c r="Z1299" s="380"/>
      <c r="AA1299" s="380"/>
      <c r="AB1299" s="380"/>
      <c r="AC1299" s="380"/>
      <c r="AD1299" s="380"/>
      <c r="AE1299" s="380"/>
      <c r="AF1299" s="380"/>
      <c r="AG1299" s="380"/>
      <c r="AH1299" s="380"/>
      <c r="AI1299" s="380"/>
      <c r="AJ1299" s="380"/>
      <c r="AK1299" s="380"/>
      <c r="AP1299" s="373" t="str">
        <f t="shared" si="141"/>
        <v/>
      </c>
      <c r="AQ1299" s="74"/>
      <c r="AR1299" s="373" t="str">
        <f t="shared" si="142"/>
        <v/>
      </c>
      <c r="AS1299" s="74"/>
      <c r="AT1299" s="373" t="str">
        <f t="shared" si="143"/>
        <v/>
      </c>
      <c r="AU1299" s="74"/>
      <c r="AV1299" s="373" t="str">
        <f t="shared" si="144"/>
        <v/>
      </c>
      <c r="AW1299" s="74"/>
      <c r="AX1299" s="373" t="str">
        <f t="shared" si="145"/>
        <v/>
      </c>
      <c r="AY1299" s="74"/>
      <c r="AZ1299" s="373" t="str">
        <f t="shared" si="146"/>
        <v/>
      </c>
      <c r="BA1299" s="74"/>
      <c r="BB1299" s="373" t="str">
        <f t="shared" si="147"/>
        <v/>
      </c>
    </row>
    <row r="1300" spans="1:54" ht="25.2" customHeight="1" x14ac:dyDescent="0.3">
      <c r="A1300" s="73">
        <v>1295</v>
      </c>
      <c r="B1300" s="340"/>
      <c r="C1300" s="341"/>
      <c r="D1300" s="335"/>
      <c r="E1300" s="336"/>
      <c r="F1300" s="339"/>
      <c r="G1300" s="343"/>
      <c r="H1300" s="379"/>
      <c r="I1300" s="380"/>
      <c r="J1300" s="380"/>
      <c r="K1300" s="380"/>
      <c r="L1300" s="380"/>
      <c r="M1300" s="380"/>
      <c r="N1300" s="380"/>
      <c r="O1300" s="380"/>
      <c r="P1300" s="380"/>
      <c r="Q1300" s="380"/>
      <c r="R1300" s="380"/>
      <c r="S1300" s="380"/>
      <c r="T1300" s="380"/>
      <c r="U1300" s="380"/>
      <c r="V1300" s="380"/>
      <c r="W1300" s="380"/>
      <c r="X1300" s="380"/>
      <c r="Y1300" s="380"/>
      <c r="Z1300" s="380"/>
      <c r="AA1300" s="380"/>
      <c r="AB1300" s="380"/>
      <c r="AC1300" s="380"/>
      <c r="AD1300" s="380"/>
      <c r="AE1300" s="380"/>
      <c r="AF1300" s="380"/>
      <c r="AG1300" s="380"/>
      <c r="AH1300" s="380"/>
      <c r="AI1300" s="380"/>
      <c r="AJ1300" s="380"/>
      <c r="AK1300" s="380"/>
      <c r="AP1300" s="373" t="str">
        <f t="shared" si="141"/>
        <v/>
      </c>
      <c r="AQ1300" s="74"/>
      <c r="AR1300" s="373" t="str">
        <f t="shared" si="142"/>
        <v/>
      </c>
      <c r="AS1300" s="74"/>
      <c r="AT1300" s="373" t="str">
        <f t="shared" si="143"/>
        <v/>
      </c>
      <c r="AU1300" s="74"/>
      <c r="AV1300" s="373" t="str">
        <f t="shared" si="144"/>
        <v/>
      </c>
      <c r="AW1300" s="74"/>
      <c r="AX1300" s="373" t="str">
        <f t="shared" si="145"/>
        <v/>
      </c>
      <c r="AY1300" s="74"/>
      <c r="AZ1300" s="373" t="str">
        <f t="shared" si="146"/>
        <v/>
      </c>
      <c r="BA1300" s="74"/>
      <c r="BB1300" s="373" t="str">
        <f t="shared" si="147"/>
        <v/>
      </c>
    </row>
    <row r="1301" spans="1:54" ht="25.2" customHeight="1" x14ac:dyDescent="0.3">
      <c r="A1301" s="73">
        <v>1296</v>
      </c>
      <c r="B1301" s="340"/>
      <c r="C1301" s="341"/>
      <c r="D1301" s="335"/>
      <c r="E1301" s="336"/>
      <c r="F1301" s="339"/>
      <c r="G1301" s="343"/>
      <c r="H1301" s="379"/>
      <c r="I1301" s="380"/>
      <c r="J1301" s="380"/>
      <c r="K1301" s="380"/>
      <c r="L1301" s="380"/>
      <c r="M1301" s="380"/>
      <c r="N1301" s="380"/>
      <c r="O1301" s="380"/>
      <c r="P1301" s="380"/>
      <c r="Q1301" s="380"/>
      <c r="R1301" s="380"/>
      <c r="S1301" s="380"/>
      <c r="T1301" s="380"/>
      <c r="U1301" s="380"/>
      <c r="V1301" s="380"/>
      <c r="W1301" s="380"/>
      <c r="X1301" s="380"/>
      <c r="Y1301" s="380"/>
      <c r="Z1301" s="380"/>
      <c r="AA1301" s="380"/>
      <c r="AB1301" s="380"/>
      <c r="AC1301" s="380"/>
      <c r="AD1301" s="380"/>
      <c r="AE1301" s="380"/>
      <c r="AF1301" s="380"/>
      <c r="AG1301" s="380"/>
      <c r="AH1301" s="380"/>
      <c r="AI1301" s="380"/>
      <c r="AJ1301" s="380"/>
      <c r="AK1301" s="380"/>
      <c r="AP1301" s="373" t="str">
        <f t="shared" si="141"/>
        <v/>
      </c>
      <c r="AQ1301" s="74"/>
      <c r="AR1301" s="373" t="str">
        <f t="shared" si="142"/>
        <v/>
      </c>
      <c r="AS1301" s="74"/>
      <c r="AT1301" s="373" t="str">
        <f t="shared" si="143"/>
        <v/>
      </c>
      <c r="AU1301" s="74"/>
      <c r="AV1301" s="373" t="str">
        <f t="shared" si="144"/>
        <v/>
      </c>
      <c r="AW1301" s="74"/>
      <c r="AX1301" s="373" t="str">
        <f t="shared" si="145"/>
        <v/>
      </c>
      <c r="AY1301" s="74"/>
      <c r="AZ1301" s="373" t="str">
        <f t="shared" si="146"/>
        <v/>
      </c>
      <c r="BA1301" s="74"/>
      <c r="BB1301" s="373" t="str">
        <f t="shared" si="147"/>
        <v/>
      </c>
    </row>
    <row r="1302" spans="1:54" ht="25.2" customHeight="1" x14ac:dyDescent="0.3">
      <c r="A1302" s="73">
        <v>1297</v>
      </c>
      <c r="B1302" s="340"/>
      <c r="C1302" s="341"/>
      <c r="D1302" s="335"/>
      <c r="E1302" s="336"/>
      <c r="F1302" s="339"/>
      <c r="G1302" s="343"/>
      <c r="H1302" s="379"/>
      <c r="I1302" s="380"/>
      <c r="J1302" s="380"/>
      <c r="K1302" s="380"/>
      <c r="L1302" s="380"/>
      <c r="M1302" s="380"/>
      <c r="N1302" s="380"/>
      <c r="O1302" s="380"/>
      <c r="P1302" s="380"/>
      <c r="Q1302" s="380"/>
      <c r="R1302" s="380"/>
      <c r="S1302" s="380"/>
      <c r="T1302" s="380"/>
      <c r="U1302" s="380"/>
      <c r="V1302" s="380"/>
      <c r="W1302" s="380"/>
      <c r="X1302" s="380"/>
      <c r="Y1302" s="380"/>
      <c r="Z1302" s="380"/>
      <c r="AA1302" s="380"/>
      <c r="AB1302" s="380"/>
      <c r="AC1302" s="380"/>
      <c r="AD1302" s="380"/>
      <c r="AE1302" s="380"/>
      <c r="AF1302" s="380"/>
      <c r="AG1302" s="380"/>
      <c r="AH1302" s="380"/>
      <c r="AI1302" s="380"/>
      <c r="AJ1302" s="380"/>
      <c r="AK1302" s="380"/>
      <c r="AP1302" s="373" t="str">
        <f t="shared" si="141"/>
        <v/>
      </c>
      <c r="AQ1302" s="74"/>
      <c r="AR1302" s="373" t="str">
        <f t="shared" si="142"/>
        <v/>
      </c>
      <c r="AS1302" s="74"/>
      <c r="AT1302" s="373" t="str">
        <f t="shared" si="143"/>
        <v/>
      </c>
      <c r="AU1302" s="74"/>
      <c r="AV1302" s="373" t="str">
        <f t="shared" si="144"/>
        <v/>
      </c>
      <c r="AW1302" s="74"/>
      <c r="AX1302" s="373" t="str">
        <f t="shared" si="145"/>
        <v/>
      </c>
      <c r="AY1302" s="74"/>
      <c r="AZ1302" s="373" t="str">
        <f t="shared" si="146"/>
        <v/>
      </c>
      <c r="BA1302" s="74"/>
      <c r="BB1302" s="373" t="str">
        <f t="shared" si="147"/>
        <v/>
      </c>
    </row>
    <row r="1303" spans="1:54" ht="25.2" customHeight="1" x14ac:dyDescent="0.3">
      <c r="A1303" s="73">
        <v>1298</v>
      </c>
      <c r="B1303" s="340"/>
      <c r="C1303" s="341"/>
      <c r="D1303" s="335"/>
      <c r="E1303" s="336"/>
      <c r="F1303" s="339"/>
      <c r="G1303" s="343"/>
      <c r="H1303" s="379"/>
      <c r="I1303" s="380"/>
      <c r="J1303" s="380"/>
      <c r="K1303" s="380"/>
      <c r="L1303" s="380"/>
      <c r="M1303" s="380"/>
      <c r="N1303" s="380"/>
      <c r="O1303" s="380"/>
      <c r="P1303" s="380"/>
      <c r="Q1303" s="380"/>
      <c r="R1303" s="380"/>
      <c r="S1303" s="380"/>
      <c r="T1303" s="380"/>
      <c r="U1303" s="380"/>
      <c r="V1303" s="380"/>
      <c r="W1303" s="380"/>
      <c r="X1303" s="380"/>
      <c r="Y1303" s="380"/>
      <c r="Z1303" s="380"/>
      <c r="AA1303" s="380"/>
      <c r="AB1303" s="380"/>
      <c r="AC1303" s="380"/>
      <c r="AD1303" s="380"/>
      <c r="AE1303" s="380"/>
      <c r="AF1303" s="380"/>
      <c r="AG1303" s="380"/>
      <c r="AH1303" s="380"/>
      <c r="AI1303" s="380"/>
      <c r="AJ1303" s="380"/>
      <c r="AK1303" s="380"/>
      <c r="AP1303" s="373" t="str">
        <f t="shared" si="141"/>
        <v/>
      </c>
      <c r="AQ1303" s="74"/>
      <c r="AR1303" s="373" t="str">
        <f t="shared" si="142"/>
        <v/>
      </c>
      <c r="AS1303" s="74"/>
      <c r="AT1303" s="373" t="str">
        <f t="shared" si="143"/>
        <v/>
      </c>
      <c r="AU1303" s="74"/>
      <c r="AV1303" s="373" t="str">
        <f t="shared" si="144"/>
        <v/>
      </c>
      <c r="AW1303" s="74"/>
      <c r="AX1303" s="373" t="str">
        <f t="shared" si="145"/>
        <v/>
      </c>
      <c r="AY1303" s="74"/>
      <c r="AZ1303" s="373" t="str">
        <f t="shared" si="146"/>
        <v/>
      </c>
      <c r="BA1303" s="74"/>
      <c r="BB1303" s="373" t="str">
        <f t="shared" si="147"/>
        <v/>
      </c>
    </row>
    <row r="1304" spans="1:54" ht="25.2" customHeight="1" x14ac:dyDescent="0.3">
      <c r="A1304" s="73">
        <v>1299</v>
      </c>
      <c r="B1304" s="340"/>
      <c r="C1304" s="341"/>
      <c r="D1304" s="335"/>
      <c r="E1304" s="336"/>
      <c r="F1304" s="339"/>
      <c r="G1304" s="343"/>
      <c r="H1304" s="379"/>
      <c r="I1304" s="380"/>
      <c r="J1304" s="380"/>
      <c r="K1304" s="380"/>
      <c r="L1304" s="380"/>
      <c r="M1304" s="380"/>
      <c r="N1304" s="380"/>
      <c r="O1304" s="380"/>
      <c r="P1304" s="380"/>
      <c r="Q1304" s="380"/>
      <c r="R1304" s="380"/>
      <c r="S1304" s="380"/>
      <c r="T1304" s="380"/>
      <c r="U1304" s="380"/>
      <c r="V1304" s="380"/>
      <c r="W1304" s="380"/>
      <c r="X1304" s="380"/>
      <c r="Y1304" s="380"/>
      <c r="Z1304" s="380"/>
      <c r="AA1304" s="380"/>
      <c r="AB1304" s="380"/>
      <c r="AC1304" s="380"/>
      <c r="AD1304" s="380"/>
      <c r="AE1304" s="380"/>
      <c r="AF1304" s="380"/>
      <c r="AG1304" s="380"/>
      <c r="AH1304" s="380"/>
      <c r="AI1304" s="380"/>
      <c r="AJ1304" s="380"/>
      <c r="AK1304" s="380"/>
      <c r="AP1304" s="373" t="str">
        <f t="shared" si="141"/>
        <v/>
      </c>
      <c r="AQ1304" s="74"/>
      <c r="AR1304" s="373" t="str">
        <f t="shared" si="142"/>
        <v/>
      </c>
      <c r="AS1304" s="74"/>
      <c r="AT1304" s="373" t="str">
        <f t="shared" si="143"/>
        <v/>
      </c>
      <c r="AU1304" s="74"/>
      <c r="AV1304" s="373" t="str">
        <f t="shared" si="144"/>
        <v/>
      </c>
      <c r="AW1304" s="74"/>
      <c r="AX1304" s="373" t="str">
        <f t="shared" si="145"/>
        <v/>
      </c>
      <c r="AY1304" s="74"/>
      <c r="AZ1304" s="373" t="str">
        <f t="shared" si="146"/>
        <v/>
      </c>
      <c r="BA1304" s="74"/>
      <c r="BB1304" s="373" t="str">
        <f t="shared" si="147"/>
        <v/>
      </c>
    </row>
    <row r="1305" spans="1:54" ht="25.2" customHeight="1" x14ac:dyDescent="0.3">
      <c r="A1305" s="73">
        <v>1300</v>
      </c>
      <c r="B1305" s="340"/>
      <c r="C1305" s="341"/>
      <c r="D1305" s="335"/>
      <c r="E1305" s="336"/>
      <c r="F1305" s="339"/>
      <c r="G1305" s="343"/>
      <c r="H1305" s="379"/>
      <c r="I1305" s="380"/>
      <c r="J1305" s="380"/>
      <c r="K1305" s="380"/>
      <c r="L1305" s="380"/>
      <c r="M1305" s="380"/>
      <c r="N1305" s="380"/>
      <c r="O1305" s="380"/>
      <c r="P1305" s="380"/>
      <c r="Q1305" s="380"/>
      <c r="R1305" s="380"/>
      <c r="S1305" s="380"/>
      <c r="T1305" s="380"/>
      <c r="U1305" s="380"/>
      <c r="V1305" s="380"/>
      <c r="W1305" s="380"/>
      <c r="X1305" s="380"/>
      <c r="Y1305" s="380"/>
      <c r="Z1305" s="380"/>
      <c r="AA1305" s="380"/>
      <c r="AB1305" s="380"/>
      <c r="AC1305" s="380"/>
      <c r="AD1305" s="380"/>
      <c r="AE1305" s="380"/>
      <c r="AF1305" s="380"/>
      <c r="AG1305" s="380"/>
      <c r="AH1305" s="380"/>
      <c r="AI1305" s="380"/>
      <c r="AJ1305" s="380"/>
      <c r="AK1305" s="380"/>
      <c r="AP1305" s="373" t="str">
        <f t="shared" si="141"/>
        <v/>
      </c>
      <c r="AQ1305" s="74"/>
      <c r="AR1305" s="373" t="str">
        <f t="shared" si="142"/>
        <v/>
      </c>
      <c r="AS1305" s="74"/>
      <c r="AT1305" s="373" t="str">
        <f t="shared" si="143"/>
        <v/>
      </c>
      <c r="AU1305" s="74"/>
      <c r="AV1305" s="373" t="str">
        <f t="shared" si="144"/>
        <v/>
      </c>
      <c r="AW1305" s="74"/>
      <c r="AX1305" s="373" t="str">
        <f t="shared" si="145"/>
        <v/>
      </c>
      <c r="AY1305" s="74"/>
      <c r="AZ1305" s="373" t="str">
        <f t="shared" si="146"/>
        <v/>
      </c>
      <c r="BA1305" s="74"/>
      <c r="BB1305" s="373" t="str">
        <f t="shared" si="147"/>
        <v/>
      </c>
    </row>
    <row r="1306" spans="1:54" ht="25.2" customHeight="1" x14ac:dyDescent="0.3">
      <c r="A1306" s="73">
        <v>1301</v>
      </c>
      <c r="B1306" s="340"/>
      <c r="C1306" s="341"/>
      <c r="D1306" s="335"/>
      <c r="E1306" s="336"/>
      <c r="F1306" s="339"/>
      <c r="G1306" s="343"/>
      <c r="H1306" s="379"/>
      <c r="I1306" s="380"/>
      <c r="J1306" s="380"/>
      <c r="K1306" s="380"/>
      <c r="L1306" s="380"/>
      <c r="M1306" s="380"/>
      <c r="N1306" s="380"/>
      <c r="O1306" s="380"/>
      <c r="P1306" s="380"/>
      <c r="Q1306" s="380"/>
      <c r="R1306" s="380"/>
      <c r="S1306" s="380"/>
      <c r="T1306" s="380"/>
      <c r="U1306" s="380"/>
      <c r="V1306" s="380"/>
      <c r="W1306" s="380"/>
      <c r="X1306" s="380"/>
      <c r="Y1306" s="380"/>
      <c r="Z1306" s="380"/>
      <c r="AA1306" s="380"/>
      <c r="AB1306" s="380"/>
      <c r="AC1306" s="380"/>
      <c r="AD1306" s="380"/>
      <c r="AE1306" s="380"/>
      <c r="AF1306" s="380"/>
      <c r="AG1306" s="380"/>
      <c r="AH1306" s="380"/>
      <c r="AI1306" s="380"/>
      <c r="AJ1306" s="380"/>
      <c r="AK1306" s="380"/>
      <c r="AP1306" s="373" t="str">
        <f t="shared" si="141"/>
        <v/>
      </c>
      <c r="AQ1306" s="74"/>
      <c r="AR1306" s="373" t="str">
        <f t="shared" si="142"/>
        <v/>
      </c>
      <c r="AS1306" s="74"/>
      <c r="AT1306" s="373" t="str">
        <f t="shared" si="143"/>
        <v/>
      </c>
      <c r="AU1306" s="74"/>
      <c r="AV1306" s="373" t="str">
        <f t="shared" si="144"/>
        <v/>
      </c>
      <c r="AW1306" s="74"/>
      <c r="AX1306" s="373" t="str">
        <f t="shared" si="145"/>
        <v/>
      </c>
      <c r="AY1306" s="74"/>
      <c r="AZ1306" s="373" t="str">
        <f t="shared" si="146"/>
        <v/>
      </c>
      <c r="BA1306" s="74"/>
      <c r="BB1306" s="373" t="str">
        <f t="shared" si="147"/>
        <v/>
      </c>
    </row>
    <row r="1307" spans="1:54" ht="25.2" customHeight="1" x14ac:dyDescent="0.3">
      <c r="A1307" s="73">
        <v>1302</v>
      </c>
      <c r="B1307" s="340"/>
      <c r="C1307" s="341"/>
      <c r="D1307" s="335"/>
      <c r="E1307" s="336"/>
      <c r="F1307" s="339"/>
      <c r="G1307" s="343"/>
      <c r="H1307" s="379"/>
      <c r="I1307" s="380"/>
      <c r="J1307" s="380"/>
      <c r="K1307" s="380"/>
      <c r="L1307" s="380"/>
      <c r="M1307" s="380"/>
      <c r="N1307" s="380"/>
      <c r="O1307" s="380"/>
      <c r="P1307" s="380"/>
      <c r="Q1307" s="380"/>
      <c r="R1307" s="380"/>
      <c r="S1307" s="380"/>
      <c r="T1307" s="380"/>
      <c r="U1307" s="380"/>
      <c r="V1307" s="380"/>
      <c r="W1307" s="380"/>
      <c r="X1307" s="380"/>
      <c r="Y1307" s="380"/>
      <c r="Z1307" s="380"/>
      <c r="AA1307" s="380"/>
      <c r="AB1307" s="380"/>
      <c r="AC1307" s="380"/>
      <c r="AD1307" s="380"/>
      <c r="AE1307" s="380"/>
      <c r="AF1307" s="380"/>
      <c r="AG1307" s="380"/>
      <c r="AH1307" s="380"/>
      <c r="AI1307" s="380"/>
      <c r="AJ1307" s="380"/>
      <c r="AK1307" s="380"/>
      <c r="AP1307" s="373" t="str">
        <f t="shared" si="141"/>
        <v/>
      </c>
      <c r="AQ1307" s="74"/>
      <c r="AR1307" s="373" t="str">
        <f t="shared" si="142"/>
        <v/>
      </c>
      <c r="AS1307" s="74"/>
      <c r="AT1307" s="373" t="str">
        <f t="shared" si="143"/>
        <v/>
      </c>
      <c r="AU1307" s="74"/>
      <c r="AV1307" s="373" t="str">
        <f t="shared" si="144"/>
        <v/>
      </c>
      <c r="AW1307" s="74"/>
      <c r="AX1307" s="373" t="str">
        <f t="shared" si="145"/>
        <v/>
      </c>
      <c r="AY1307" s="74"/>
      <c r="AZ1307" s="373" t="str">
        <f t="shared" si="146"/>
        <v/>
      </c>
      <c r="BA1307" s="74"/>
      <c r="BB1307" s="373" t="str">
        <f t="shared" si="147"/>
        <v/>
      </c>
    </row>
    <row r="1308" spans="1:54" ht="25.2" customHeight="1" x14ac:dyDescent="0.3">
      <c r="A1308" s="73">
        <v>1303</v>
      </c>
      <c r="B1308" s="340"/>
      <c r="C1308" s="341"/>
      <c r="D1308" s="335"/>
      <c r="E1308" s="336"/>
      <c r="F1308" s="339"/>
      <c r="G1308" s="343"/>
      <c r="H1308" s="379"/>
      <c r="I1308" s="380"/>
      <c r="J1308" s="380"/>
      <c r="K1308" s="380"/>
      <c r="L1308" s="380"/>
      <c r="M1308" s="380"/>
      <c r="N1308" s="380"/>
      <c r="O1308" s="380"/>
      <c r="P1308" s="380"/>
      <c r="Q1308" s="380"/>
      <c r="R1308" s="380"/>
      <c r="S1308" s="380"/>
      <c r="T1308" s="380"/>
      <c r="U1308" s="380"/>
      <c r="V1308" s="380"/>
      <c r="W1308" s="380"/>
      <c r="X1308" s="380"/>
      <c r="Y1308" s="380"/>
      <c r="Z1308" s="380"/>
      <c r="AA1308" s="380"/>
      <c r="AB1308" s="380"/>
      <c r="AC1308" s="380"/>
      <c r="AD1308" s="380"/>
      <c r="AE1308" s="380"/>
      <c r="AF1308" s="380"/>
      <c r="AG1308" s="380"/>
      <c r="AH1308" s="380"/>
      <c r="AI1308" s="380"/>
      <c r="AJ1308" s="380"/>
      <c r="AK1308" s="380"/>
      <c r="AP1308" s="373" t="str">
        <f t="shared" si="141"/>
        <v/>
      </c>
      <c r="AQ1308" s="74"/>
      <c r="AR1308" s="373" t="str">
        <f t="shared" si="142"/>
        <v/>
      </c>
      <c r="AS1308" s="74"/>
      <c r="AT1308" s="373" t="str">
        <f t="shared" si="143"/>
        <v/>
      </c>
      <c r="AU1308" s="74"/>
      <c r="AV1308" s="373" t="str">
        <f t="shared" si="144"/>
        <v/>
      </c>
      <c r="AW1308" s="74"/>
      <c r="AX1308" s="373" t="str">
        <f t="shared" si="145"/>
        <v/>
      </c>
      <c r="AY1308" s="74"/>
      <c r="AZ1308" s="373" t="str">
        <f t="shared" si="146"/>
        <v/>
      </c>
      <c r="BA1308" s="74"/>
      <c r="BB1308" s="373" t="str">
        <f t="shared" si="147"/>
        <v/>
      </c>
    </row>
    <row r="1309" spans="1:54" ht="25.2" customHeight="1" x14ac:dyDescent="0.3">
      <c r="A1309" s="73">
        <v>1304</v>
      </c>
      <c r="B1309" s="340"/>
      <c r="C1309" s="341"/>
      <c r="D1309" s="335"/>
      <c r="E1309" s="336"/>
      <c r="F1309" s="339"/>
      <c r="G1309" s="343"/>
      <c r="H1309" s="379"/>
      <c r="I1309" s="380"/>
      <c r="J1309" s="380"/>
      <c r="K1309" s="380"/>
      <c r="L1309" s="380"/>
      <c r="M1309" s="380"/>
      <c r="N1309" s="380"/>
      <c r="O1309" s="380"/>
      <c r="P1309" s="380"/>
      <c r="Q1309" s="380"/>
      <c r="R1309" s="380"/>
      <c r="S1309" s="380"/>
      <c r="T1309" s="380"/>
      <c r="U1309" s="380"/>
      <c r="V1309" s="380"/>
      <c r="W1309" s="380"/>
      <c r="X1309" s="380"/>
      <c r="Y1309" s="380"/>
      <c r="Z1309" s="380"/>
      <c r="AA1309" s="380"/>
      <c r="AB1309" s="380"/>
      <c r="AC1309" s="380"/>
      <c r="AD1309" s="380"/>
      <c r="AE1309" s="380"/>
      <c r="AF1309" s="380"/>
      <c r="AG1309" s="380"/>
      <c r="AH1309" s="380"/>
      <c r="AI1309" s="380"/>
      <c r="AJ1309" s="380"/>
      <c r="AK1309" s="380"/>
      <c r="AP1309" s="373" t="str">
        <f t="shared" si="141"/>
        <v/>
      </c>
      <c r="AQ1309" s="74"/>
      <c r="AR1309" s="373" t="str">
        <f t="shared" si="142"/>
        <v/>
      </c>
      <c r="AS1309" s="74"/>
      <c r="AT1309" s="373" t="str">
        <f t="shared" si="143"/>
        <v/>
      </c>
      <c r="AU1309" s="74"/>
      <c r="AV1309" s="373" t="str">
        <f t="shared" si="144"/>
        <v/>
      </c>
      <c r="AW1309" s="74"/>
      <c r="AX1309" s="373" t="str">
        <f t="shared" si="145"/>
        <v/>
      </c>
      <c r="AY1309" s="74"/>
      <c r="AZ1309" s="373" t="str">
        <f t="shared" si="146"/>
        <v/>
      </c>
      <c r="BA1309" s="74"/>
      <c r="BB1309" s="373" t="str">
        <f t="shared" si="147"/>
        <v/>
      </c>
    </row>
    <row r="1310" spans="1:54" ht="25.2" customHeight="1" x14ac:dyDescent="0.3">
      <c r="A1310" s="73">
        <v>1305</v>
      </c>
      <c r="B1310" s="340"/>
      <c r="C1310" s="341"/>
      <c r="D1310" s="335"/>
      <c r="E1310" s="336"/>
      <c r="F1310" s="339"/>
      <c r="G1310" s="343"/>
      <c r="H1310" s="379"/>
      <c r="I1310" s="380"/>
      <c r="J1310" s="380"/>
      <c r="K1310" s="380"/>
      <c r="L1310" s="380"/>
      <c r="M1310" s="380"/>
      <c r="N1310" s="380"/>
      <c r="O1310" s="380"/>
      <c r="P1310" s="380"/>
      <c r="Q1310" s="380"/>
      <c r="R1310" s="380"/>
      <c r="S1310" s="380"/>
      <c r="T1310" s="380"/>
      <c r="U1310" s="380"/>
      <c r="V1310" s="380"/>
      <c r="W1310" s="380"/>
      <c r="X1310" s="380"/>
      <c r="Y1310" s="380"/>
      <c r="Z1310" s="380"/>
      <c r="AA1310" s="380"/>
      <c r="AB1310" s="380"/>
      <c r="AC1310" s="380"/>
      <c r="AD1310" s="380"/>
      <c r="AE1310" s="380"/>
      <c r="AF1310" s="380"/>
      <c r="AG1310" s="380"/>
      <c r="AH1310" s="380"/>
      <c r="AI1310" s="380"/>
      <c r="AJ1310" s="380"/>
      <c r="AK1310" s="380"/>
      <c r="AP1310" s="373" t="str">
        <f t="shared" si="141"/>
        <v/>
      </c>
      <c r="AQ1310" s="74"/>
      <c r="AR1310" s="373" t="str">
        <f t="shared" si="142"/>
        <v/>
      </c>
      <c r="AS1310" s="74"/>
      <c r="AT1310" s="373" t="str">
        <f t="shared" si="143"/>
        <v/>
      </c>
      <c r="AU1310" s="74"/>
      <c r="AV1310" s="373" t="str">
        <f t="shared" si="144"/>
        <v/>
      </c>
      <c r="AW1310" s="74"/>
      <c r="AX1310" s="373" t="str">
        <f t="shared" si="145"/>
        <v/>
      </c>
      <c r="AY1310" s="74"/>
      <c r="AZ1310" s="373" t="str">
        <f t="shared" si="146"/>
        <v/>
      </c>
      <c r="BA1310" s="74"/>
      <c r="BB1310" s="373" t="str">
        <f t="shared" si="147"/>
        <v/>
      </c>
    </row>
    <row r="1311" spans="1:54" ht="25.2" customHeight="1" x14ac:dyDescent="0.3">
      <c r="A1311" s="73">
        <v>1306</v>
      </c>
      <c r="B1311" s="340"/>
      <c r="C1311" s="341"/>
      <c r="D1311" s="335"/>
      <c r="E1311" s="336"/>
      <c r="F1311" s="339"/>
      <c r="G1311" s="343"/>
      <c r="H1311" s="379"/>
      <c r="I1311" s="380"/>
      <c r="J1311" s="380"/>
      <c r="K1311" s="380"/>
      <c r="L1311" s="380"/>
      <c r="M1311" s="380"/>
      <c r="N1311" s="380"/>
      <c r="O1311" s="380"/>
      <c r="P1311" s="380"/>
      <c r="Q1311" s="380"/>
      <c r="R1311" s="380"/>
      <c r="S1311" s="380"/>
      <c r="T1311" s="380"/>
      <c r="U1311" s="380"/>
      <c r="V1311" s="380"/>
      <c r="W1311" s="380"/>
      <c r="X1311" s="380"/>
      <c r="Y1311" s="380"/>
      <c r="Z1311" s="380"/>
      <c r="AA1311" s="380"/>
      <c r="AB1311" s="380"/>
      <c r="AC1311" s="380"/>
      <c r="AD1311" s="380"/>
      <c r="AE1311" s="380"/>
      <c r="AF1311" s="380"/>
      <c r="AG1311" s="380"/>
      <c r="AH1311" s="380"/>
      <c r="AI1311" s="380"/>
      <c r="AJ1311" s="380"/>
      <c r="AK1311" s="380"/>
      <c r="AP1311" s="373" t="str">
        <f t="shared" si="141"/>
        <v/>
      </c>
      <c r="AQ1311" s="74"/>
      <c r="AR1311" s="373" t="str">
        <f t="shared" si="142"/>
        <v/>
      </c>
      <c r="AS1311" s="74"/>
      <c r="AT1311" s="373" t="str">
        <f t="shared" si="143"/>
        <v/>
      </c>
      <c r="AU1311" s="74"/>
      <c r="AV1311" s="373" t="str">
        <f t="shared" si="144"/>
        <v/>
      </c>
      <c r="AW1311" s="74"/>
      <c r="AX1311" s="373" t="str">
        <f t="shared" si="145"/>
        <v/>
      </c>
      <c r="AY1311" s="74"/>
      <c r="AZ1311" s="373" t="str">
        <f t="shared" si="146"/>
        <v/>
      </c>
      <c r="BA1311" s="74"/>
      <c r="BB1311" s="373" t="str">
        <f t="shared" si="147"/>
        <v/>
      </c>
    </row>
    <row r="1312" spans="1:54" ht="25.2" customHeight="1" x14ac:dyDescent="0.3">
      <c r="A1312" s="73">
        <v>1307</v>
      </c>
      <c r="B1312" s="340"/>
      <c r="C1312" s="341"/>
      <c r="D1312" s="335"/>
      <c r="E1312" s="336"/>
      <c r="F1312" s="339"/>
      <c r="G1312" s="343"/>
      <c r="H1312" s="379"/>
      <c r="I1312" s="380"/>
      <c r="J1312" s="380"/>
      <c r="K1312" s="380"/>
      <c r="L1312" s="380"/>
      <c r="M1312" s="380"/>
      <c r="N1312" s="380"/>
      <c r="O1312" s="380"/>
      <c r="P1312" s="380"/>
      <c r="Q1312" s="380"/>
      <c r="R1312" s="380"/>
      <c r="S1312" s="380"/>
      <c r="T1312" s="380"/>
      <c r="U1312" s="380"/>
      <c r="V1312" s="380"/>
      <c r="W1312" s="380"/>
      <c r="X1312" s="380"/>
      <c r="Y1312" s="380"/>
      <c r="Z1312" s="380"/>
      <c r="AA1312" s="380"/>
      <c r="AB1312" s="380"/>
      <c r="AC1312" s="380"/>
      <c r="AD1312" s="380"/>
      <c r="AE1312" s="380"/>
      <c r="AF1312" s="380"/>
      <c r="AG1312" s="380"/>
      <c r="AH1312" s="380"/>
      <c r="AI1312" s="380"/>
      <c r="AJ1312" s="380"/>
      <c r="AK1312" s="380"/>
      <c r="AP1312" s="373" t="str">
        <f t="shared" si="141"/>
        <v/>
      </c>
      <c r="AQ1312" s="74"/>
      <c r="AR1312" s="373" t="str">
        <f t="shared" si="142"/>
        <v/>
      </c>
      <c r="AS1312" s="74"/>
      <c r="AT1312" s="373" t="str">
        <f t="shared" si="143"/>
        <v/>
      </c>
      <c r="AU1312" s="74"/>
      <c r="AV1312" s="373" t="str">
        <f t="shared" si="144"/>
        <v/>
      </c>
      <c r="AW1312" s="74"/>
      <c r="AX1312" s="373" t="str">
        <f t="shared" si="145"/>
        <v/>
      </c>
      <c r="AY1312" s="74"/>
      <c r="AZ1312" s="373" t="str">
        <f t="shared" si="146"/>
        <v/>
      </c>
      <c r="BA1312" s="74"/>
      <c r="BB1312" s="373" t="str">
        <f t="shared" si="147"/>
        <v/>
      </c>
    </row>
    <row r="1313" spans="1:54" ht="25.2" customHeight="1" x14ac:dyDescent="0.3">
      <c r="A1313" s="73">
        <v>1308</v>
      </c>
      <c r="B1313" s="340"/>
      <c r="C1313" s="341"/>
      <c r="D1313" s="335"/>
      <c r="E1313" s="336"/>
      <c r="F1313" s="339"/>
      <c r="G1313" s="343"/>
      <c r="H1313" s="379"/>
      <c r="I1313" s="380"/>
      <c r="J1313" s="380"/>
      <c r="K1313" s="380"/>
      <c r="L1313" s="380"/>
      <c r="M1313" s="380"/>
      <c r="N1313" s="380"/>
      <c r="O1313" s="380"/>
      <c r="P1313" s="380"/>
      <c r="Q1313" s="380"/>
      <c r="R1313" s="380"/>
      <c r="S1313" s="380"/>
      <c r="T1313" s="380"/>
      <c r="U1313" s="380"/>
      <c r="V1313" s="380"/>
      <c r="W1313" s="380"/>
      <c r="X1313" s="380"/>
      <c r="Y1313" s="380"/>
      <c r="Z1313" s="380"/>
      <c r="AA1313" s="380"/>
      <c r="AB1313" s="380"/>
      <c r="AC1313" s="380"/>
      <c r="AD1313" s="380"/>
      <c r="AE1313" s="380"/>
      <c r="AF1313" s="380"/>
      <c r="AG1313" s="380"/>
      <c r="AH1313" s="380"/>
      <c r="AI1313" s="380"/>
      <c r="AJ1313" s="380"/>
      <c r="AK1313" s="380"/>
      <c r="AP1313" s="373" t="str">
        <f t="shared" si="141"/>
        <v/>
      </c>
      <c r="AQ1313" s="74"/>
      <c r="AR1313" s="373" t="str">
        <f t="shared" si="142"/>
        <v/>
      </c>
      <c r="AS1313" s="74"/>
      <c r="AT1313" s="373" t="str">
        <f t="shared" si="143"/>
        <v/>
      </c>
      <c r="AU1313" s="74"/>
      <c r="AV1313" s="373" t="str">
        <f t="shared" si="144"/>
        <v/>
      </c>
      <c r="AW1313" s="74"/>
      <c r="AX1313" s="373" t="str">
        <f t="shared" si="145"/>
        <v/>
      </c>
      <c r="AY1313" s="74"/>
      <c r="AZ1313" s="373" t="str">
        <f t="shared" si="146"/>
        <v/>
      </c>
      <c r="BA1313" s="74"/>
      <c r="BB1313" s="373" t="str">
        <f t="shared" si="147"/>
        <v/>
      </c>
    </row>
    <row r="1314" spans="1:54" ht="25.2" customHeight="1" x14ac:dyDescent="0.3">
      <c r="A1314" s="73">
        <v>1309</v>
      </c>
      <c r="B1314" s="340"/>
      <c r="C1314" s="341"/>
      <c r="D1314" s="335"/>
      <c r="E1314" s="336"/>
      <c r="F1314" s="339"/>
      <c r="G1314" s="343"/>
      <c r="H1314" s="379"/>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380"/>
      <c r="AE1314" s="380"/>
      <c r="AF1314" s="380"/>
      <c r="AG1314" s="380"/>
      <c r="AH1314" s="380"/>
      <c r="AI1314" s="380"/>
      <c r="AJ1314" s="380"/>
      <c r="AK1314" s="380"/>
      <c r="AP1314" s="373" t="str">
        <f t="shared" si="141"/>
        <v/>
      </c>
      <c r="AQ1314" s="74"/>
      <c r="AR1314" s="373" t="str">
        <f t="shared" si="142"/>
        <v/>
      </c>
      <c r="AS1314" s="74"/>
      <c r="AT1314" s="373" t="str">
        <f t="shared" si="143"/>
        <v/>
      </c>
      <c r="AU1314" s="74"/>
      <c r="AV1314" s="373" t="str">
        <f t="shared" si="144"/>
        <v/>
      </c>
      <c r="AW1314" s="74"/>
      <c r="AX1314" s="373" t="str">
        <f t="shared" si="145"/>
        <v/>
      </c>
      <c r="AY1314" s="74"/>
      <c r="AZ1314" s="373" t="str">
        <f t="shared" si="146"/>
        <v/>
      </c>
      <c r="BA1314" s="74"/>
      <c r="BB1314" s="373" t="str">
        <f t="shared" si="147"/>
        <v/>
      </c>
    </row>
    <row r="1315" spans="1:54" ht="25.2" customHeight="1" x14ac:dyDescent="0.3">
      <c r="A1315" s="73">
        <v>1310</v>
      </c>
      <c r="B1315" s="340"/>
      <c r="C1315" s="341"/>
      <c r="D1315" s="335"/>
      <c r="E1315" s="336"/>
      <c r="F1315" s="339"/>
      <c r="G1315" s="343"/>
      <c r="H1315" s="379"/>
      <c r="I1315" s="380"/>
      <c r="J1315" s="380"/>
      <c r="K1315" s="380"/>
      <c r="L1315" s="380"/>
      <c r="M1315" s="380"/>
      <c r="N1315" s="380"/>
      <c r="O1315" s="380"/>
      <c r="P1315" s="380"/>
      <c r="Q1315" s="380"/>
      <c r="R1315" s="380"/>
      <c r="S1315" s="380"/>
      <c r="T1315" s="380"/>
      <c r="U1315" s="380"/>
      <c r="V1315" s="380"/>
      <c r="W1315" s="380"/>
      <c r="X1315" s="380"/>
      <c r="Y1315" s="380"/>
      <c r="Z1315" s="380"/>
      <c r="AA1315" s="380"/>
      <c r="AB1315" s="380"/>
      <c r="AC1315" s="380"/>
      <c r="AD1315" s="380"/>
      <c r="AE1315" s="380"/>
      <c r="AF1315" s="380"/>
      <c r="AG1315" s="380"/>
      <c r="AH1315" s="380"/>
      <c r="AI1315" s="380"/>
      <c r="AJ1315" s="380"/>
      <c r="AK1315" s="380"/>
      <c r="AP1315" s="373" t="str">
        <f t="shared" si="141"/>
        <v/>
      </c>
      <c r="AQ1315" s="74"/>
      <c r="AR1315" s="373" t="str">
        <f t="shared" si="142"/>
        <v/>
      </c>
      <c r="AS1315" s="74"/>
      <c r="AT1315" s="373" t="str">
        <f t="shared" si="143"/>
        <v/>
      </c>
      <c r="AU1315" s="74"/>
      <c r="AV1315" s="373" t="str">
        <f t="shared" si="144"/>
        <v/>
      </c>
      <c r="AW1315" s="74"/>
      <c r="AX1315" s="373" t="str">
        <f t="shared" si="145"/>
        <v/>
      </c>
      <c r="AY1315" s="74"/>
      <c r="AZ1315" s="373" t="str">
        <f t="shared" si="146"/>
        <v/>
      </c>
      <c r="BA1315" s="74"/>
      <c r="BB1315" s="373" t="str">
        <f t="shared" si="147"/>
        <v/>
      </c>
    </row>
    <row r="1316" spans="1:54" ht="25.2" customHeight="1" x14ac:dyDescent="0.3">
      <c r="A1316" s="73">
        <v>1311</v>
      </c>
      <c r="B1316" s="340"/>
      <c r="C1316" s="341"/>
      <c r="D1316" s="335"/>
      <c r="E1316" s="336"/>
      <c r="F1316" s="339"/>
      <c r="G1316" s="343"/>
      <c r="H1316" s="379"/>
      <c r="I1316" s="380"/>
      <c r="J1316" s="380"/>
      <c r="K1316" s="380"/>
      <c r="L1316" s="380"/>
      <c r="M1316" s="380"/>
      <c r="N1316" s="380"/>
      <c r="O1316" s="380"/>
      <c r="P1316" s="380"/>
      <c r="Q1316" s="380"/>
      <c r="R1316" s="380"/>
      <c r="S1316" s="380"/>
      <c r="T1316" s="380"/>
      <c r="U1316" s="380"/>
      <c r="V1316" s="380"/>
      <c r="W1316" s="380"/>
      <c r="X1316" s="380"/>
      <c r="Y1316" s="380"/>
      <c r="Z1316" s="380"/>
      <c r="AA1316" s="380"/>
      <c r="AB1316" s="380"/>
      <c r="AC1316" s="380"/>
      <c r="AD1316" s="380"/>
      <c r="AE1316" s="380"/>
      <c r="AF1316" s="380"/>
      <c r="AG1316" s="380"/>
      <c r="AH1316" s="380"/>
      <c r="AI1316" s="380"/>
      <c r="AJ1316" s="380"/>
      <c r="AK1316" s="380"/>
      <c r="AP1316" s="373" t="str">
        <f t="shared" si="141"/>
        <v/>
      </c>
      <c r="AQ1316" s="74"/>
      <c r="AR1316" s="373" t="str">
        <f t="shared" si="142"/>
        <v/>
      </c>
      <c r="AS1316" s="74"/>
      <c r="AT1316" s="373" t="str">
        <f t="shared" si="143"/>
        <v/>
      </c>
      <c r="AU1316" s="74"/>
      <c r="AV1316" s="373" t="str">
        <f t="shared" si="144"/>
        <v/>
      </c>
      <c r="AW1316" s="74"/>
      <c r="AX1316" s="373" t="str">
        <f t="shared" si="145"/>
        <v/>
      </c>
      <c r="AY1316" s="74"/>
      <c r="AZ1316" s="373" t="str">
        <f t="shared" si="146"/>
        <v/>
      </c>
      <c r="BA1316" s="74"/>
      <c r="BB1316" s="373" t="str">
        <f t="shared" si="147"/>
        <v/>
      </c>
    </row>
    <row r="1317" spans="1:54" ht="25.2" customHeight="1" x14ac:dyDescent="0.3">
      <c r="A1317" s="73">
        <v>1312</v>
      </c>
      <c r="B1317" s="340"/>
      <c r="C1317" s="341"/>
      <c r="D1317" s="335"/>
      <c r="E1317" s="336"/>
      <c r="F1317" s="339"/>
      <c r="G1317" s="343"/>
      <c r="H1317" s="379"/>
      <c r="I1317" s="380"/>
      <c r="J1317" s="380"/>
      <c r="K1317" s="380"/>
      <c r="L1317" s="380"/>
      <c r="M1317" s="380"/>
      <c r="N1317" s="380"/>
      <c r="O1317" s="380"/>
      <c r="P1317" s="380"/>
      <c r="Q1317" s="380"/>
      <c r="R1317" s="380"/>
      <c r="S1317" s="380"/>
      <c r="T1317" s="380"/>
      <c r="U1317" s="380"/>
      <c r="V1317" s="380"/>
      <c r="W1317" s="380"/>
      <c r="X1317" s="380"/>
      <c r="Y1317" s="380"/>
      <c r="Z1317" s="380"/>
      <c r="AA1317" s="380"/>
      <c r="AB1317" s="380"/>
      <c r="AC1317" s="380"/>
      <c r="AD1317" s="380"/>
      <c r="AE1317" s="380"/>
      <c r="AF1317" s="380"/>
      <c r="AG1317" s="380"/>
      <c r="AH1317" s="380"/>
      <c r="AI1317" s="380"/>
      <c r="AJ1317" s="380"/>
      <c r="AK1317" s="380"/>
      <c r="AP1317" s="373" t="str">
        <f t="shared" si="141"/>
        <v/>
      </c>
      <c r="AQ1317" s="74"/>
      <c r="AR1317" s="373" t="str">
        <f t="shared" si="142"/>
        <v/>
      </c>
      <c r="AS1317" s="74"/>
      <c r="AT1317" s="373" t="str">
        <f t="shared" si="143"/>
        <v/>
      </c>
      <c r="AU1317" s="74"/>
      <c r="AV1317" s="373" t="str">
        <f t="shared" si="144"/>
        <v/>
      </c>
      <c r="AW1317" s="74"/>
      <c r="AX1317" s="373" t="str">
        <f t="shared" si="145"/>
        <v/>
      </c>
      <c r="AY1317" s="74"/>
      <c r="AZ1317" s="373" t="str">
        <f t="shared" si="146"/>
        <v/>
      </c>
      <c r="BA1317" s="74"/>
      <c r="BB1317" s="373" t="str">
        <f t="shared" si="147"/>
        <v/>
      </c>
    </row>
    <row r="1318" spans="1:54" ht="25.2" customHeight="1" x14ac:dyDescent="0.3">
      <c r="A1318" s="73">
        <v>1313</v>
      </c>
      <c r="B1318" s="340"/>
      <c r="C1318" s="341"/>
      <c r="D1318" s="335"/>
      <c r="E1318" s="336"/>
      <c r="F1318" s="339"/>
      <c r="G1318" s="343"/>
      <c r="H1318" s="379"/>
      <c r="I1318" s="380"/>
      <c r="J1318" s="380"/>
      <c r="K1318" s="380"/>
      <c r="L1318" s="380"/>
      <c r="M1318" s="380"/>
      <c r="N1318" s="380"/>
      <c r="O1318" s="380"/>
      <c r="P1318" s="380"/>
      <c r="Q1318" s="380"/>
      <c r="R1318" s="380"/>
      <c r="S1318" s="380"/>
      <c r="T1318" s="380"/>
      <c r="U1318" s="380"/>
      <c r="V1318" s="380"/>
      <c r="W1318" s="380"/>
      <c r="X1318" s="380"/>
      <c r="Y1318" s="380"/>
      <c r="Z1318" s="380"/>
      <c r="AA1318" s="380"/>
      <c r="AB1318" s="380"/>
      <c r="AC1318" s="380"/>
      <c r="AD1318" s="380"/>
      <c r="AE1318" s="380"/>
      <c r="AF1318" s="380"/>
      <c r="AG1318" s="380"/>
      <c r="AH1318" s="380"/>
      <c r="AI1318" s="380"/>
      <c r="AJ1318" s="380"/>
      <c r="AK1318" s="380"/>
      <c r="AP1318" s="373" t="str">
        <f t="shared" si="141"/>
        <v/>
      </c>
      <c r="AQ1318" s="74"/>
      <c r="AR1318" s="373" t="str">
        <f t="shared" si="142"/>
        <v/>
      </c>
      <c r="AS1318" s="74"/>
      <c r="AT1318" s="373" t="str">
        <f t="shared" si="143"/>
        <v/>
      </c>
      <c r="AU1318" s="74"/>
      <c r="AV1318" s="373" t="str">
        <f t="shared" si="144"/>
        <v/>
      </c>
      <c r="AW1318" s="74"/>
      <c r="AX1318" s="373" t="str">
        <f t="shared" si="145"/>
        <v/>
      </c>
      <c r="AY1318" s="74"/>
      <c r="AZ1318" s="373" t="str">
        <f t="shared" si="146"/>
        <v/>
      </c>
      <c r="BA1318" s="74"/>
      <c r="BB1318" s="373" t="str">
        <f t="shared" si="147"/>
        <v/>
      </c>
    </row>
    <row r="1319" spans="1:54" ht="25.2" customHeight="1" x14ac:dyDescent="0.3">
      <c r="A1319" s="73">
        <v>1314</v>
      </c>
      <c r="B1319" s="340"/>
      <c r="C1319" s="341"/>
      <c r="D1319" s="335"/>
      <c r="E1319" s="336"/>
      <c r="F1319" s="339"/>
      <c r="G1319" s="343"/>
      <c r="H1319" s="379"/>
      <c r="I1319" s="380"/>
      <c r="J1319" s="380"/>
      <c r="K1319" s="380"/>
      <c r="L1319" s="380"/>
      <c r="M1319" s="380"/>
      <c r="N1319" s="380"/>
      <c r="O1319" s="380"/>
      <c r="P1319" s="380"/>
      <c r="Q1319" s="380"/>
      <c r="R1319" s="380"/>
      <c r="S1319" s="380"/>
      <c r="T1319" s="380"/>
      <c r="U1319" s="380"/>
      <c r="V1319" s="380"/>
      <c r="W1319" s="380"/>
      <c r="X1319" s="380"/>
      <c r="Y1319" s="380"/>
      <c r="Z1319" s="380"/>
      <c r="AA1319" s="380"/>
      <c r="AB1319" s="380"/>
      <c r="AC1319" s="380"/>
      <c r="AD1319" s="380"/>
      <c r="AE1319" s="380"/>
      <c r="AF1319" s="380"/>
      <c r="AG1319" s="380"/>
      <c r="AH1319" s="380"/>
      <c r="AI1319" s="380"/>
      <c r="AJ1319" s="380"/>
      <c r="AK1319" s="380"/>
      <c r="AP1319" s="373" t="str">
        <f t="shared" si="141"/>
        <v/>
      </c>
      <c r="AQ1319" s="74"/>
      <c r="AR1319" s="373" t="str">
        <f t="shared" si="142"/>
        <v/>
      </c>
      <c r="AS1319" s="74"/>
      <c r="AT1319" s="373" t="str">
        <f t="shared" si="143"/>
        <v/>
      </c>
      <c r="AU1319" s="74"/>
      <c r="AV1319" s="373" t="str">
        <f t="shared" si="144"/>
        <v/>
      </c>
      <c r="AW1319" s="74"/>
      <c r="AX1319" s="373" t="str">
        <f t="shared" si="145"/>
        <v/>
      </c>
      <c r="AY1319" s="74"/>
      <c r="AZ1319" s="373" t="str">
        <f t="shared" si="146"/>
        <v/>
      </c>
      <c r="BA1319" s="74"/>
      <c r="BB1319" s="373" t="str">
        <f t="shared" si="147"/>
        <v/>
      </c>
    </row>
    <row r="1320" spans="1:54" ht="25.2" customHeight="1" x14ac:dyDescent="0.3">
      <c r="A1320" s="73">
        <v>1315</v>
      </c>
      <c r="B1320" s="340"/>
      <c r="C1320" s="341"/>
      <c r="D1320" s="335"/>
      <c r="E1320" s="336"/>
      <c r="F1320" s="339"/>
      <c r="G1320" s="343"/>
      <c r="H1320" s="379"/>
      <c r="I1320" s="380"/>
      <c r="J1320" s="380"/>
      <c r="K1320" s="380"/>
      <c r="L1320" s="380"/>
      <c r="M1320" s="380"/>
      <c r="N1320" s="380"/>
      <c r="O1320" s="380"/>
      <c r="P1320" s="380"/>
      <c r="Q1320" s="380"/>
      <c r="R1320" s="380"/>
      <c r="S1320" s="380"/>
      <c r="T1320" s="380"/>
      <c r="U1320" s="380"/>
      <c r="V1320" s="380"/>
      <c r="W1320" s="380"/>
      <c r="X1320" s="380"/>
      <c r="Y1320" s="380"/>
      <c r="Z1320" s="380"/>
      <c r="AA1320" s="380"/>
      <c r="AB1320" s="380"/>
      <c r="AC1320" s="380"/>
      <c r="AD1320" s="380"/>
      <c r="AE1320" s="380"/>
      <c r="AF1320" s="380"/>
      <c r="AG1320" s="380"/>
      <c r="AH1320" s="380"/>
      <c r="AI1320" s="380"/>
      <c r="AJ1320" s="380"/>
      <c r="AK1320" s="380"/>
      <c r="AP1320" s="373" t="str">
        <f t="shared" si="141"/>
        <v/>
      </c>
      <c r="AQ1320" s="74"/>
      <c r="AR1320" s="373" t="str">
        <f t="shared" si="142"/>
        <v/>
      </c>
      <c r="AS1320" s="74"/>
      <c r="AT1320" s="373" t="str">
        <f t="shared" si="143"/>
        <v/>
      </c>
      <c r="AU1320" s="74"/>
      <c r="AV1320" s="373" t="str">
        <f t="shared" si="144"/>
        <v/>
      </c>
      <c r="AW1320" s="74"/>
      <c r="AX1320" s="373" t="str">
        <f t="shared" si="145"/>
        <v/>
      </c>
      <c r="AY1320" s="74"/>
      <c r="AZ1320" s="373" t="str">
        <f t="shared" si="146"/>
        <v/>
      </c>
      <c r="BA1320" s="74"/>
      <c r="BB1320" s="373" t="str">
        <f t="shared" si="147"/>
        <v/>
      </c>
    </row>
    <row r="1321" spans="1:54" ht="25.2" customHeight="1" x14ac:dyDescent="0.3">
      <c r="A1321" s="73">
        <v>1316</v>
      </c>
      <c r="B1321" s="340"/>
      <c r="C1321" s="341"/>
      <c r="D1321" s="335"/>
      <c r="E1321" s="336"/>
      <c r="F1321" s="339"/>
      <c r="G1321" s="343"/>
      <c r="H1321" s="379"/>
      <c r="I1321" s="380"/>
      <c r="J1321" s="380"/>
      <c r="K1321" s="380"/>
      <c r="L1321" s="380"/>
      <c r="M1321" s="380"/>
      <c r="N1321" s="380"/>
      <c r="O1321" s="380"/>
      <c r="P1321" s="380"/>
      <c r="Q1321" s="380"/>
      <c r="R1321" s="380"/>
      <c r="S1321" s="380"/>
      <c r="T1321" s="380"/>
      <c r="U1321" s="380"/>
      <c r="V1321" s="380"/>
      <c r="W1321" s="380"/>
      <c r="X1321" s="380"/>
      <c r="Y1321" s="380"/>
      <c r="Z1321" s="380"/>
      <c r="AA1321" s="380"/>
      <c r="AB1321" s="380"/>
      <c r="AC1321" s="380"/>
      <c r="AD1321" s="380"/>
      <c r="AE1321" s="380"/>
      <c r="AF1321" s="380"/>
      <c r="AG1321" s="380"/>
      <c r="AH1321" s="380"/>
      <c r="AI1321" s="380"/>
      <c r="AJ1321" s="380"/>
      <c r="AK1321" s="380"/>
      <c r="AP1321" s="373" t="str">
        <f t="shared" si="141"/>
        <v/>
      </c>
      <c r="AQ1321" s="74"/>
      <c r="AR1321" s="373" t="str">
        <f t="shared" si="142"/>
        <v/>
      </c>
      <c r="AS1321" s="74"/>
      <c r="AT1321" s="373" t="str">
        <f t="shared" si="143"/>
        <v/>
      </c>
      <c r="AU1321" s="74"/>
      <c r="AV1321" s="373" t="str">
        <f t="shared" si="144"/>
        <v/>
      </c>
      <c r="AW1321" s="74"/>
      <c r="AX1321" s="373" t="str">
        <f t="shared" si="145"/>
        <v/>
      </c>
      <c r="AY1321" s="74"/>
      <c r="AZ1321" s="373" t="str">
        <f t="shared" si="146"/>
        <v/>
      </c>
      <c r="BA1321" s="74"/>
      <c r="BB1321" s="373" t="str">
        <f t="shared" si="147"/>
        <v/>
      </c>
    </row>
    <row r="1322" spans="1:54" ht="25.2" customHeight="1" x14ac:dyDescent="0.3">
      <c r="A1322" s="73">
        <v>1317</v>
      </c>
      <c r="B1322" s="340"/>
      <c r="C1322" s="341"/>
      <c r="D1322" s="335"/>
      <c r="E1322" s="336"/>
      <c r="F1322" s="339"/>
      <c r="G1322" s="343"/>
      <c r="H1322" s="379"/>
      <c r="I1322" s="380"/>
      <c r="J1322" s="380"/>
      <c r="K1322" s="380"/>
      <c r="L1322" s="380"/>
      <c r="M1322" s="380"/>
      <c r="N1322" s="380"/>
      <c r="O1322" s="380"/>
      <c r="P1322" s="380"/>
      <c r="Q1322" s="380"/>
      <c r="R1322" s="380"/>
      <c r="S1322" s="380"/>
      <c r="T1322" s="380"/>
      <c r="U1322" s="380"/>
      <c r="V1322" s="380"/>
      <c r="W1322" s="380"/>
      <c r="X1322" s="380"/>
      <c r="Y1322" s="380"/>
      <c r="Z1322" s="380"/>
      <c r="AA1322" s="380"/>
      <c r="AB1322" s="380"/>
      <c r="AC1322" s="380"/>
      <c r="AD1322" s="380"/>
      <c r="AE1322" s="380"/>
      <c r="AF1322" s="380"/>
      <c r="AG1322" s="380"/>
      <c r="AH1322" s="380"/>
      <c r="AI1322" s="380"/>
      <c r="AJ1322" s="380"/>
      <c r="AK1322" s="380"/>
      <c r="AP1322" s="373" t="str">
        <f t="shared" si="141"/>
        <v/>
      </c>
      <c r="AQ1322" s="74"/>
      <c r="AR1322" s="373" t="str">
        <f t="shared" si="142"/>
        <v/>
      </c>
      <c r="AS1322" s="74"/>
      <c r="AT1322" s="373" t="str">
        <f t="shared" si="143"/>
        <v/>
      </c>
      <c r="AU1322" s="74"/>
      <c r="AV1322" s="373" t="str">
        <f t="shared" si="144"/>
        <v/>
      </c>
      <c r="AW1322" s="74"/>
      <c r="AX1322" s="373" t="str">
        <f t="shared" si="145"/>
        <v/>
      </c>
      <c r="AY1322" s="74"/>
      <c r="AZ1322" s="373" t="str">
        <f t="shared" si="146"/>
        <v/>
      </c>
      <c r="BA1322" s="74"/>
      <c r="BB1322" s="373" t="str">
        <f t="shared" si="147"/>
        <v/>
      </c>
    </row>
    <row r="1323" spans="1:54" ht="25.2" customHeight="1" x14ac:dyDescent="0.3">
      <c r="A1323" s="73">
        <v>1318</v>
      </c>
      <c r="B1323" s="340"/>
      <c r="C1323" s="341"/>
      <c r="D1323" s="335"/>
      <c r="E1323" s="336"/>
      <c r="F1323" s="339"/>
      <c r="G1323" s="343"/>
      <c r="H1323" s="379"/>
      <c r="I1323" s="380"/>
      <c r="J1323" s="380"/>
      <c r="K1323" s="380"/>
      <c r="L1323" s="380"/>
      <c r="M1323" s="380"/>
      <c r="N1323" s="380"/>
      <c r="O1323" s="380"/>
      <c r="P1323" s="380"/>
      <c r="Q1323" s="380"/>
      <c r="R1323" s="380"/>
      <c r="S1323" s="380"/>
      <c r="T1323" s="380"/>
      <c r="U1323" s="380"/>
      <c r="V1323" s="380"/>
      <c r="W1323" s="380"/>
      <c r="X1323" s="380"/>
      <c r="Y1323" s="380"/>
      <c r="Z1323" s="380"/>
      <c r="AA1323" s="380"/>
      <c r="AB1323" s="380"/>
      <c r="AC1323" s="380"/>
      <c r="AD1323" s="380"/>
      <c r="AE1323" s="380"/>
      <c r="AF1323" s="380"/>
      <c r="AG1323" s="380"/>
      <c r="AH1323" s="380"/>
      <c r="AI1323" s="380"/>
      <c r="AJ1323" s="380"/>
      <c r="AK1323" s="380"/>
      <c r="AP1323" s="373" t="str">
        <f t="shared" si="141"/>
        <v/>
      </c>
      <c r="AQ1323" s="74"/>
      <c r="AR1323" s="373" t="str">
        <f t="shared" si="142"/>
        <v/>
      </c>
      <c r="AS1323" s="74"/>
      <c r="AT1323" s="373" t="str">
        <f t="shared" si="143"/>
        <v/>
      </c>
      <c r="AU1323" s="74"/>
      <c r="AV1323" s="373" t="str">
        <f t="shared" si="144"/>
        <v/>
      </c>
      <c r="AW1323" s="74"/>
      <c r="AX1323" s="373" t="str">
        <f t="shared" si="145"/>
        <v/>
      </c>
      <c r="AY1323" s="74"/>
      <c r="AZ1323" s="373" t="str">
        <f t="shared" si="146"/>
        <v/>
      </c>
      <c r="BA1323" s="74"/>
      <c r="BB1323" s="373" t="str">
        <f t="shared" si="147"/>
        <v/>
      </c>
    </row>
    <row r="1324" spans="1:54" ht="25.2" customHeight="1" x14ac:dyDescent="0.3">
      <c r="A1324" s="73">
        <v>1319</v>
      </c>
      <c r="B1324" s="340"/>
      <c r="C1324" s="341"/>
      <c r="D1324" s="335"/>
      <c r="E1324" s="336"/>
      <c r="F1324" s="339"/>
      <c r="G1324" s="343"/>
      <c r="H1324" s="379"/>
      <c r="I1324" s="380"/>
      <c r="J1324" s="380"/>
      <c r="K1324" s="380"/>
      <c r="L1324" s="380"/>
      <c r="M1324" s="380"/>
      <c r="N1324" s="380"/>
      <c r="O1324" s="380"/>
      <c r="P1324" s="380"/>
      <c r="Q1324" s="380"/>
      <c r="R1324" s="380"/>
      <c r="S1324" s="380"/>
      <c r="T1324" s="380"/>
      <c r="U1324" s="380"/>
      <c r="V1324" s="380"/>
      <c r="W1324" s="380"/>
      <c r="X1324" s="380"/>
      <c r="Y1324" s="380"/>
      <c r="Z1324" s="380"/>
      <c r="AA1324" s="380"/>
      <c r="AB1324" s="380"/>
      <c r="AC1324" s="380"/>
      <c r="AD1324" s="380"/>
      <c r="AE1324" s="380"/>
      <c r="AF1324" s="380"/>
      <c r="AG1324" s="380"/>
      <c r="AH1324" s="380"/>
      <c r="AI1324" s="380"/>
      <c r="AJ1324" s="380"/>
      <c r="AK1324" s="380"/>
      <c r="AP1324" s="373" t="str">
        <f t="shared" si="141"/>
        <v/>
      </c>
      <c r="AQ1324" s="74"/>
      <c r="AR1324" s="373" t="str">
        <f t="shared" si="142"/>
        <v/>
      </c>
      <c r="AS1324" s="74"/>
      <c r="AT1324" s="373" t="str">
        <f t="shared" si="143"/>
        <v/>
      </c>
      <c r="AU1324" s="74"/>
      <c r="AV1324" s="373" t="str">
        <f t="shared" si="144"/>
        <v/>
      </c>
      <c r="AW1324" s="74"/>
      <c r="AX1324" s="373" t="str">
        <f t="shared" si="145"/>
        <v/>
      </c>
      <c r="AY1324" s="74"/>
      <c r="AZ1324" s="373" t="str">
        <f t="shared" si="146"/>
        <v/>
      </c>
      <c r="BA1324" s="74"/>
      <c r="BB1324" s="373" t="str">
        <f t="shared" si="147"/>
        <v/>
      </c>
    </row>
    <row r="1325" spans="1:54" ht="25.2" customHeight="1" x14ac:dyDescent="0.3">
      <c r="A1325" s="73">
        <v>1320</v>
      </c>
      <c r="B1325" s="340"/>
      <c r="C1325" s="341"/>
      <c r="D1325" s="335"/>
      <c r="E1325" s="336"/>
      <c r="F1325" s="339"/>
      <c r="G1325" s="343"/>
      <c r="H1325" s="379"/>
      <c r="I1325" s="380"/>
      <c r="J1325" s="380"/>
      <c r="K1325" s="380"/>
      <c r="L1325" s="380"/>
      <c r="M1325" s="380"/>
      <c r="N1325" s="380"/>
      <c r="O1325" s="380"/>
      <c r="P1325" s="380"/>
      <c r="Q1325" s="380"/>
      <c r="R1325" s="380"/>
      <c r="S1325" s="380"/>
      <c r="T1325" s="380"/>
      <c r="U1325" s="380"/>
      <c r="V1325" s="380"/>
      <c r="W1325" s="380"/>
      <c r="X1325" s="380"/>
      <c r="Y1325" s="380"/>
      <c r="Z1325" s="380"/>
      <c r="AA1325" s="380"/>
      <c r="AB1325" s="380"/>
      <c r="AC1325" s="380"/>
      <c r="AD1325" s="380"/>
      <c r="AE1325" s="380"/>
      <c r="AF1325" s="380"/>
      <c r="AG1325" s="380"/>
      <c r="AH1325" s="380"/>
      <c r="AI1325" s="380"/>
      <c r="AJ1325" s="380"/>
      <c r="AK1325" s="380"/>
      <c r="AP1325" s="373" t="str">
        <f t="shared" si="141"/>
        <v/>
      </c>
      <c r="AQ1325" s="74"/>
      <c r="AR1325" s="373" t="str">
        <f t="shared" si="142"/>
        <v/>
      </c>
      <c r="AS1325" s="74"/>
      <c r="AT1325" s="373" t="str">
        <f t="shared" si="143"/>
        <v/>
      </c>
      <c r="AU1325" s="74"/>
      <c r="AV1325" s="373" t="str">
        <f t="shared" si="144"/>
        <v/>
      </c>
      <c r="AW1325" s="74"/>
      <c r="AX1325" s="373" t="str">
        <f t="shared" si="145"/>
        <v/>
      </c>
      <c r="AY1325" s="74"/>
      <c r="AZ1325" s="373" t="str">
        <f t="shared" si="146"/>
        <v/>
      </c>
      <c r="BA1325" s="74"/>
      <c r="BB1325" s="373" t="str">
        <f t="shared" si="147"/>
        <v/>
      </c>
    </row>
    <row r="1326" spans="1:54" ht="25.2" customHeight="1" x14ac:dyDescent="0.3">
      <c r="A1326" s="73">
        <v>1321</v>
      </c>
      <c r="B1326" s="340"/>
      <c r="C1326" s="341"/>
      <c r="D1326" s="335"/>
      <c r="E1326" s="336"/>
      <c r="F1326" s="339"/>
      <c r="G1326" s="343"/>
      <c r="H1326" s="379"/>
      <c r="I1326" s="380"/>
      <c r="J1326" s="380"/>
      <c r="K1326" s="380"/>
      <c r="L1326" s="380"/>
      <c r="M1326" s="380"/>
      <c r="N1326" s="380"/>
      <c r="O1326" s="380"/>
      <c r="P1326" s="380"/>
      <c r="Q1326" s="380"/>
      <c r="R1326" s="380"/>
      <c r="S1326" s="380"/>
      <c r="T1326" s="380"/>
      <c r="U1326" s="380"/>
      <c r="V1326" s="380"/>
      <c r="W1326" s="380"/>
      <c r="X1326" s="380"/>
      <c r="Y1326" s="380"/>
      <c r="Z1326" s="380"/>
      <c r="AA1326" s="380"/>
      <c r="AB1326" s="380"/>
      <c r="AC1326" s="380"/>
      <c r="AD1326" s="380"/>
      <c r="AE1326" s="380"/>
      <c r="AF1326" s="380"/>
      <c r="AG1326" s="380"/>
      <c r="AH1326" s="380"/>
      <c r="AI1326" s="380"/>
      <c r="AJ1326" s="380"/>
      <c r="AK1326" s="380"/>
      <c r="AP1326" s="373" t="str">
        <f t="shared" si="141"/>
        <v/>
      </c>
      <c r="AQ1326" s="74"/>
      <c r="AR1326" s="373" t="str">
        <f t="shared" si="142"/>
        <v/>
      </c>
      <c r="AS1326" s="74"/>
      <c r="AT1326" s="373" t="str">
        <f t="shared" si="143"/>
        <v/>
      </c>
      <c r="AU1326" s="74"/>
      <c r="AV1326" s="373" t="str">
        <f t="shared" si="144"/>
        <v/>
      </c>
      <c r="AW1326" s="74"/>
      <c r="AX1326" s="373" t="str">
        <f t="shared" si="145"/>
        <v/>
      </c>
      <c r="AY1326" s="74"/>
      <c r="AZ1326" s="373" t="str">
        <f t="shared" si="146"/>
        <v/>
      </c>
      <c r="BA1326" s="74"/>
      <c r="BB1326" s="373" t="str">
        <f t="shared" si="147"/>
        <v/>
      </c>
    </row>
    <row r="1327" spans="1:54" ht="25.2" customHeight="1" x14ac:dyDescent="0.3">
      <c r="A1327" s="73">
        <v>1322</v>
      </c>
      <c r="B1327" s="340"/>
      <c r="C1327" s="341"/>
      <c r="D1327" s="335"/>
      <c r="E1327" s="336"/>
      <c r="F1327" s="339"/>
      <c r="G1327" s="343"/>
      <c r="H1327" s="379"/>
      <c r="I1327" s="380"/>
      <c r="J1327" s="380"/>
      <c r="K1327" s="380"/>
      <c r="L1327" s="380"/>
      <c r="M1327" s="380"/>
      <c r="N1327" s="380"/>
      <c r="O1327" s="380"/>
      <c r="P1327" s="380"/>
      <c r="Q1327" s="380"/>
      <c r="R1327" s="380"/>
      <c r="S1327" s="380"/>
      <c r="T1327" s="380"/>
      <c r="U1327" s="380"/>
      <c r="V1327" s="380"/>
      <c r="W1327" s="380"/>
      <c r="X1327" s="380"/>
      <c r="Y1327" s="380"/>
      <c r="Z1327" s="380"/>
      <c r="AA1327" s="380"/>
      <c r="AB1327" s="380"/>
      <c r="AC1327" s="380"/>
      <c r="AD1327" s="380"/>
      <c r="AE1327" s="380"/>
      <c r="AF1327" s="380"/>
      <c r="AG1327" s="380"/>
      <c r="AH1327" s="380"/>
      <c r="AI1327" s="380"/>
      <c r="AJ1327" s="380"/>
      <c r="AK1327" s="380"/>
      <c r="AP1327" s="373" t="str">
        <f t="shared" si="141"/>
        <v/>
      </c>
      <c r="AQ1327" s="74"/>
      <c r="AR1327" s="373" t="str">
        <f t="shared" si="142"/>
        <v/>
      </c>
      <c r="AS1327" s="74"/>
      <c r="AT1327" s="373" t="str">
        <f t="shared" si="143"/>
        <v/>
      </c>
      <c r="AU1327" s="74"/>
      <c r="AV1327" s="373" t="str">
        <f t="shared" si="144"/>
        <v/>
      </c>
      <c r="AW1327" s="74"/>
      <c r="AX1327" s="373" t="str">
        <f t="shared" si="145"/>
        <v/>
      </c>
      <c r="AY1327" s="74"/>
      <c r="AZ1327" s="373" t="str">
        <f t="shared" si="146"/>
        <v/>
      </c>
      <c r="BA1327" s="74"/>
      <c r="BB1327" s="373" t="str">
        <f t="shared" si="147"/>
        <v/>
      </c>
    </row>
    <row r="1328" spans="1:54" ht="25.2" customHeight="1" x14ac:dyDescent="0.3">
      <c r="A1328" s="73">
        <v>1323</v>
      </c>
      <c r="B1328" s="340"/>
      <c r="C1328" s="341"/>
      <c r="D1328" s="335"/>
      <c r="E1328" s="336"/>
      <c r="F1328" s="339"/>
      <c r="G1328" s="343"/>
      <c r="H1328" s="379"/>
      <c r="I1328" s="380"/>
      <c r="J1328" s="380"/>
      <c r="K1328" s="380"/>
      <c r="L1328" s="380"/>
      <c r="M1328" s="380"/>
      <c r="N1328" s="380"/>
      <c r="O1328" s="380"/>
      <c r="P1328" s="380"/>
      <c r="Q1328" s="380"/>
      <c r="R1328" s="380"/>
      <c r="S1328" s="380"/>
      <c r="T1328" s="380"/>
      <c r="U1328" s="380"/>
      <c r="V1328" s="380"/>
      <c r="W1328" s="380"/>
      <c r="X1328" s="380"/>
      <c r="Y1328" s="380"/>
      <c r="Z1328" s="380"/>
      <c r="AA1328" s="380"/>
      <c r="AB1328" s="380"/>
      <c r="AC1328" s="380"/>
      <c r="AD1328" s="380"/>
      <c r="AE1328" s="380"/>
      <c r="AF1328" s="380"/>
      <c r="AG1328" s="380"/>
      <c r="AH1328" s="380"/>
      <c r="AI1328" s="380"/>
      <c r="AJ1328" s="380"/>
      <c r="AK1328" s="380"/>
      <c r="AP1328" s="373" t="str">
        <f t="shared" si="141"/>
        <v/>
      </c>
      <c r="AQ1328" s="74"/>
      <c r="AR1328" s="373" t="str">
        <f t="shared" si="142"/>
        <v/>
      </c>
      <c r="AS1328" s="74"/>
      <c r="AT1328" s="373" t="str">
        <f t="shared" si="143"/>
        <v/>
      </c>
      <c r="AU1328" s="74"/>
      <c r="AV1328" s="373" t="str">
        <f t="shared" si="144"/>
        <v/>
      </c>
      <c r="AW1328" s="74"/>
      <c r="AX1328" s="373" t="str">
        <f t="shared" si="145"/>
        <v/>
      </c>
      <c r="AY1328" s="74"/>
      <c r="AZ1328" s="373" t="str">
        <f t="shared" si="146"/>
        <v/>
      </c>
      <c r="BA1328" s="74"/>
      <c r="BB1328" s="373" t="str">
        <f t="shared" si="147"/>
        <v/>
      </c>
    </row>
    <row r="1329" spans="1:54" ht="25.2" customHeight="1" x14ac:dyDescent="0.3">
      <c r="A1329" s="73">
        <v>1324</v>
      </c>
      <c r="B1329" s="340"/>
      <c r="C1329" s="341"/>
      <c r="D1329" s="335"/>
      <c r="E1329" s="336"/>
      <c r="F1329" s="339"/>
      <c r="G1329" s="343"/>
      <c r="H1329" s="379"/>
      <c r="I1329" s="380"/>
      <c r="J1329" s="380"/>
      <c r="K1329" s="380"/>
      <c r="L1329" s="380"/>
      <c r="M1329" s="380"/>
      <c r="N1329" s="380"/>
      <c r="O1329" s="380"/>
      <c r="P1329" s="380"/>
      <c r="Q1329" s="380"/>
      <c r="R1329" s="380"/>
      <c r="S1329" s="380"/>
      <c r="T1329" s="380"/>
      <c r="U1329" s="380"/>
      <c r="V1329" s="380"/>
      <c r="W1329" s="380"/>
      <c r="X1329" s="380"/>
      <c r="Y1329" s="380"/>
      <c r="Z1329" s="380"/>
      <c r="AA1329" s="380"/>
      <c r="AB1329" s="380"/>
      <c r="AC1329" s="380"/>
      <c r="AD1329" s="380"/>
      <c r="AE1329" s="380"/>
      <c r="AF1329" s="380"/>
      <c r="AG1329" s="380"/>
      <c r="AH1329" s="380"/>
      <c r="AI1329" s="380"/>
      <c r="AJ1329" s="380"/>
      <c r="AK1329" s="380"/>
      <c r="AP1329" s="373" t="str">
        <f t="shared" si="141"/>
        <v/>
      </c>
      <c r="AQ1329" s="74"/>
      <c r="AR1329" s="373" t="str">
        <f t="shared" si="142"/>
        <v/>
      </c>
      <c r="AS1329" s="74"/>
      <c r="AT1329" s="373" t="str">
        <f t="shared" si="143"/>
        <v/>
      </c>
      <c r="AU1329" s="74"/>
      <c r="AV1329" s="373" t="str">
        <f t="shared" si="144"/>
        <v/>
      </c>
      <c r="AW1329" s="74"/>
      <c r="AX1329" s="373" t="str">
        <f t="shared" si="145"/>
        <v/>
      </c>
      <c r="AY1329" s="74"/>
      <c r="AZ1329" s="373" t="str">
        <f t="shared" si="146"/>
        <v/>
      </c>
      <c r="BA1329" s="74"/>
      <c r="BB1329" s="373" t="str">
        <f t="shared" si="147"/>
        <v/>
      </c>
    </row>
    <row r="1330" spans="1:54" ht="25.2" customHeight="1" x14ac:dyDescent="0.3">
      <c r="A1330" s="73">
        <v>1325</v>
      </c>
      <c r="B1330" s="340"/>
      <c r="C1330" s="341"/>
      <c r="D1330" s="335"/>
      <c r="E1330" s="336"/>
      <c r="F1330" s="339"/>
      <c r="G1330" s="343"/>
      <c r="H1330" s="379"/>
      <c r="I1330" s="380"/>
      <c r="J1330" s="380"/>
      <c r="K1330" s="380"/>
      <c r="L1330" s="380"/>
      <c r="M1330" s="380"/>
      <c r="N1330" s="380"/>
      <c r="O1330" s="380"/>
      <c r="P1330" s="380"/>
      <c r="Q1330" s="380"/>
      <c r="R1330" s="380"/>
      <c r="S1330" s="380"/>
      <c r="T1330" s="380"/>
      <c r="U1330" s="380"/>
      <c r="V1330" s="380"/>
      <c r="W1330" s="380"/>
      <c r="X1330" s="380"/>
      <c r="Y1330" s="380"/>
      <c r="Z1330" s="380"/>
      <c r="AA1330" s="380"/>
      <c r="AB1330" s="380"/>
      <c r="AC1330" s="380"/>
      <c r="AD1330" s="380"/>
      <c r="AE1330" s="380"/>
      <c r="AF1330" s="380"/>
      <c r="AG1330" s="380"/>
      <c r="AH1330" s="380"/>
      <c r="AI1330" s="380"/>
      <c r="AJ1330" s="380"/>
      <c r="AK1330" s="380"/>
      <c r="AP1330" s="373" t="str">
        <f t="shared" si="141"/>
        <v/>
      </c>
      <c r="AQ1330" s="74"/>
      <c r="AR1330" s="373" t="str">
        <f t="shared" si="142"/>
        <v/>
      </c>
      <c r="AS1330" s="74"/>
      <c r="AT1330" s="373" t="str">
        <f t="shared" si="143"/>
        <v/>
      </c>
      <c r="AU1330" s="74"/>
      <c r="AV1330" s="373" t="str">
        <f t="shared" si="144"/>
        <v/>
      </c>
      <c r="AW1330" s="74"/>
      <c r="AX1330" s="373" t="str">
        <f t="shared" si="145"/>
        <v/>
      </c>
      <c r="AY1330" s="74"/>
      <c r="AZ1330" s="373" t="str">
        <f t="shared" si="146"/>
        <v/>
      </c>
      <c r="BA1330" s="74"/>
      <c r="BB1330" s="373" t="str">
        <f t="shared" si="147"/>
        <v/>
      </c>
    </row>
    <row r="1331" spans="1:54" ht="25.2" customHeight="1" x14ac:dyDescent="0.3">
      <c r="A1331" s="73">
        <v>1326</v>
      </c>
      <c r="B1331" s="340"/>
      <c r="C1331" s="341"/>
      <c r="D1331" s="335"/>
      <c r="E1331" s="336"/>
      <c r="F1331" s="339"/>
      <c r="G1331" s="343"/>
      <c r="H1331" s="379"/>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F1331" s="380"/>
      <c r="AG1331" s="380"/>
      <c r="AH1331" s="380"/>
      <c r="AI1331" s="380"/>
      <c r="AJ1331" s="380"/>
      <c r="AK1331" s="380"/>
      <c r="AP1331" s="373" t="str">
        <f t="shared" si="141"/>
        <v/>
      </c>
      <c r="AQ1331" s="74"/>
      <c r="AR1331" s="373" t="str">
        <f t="shared" si="142"/>
        <v/>
      </c>
      <c r="AS1331" s="74"/>
      <c r="AT1331" s="373" t="str">
        <f t="shared" si="143"/>
        <v/>
      </c>
      <c r="AU1331" s="74"/>
      <c r="AV1331" s="373" t="str">
        <f t="shared" si="144"/>
        <v/>
      </c>
      <c r="AW1331" s="74"/>
      <c r="AX1331" s="373" t="str">
        <f t="shared" si="145"/>
        <v/>
      </c>
      <c r="AY1331" s="74"/>
      <c r="AZ1331" s="373" t="str">
        <f t="shared" si="146"/>
        <v/>
      </c>
      <c r="BA1331" s="74"/>
      <c r="BB1331" s="373" t="str">
        <f t="shared" si="147"/>
        <v/>
      </c>
    </row>
    <row r="1332" spans="1:54" ht="25.2" customHeight="1" x14ac:dyDescent="0.3">
      <c r="A1332" s="73">
        <v>1327</v>
      </c>
      <c r="B1332" s="340"/>
      <c r="C1332" s="341"/>
      <c r="D1332" s="335"/>
      <c r="E1332" s="336"/>
      <c r="F1332" s="339"/>
      <c r="G1332" s="343"/>
      <c r="H1332" s="379"/>
      <c r="I1332" s="380"/>
      <c r="J1332" s="380"/>
      <c r="K1332" s="380"/>
      <c r="L1332" s="380"/>
      <c r="M1332" s="380"/>
      <c r="N1332" s="380"/>
      <c r="O1332" s="380"/>
      <c r="P1332" s="380"/>
      <c r="Q1332" s="380"/>
      <c r="R1332" s="380"/>
      <c r="S1332" s="380"/>
      <c r="T1332" s="380"/>
      <c r="U1332" s="380"/>
      <c r="V1332" s="380"/>
      <c r="W1332" s="380"/>
      <c r="X1332" s="380"/>
      <c r="Y1332" s="380"/>
      <c r="Z1332" s="380"/>
      <c r="AA1332" s="380"/>
      <c r="AB1332" s="380"/>
      <c r="AC1332" s="380"/>
      <c r="AD1332" s="380"/>
      <c r="AE1332" s="380"/>
      <c r="AF1332" s="380"/>
      <c r="AG1332" s="380"/>
      <c r="AH1332" s="380"/>
      <c r="AI1332" s="380"/>
      <c r="AJ1332" s="380"/>
      <c r="AK1332" s="380"/>
      <c r="AP1332" s="373" t="str">
        <f t="shared" si="141"/>
        <v/>
      </c>
      <c r="AQ1332" s="74"/>
      <c r="AR1332" s="373" t="str">
        <f t="shared" si="142"/>
        <v/>
      </c>
      <c r="AS1332" s="74"/>
      <c r="AT1332" s="373" t="str">
        <f t="shared" si="143"/>
        <v/>
      </c>
      <c r="AU1332" s="74"/>
      <c r="AV1332" s="373" t="str">
        <f t="shared" si="144"/>
        <v/>
      </c>
      <c r="AW1332" s="74"/>
      <c r="AX1332" s="373" t="str">
        <f t="shared" si="145"/>
        <v/>
      </c>
      <c r="AY1332" s="74"/>
      <c r="AZ1332" s="373" t="str">
        <f t="shared" si="146"/>
        <v/>
      </c>
      <c r="BA1332" s="74"/>
      <c r="BB1332" s="373" t="str">
        <f t="shared" si="147"/>
        <v/>
      </c>
    </row>
    <row r="1333" spans="1:54" ht="25.2" customHeight="1" x14ac:dyDescent="0.3">
      <c r="A1333" s="73">
        <v>1328</v>
      </c>
      <c r="B1333" s="340"/>
      <c r="C1333" s="341"/>
      <c r="D1333" s="335"/>
      <c r="E1333" s="336"/>
      <c r="F1333" s="339"/>
      <c r="G1333" s="343"/>
      <c r="H1333" s="379"/>
      <c r="I1333" s="380"/>
      <c r="J1333" s="380"/>
      <c r="K1333" s="380"/>
      <c r="L1333" s="380"/>
      <c r="M1333" s="380"/>
      <c r="N1333" s="380"/>
      <c r="O1333" s="380"/>
      <c r="P1333" s="380"/>
      <c r="Q1333" s="380"/>
      <c r="R1333" s="380"/>
      <c r="S1333" s="380"/>
      <c r="T1333" s="380"/>
      <c r="U1333" s="380"/>
      <c r="V1333" s="380"/>
      <c r="W1333" s="380"/>
      <c r="X1333" s="380"/>
      <c r="Y1333" s="380"/>
      <c r="Z1333" s="380"/>
      <c r="AA1333" s="380"/>
      <c r="AB1333" s="380"/>
      <c r="AC1333" s="380"/>
      <c r="AD1333" s="380"/>
      <c r="AE1333" s="380"/>
      <c r="AF1333" s="380"/>
      <c r="AG1333" s="380"/>
      <c r="AH1333" s="380"/>
      <c r="AI1333" s="380"/>
      <c r="AJ1333" s="380"/>
      <c r="AK1333" s="380"/>
      <c r="AP1333" s="373" t="str">
        <f t="shared" si="141"/>
        <v/>
      </c>
      <c r="AQ1333" s="74"/>
      <c r="AR1333" s="373" t="str">
        <f t="shared" si="142"/>
        <v/>
      </c>
      <c r="AS1333" s="74"/>
      <c r="AT1333" s="373" t="str">
        <f t="shared" si="143"/>
        <v/>
      </c>
      <c r="AU1333" s="74"/>
      <c r="AV1333" s="373" t="str">
        <f t="shared" si="144"/>
        <v/>
      </c>
      <c r="AW1333" s="74"/>
      <c r="AX1333" s="373" t="str">
        <f t="shared" si="145"/>
        <v/>
      </c>
      <c r="AY1333" s="74"/>
      <c r="AZ1333" s="373" t="str">
        <f t="shared" si="146"/>
        <v/>
      </c>
      <c r="BA1333" s="74"/>
      <c r="BB1333" s="373" t="str">
        <f t="shared" si="147"/>
        <v/>
      </c>
    </row>
    <row r="1334" spans="1:54" ht="25.2" customHeight="1" x14ac:dyDescent="0.3">
      <c r="A1334" s="73">
        <v>1329</v>
      </c>
      <c r="B1334" s="340"/>
      <c r="C1334" s="341"/>
      <c r="D1334" s="335"/>
      <c r="E1334" s="336"/>
      <c r="F1334" s="339"/>
      <c r="G1334" s="343"/>
      <c r="H1334" s="379"/>
      <c r="I1334" s="380"/>
      <c r="J1334" s="380"/>
      <c r="K1334" s="380"/>
      <c r="L1334" s="380"/>
      <c r="M1334" s="380"/>
      <c r="N1334" s="380"/>
      <c r="O1334" s="380"/>
      <c r="P1334" s="380"/>
      <c r="Q1334" s="380"/>
      <c r="R1334" s="380"/>
      <c r="S1334" s="380"/>
      <c r="T1334" s="380"/>
      <c r="U1334" s="380"/>
      <c r="V1334" s="380"/>
      <c r="W1334" s="380"/>
      <c r="X1334" s="380"/>
      <c r="Y1334" s="380"/>
      <c r="Z1334" s="380"/>
      <c r="AA1334" s="380"/>
      <c r="AB1334" s="380"/>
      <c r="AC1334" s="380"/>
      <c r="AD1334" s="380"/>
      <c r="AE1334" s="380"/>
      <c r="AF1334" s="380"/>
      <c r="AG1334" s="380"/>
      <c r="AH1334" s="380"/>
      <c r="AI1334" s="380"/>
      <c r="AJ1334" s="380"/>
      <c r="AK1334" s="380"/>
      <c r="AP1334" s="373" t="str">
        <f t="shared" si="141"/>
        <v/>
      </c>
      <c r="AQ1334" s="74"/>
      <c r="AR1334" s="373" t="str">
        <f t="shared" si="142"/>
        <v/>
      </c>
      <c r="AS1334" s="74"/>
      <c r="AT1334" s="373" t="str">
        <f t="shared" si="143"/>
        <v/>
      </c>
      <c r="AU1334" s="74"/>
      <c r="AV1334" s="373" t="str">
        <f t="shared" si="144"/>
        <v/>
      </c>
      <c r="AW1334" s="74"/>
      <c r="AX1334" s="373" t="str">
        <f t="shared" si="145"/>
        <v/>
      </c>
      <c r="AY1334" s="74"/>
      <c r="AZ1334" s="373" t="str">
        <f t="shared" si="146"/>
        <v/>
      </c>
      <c r="BA1334" s="74"/>
      <c r="BB1334" s="373" t="str">
        <f t="shared" si="147"/>
        <v/>
      </c>
    </row>
    <row r="1335" spans="1:54" ht="25.2" customHeight="1" x14ac:dyDescent="0.3">
      <c r="A1335" s="73">
        <v>1330</v>
      </c>
      <c r="B1335" s="340"/>
      <c r="C1335" s="341"/>
      <c r="D1335" s="335"/>
      <c r="E1335" s="336"/>
      <c r="F1335" s="339"/>
      <c r="G1335" s="343"/>
      <c r="H1335" s="379"/>
      <c r="I1335" s="380"/>
      <c r="J1335" s="380"/>
      <c r="K1335" s="380"/>
      <c r="L1335" s="380"/>
      <c r="M1335" s="380"/>
      <c r="N1335" s="380"/>
      <c r="O1335" s="380"/>
      <c r="P1335" s="380"/>
      <c r="Q1335" s="380"/>
      <c r="R1335" s="380"/>
      <c r="S1335" s="380"/>
      <c r="T1335" s="380"/>
      <c r="U1335" s="380"/>
      <c r="V1335" s="380"/>
      <c r="W1335" s="380"/>
      <c r="X1335" s="380"/>
      <c r="Y1335" s="380"/>
      <c r="Z1335" s="380"/>
      <c r="AA1335" s="380"/>
      <c r="AB1335" s="380"/>
      <c r="AC1335" s="380"/>
      <c r="AD1335" s="380"/>
      <c r="AE1335" s="380"/>
      <c r="AF1335" s="380"/>
      <c r="AG1335" s="380"/>
      <c r="AH1335" s="380"/>
      <c r="AI1335" s="380"/>
      <c r="AJ1335" s="380"/>
      <c r="AK1335" s="380"/>
      <c r="AP1335" s="373" t="str">
        <f t="shared" si="141"/>
        <v/>
      </c>
      <c r="AQ1335" s="74"/>
      <c r="AR1335" s="373" t="str">
        <f t="shared" si="142"/>
        <v/>
      </c>
      <c r="AS1335" s="74"/>
      <c r="AT1335" s="373" t="str">
        <f t="shared" si="143"/>
        <v/>
      </c>
      <c r="AU1335" s="74"/>
      <c r="AV1335" s="373" t="str">
        <f t="shared" si="144"/>
        <v/>
      </c>
      <c r="AW1335" s="74"/>
      <c r="AX1335" s="373" t="str">
        <f t="shared" si="145"/>
        <v/>
      </c>
      <c r="AY1335" s="74"/>
      <c r="AZ1335" s="373" t="str">
        <f t="shared" si="146"/>
        <v/>
      </c>
      <c r="BA1335" s="74"/>
      <c r="BB1335" s="373" t="str">
        <f t="shared" si="147"/>
        <v/>
      </c>
    </row>
    <row r="1336" spans="1:54" ht="25.2" customHeight="1" x14ac:dyDescent="0.3">
      <c r="A1336" s="73">
        <v>1331</v>
      </c>
      <c r="B1336" s="340"/>
      <c r="C1336" s="341"/>
      <c r="D1336" s="335"/>
      <c r="E1336" s="336"/>
      <c r="F1336" s="339"/>
      <c r="G1336" s="343"/>
      <c r="H1336" s="379"/>
      <c r="I1336" s="380"/>
      <c r="J1336" s="380"/>
      <c r="K1336" s="380"/>
      <c r="L1336" s="380"/>
      <c r="M1336" s="380"/>
      <c r="N1336" s="380"/>
      <c r="O1336" s="380"/>
      <c r="P1336" s="380"/>
      <c r="Q1336" s="380"/>
      <c r="R1336" s="380"/>
      <c r="S1336" s="380"/>
      <c r="T1336" s="380"/>
      <c r="U1336" s="380"/>
      <c r="V1336" s="380"/>
      <c r="W1336" s="380"/>
      <c r="X1336" s="380"/>
      <c r="Y1336" s="380"/>
      <c r="Z1336" s="380"/>
      <c r="AA1336" s="380"/>
      <c r="AB1336" s="380"/>
      <c r="AC1336" s="380"/>
      <c r="AD1336" s="380"/>
      <c r="AE1336" s="380"/>
      <c r="AF1336" s="380"/>
      <c r="AG1336" s="380"/>
      <c r="AH1336" s="380"/>
      <c r="AI1336" s="380"/>
      <c r="AJ1336" s="380"/>
      <c r="AK1336" s="380"/>
      <c r="AP1336" s="373" t="str">
        <f t="shared" si="141"/>
        <v/>
      </c>
      <c r="AQ1336" s="74"/>
      <c r="AR1336" s="373" t="str">
        <f t="shared" si="142"/>
        <v/>
      </c>
      <c r="AS1336" s="74"/>
      <c r="AT1336" s="373" t="str">
        <f t="shared" si="143"/>
        <v/>
      </c>
      <c r="AU1336" s="74"/>
      <c r="AV1336" s="373" t="str">
        <f t="shared" si="144"/>
        <v/>
      </c>
      <c r="AW1336" s="74"/>
      <c r="AX1336" s="373" t="str">
        <f t="shared" si="145"/>
        <v/>
      </c>
      <c r="AY1336" s="74"/>
      <c r="AZ1336" s="373" t="str">
        <f t="shared" si="146"/>
        <v/>
      </c>
      <c r="BA1336" s="74"/>
      <c r="BB1336" s="373" t="str">
        <f t="shared" si="147"/>
        <v/>
      </c>
    </row>
    <row r="1337" spans="1:54" ht="25.2" customHeight="1" x14ac:dyDescent="0.3">
      <c r="A1337" s="73">
        <v>1332</v>
      </c>
      <c r="B1337" s="340"/>
      <c r="C1337" s="341"/>
      <c r="D1337" s="335"/>
      <c r="E1337" s="336"/>
      <c r="F1337" s="339"/>
      <c r="G1337" s="343"/>
      <c r="H1337" s="379"/>
      <c r="I1337" s="380"/>
      <c r="J1337" s="380"/>
      <c r="K1337" s="380"/>
      <c r="L1337" s="380"/>
      <c r="M1337" s="380"/>
      <c r="N1337" s="380"/>
      <c r="O1337" s="380"/>
      <c r="P1337" s="380"/>
      <c r="Q1337" s="380"/>
      <c r="R1337" s="380"/>
      <c r="S1337" s="380"/>
      <c r="T1337" s="380"/>
      <c r="U1337" s="380"/>
      <c r="V1337" s="380"/>
      <c r="W1337" s="380"/>
      <c r="X1337" s="380"/>
      <c r="Y1337" s="380"/>
      <c r="Z1337" s="380"/>
      <c r="AA1337" s="380"/>
      <c r="AB1337" s="380"/>
      <c r="AC1337" s="380"/>
      <c r="AD1337" s="380"/>
      <c r="AE1337" s="380"/>
      <c r="AF1337" s="380"/>
      <c r="AG1337" s="380"/>
      <c r="AH1337" s="380"/>
      <c r="AI1337" s="380"/>
      <c r="AJ1337" s="380"/>
      <c r="AK1337" s="380"/>
      <c r="AP1337" s="373" t="str">
        <f t="shared" si="141"/>
        <v/>
      </c>
      <c r="AQ1337" s="74"/>
      <c r="AR1337" s="373" t="str">
        <f t="shared" si="142"/>
        <v/>
      </c>
      <c r="AS1337" s="74"/>
      <c r="AT1337" s="373" t="str">
        <f t="shared" si="143"/>
        <v/>
      </c>
      <c r="AU1337" s="74"/>
      <c r="AV1337" s="373" t="str">
        <f t="shared" si="144"/>
        <v/>
      </c>
      <c r="AW1337" s="74"/>
      <c r="AX1337" s="373" t="str">
        <f t="shared" si="145"/>
        <v/>
      </c>
      <c r="AY1337" s="74"/>
      <c r="AZ1337" s="373" t="str">
        <f t="shared" si="146"/>
        <v/>
      </c>
      <c r="BA1337" s="74"/>
      <c r="BB1337" s="373" t="str">
        <f t="shared" si="147"/>
        <v/>
      </c>
    </row>
    <row r="1338" spans="1:54" ht="25.2" customHeight="1" x14ac:dyDescent="0.3">
      <c r="A1338" s="73">
        <v>1333</v>
      </c>
      <c r="B1338" s="340"/>
      <c r="C1338" s="341"/>
      <c r="D1338" s="335"/>
      <c r="E1338" s="336"/>
      <c r="F1338" s="339"/>
      <c r="G1338" s="343"/>
      <c r="H1338" s="379"/>
      <c r="I1338" s="380"/>
      <c r="J1338" s="380"/>
      <c r="K1338" s="380"/>
      <c r="L1338" s="380"/>
      <c r="M1338" s="380"/>
      <c r="N1338" s="380"/>
      <c r="O1338" s="380"/>
      <c r="P1338" s="380"/>
      <c r="Q1338" s="380"/>
      <c r="R1338" s="380"/>
      <c r="S1338" s="380"/>
      <c r="T1338" s="380"/>
      <c r="U1338" s="380"/>
      <c r="V1338" s="380"/>
      <c r="W1338" s="380"/>
      <c r="X1338" s="380"/>
      <c r="Y1338" s="380"/>
      <c r="Z1338" s="380"/>
      <c r="AA1338" s="380"/>
      <c r="AB1338" s="380"/>
      <c r="AC1338" s="380"/>
      <c r="AD1338" s="380"/>
      <c r="AE1338" s="380"/>
      <c r="AF1338" s="380"/>
      <c r="AG1338" s="380"/>
      <c r="AH1338" s="380"/>
      <c r="AI1338" s="380"/>
      <c r="AJ1338" s="380"/>
      <c r="AK1338" s="380"/>
      <c r="AP1338" s="373" t="str">
        <f t="shared" si="141"/>
        <v/>
      </c>
      <c r="AQ1338" s="74"/>
      <c r="AR1338" s="373" t="str">
        <f t="shared" si="142"/>
        <v/>
      </c>
      <c r="AS1338" s="74"/>
      <c r="AT1338" s="373" t="str">
        <f t="shared" si="143"/>
        <v/>
      </c>
      <c r="AU1338" s="74"/>
      <c r="AV1338" s="373" t="str">
        <f t="shared" si="144"/>
        <v/>
      </c>
      <c r="AW1338" s="74"/>
      <c r="AX1338" s="373" t="str">
        <f t="shared" si="145"/>
        <v/>
      </c>
      <c r="AY1338" s="74"/>
      <c r="AZ1338" s="373" t="str">
        <f t="shared" si="146"/>
        <v/>
      </c>
      <c r="BA1338" s="74"/>
      <c r="BB1338" s="373" t="str">
        <f t="shared" si="147"/>
        <v/>
      </c>
    </row>
    <row r="1339" spans="1:54" ht="25.2" customHeight="1" x14ac:dyDescent="0.3">
      <c r="A1339" s="73">
        <v>1334</v>
      </c>
      <c r="B1339" s="340"/>
      <c r="C1339" s="341"/>
      <c r="D1339" s="335"/>
      <c r="E1339" s="336"/>
      <c r="F1339" s="339"/>
      <c r="G1339" s="343"/>
      <c r="H1339" s="379"/>
      <c r="I1339" s="380"/>
      <c r="J1339" s="380"/>
      <c r="K1339" s="380"/>
      <c r="L1339" s="380"/>
      <c r="M1339" s="380"/>
      <c r="N1339" s="380"/>
      <c r="O1339" s="380"/>
      <c r="P1339" s="380"/>
      <c r="Q1339" s="380"/>
      <c r="R1339" s="380"/>
      <c r="S1339" s="380"/>
      <c r="T1339" s="380"/>
      <c r="U1339" s="380"/>
      <c r="V1339" s="380"/>
      <c r="W1339" s="380"/>
      <c r="X1339" s="380"/>
      <c r="Y1339" s="380"/>
      <c r="Z1339" s="380"/>
      <c r="AA1339" s="380"/>
      <c r="AB1339" s="380"/>
      <c r="AC1339" s="380"/>
      <c r="AD1339" s="380"/>
      <c r="AE1339" s="380"/>
      <c r="AF1339" s="380"/>
      <c r="AG1339" s="380"/>
      <c r="AH1339" s="380"/>
      <c r="AI1339" s="380"/>
      <c r="AJ1339" s="380"/>
      <c r="AK1339" s="380"/>
      <c r="AP1339" s="373" t="str">
        <f t="shared" si="141"/>
        <v/>
      </c>
      <c r="AQ1339" s="74"/>
      <c r="AR1339" s="373" t="str">
        <f t="shared" si="142"/>
        <v/>
      </c>
      <c r="AS1339" s="74"/>
      <c r="AT1339" s="373" t="str">
        <f t="shared" si="143"/>
        <v/>
      </c>
      <c r="AU1339" s="74"/>
      <c r="AV1339" s="373" t="str">
        <f t="shared" si="144"/>
        <v/>
      </c>
      <c r="AW1339" s="74"/>
      <c r="AX1339" s="373" t="str">
        <f t="shared" si="145"/>
        <v/>
      </c>
      <c r="AY1339" s="74"/>
      <c r="AZ1339" s="373" t="str">
        <f t="shared" si="146"/>
        <v/>
      </c>
      <c r="BA1339" s="74"/>
      <c r="BB1339" s="373" t="str">
        <f t="shared" si="147"/>
        <v/>
      </c>
    </row>
    <row r="1340" spans="1:54" ht="25.2" customHeight="1" x14ac:dyDescent="0.3">
      <c r="A1340" s="73">
        <v>1335</v>
      </c>
      <c r="B1340" s="340"/>
      <c r="C1340" s="341"/>
      <c r="D1340" s="335"/>
      <c r="E1340" s="336"/>
      <c r="F1340" s="339"/>
      <c r="G1340" s="343"/>
      <c r="H1340" s="379"/>
      <c r="I1340" s="380"/>
      <c r="J1340" s="380"/>
      <c r="K1340" s="380"/>
      <c r="L1340" s="380"/>
      <c r="M1340" s="380"/>
      <c r="N1340" s="380"/>
      <c r="O1340" s="380"/>
      <c r="P1340" s="380"/>
      <c r="Q1340" s="380"/>
      <c r="R1340" s="380"/>
      <c r="S1340" s="380"/>
      <c r="T1340" s="380"/>
      <c r="U1340" s="380"/>
      <c r="V1340" s="380"/>
      <c r="W1340" s="380"/>
      <c r="X1340" s="380"/>
      <c r="Y1340" s="380"/>
      <c r="Z1340" s="380"/>
      <c r="AA1340" s="380"/>
      <c r="AB1340" s="380"/>
      <c r="AC1340" s="380"/>
      <c r="AD1340" s="380"/>
      <c r="AE1340" s="380"/>
      <c r="AF1340" s="380"/>
      <c r="AG1340" s="380"/>
      <c r="AH1340" s="380"/>
      <c r="AI1340" s="380"/>
      <c r="AJ1340" s="380"/>
      <c r="AK1340" s="380"/>
      <c r="AP1340" s="373" t="str">
        <f t="shared" si="141"/>
        <v/>
      </c>
      <c r="AQ1340" s="74"/>
      <c r="AR1340" s="373" t="str">
        <f t="shared" si="142"/>
        <v/>
      </c>
      <c r="AS1340" s="74"/>
      <c r="AT1340" s="373" t="str">
        <f t="shared" si="143"/>
        <v/>
      </c>
      <c r="AU1340" s="74"/>
      <c r="AV1340" s="373" t="str">
        <f t="shared" si="144"/>
        <v/>
      </c>
      <c r="AW1340" s="74"/>
      <c r="AX1340" s="373" t="str">
        <f t="shared" si="145"/>
        <v/>
      </c>
      <c r="AY1340" s="74"/>
      <c r="AZ1340" s="373" t="str">
        <f t="shared" si="146"/>
        <v/>
      </c>
      <c r="BA1340" s="74"/>
      <c r="BB1340" s="373" t="str">
        <f t="shared" si="147"/>
        <v/>
      </c>
    </row>
    <row r="1341" spans="1:54" ht="25.2" customHeight="1" x14ac:dyDescent="0.3">
      <c r="A1341" s="73">
        <v>1336</v>
      </c>
      <c r="B1341" s="340"/>
      <c r="C1341" s="341"/>
      <c r="D1341" s="335"/>
      <c r="E1341" s="336"/>
      <c r="F1341" s="339"/>
      <c r="G1341" s="343"/>
      <c r="H1341" s="379"/>
      <c r="I1341" s="380"/>
      <c r="J1341" s="380"/>
      <c r="K1341" s="380"/>
      <c r="L1341" s="380"/>
      <c r="M1341" s="380"/>
      <c r="N1341" s="380"/>
      <c r="O1341" s="380"/>
      <c r="P1341" s="380"/>
      <c r="Q1341" s="380"/>
      <c r="R1341" s="380"/>
      <c r="S1341" s="380"/>
      <c r="T1341" s="380"/>
      <c r="U1341" s="380"/>
      <c r="V1341" s="380"/>
      <c r="W1341" s="380"/>
      <c r="X1341" s="380"/>
      <c r="Y1341" s="380"/>
      <c r="Z1341" s="380"/>
      <c r="AA1341" s="380"/>
      <c r="AB1341" s="380"/>
      <c r="AC1341" s="380"/>
      <c r="AD1341" s="380"/>
      <c r="AE1341" s="380"/>
      <c r="AF1341" s="380"/>
      <c r="AG1341" s="380"/>
      <c r="AH1341" s="380"/>
      <c r="AI1341" s="380"/>
      <c r="AJ1341" s="380"/>
      <c r="AK1341" s="380"/>
      <c r="AP1341" s="373" t="str">
        <f t="shared" si="141"/>
        <v/>
      </c>
      <c r="AQ1341" s="74"/>
      <c r="AR1341" s="373" t="str">
        <f t="shared" si="142"/>
        <v/>
      </c>
      <c r="AS1341" s="74"/>
      <c r="AT1341" s="373" t="str">
        <f t="shared" si="143"/>
        <v/>
      </c>
      <c r="AU1341" s="74"/>
      <c r="AV1341" s="373" t="str">
        <f t="shared" si="144"/>
        <v/>
      </c>
      <c r="AW1341" s="74"/>
      <c r="AX1341" s="373" t="str">
        <f t="shared" si="145"/>
        <v/>
      </c>
      <c r="AY1341" s="74"/>
      <c r="AZ1341" s="373" t="str">
        <f t="shared" si="146"/>
        <v/>
      </c>
      <c r="BA1341" s="74"/>
      <c r="BB1341" s="373" t="str">
        <f t="shared" si="147"/>
        <v/>
      </c>
    </row>
    <row r="1342" spans="1:54" ht="25.2" customHeight="1" x14ac:dyDescent="0.3">
      <c r="A1342" s="73">
        <v>1337</v>
      </c>
      <c r="B1342" s="340"/>
      <c r="C1342" s="341"/>
      <c r="D1342" s="335"/>
      <c r="E1342" s="336"/>
      <c r="F1342" s="339"/>
      <c r="G1342" s="343"/>
      <c r="H1342" s="379"/>
      <c r="I1342" s="380"/>
      <c r="J1342" s="380"/>
      <c r="K1342" s="380"/>
      <c r="L1342" s="380"/>
      <c r="M1342" s="380"/>
      <c r="N1342" s="380"/>
      <c r="O1342" s="380"/>
      <c r="P1342" s="380"/>
      <c r="Q1342" s="380"/>
      <c r="R1342" s="380"/>
      <c r="S1342" s="380"/>
      <c r="T1342" s="380"/>
      <c r="U1342" s="380"/>
      <c r="V1342" s="380"/>
      <c r="W1342" s="380"/>
      <c r="X1342" s="380"/>
      <c r="Y1342" s="380"/>
      <c r="Z1342" s="380"/>
      <c r="AA1342" s="380"/>
      <c r="AB1342" s="380"/>
      <c r="AC1342" s="380"/>
      <c r="AD1342" s="380"/>
      <c r="AE1342" s="380"/>
      <c r="AF1342" s="380"/>
      <c r="AG1342" s="380"/>
      <c r="AH1342" s="380"/>
      <c r="AI1342" s="380"/>
      <c r="AJ1342" s="380"/>
      <c r="AK1342" s="380"/>
      <c r="AP1342" s="373" t="str">
        <f t="shared" si="141"/>
        <v/>
      </c>
      <c r="AQ1342" s="74"/>
      <c r="AR1342" s="373" t="str">
        <f t="shared" si="142"/>
        <v/>
      </c>
      <c r="AS1342" s="74"/>
      <c r="AT1342" s="373" t="str">
        <f t="shared" si="143"/>
        <v/>
      </c>
      <c r="AU1342" s="74"/>
      <c r="AV1342" s="373" t="str">
        <f t="shared" si="144"/>
        <v/>
      </c>
      <c r="AW1342" s="74"/>
      <c r="AX1342" s="373" t="str">
        <f t="shared" si="145"/>
        <v/>
      </c>
      <c r="AY1342" s="74"/>
      <c r="AZ1342" s="373" t="str">
        <f t="shared" si="146"/>
        <v/>
      </c>
      <c r="BA1342" s="74"/>
      <c r="BB1342" s="373" t="str">
        <f t="shared" si="147"/>
        <v/>
      </c>
    </row>
    <row r="1343" spans="1:54" ht="25.2" customHeight="1" x14ac:dyDescent="0.3">
      <c r="A1343" s="73">
        <v>1338</v>
      </c>
      <c r="B1343" s="340"/>
      <c r="C1343" s="341"/>
      <c r="D1343" s="335"/>
      <c r="E1343" s="336"/>
      <c r="F1343" s="339"/>
      <c r="G1343" s="343"/>
      <c r="H1343" s="379"/>
      <c r="I1343" s="380"/>
      <c r="J1343" s="380"/>
      <c r="K1343" s="380"/>
      <c r="L1343" s="380"/>
      <c r="M1343" s="380"/>
      <c r="N1343" s="380"/>
      <c r="O1343" s="380"/>
      <c r="P1343" s="380"/>
      <c r="Q1343" s="380"/>
      <c r="R1343" s="380"/>
      <c r="S1343" s="380"/>
      <c r="T1343" s="380"/>
      <c r="U1343" s="380"/>
      <c r="V1343" s="380"/>
      <c r="W1343" s="380"/>
      <c r="X1343" s="380"/>
      <c r="Y1343" s="380"/>
      <c r="Z1343" s="380"/>
      <c r="AA1343" s="380"/>
      <c r="AB1343" s="380"/>
      <c r="AC1343" s="380"/>
      <c r="AD1343" s="380"/>
      <c r="AE1343" s="380"/>
      <c r="AF1343" s="380"/>
      <c r="AG1343" s="380"/>
      <c r="AH1343" s="380"/>
      <c r="AI1343" s="380"/>
      <c r="AJ1343" s="380"/>
      <c r="AK1343" s="380"/>
      <c r="AP1343" s="373" t="str">
        <f t="shared" si="141"/>
        <v/>
      </c>
      <c r="AQ1343" s="74"/>
      <c r="AR1343" s="373" t="str">
        <f t="shared" si="142"/>
        <v/>
      </c>
      <c r="AS1343" s="74"/>
      <c r="AT1343" s="373" t="str">
        <f t="shared" si="143"/>
        <v/>
      </c>
      <c r="AU1343" s="74"/>
      <c r="AV1343" s="373" t="str">
        <f t="shared" si="144"/>
        <v/>
      </c>
      <c r="AW1343" s="74"/>
      <c r="AX1343" s="373" t="str">
        <f t="shared" si="145"/>
        <v/>
      </c>
      <c r="AY1343" s="74"/>
      <c r="AZ1343" s="373" t="str">
        <f t="shared" si="146"/>
        <v/>
      </c>
      <c r="BA1343" s="74"/>
      <c r="BB1343" s="373" t="str">
        <f t="shared" si="147"/>
        <v/>
      </c>
    </row>
    <row r="1344" spans="1:54" ht="25.2" customHeight="1" x14ac:dyDescent="0.3">
      <c r="A1344" s="73">
        <v>1339</v>
      </c>
      <c r="B1344" s="340"/>
      <c r="C1344" s="341"/>
      <c r="D1344" s="335"/>
      <c r="E1344" s="336"/>
      <c r="F1344" s="339"/>
      <c r="G1344" s="343"/>
      <c r="H1344" s="379"/>
      <c r="I1344" s="380"/>
      <c r="J1344" s="380"/>
      <c r="K1344" s="380"/>
      <c r="L1344" s="380"/>
      <c r="M1344" s="380"/>
      <c r="N1344" s="380"/>
      <c r="O1344" s="380"/>
      <c r="P1344" s="380"/>
      <c r="Q1344" s="380"/>
      <c r="R1344" s="380"/>
      <c r="S1344" s="380"/>
      <c r="T1344" s="380"/>
      <c r="U1344" s="380"/>
      <c r="V1344" s="380"/>
      <c r="W1344" s="380"/>
      <c r="X1344" s="380"/>
      <c r="Y1344" s="380"/>
      <c r="Z1344" s="380"/>
      <c r="AA1344" s="380"/>
      <c r="AB1344" s="380"/>
      <c r="AC1344" s="380"/>
      <c r="AD1344" s="380"/>
      <c r="AE1344" s="380"/>
      <c r="AF1344" s="380"/>
      <c r="AG1344" s="380"/>
      <c r="AH1344" s="380"/>
      <c r="AI1344" s="380"/>
      <c r="AJ1344" s="380"/>
      <c r="AK1344" s="380"/>
      <c r="AP1344" s="373" t="str">
        <f t="shared" si="141"/>
        <v/>
      </c>
      <c r="AQ1344" s="74"/>
      <c r="AR1344" s="373" t="str">
        <f t="shared" si="142"/>
        <v/>
      </c>
      <c r="AS1344" s="74"/>
      <c r="AT1344" s="373" t="str">
        <f t="shared" si="143"/>
        <v/>
      </c>
      <c r="AU1344" s="74"/>
      <c r="AV1344" s="373" t="str">
        <f t="shared" si="144"/>
        <v/>
      </c>
      <c r="AW1344" s="74"/>
      <c r="AX1344" s="373" t="str">
        <f t="shared" si="145"/>
        <v/>
      </c>
      <c r="AY1344" s="74"/>
      <c r="AZ1344" s="373" t="str">
        <f t="shared" si="146"/>
        <v/>
      </c>
      <c r="BA1344" s="74"/>
      <c r="BB1344" s="373" t="str">
        <f t="shared" si="147"/>
        <v/>
      </c>
    </row>
    <row r="1345" spans="1:54" ht="25.2" customHeight="1" x14ac:dyDescent="0.3">
      <c r="A1345" s="73">
        <v>1340</v>
      </c>
      <c r="B1345" s="340"/>
      <c r="C1345" s="341"/>
      <c r="D1345" s="335"/>
      <c r="E1345" s="336"/>
      <c r="F1345" s="339"/>
      <c r="G1345" s="343"/>
      <c r="H1345" s="379"/>
      <c r="I1345" s="380"/>
      <c r="J1345" s="380"/>
      <c r="K1345" s="380"/>
      <c r="L1345" s="380"/>
      <c r="M1345" s="380"/>
      <c r="N1345" s="380"/>
      <c r="O1345" s="380"/>
      <c r="P1345" s="380"/>
      <c r="Q1345" s="380"/>
      <c r="R1345" s="380"/>
      <c r="S1345" s="380"/>
      <c r="T1345" s="380"/>
      <c r="U1345" s="380"/>
      <c r="V1345" s="380"/>
      <c r="W1345" s="380"/>
      <c r="X1345" s="380"/>
      <c r="Y1345" s="380"/>
      <c r="Z1345" s="380"/>
      <c r="AA1345" s="380"/>
      <c r="AB1345" s="380"/>
      <c r="AC1345" s="380"/>
      <c r="AD1345" s="380"/>
      <c r="AE1345" s="380"/>
      <c r="AF1345" s="380"/>
      <c r="AG1345" s="380"/>
      <c r="AH1345" s="380"/>
      <c r="AI1345" s="380"/>
      <c r="AJ1345" s="380"/>
      <c r="AK1345" s="380"/>
      <c r="AP1345" s="373" t="str">
        <f t="shared" si="141"/>
        <v/>
      </c>
      <c r="AQ1345" s="74"/>
      <c r="AR1345" s="373" t="str">
        <f t="shared" si="142"/>
        <v/>
      </c>
      <c r="AS1345" s="74"/>
      <c r="AT1345" s="373" t="str">
        <f t="shared" si="143"/>
        <v/>
      </c>
      <c r="AU1345" s="74"/>
      <c r="AV1345" s="373" t="str">
        <f t="shared" si="144"/>
        <v/>
      </c>
      <c r="AW1345" s="74"/>
      <c r="AX1345" s="373" t="str">
        <f t="shared" si="145"/>
        <v/>
      </c>
      <c r="AY1345" s="74"/>
      <c r="AZ1345" s="373" t="str">
        <f t="shared" si="146"/>
        <v/>
      </c>
      <c r="BA1345" s="74"/>
      <c r="BB1345" s="373" t="str">
        <f t="shared" si="147"/>
        <v/>
      </c>
    </row>
    <row r="1346" spans="1:54" ht="25.2" customHeight="1" x14ac:dyDescent="0.3">
      <c r="A1346" s="73">
        <v>1341</v>
      </c>
      <c r="B1346" s="340"/>
      <c r="C1346" s="341"/>
      <c r="D1346" s="335"/>
      <c r="E1346" s="336"/>
      <c r="F1346" s="339"/>
      <c r="G1346" s="343"/>
      <c r="H1346" s="379"/>
      <c r="I1346" s="380"/>
      <c r="J1346" s="380"/>
      <c r="K1346" s="380"/>
      <c r="L1346" s="380"/>
      <c r="M1346" s="380"/>
      <c r="N1346" s="380"/>
      <c r="O1346" s="380"/>
      <c r="P1346" s="380"/>
      <c r="Q1346" s="380"/>
      <c r="R1346" s="380"/>
      <c r="S1346" s="380"/>
      <c r="T1346" s="380"/>
      <c r="U1346" s="380"/>
      <c r="V1346" s="380"/>
      <c r="W1346" s="380"/>
      <c r="X1346" s="380"/>
      <c r="Y1346" s="380"/>
      <c r="Z1346" s="380"/>
      <c r="AA1346" s="380"/>
      <c r="AB1346" s="380"/>
      <c r="AC1346" s="380"/>
      <c r="AD1346" s="380"/>
      <c r="AE1346" s="380"/>
      <c r="AF1346" s="380"/>
      <c r="AG1346" s="380"/>
      <c r="AH1346" s="380"/>
      <c r="AI1346" s="380"/>
      <c r="AJ1346" s="380"/>
      <c r="AK1346" s="380"/>
      <c r="AP1346" s="373" t="str">
        <f t="shared" si="141"/>
        <v/>
      </c>
      <c r="AQ1346" s="74"/>
      <c r="AR1346" s="373" t="str">
        <f t="shared" si="142"/>
        <v/>
      </c>
      <c r="AS1346" s="74"/>
      <c r="AT1346" s="373" t="str">
        <f t="shared" si="143"/>
        <v/>
      </c>
      <c r="AU1346" s="74"/>
      <c r="AV1346" s="373" t="str">
        <f t="shared" si="144"/>
        <v/>
      </c>
      <c r="AW1346" s="74"/>
      <c r="AX1346" s="373" t="str">
        <f t="shared" si="145"/>
        <v/>
      </c>
      <c r="AY1346" s="74"/>
      <c r="AZ1346" s="373" t="str">
        <f t="shared" si="146"/>
        <v/>
      </c>
      <c r="BA1346" s="74"/>
      <c r="BB1346" s="373" t="str">
        <f t="shared" si="147"/>
        <v/>
      </c>
    </row>
    <row r="1347" spans="1:54" ht="25.2" customHeight="1" x14ac:dyDescent="0.3">
      <c r="A1347" s="73">
        <v>1342</v>
      </c>
      <c r="B1347" s="340"/>
      <c r="C1347" s="341"/>
      <c r="D1347" s="335"/>
      <c r="E1347" s="336"/>
      <c r="F1347" s="339"/>
      <c r="G1347" s="343"/>
      <c r="H1347" s="379"/>
      <c r="I1347" s="380"/>
      <c r="J1347" s="380"/>
      <c r="K1347" s="380"/>
      <c r="L1347" s="380"/>
      <c r="M1347" s="380"/>
      <c r="N1347" s="380"/>
      <c r="O1347" s="380"/>
      <c r="P1347" s="380"/>
      <c r="Q1347" s="380"/>
      <c r="R1347" s="380"/>
      <c r="S1347" s="380"/>
      <c r="T1347" s="380"/>
      <c r="U1347" s="380"/>
      <c r="V1347" s="380"/>
      <c r="W1347" s="380"/>
      <c r="X1347" s="380"/>
      <c r="Y1347" s="380"/>
      <c r="Z1347" s="380"/>
      <c r="AA1347" s="380"/>
      <c r="AB1347" s="380"/>
      <c r="AC1347" s="380"/>
      <c r="AD1347" s="380"/>
      <c r="AE1347" s="380"/>
      <c r="AF1347" s="380"/>
      <c r="AG1347" s="380"/>
      <c r="AH1347" s="380"/>
      <c r="AI1347" s="380"/>
      <c r="AJ1347" s="380"/>
      <c r="AK1347" s="380"/>
      <c r="AP1347" s="373" t="str">
        <f t="shared" si="141"/>
        <v/>
      </c>
      <c r="AQ1347" s="74"/>
      <c r="AR1347" s="373" t="str">
        <f t="shared" si="142"/>
        <v/>
      </c>
      <c r="AS1347" s="74"/>
      <c r="AT1347" s="373" t="str">
        <f t="shared" si="143"/>
        <v/>
      </c>
      <c r="AU1347" s="74"/>
      <c r="AV1347" s="373" t="str">
        <f t="shared" si="144"/>
        <v/>
      </c>
      <c r="AW1347" s="74"/>
      <c r="AX1347" s="373" t="str">
        <f t="shared" si="145"/>
        <v/>
      </c>
      <c r="AY1347" s="74"/>
      <c r="AZ1347" s="373" t="str">
        <f t="shared" si="146"/>
        <v/>
      </c>
      <c r="BA1347" s="74"/>
      <c r="BB1347" s="373" t="str">
        <f t="shared" si="147"/>
        <v/>
      </c>
    </row>
    <row r="1348" spans="1:54" ht="25.2" customHeight="1" x14ac:dyDescent="0.3">
      <c r="A1348" s="73">
        <v>1343</v>
      </c>
      <c r="B1348" s="340"/>
      <c r="C1348" s="341"/>
      <c r="D1348" s="335"/>
      <c r="E1348" s="336"/>
      <c r="F1348" s="339"/>
      <c r="G1348" s="343"/>
      <c r="H1348" s="379"/>
      <c r="I1348" s="380"/>
      <c r="J1348" s="380"/>
      <c r="K1348" s="380"/>
      <c r="L1348" s="380"/>
      <c r="M1348" s="380"/>
      <c r="N1348" s="380"/>
      <c r="O1348" s="380"/>
      <c r="P1348" s="380"/>
      <c r="Q1348" s="380"/>
      <c r="R1348" s="380"/>
      <c r="S1348" s="380"/>
      <c r="T1348" s="380"/>
      <c r="U1348" s="380"/>
      <c r="V1348" s="380"/>
      <c r="W1348" s="380"/>
      <c r="X1348" s="380"/>
      <c r="Y1348" s="380"/>
      <c r="Z1348" s="380"/>
      <c r="AA1348" s="380"/>
      <c r="AB1348" s="380"/>
      <c r="AC1348" s="380"/>
      <c r="AD1348" s="380"/>
      <c r="AE1348" s="380"/>
      <c r="AF1348" s="380"/>
      <c r="AG1348" s="380"/>
      <c r="AH1348" s="380"/>
      <c r="AI1348" s="380"/>
      <c r="AJ1348" s="380"/>
      <c r="AK1348" s="380"/>
      <c r="AP1348" s="373" t="str">
        <f t="shared" si="141"/>
        <v/>
      </c>
      <c r="AQ1348" s="74"/>
      <c r="AR1348" s="373" t="str">
        <f t="shared" si="142"/>
        <v/>
      </c>
      <c r="AS1348" s="74"/>
      <c r="AT1348" s="373" t="str">
        <f t="shared" si="143"/>
        <v/>
      </c>
      <c r="AU1348" s="74"/>
      <c r="AV1348" s="373" t="str">
        <f t="shared" si="144"/>
        <v/>
      </c>
      <c r="AW1348" s="74"/>
      <c r="AX1348" s="373" t="str">
        <f t="shared" si="145"/>
        <v/>
      </c>
      <c r="AY1348" s="74"/>
      <c r="AZ1348" s="373" t="str">
        <f t="shared" si="146"/>
        <v/>
      </c>
      <c r="BA1348" s="74"/>
      <c r="BB1348" s="373" t="str">
        <f t="shared" si="147"/>
        <v/>
      </c>
    </row>
    <row r="1349" spans="1:54" ht="25.2" customHeight="1" x14ac:dyDescent="0.3">
      <c r="A1349" s="73">
        <v>1344</v>
      </c>
      <c r="B1349" s="340"/>
      <c r="C1349" s="341"/>
      <c r="D1349" s="335"/>
      <c r="E1349" s="336"/>
      <c r="F1349" s="339"/>
      <c r="G1349" s="343"/>
      <c r="H1349" s="379"/>
      <c r="I1349" s="380"/>
      <c r="J1349" s="380"/>
      <c r="K1349" s="380"/>
      <c r="L1349" s="380"/>
      <c r="M1349" s="380"/>
      <c r="N1349" s="380"/>
      <c r="O1349" s="380"/>
      <c r="P1349" s="380"/>
      <c r="Q1349" s="380"/>
      <c r="R1349" s="380"/>
      <c r="S1349" s="380"/>
      <c r="T1349" s="380"/>
      <c r="U1349" s="380"/>
      <c r="V1349" s="380"/>
      <c r="W1349" s="380"/>
      <c r="X1349" s="380"/>
      <c r="Y1349" s="380"/>
      <c r="Z1349" s="380"/>
      <c r="AA1349" s="380"/>
      <c r="AB1349" s="380"/>
      <c r="AC1349" s="380"/>
      <c r="AD1349" s="380"/>
      <c r="AE1349" s="380"/>
      <c r="AF1349" s="380"/>
      <c r="AG1349" s="380"/>
      <c r="AH1349" s="380"/>
      <c r="AI1349" s="380"/>
      <c r="AJ1349" s="380"/>
      <c r="AK1349" s="380"/>
      <c r="AP1349" s="373" t="str">
        <f t="shared" si="141"/>
        <v/>
      </c>
      <c r="AQ1349" s="74"/>
      <c r="AR1349" s="373" t="str">
        <f t="shared" si="142"/>
        <v/>
      </c>
      <c r="AS1349" s="74"/>
      <c r="AT1349" s="373" t="str">
        <f t="shared" si="143"/>
        <v/>
      </c>
      <c r="AU1349" s="74"/>
      <c r="AV1349" s="373" t="str">
        <f t="shared" si="144"/>
        <v/>
      </c>
      <c r="AW1349" s="74"/>
      <c r="AX1349" s="373" t="str">
        <f t="shared" si="145"/>
        <v/>
      </c>
      <c r="AY1349" s="74"/>
      <c r="AZ1349" s="373" t="str">
        <f t="shared" si="146"/>
        <v/>
      </c>
      <c r="BA1349" s="74"/>
      <c r="BB1349" s="373" t="str">
        <f t="shared" si="147"/>
        <v/>
      </c>
    </row>
    <row r="1350" spans="1:54" ht="25.2" customHeight="1" x14ac:dyDescent="0.3">
      <c r="A1350" s="73">
        <v>1345</v>
      </c>
      <c r="B1350" s="340"/>
      <c r="C1350" s="341"/>
      <c r="D1350" s="335"/>
      <c r="E1350" s="336"/>
      <c r="F1350" s="339"/>
      <c r="G1350" s="343"/>
      <c r="H1350" s="379"/>
      <c r="I1350" s="380"/>
      <c r="J1350" s="380"/>
      <c r="K1350" s="380"/>
      <c r="L1350" s="380"/>
      <c r="M1350" s="380"/>
      <c r="N1350" s="380"/>
      <c r="O1350" s="380"/>
      <c r="P1350" s="380"/>
      <c r="Q1350" s="380"/>
      <c r="R1350" s="380"/>
      <c r="S1350" s="380"/>
      <c r="T1350" s="380"/>
      <c r="U1350" s="380"/>
      <c r="V1350" s="380"/>
      <c r="W1350" s="380"/>
      <c r="X1350" s="380"/>
      <c r="Y1350" s="380"/>
      <c r="Z1350" s="380"/>
      <c r="AA1350" s="380"/>
      <c r="AB1350" s="380"/>
      <c r="AC1350" s="380"/>
      <c r="AD1350" s="380"/>
      <c r="AE1350" s="380"/>
      <c r="AF1350" s="380"/>
      <c r="AG1350" s="380"/>
      <c r="AH1350" s="380"/>
      <c r="AI1350" s="380"/>
      <c r="AJ1350" s="380"/>
      <c r="AK1350" s="380"/>
      <c r="AP1350" s="373" t="str">
        <f t="shared" si="141"/>
        <v/>
      </c>
      <c r="AQ1350" s="74"/>
      <c r="AR1350" s="373" t="str">
        <f t="shared" si="142"/>
        <v/>
      </c>
      <c r="AS1350" s="74"/>
      <c r="AT1350" s="373" t="str">
        <f t="shared" si="143"/>
        <v/>
      </c>
      <c r="AU1350" s="74"/>
      <c r="AV1350" s="373" t="str">
        <f t="shared" si="144"/>
        <v/>
      </c>
      <c r="AW1350" s="74"/>
      <c r="AX1350" s="373" t="str">
        <f t="shared" si="145"/>
        <v/>
      </c>
      <c r="AY1350" s="74"/>
      <c r="AZ1350" s="373" t="str">
        <f t="shared" si="146"/>
        <v/>
      </c>
      <c r="BA1350" s="74"/>
      <c r="BB1350" s="373" t="str">
        <f t="shared" si="147"/>
        <v/>
      </c>
    </row>
    <row r="1351" spans="1:54" ht="25.2" customHeight="1" x14ac:dyDescent="0.3">
      <c r="A1351" s="73">
        <v>1346</v>
      </c>
      <c r="B1351" s="340"/>
      <c r="C1351" s="341"/>
      <c r="D1351" s="335"/>
      <c r="E1351" s="336"/>
      <c r="F1351" s="339"/>
      <c r="G1351" s="343"/>
      <c r="H1351" s="379"/>
      <c r="I1351" s="380"/>
      <c r="J1351" s="380"/>
      <c r="K1351" s="380"/>
      <c r="L1351" s="380"/>
      <c r="M1351" s="380"/>
      <c r="N1351" s="380"/>
      <c r="O1351" s="380"/>
      <c r="P1351" s="380"/>
      <c r="Q1351" s="380"/>
      <c r="R1351" s="380"/>
      <c r="S1351" s="380"/>
      <c r="T1351" s="380"/>
      <c r="U1351" s="380"/>
      <c r="V1351" s="380"/>
      <c r="W1351" s="380"/>
      <c r="X1351" s="380"/>
      <c r="Y1351" s="380"/>
      <c r="Z1351" s="380"/>
      <c r="AA1351" s="380"/>
      <c r="AB1351" s="380"/>
      <c r="AC1351" s="380"/>
      <c r="AD1351" s="380"/>
      <c r="AE1351" s="380"/>
      <c r="AF1351" s="380"/>
      <c r="AG1351" s="380"/>
      <c r="AH1351" s="380"/>
      <c r="AI1351" s="380"/>
      <c r="AJ1351" s="380"/>
      <c r="AK1351" s="380"/>
      <c r="AP1351" s="373" t="str">
        <f t="shared" ref="AP1351:AP1414" si="148">IF($F1351&lt;&gt;"",IF(LEFT($G1351,6)="Děti v",$F1351,""),"")</f>
        <v/>
      </c>
      <c r="AQ1351" s="74"/>
      <c r="AR1351" s="373" t="str">
        <f t="shared" ref="AR1351:AR1414" si="149">IF($F1351&lt;&gt;"",IF(LEFT($G1351,6)="Žáci Z",$F1351,""),"")</f>
        <v/>
      </c>
      <c r="AS1351" s="74"/>
      <c r="AT1351" s="373" t="str">
        <f t="shared" ref="AT1351:AT1414" si="150">IF($F1351&lt;&gt;"",IF(LEFT($G1351,6)="Žáci S",$F1351,""),"")</f>
        <v/>
      </c>
      <c r="AU1351" s="74"/>
      <c r="AV1351" s="373" t="str">
        <f t="shared" ref="AV1351:AV1414" si="151">IF($F1351&lt;&gt;"",IF(LEFT($G1351,6)="Děti a",$F1351,""),"")</f>
        <v/>
      </c>
      <c r="AW1351" s="74"/>
      <c r="AX1351" s="373" t="str">
        <f t="shared" ref="AX1351:AX1414" si="152">IF($F1351&lt;&gt;"",IF(LEFT($G1351,1)="P",$F1351,""),"")</f>
        <v/>
      </c>
      <c r="AY1351" s="74"/>
      <c r="AZ1351" s="373" t="str">
        <f t="shared" ref="AZ1351:AZ1414" si="153">IF($F1351&lt;&gt;"",IF(LEFT($G1351,1)="R",$F1351,""),"")</f>
        <v/>
      </c>
      <c r="BA1351" s="74"/>
      <c r="BB1351" s="373" t="str">
        <f t="shared" ref="BB1351:BB1414" si="154">IF($F1351&lt;&gt;"",IF(LEFT($G1351,1)="V",$F1351,""),"")</f>
        <v/>
      </c>
    </row>
    <row r="1352" spans="1:54" ht="25.2" customHeight="1" x14ac:dyDescent="0.3">
      <c r="A1352" s="73">
        <v>1347</v>
      </c>
      <c r="B1352" s="340"/>
      <c r="C1352" s="341"/>
      <c r="D1352" s="335"/>
      <c r="E1352" s="336"/>
      <c r="F1352" s="339"/>
      <c r="G1352" s="343"/>
      <c r="H1352" s="379"/>
      <c r="I1352" s="380"/>
      <c r="J1352" s="380"/>
      <c r="K1352" s="380"/>
      <c r="L1352" s="380"/>
      <c r="M1352" s="380"/>
      <c r="N1352" s="380"/>
      <c r="O1352" s="380"/>
      <c r="P1352" s="380"/>
      <c r="Q1352" s="380"/>
      <c r="R1352" s="380"/>
      <c r="S1352" s="380"/>
      <c r="T1352" s="380"/>
      <c r="U1352" s="380"/>
      <c r="V1352" s="380"/>
      <c r="W1352" s="380"/>
      <c r="X1352" s="380"/>
      <c r="Y1352" s="380"/>
      <c r="Z1352" s="380"/>
      <c r="AA1352" s="380"/>
      <c r="AB1352" s="380"/>
      <c r="AC1352" s="380"/>
      <c r="AD1352" s="380"/>
      <c r="AE1352" s="380"/>
      <c r="AF1352" s="380"/>
      <c r="AG1352" s="380"/>
      <c r="AH1352" s="380"/>
      <c r="AI1352" s="380"/>
      <c r="AJ1352" s="380"/>
      <c r="AK1352" s="380"/>
      <c r="AP1352" s="373" t="str">
        <f t="shared" si="148"/>
        <v/>
      </c>
      <c r="AQ1352" s="74"/>
      <c r="AR1352" s="373" t="str">
        <f t="shared" si="149"/>
        <v/>
      </c>
      <c r="AS1352" s="74"/>
      <c r="AT1352" s="373" t="str">
        <f t="shared" si="150"/>
        <v/>
      </c>
      <c r="AU1352" s="74"/>
      <c r="AV1352" s="373" t="str">
        <f t="shared" si="151"/>
        <v/>
      </c>
      <c r="AW1352" s="74"/>
      <c r="AX1352" s="373" t="str">
        <f t="shared" si="152"/>
        <v/>
      </c>
      <c r="AY1352" s="74"/>
      <c r="AZ1352" s="373" t="str">
        <f t="shared" si="153"/>
        <v/>
      </c>
      <c r="BA1352" s="74"/>
      <c r="BB1352" s="373" t="str">
        <f t="shared" si="154"/>
        <v/>
      </c>
    </row>
    <row r="1353" spans="1:54" ht="25.2" customHeight="1" x14ac:dyDescent="0.3">
      <c r="A1353" s="73">
        <v>1348</v>
      </c>
      <c r="B1353" s="340"/>
      <c r="C1353" s="341"/>
      <c r="D1353" s="335"/>
      <c r="E1353" s="336"/>
      <c r="F1353" s="339"/>
      <c r="G1353" s="343"/>
      <c r="H1353" s="379"/>
      <c r="I1353" s="380"/>
      <c r="J1353" s="380"/>
      <c r="K1353" s="380"/>
      <c r="L1353" s="380"/>
      <c r="M1353" s="380"/>
      <c r="N1353" s="380"/>
      <c r="O1353" s="380"/>
      <c r="P1353" s="380"/>
      <c r="Q1353" s="380"/>
      <c r="R1353" s="380"/>
      <c r="S1353" s="380"/>
      <c r="T1353" s="380"/>
      <c r="U1353" s="380"/>
      <c r="V1353" s="380"/>
      <c r="W1353" s="380"/>
      <c r="X1353" s="380"/>
      <c r="Y1353" s="380"/>
      <c r="Z1353" s="380"/>
      <c r="AA1353" s="380"/>
      <c r="AB1353" s="380"/>
      <c r="AC1353" s="380"/>
      <c r="AD1353" s="380"/>
      <c r="AE1353" s="380"/>
      <c r="AF1353" s="380"/>
      <c r="AG1353" s="380"/>
      <c r="AH1353" s="380"/>
      <c r="AI1353" s="380"/>
      <c r="AJ1353" s="380"/>
      <c r="AK1353" s="380"/>
      <c r="AP1353" s="373" t="str">
        <f t="shared" si="148"/>
        <v/>
      </c>
      <c r="AQ1353" s="74"/>
      <c r="AR1353" s="373" t="str">
        <f t="shared" si="149"/>
        <v/>
      </c>
      <c r="AS1353" s="74"/>
      <c r="AT1353" s="373" t="str">
        <f t="shared" si="150"/>
        <v/>
      </c>
      <c r="AU1353" s="74"/>
      <c r="AV1353" s="373" t="str">
        <f t="shared" si="151"/>
        <v/>
      </c>
      <c r="AW1353" s="74"/>
      <c r="AX1353" s="373" t="str">
        <f t="shared" si="152"/>
        <v/>
      </c>
      <c r="AY1353" s="74"/>
      <c r="AZ1353" s="373" t="str">
        <f t="shared" si="153"/>
        <v/>
      </c>
      <c r="BA1353" s="74"/>
      <c r="BB1353" s="373" t="str">
        <f t="shared" si="154"/>
        <v/>
      </c>
    </row>
    <row r="1354" spans="1:54" ht="25.2" customHeight="1" x14ac:dyDescent="0.3">
      <c r="A1354" s="73">
        <v>1349</v>
      </c>
      <c r="B1354" s="340"/>
      <c r="C1354" s="341"/>
      <c r="D1354" s="335"/>
      <c r="E1354" s="336"/>
      <c r="F1354" s="339"/>
      <c r="G1354" s="343"/>
      <c r="H1354" s="379"/>
      <c r="I1354" s="380"/>
      <c r="J1354" s="380"/>
      <c r="K1354" s="380"/>
      <c r="L1354" s="380"/>
      <c r="M1354" s="380"/>
      <c r="N1354" s="380"/>
      <c r="O1354" s="380"/>
      <c r="P1354" s="380"/>
      <c r="Q1354" s="380"/>
      <c r="R1354" s="380"/>
      <c r="S1354" s="380"/>
      <c r="T1354" s="380"/>
      <c r="U1354" s="380"/>
      <c r="V1354" s="380"/>
      <c r="W1354" s="380"/>
      <c r="X1354" s="380"/>
      <c r="Y1354" s="380"/>
      <c r="Z1354" s="380"/>
      <c r="AA1354" s="380"/>
      <c r="AB1354" s="380"/>
      <c r="AC1354" s="380"/>
      <c r="AD1354" s="380"/>
      <c r="AE1354" s="380"/>
      <c r="AF1354" s="380"/>
      <c r="AG1354" s="380"/>
      <c r="AH1354" s="380"/>
      <c r="AI1354" s="380"/>
      <c r="AJ1354" s="380"/>
      <c r="AK1354" s="380"/>
      <c r="AP1354" s="373" t="str">
        <f t="shared" si="148"/>
        <v/>
      </c>
      <c r="AQ1354" s="74"/>
      <c r="AR1354" s="373" t="str">
        <f t="shared" si="149"/>
        <v/>
      </c>
      <c r="AS1354" s="74"/>
      <c r="AT1354" s="373" t="str">
        <f t="shared" si="150"/>
        <v/>
      </c>
      <c r="AU1354" s="74"/>
      <c r="AV1354" s="373" t="str">
        <f t="shared" si="151"/>
        <v/>
      </c>
      <c r="AW1354" s="74"/>
      <c r="AX1354" s="373" t="str">
        <f t="shared" si="152"/>
        <v/>
      </c>
      <c r="AY1354" s="74"/>
      <c r="AZ1354" s="373" t="str">
        <f t="shared" si="153"/>
        <v/>
      </c>
      <c r="BA1354" s="74"/>
      <c r="BB1354" s="373" t="str">
        <f t="shared" si="154"/>
        <v/>
      </c>
    </row>
    <row r="1355" spans="1:54" ht="25.2" customHeight="1" x14ac:dyDescent="0.3">
      <c r="A1355" s="73">
        <v>1350</v>
      </c>
      <c r="B1355" s="340"/>
      <c r="C1355" s="341"/>
      <c r="D1355" s="335"/>
      <c r="E1355" s="336"/>
      <c r="F1355" s="339"/>
      <c r="G1355" s="343"/>
      <c r="H1355" s="379"/>
      <c r="I1355" s="380"/>
      <c r="J1355" s="380"/>
      <c r="K1355" s="380"/>
      <c r="L1355" s="380"/>
      <c r="M1355" s="380"/>
      <c r="N1355" s="380"/>
      <c r="O1355" s="380"/>
      <c r="P1355" s="380"/>
      <c r="Q1355" s="380"/>
      <c r="R1355" s="380"/>
      <c r="S1355" s="380"/>
      <c r="T1355" s="380"/>
      <c r="U1355" s="380"/>
      <c r="V1355" s="380"/>
      <c r="W1355" s="380"/>
      <c r="X1355" s="380"/>
      <c r="Y1355" s="380"/>
      <c r="Z1355" s="380"/>
      <c r="AA1355" s="380"/>
      <c r="AB1355" s="380"/>
      <c r="AC1355" s="380"/>
      <c r="AD1355" s="380"/>
      <c r="AE1355" s="380"/>
      <c r="AF1355" s="380"/>
      <c r="AG1355" s="380"/>
      <c r="AH1355" s="380"/>
      <c r="AI1355" s="380"/>
      <c r="AJ1355" s="380"/>
      <c r="AK1355" s="380"/>
      <c r="AP1355" s="373" t="str">
        <f t="shared" si="148"/>
        <v/>
      </c>
      <c r="AQ1355" s="74"/>
      <c r="AR1355" s="373" t="str">
        <f t="shared" si="149"/>
        <v/>
      </c>
      <c r="AS1355" s="74"/>
      <c r="AT1355" s="373" t="str">
        <f t="shared" si="150"/>
        <v/>
      </c>
      <c r="AU1355" s="74"/>
      <c r="AV1355" s="373" t="str">
        <f t="shared" si="151"/>
        <v/>
      </c>
      <c r="AW1355" s="74"/>
      <c r="AX1355" s="373" t="str">
        <f t="shared" si="152"/>
        <v/>
      </c>
      <c r="AY1355" s="74"/>
      <c r="AZ1355" s="373" t="str">
        <f t="shared" si="153"/>
        <v/>
      </c>
      <c r="BA1355" s="74"/>
      <c r="BB1355" s="373" t="str">
        <f t="shared" si="154"/>
        <v/>
      </c>
    </row>
    <row r="1356" spans="1:54" ht="25.2" customHeight="1" x14ac:dyDescent="0.3">
      <c r="A1356" s="73">
        <v>1351</v>
      </c>
      <c r="B1356" s="340"/>
      <c r="C1356" s="341"/>
      <c r="D1356" s="335"/>
      <c r="E1356" s="336"/>
      <c r="F1356" s="339"/>
      <c r="G1356" s="343"/>
      <c r="H1356" s="379"/>
      <c r="I1356" s="380"/>
      <c r="J1356" s="380"/>
      <c r="K1356" s="380"/>
      <c r="L1356" s="380"/>
      <c r="M1356" s="380"/>
      <c r="N1356" s="380"/>
      <c r="O1356" s="380"/>
      <c r="P1356" s="380"/>
      <c r="Q1356" s="380"/>
      <c r="R1356" s="380"/>
      <c r="S1356" s="380"/>
      <c r="T1356" s="380"/>
      <c r="U1356" s="380"/>
      <c r="V1356" s="380"/>
      <c r="W1356" s="380"/>
      <c r="X1356" s="380"/>
      <c r="Y1356" s="380"/>
      <c r="Z1356" s="380"/>
      <c r="AA1356" s="380"/>
      <c r="AB1356" s="380"/>
      <c r="AC1356" s="380"/>
      <c r="AD1356" s="380"/>
      <c r="AE1356" s="380"/>
      <c r="AF1356" s="380"/>
      <c r="AG1356" s="380"/>
      <c r="AH1356" s="380"/>
      <c r="AI1356" s="380"/>
      <c r="AJ1356" s="380"/>
      <c r="AK1356" s="380"/>
      <c r="AP1356" s="373" t="str">
        <f t="shared" si="148"/>
        <v/>
      </c>
      <c r="AQ1356" s="74"/>
      <c r="AR1356" s="373" t="str">
        <f t="shared" si="149"/>
        <v/>
      </c>
      <c r="AS1356" s="74"/>
      <c r="AT1356" s="373" t="str">
        <f t="shared" si="150"/>
        <v/>
      </c>
      <c r="AU1356" s="74"/>
      <c r="AV1356" s="373" t="str">
        <f t="shared" si="151"/>
        <v/>
      </c>
      <c r="AW1356" s="74"/>
      <c r="AX1356" s="373" t="str">
        <f t="shared" si="152"/>
        <v/>
      </c>
      <c r="AY1356" s="74"/>
      <c r="AZ1356" s="373" t="str">
        <f t="shared" si="153"/>
        <v/>
      </c>
      <c r="BA1356" s="74"/>
      <c r="BB1356" s="373" t="str">
        <f t="shared" si="154"/>
        <v/>
      </c>
    </row>
    <row r="1357" spans="1:54" ht="25.2" customHeight="1" x14ac:dyDescent="0.3">
      <c r="A1357" s="73">
        <v>1352</v>
      </c>
      <c r="B1357" s="340"/>
      <c r="C1357" s="341"/>
      <c r="D1357" s="335"/>
      <c r="E1357" s="336"/>
      <c r="F1357" s="339"/>
      <c r="G1357" s="343"/>
      <c r="H1357" s="379"/>
      <c r="I1357" s="380"/>
      <c r="J1357" s="380"/>
      <c r="K1357" s="380"/>
      <c r="L1357" s="380"/>
      <c r="M1357" s="380"/>
      <c r="N1357" s="380"/>
      <c r="O1357" s="380"/>
      <c r="P1357" s="380"/>
      <c r="Q1357" s="380"/>
      <c r="R1357" s="380"/>
      <c r="S1357" s="380"/>
      <c r="T1357" s="380"/>
      <c r="U1357" s="380"/>
      <c r="V1357" s="380"/>
      <c r="W1357" s="380"/>
      <c r="X1357" s="380"/>
      <c r="Y1357" s="380"/>
      <c r="Z1357" s="380"/>
      <c r="AA1357" s="380"/>
      <c r="AB1357" s="380"/>
      <c r="AC1357" s="380"/>
      <c r="AD1357" s="380"/>
      <c r="AE1357" s="380"/>
      <c r="AF1357" s="380"/>
      <c r="AG1357" s="380"/>
      <c r="AH1357" s="380"/>
      <c r="AI1357" s="380"/>
      <c r="AJ1357" s="380"/>
      <c r="AK1357" s="380"/>
      <c r="AP1357" s="373" t="str">
        <f t="shared" si="148"/>
        <v/>
      </c>
      <c r="AQ1357" s="74"/>
      <c r="AR1357" s="373" t="str">
        <f t="shared" si="149"/>
        <v/>
      </c>
      <c r="AS1357" s="74"/>
      <c r="AT1357" s="373" t="str">
        <f t="shared" si="150"/>
        <v/>
      </c>
      <c r="AU1357" s="74"/>
      <c r="AV1357" s="373" t="str">
        <f t="shared" si="151"/>
        <v/>
      </c>
      <c r="AW1357" s="74"/>
      <c r="AX1357" s="373" t="str">
        <f t="shared" si="152"/>
        <v/>
      </c>
      <c r="AY1357" s="74"/>
      <c r="AZ1357" s="373" t="str">
        <f t="shared" si="153"/>
        <v/>
      </c>
      <c r="BA1357" s="74"/>
      <c r="BB1357" s="373" t="str">
        <f t="shared" si="154"/>
        <v/>
      </c>
    </row>
    <row r="1358" spans="1:54" ht="25.2" customHeight="1" x14ac:dyDescent="0.3">
      <c r="A1358" s="73">
        <v>1353</v>
      </c>
      <c r="B1358" s="340"/>
      <c r="C1358" s="341"/>
      <c r="D1358" s="335"/>
      <c r="E1358" s="336"/>
      <c r="F1358" s="339"/>
      <c r="G1358" s="343"/>
      <c r="H1358" s="379"/>
      <c r="I1358" s="380"/>
      <c r="J1358" s="380"/>
      <c r="K1358" s="380"/>
      <c r="L1358" s="380"/>
      <c r="M1358" s="380"/>
      <c r="N1358" s="380"/>
      <c r="O1358" s="380"/>
      <c r="P1358" s="380"/>
      <c r="Q1358" s="380"/>
      <c r="R1358" s="380"/>
      <c r="S1358" s="380"/>
      <c r="T1358" s="380"/>
      <c r="U1358" s="380"/>
      <c r="V1358" s="380"/>
      <c r="W1358" s="380"/>
      <c r="X1358" s="380"/>
      <c r="Y1358" s="380"/>
      <c r="Z1358" s="380"/>
      <c r="AA1358" s="380"/>
      <c r="AB1358" s="380"/>
      <c r="AC1358" s="380"/>
      <c r="AD1358" s="380"/>
      <c r="AE1358" s="380"/>
      <c r="AF1358" s="380"/>
      <c r="AG1358" s="380"/>
      <c r="AH1358" s="380"/>
      <c r="AI1358" s="380"/>
      <c r="AJ1358" s="380"/>
      <c r="AK1358" s="380"/>
      <c r="AP1358" s="373" t="str">
        <f t="shared" si="148"/>
        <v/>
      </c>
      <c r="AQ1358" s="74"/>
      <c r="AR1358" s="373" t="str">
        <f t="shared" si="149"/>
        <v/>
      </c>
      <c r="AS1358" s="74"/>
      <c r="AT1358" s="373" t="str">
        <f t="shared" si="150"/>
        <v/>
      </c>
      <c r="AU1358" s="74"/>
      <c r="AV1358" s="373" t="str">
        <f t="shared" si="151"/>
        <v/>
      </c>
      <c r="AW1358" s="74"/>
      <c r="AX1358" s="373" t="str">
        <f t="shared" si="152"/>
        <v/>
      </c>
      <c r="AY1358" s="74"/>
      <c r="AZ1358" s="373" t="str">
        <f t="shared" si="153"/>
        <v/>
      </c>
      <c r="BA1358" s="74"/>
      <c r="BB1358" s="373" t="str">
        <f t="shared" si="154"/>
        <v/>
      </c>
    </row>
    <row r="1359" spans="1:54" ht="25.2" customHeight="1" x14ac:dyDescent="0.3">
      <c r="A1359" s="73">
        <v>1354</v>
      </c>
      <c r="B1359" s="340"/>
      <c r="C1359" s="341"/>
      <c r="D1359" s="335"/>
      <c r="E1359" s="336"/>
      <c r="F1359" s="339"/>
      <c r="G1359" s="343"/>
      <c r="H1359" s="379"/>
      <c r="I1359" s="380"/>
      <c r="J1359" s="380"/>
      <c r="K1359" s="380"/>
      <c r="L1359" s="380"/>
      <c r="M1359" s="380"/>
      <c r="N1359" s="380"/>
      <c r="O1359" s="380"/>
      <c r="P1359" s="380"/>
      <c r="Q1359" s="380"/>
      <c r="R1359" s="380"/>
      <c r="S1359" s="380"/>
      <c r="T1359" s="380"/>
      <c r="U1359" s="380"/>
      <c r="V1359" s="380"/>
      <c r="W1359" s="380"/>
      <c r="X1359" s="380"/>
      <c r="Y1359" s="380"/>
      <c r="Z1359" s="380"/>
      <c r="AA1359" s="380"/>
      <c r="AB1359" s="380"/>
      <c r="AC1359" s="380"/>
      <c r="AD1359" s="380"/>
      <c r="AE1359" s="380"/>
      <c r="AF1359" s="380"/>
      <c r="AG1359" s="380"/>
      <c r="AH1359" s="380"/>
      <c r="AI1359" s="380"/>
      <c r="AJ1359" s="380"/>
      <c r="AK1359" s="380"/>
      <c r="AP1359" s="373" t="str">
        <f t="shared" si="148"/>
        <v/>
      </c>
      <c r="AQ1359" s="74"/>
      <c r="AR1359" s="373" t="str">
        <f t="shared" si="149"/>
        <v/>
      </c>
      <c r="AS1359" s="74"/>
      <c r="AT1359" s="373" t="str">
        <f t="shared" si="150"/>
        <v/>
      </c>
      <c r="AU1359" s="74"/>
      <c r="AV1359" s="373" t="str">
        <f t="shared" si="151"/>
        <v/>
      </c>
      <c r="AW1359" s="74"/>
      <c r="AX1359" s="373" t="str">
        <f t="shared" si="152"/>
        <v/>
      </c>
      <c r="AY1359" s="74"/>
      <c r="AZ1359" s="373" t="str">
        <f t="shared" si="153"/>
        <v/>
      </c>
      <c r="BA1359" s="74"/>
      <c r="BB1359" s="373" t="str">
        <f t="shared" si="154"/>
        <v/>
      </c>
    </row>
    <row r="1360" spans="1:54" ht="25.2" customHeight="1" x14ac:dyDescent="0.3">
      <c r="A1360" s="73">
        <v>1355</v>
      </c>
      <c r="B1360" s="340"/>
      <c r="C1360" s="341"/>
      <c r="D1360" s="335"/>
      <c r="E1360" s="336"/>
      <c r="F1360" s="339"/>
      <c r="G1360" s="343"/>
      <c r="H1360" s="379"/>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380"/>
      <c r="AG1360" s="380"/>
      <c r="AH1360" s="380"/>
      <c r="AI1360" s="380"/>
      <c r="AJ1360" s="380"/>
      <c r="AK1360" s="380"/>
      <c r="AP1360" s="373" t="str">
        <f t="shared" si="148"/>
        <v/>
      </c>
      <c r="AQ1360" s="74"/>
      <c r="AR1360" s="373" t="str">
        <f t="shared" si="149"/>
        <v/>
      </c>
      <c r="AS1360" s="74"/>
      <c r="AT1360" s="373" t="str">
        <f t="shared" si="150"/>
        <v/>
      </c>
      <c r="AU1360" s="74"/>
      <c r="AV1360" s="373" t="str">
        <f t="shared" si="151"/>
        <v/>
      </c>
      <c r="AW1360" s="74"/>
      <c r="AX1360" s="373" t="str">
        <f t="shared" si="152"/>
        <v/>
      </c>
      <c r="AY1360" s="74"/>
      <c r="AZ1360" s="373" t="str">
        <f t="shared" si="153"/>
        <v/>
      </c>
      <c r="BA1360" s="74"/>
      <c r="BB1360" s="373" t="str">
        <f t="shared" si="154"/>
        <v/>
      </c>
    </row>
    <row r="1361" spans="1:54" ht="25.2" customHeight="1" x14ac:dyDescent="0.3">
      <c r="A1361" s="73">
        <v>1356</v>
      </c>
      <c r="B1361" s="340"/>
      <c r="C1361" s="341"/>
      <c r="D1361" s="335"/>
      <c r="E1361" s="336"/>
      <c r="F1361" s="339"/>
      <c r="G1361" s="343"/>
      <c r="H1361" s="379"/>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P1361" s="373" t="str">
        <f t="shared" si="148"/>
        <v/>
      </c>
      <c r="AQ1361" s="74"/>
      <c r="AR1361" s="373" t="str">
        <f t="shared" si="149"/>
        <v/>
      </c>
      <c r="AS1361" s="74"/>
      <c r="AT1361" s="373" t="str">
        <f t="shared" si="150"/>
        <v/>
      </c>
      <c r="AU1361" s="74"/>
      <c r="AV1361" s="373" t="str">
        <f t="shared" si="151"/>
        <v/>
      </c>
      <c r="AW1361" s="74"/>
      <c r="AX1361" s="373" t="str">
        <f t="shared" si="152"/>
        <v/>
      </c>
      <c r="AY1361" s="74"/>
      <c r="AZ1361" s="373" t="str">
        <f t="shared" si="153"/>
        <v/>
      </c>
      <c r="BA1361" s="74"/>
      <c r="BB1361" s="373" t="str">
        <f t="shared" si="154"/>
        <v/>
      </c>
    </row>
    <row r="1362" spans="1:54" ht="25.2" customHeight="1" x14ac:dyDescent="0.3">
      <c r="A1362" s="73">
        <v>1357</v>
      </c>
      <c r="B1362" s="340"/>
      <c r="C1362" s="341"/>
      <c r="D1362" s="335"/>
      <c r="E1362" s="336"/>
      <c r="F1362" s="339"/>
      <c r="G1362" s="343"/>
      <c r="H1362" s="379"/>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P1362" s="373" t="str">
        <f t="shared" si="148"/>
        <v/>
      </c>
      <c r="AQ1362" s="74"/>
      <c r="AR1362" s="373" t="str">
        <f t="shared" si="149"/>
        <v/>
      </c>
      <c r="AS1362" s="74"/>
      <c r="AT1362" s="373" t="str">
        <f t="shared" si="150"/>
        <v/>
      </c>
      <c r="AU1362" s="74"/>
      <c r="AV1362" s="373" t="str">
        <f t="shared" si="151"/>
        <v/>
      </c>
      <c r="AW1362" s="74"/>
      <c r="AX1362" s="373" t="str">
        <f t="shared" si="152"/>
        <v/>
      </c>
      <c r="AY1362" s="74"/>
      <c r="AZ1362" s="373" t="str">
        <f t="shared" si="153"/>
        <v/>
      </c>
      <c r="BA1362" s="74"/>
      <c r="BB1362" s="373" t="str">
        <f t="shared" si="154"/>
        <v/>
      </c>
    </row>
    <row r="1363" spans="1:54" ht="25.2" customHeight="1" x14ac:dyDescent="0.3">
      <c r="A1363" s="73">
        <v>1358</v>
      </c>
      <c r="B1363" s="340"/>
      <c r="C1363" s="341"/>
      <c r="D1363" s="335"/>
      <c r="E1363" s="336"/>
      <c r="F1363" s="339"/>
      <c r="G1363" s="343"/>
      <c r="H1363" s="379"/>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P1363" s="373" t="str">
        <f t="shared" si="148"/>
        <v/>
      </c>
      <c r="AQ1363" s="74"/>
      <c r="AR1363" s="373" t="str">
        <f t="shared" si="149"/>
        <v/>
      </c>
      <c r="AS1363" s="74"/>
      <c r="AT1363" s="373" t="str">
        <f t="shared" si="150"/>
        <v/>
      </c>
      <c r="AU1363" s="74"/>
      <c r="AV1363" s="373" t="str">
        <f t="shared" si="151"/>
        <v/>
      </c>
      <c r="AW1363" s="74"/>
      <c r="AX1363" s="373" t="str">
        <f t="shared" si="152"/>
        <v/>
      </c>
      <c r="AY1363" s="74"/>
      <c r="AZ1363" s="373" t="str">
        <f t="shared" si="153"/>
        <v/>
      </c>
      <c r="BA1363" s="74"/>
      <c r="BB1363" s="373" t="str">
        <f t="shared" si="154"/>
        <v/>
      </c>
    </row>
    <row r="1364" spans="1:54" ht="25.2" customHeight="1" x14ac:dyDescent="0.3">
      <c r="A1364" s="73">
        <v>1359</v>
      </c>
      <c r="B1364" s="340"/>
      <c r="C1364" s="341"/>
      <c r="D1364" s="335"/>
      <c r="E1364" s="336"/>
      <c r="F1364" s="339"/>
      <c r="G1364" s="343"/>
      <c r="H1364" s="379"/>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P1364" s="373" t="str">
        <f t="shared" si="148"/>
        <v/>
      </c>
      <c r="AQ1364" s="74"/>
      <c r="AR1364" s="373" t="str">
        <f t="shared" si="149"/>
        <v/>
      </c>
      <c r="AS1364" s="74"/>
      <c r="AT1364" s="373" t="str">
        <f t="shared" si="150"/>
        <v/>
      </c>
      <c r="AU1364" s="74"/>
      <c r="AV1364" s="373" t="str">
        <f t="shared" si="151"/>
        <v/>
      </c>
      <c r="AW1364" s="74"/>
      <c r="AX1364" s="373" t="str">
        <f t="shared" si="152"/>
        <v/>
      </c>
      <c r="AY1364" s="74"/>
      <c r="AZ1364" s="373" t="str">
        <f t="shared" si="153"/>
        <v/>
      </c>
      <c r="BA1364" s="74"/>
      <c r="BB1364" s="373" t="str">
        <f t="shared" si="154"/>
        <v/>
      </c>
    </row>
    <row r="1365" spans="1:54" ht="25.2" customHeight="1" x14ac:dyDescent="0.3">
      <c r="A1365" s="73">
        <v>1360</v>
      </c>
      <c r="B1365" s="340"/>
      <c r="C1365" s="341"/>
      <c r="D1365" s="335"/>
      <c r="E1365" s="336"/>
      <c r="F1365" s="339"/>
      <c r="G1365" s="343"/>
      <c r="H1365" s="379"/>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P1365" s="373" t="str">
        <f t="shared" si="148"/>
        <v/>
      </c>
      <c r="AQ1365" s="74"/>
      <c r="AR1365" s="373" t="str">
        <f t="shared" si="149"/>
        <v/>
      </c>
      <c r="AS1365" s="74"/>
      <c r="AT1365" s="373" t="str">
        <f t="shared" si="150"/>
        <v/>
      </c>
      <c r="AU1365" s="74"/>
      <c r="AV1365" s="373" t="str">
        <f t="shared" si="151"/>
        <v/>
      </c>
      <c r="AW1365" s="74"/>
      <c r="AX1365" s="373" t="str">
        <f t="shared" si="152"/>
        <v/>
      </c>
      <c r="AY1365" s="74"/>
      <c r="AZ1365" s="373" t="str">
        <f t="shared" si="153"/>
        <v/>
      </c>
      <c r="BA1365" s="74"/>
      <c r="BB1365" s="373" t="str">
        <f t="shared" si="154"/>
        <v/>
      </c>
    </row>
    <row r="1366" spans="1:54" ht="25.2" customHeight="1" x14ac:dyDescent="0.3">
      <c r="A1366" s="73">
        <v>1361</v>
      </c>
      <c r="B1366" s="340"/>
      <c r="C1366" s="341"/>
      <c r="D1366" s="335"/>
      <c r="E1366" s="336"/>
      <c r="F1366" s="339"/>
      <c r="G1366" s="343"/>
      <c r="H1366" s="379"/>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P1366" s="373" t="str">
        <f t="shared" si="148"/>
        <v/>
      </c>
      <c r="AQ1366" s="74"/>
      <c r="AR1366" s="373" t="str">
        <f t="shared" si="149"/>
        <v/>
      </c>
      <c r="AS1366" s="74"/>
      <c r="AT1366" s="373" t="str">
        <f t="shared" si="150"/>
        <v/>
      </c>
      <c r="AU1366" s="74"/>
      <c r="AV1366" s="373" t="str">
        <f t="shared" si="151"/>
        <v/>
      </c>
      <c r="AW1366" s="74"/>
      <c r="AX1366" s="373" t="str">
        <f t="shared" si="152"/>
        <v/>
      </c>
      <c r="AY1366" s="74"/>
      <c r="AZ1366" s="373" t="str">
        <f t="shared" si="153"/>
        <v/>
      </c>
      <c r="BA1366" s="74"/>
      <c r="BB1366" s="373" t="str">
        <f t="shared" si="154"/>
        <v/>
      </c>
    </row>
    <row r="1367" spans="1:54" ht="25.2" customHeight="1" x14ac:dyDescent="0.3">
      <c r="A1367" s="73">
        <v>1362</v>
      </c>
      <c r="B1367" s="340"/>
      <c r="C1367" s="341"/>
      <c r="D1367" s="335"/>
      <c r="E1367" s="336"/>
      <c r="F1367" s="339"/>
      <c r="G1367" s="343"/>
      <c r="H1367" s="379"/>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P1367" s="373" t="str">
        <f t="shared" si="148"/>
        <v/>
      </c>
      <c r="AQ1367" s="74"/>
      <c r="AR1367" s="373" t="str">
        <f t="shared" si="149"/>
        <v/>
      </c>
      <c r="AS1367" s="74"/>
      <c r="AT1367" s="373" t="str">
        <f t="shared" si="150"/>
        <v/>
      </c>
      <c r="AU1367" s="74"/>
      <c r="AV1367" s="373" t="str">
        <f t="shared" si="151"/>
        <v/>
      </c>
      <c r="AW1367" s="74"/>
      <c r="AX1367" s="373" t="str">
        <f t="shared" si="152"/>
        <v/>
      </c>
      <c r="AY1367" s="74"/>
      <c r="AZ1367" s="373" t="str">
        <f t="shared" si="153"/>
        <v/>
      </c>
      <c r="BA1367" s="74"/>
      <c r="BB1367" s="373" t="str">
        <f t="shared" si="154"/>
        <v/>
      </c>
    </row>
    <row r="1368" spans="1:54" ht="25.2" customHeight="1" x14ac:dyDescent="0.3">
      <c r="A1368" s="73">
        <v>1363</v>
      </c>
      <c r="B1368" s="340"/>
      <c r="C1368" s="341"/>
      <c r="D1368" s="335"/>
      <c r="E1368" s="336"/>
      <c r="F1368" s="339"/>
      <c r="G1368" s="343"/>
      <c r="H1368" s="379"/>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P1368" s="373" t="str">
        <f t="shared" si="148"/>
        <v/>
      </c>
      <c r="AQ1368" s="74"/>
      <c r="AR1368" s="373" t="str">
        <f t="shared" si="149"/>
        <v/>
      </c>
      <c r="AS1368" s="74"/>
      <c r="AT1368" s="373" t="str">
        <f t="shared" si="150"/>
        <v/>
      </c>
      <c r="AU1368" s="74"/>
      <c r="AV1368" s="373" t="str">
        <f t="shared" si="151"/>
        <v/>
      </c>
      <c r="AW1368" s="74"/>
      <c r="AX1368" s="373" t="str">
        <f t="shared" si="152"/>
        <v/>
      </c>
      <c r="AY1368" s="74"/>
      <c r="AZ1368" s="373" t="str">
        <f t="shared" si="153"/>
        <v/>
      </c>
      <c r="BA1368" s="74"/>
      <c r="BB1368" s="373" t="str">
        <f t="shared" si="154"/>
        <v/>
      </c>
    </row>
    <row r="1369" spans="1:54" ht="25.2" customHeight="1" x14ac:dyDescent="0.3">
      <c r="A1369" s="73">
        <v>1364</v>
      </c>
      <c r="B1369" s="340"/>
      <c r="C1369" s="341"/>
      <c r="D1369" s="335"/>
      <c r="E1369" s="336"/>
      <c r="F1369" s="339"/>
      <c r="G1369" s="343"/>
      <c r="H1369" s="379"/>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P1369" s="373" t="str">
        <f t="shared" si="148"/>
        <v/>
      </c>
      <c r="AQ1369" s="74"/>
      <c r="AR1369" s="373" t="str">
        <f t="shared" si="149"/>
        <v/>
      </c>
      <c r="AS1369" s="74"/>
      <c r="AT1369" s="373" t="str">
        <f t="shared" si="150"/>
        <v/>
      </c>
      <c r="AU1369" s="74"/>
      <c r="AV1369" s="373" t="str">
        <f t="shared" si="151"/>
        <v/>
      </c>
      <c r="AW1369" s="74"/>
      <c r="AX1369" s="373" t="str">
        <f t="shared" si="152"/>
        <v/>
      </c>
      <c r="AY1369" s="74"/>
      <c r="AZ1369" s="373" t="str">
        <f t="shared" si="153"/>
        <v/>
      </c>
      <c r="BA1369" s="74"/>
      <c r="BB1369" s="373" t="str">
        <f t="shared" si="154"/>
        <v/>
      </c>
    </row>
    <row r="1370" spans="1:54" ht="25.2" customHeight="1" x14ac:dyDescent="0.3">
      <c r="A1370" s="73">
        <v>1365</v>
      </c>
      <c r="B1370" s="340"/>
      <c r="C1370" s="341"/>
      <c r="D1370" s="335"/>
      <c r="E1370" s="336"/>
      <c r="F1370" s="339"/>
      <c r="G1370" s="343"/>
      <c r="H1370" s="379"/>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P1370" s="373" t="str">
        <f t="shared" si="148"/>
        <v/>
      </c>
      <c r="AQ1370" s="74"/>
      <c r="AR1370" s="373" t="str">
        <f t="shared" si="149"/>
        <v/>
      </c>
      <c r="AS1370" s="74"/>
      <c r="AT1370" s="373" t="str">
        <f t="shared" si="150"/>
        <v/>
      </c>
      <c r="AU1370" s="74"/>
      <c r="AV1370" s="373" t="str">
        <f t="shared" si="151"/>
        <v/>
      </c>
      <c r="AW1370" s="74"/>
      <c r="AX1370" s="373" t="str">
        <f t="shared" si="152"/>
        <v/>
      </c>
      <c r="AY1370" s="74"/>
      <c r="AZ1370" s="373" t="str">
        <f t="shared" si="153"/>
        <v/>
      </c>
      <c r="BA1370" s="74"/>
      <c r="BB1370" s="373" t="str">
        <f t="shared" si="154"/>
        <v/>
      </c>
    </row>
    <row r="1371" spans="1:54" ht="25.2" customHeight="1" x14ac:dyDescent="0.3">
      <c r="A1371" s="73">
        <v>1366</v>
      </c>
      <c r="B1371" s="340"/>
      <c r="C1371" s="341"/>
      <c r="D1371" s="335"/>
      <c r="E1371" s="336"/>
      <c r="F1371" s="339"/>
      <c r="G1371" s="343"/>
      <c r="H1371" s="379"/>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P1371" s="373" t="str">
        <f t="shared" si="148"/>
        <v/>
      </c>
      <c r="AQ1371" s="74"/>
      <c r="AR1371" s="373" t="str">
        <f t="shared" si="149"/>
        <v/>
      </c>
      <c r="AS1371" s="74"/>
      <c r="AT1371" s="373" t="str">
        <f t="shared" si="150"/>
        <v/>
      </c>
      <c r="AU1371" s="74"/>
      <c r="AV1371" s="373" t="str">
        <f t="shared" si="151"/>
        <v/>
      </c>
      <c r="AW1371" s="74"/>
      <c r="AX1371" s="373" t="str">
        <f t="shared" si="152"/>
        <v/>
      </c>
      <c r="AY1371" s="74"/>
      <c r="AZ1371" s="373" t="str">
        <f t="shared" si="153"/>
        <v/>
      </c>
      <c r="BA1371" s="74"/>
      <c r="BB1371" s="373" t="str">
        <f t="shared" si="154"/>
        <v/>
      </c>
    </row>
    <row r="1372" spans="1:54" ht="25.2" customHeight="1" x14ac:dyDescent="0.3">
      <c r="A1372" s="73">
        <v>1367</v>
      </c>
      <c r="B1372" s="340"/>
      <c r="C1372" s="341"/>
      <c r="D1372" s="335"/>
      <c r="E1372" s="336"/>
      <c r="F1372" s="339"/>
      <c r="G1372" s="343"/>
      <c r="H1372" s="379"/>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P1372" s="373" t="str">
        <f t="shared" si="148"/>
        <v/>
      </c>
      <c r="AQ1372" s="74"/>
      <c r="AR1372" s="373" t="str">
        <f t="shared" si="149"/>
        <v/>
      </c>
      <c r="AS1372" s="74"/>
      <c r="AT1372" s="373" t="str">
        <f t="shared" si="150"/>
        <v/>
      </c>
      <c r="AU1372" s="74"/>
      <c r="AV1372" s="373" t="str">
        <f t="shared" si="151"/>
        <v/>
      </c>
      <c r="AW1372" s="74"/>
      <c r="AX1372" s="373" t="str">
        <f t="shared" si="152"/>
        <v/>
      </c>
      <c r="AY1372" s="74"/>
      <c r="AZ1372" s="373" t="str">
        <f t="shared" si="153"/>
        <v/>
      </c>
      <c r="BA1372" s="74"/>
      <c r="BB1372" s="373" t="str">
        <f t="shared" si="154"/>
        <v/>
      </c>
    </row>
    <row r="1373" spans="1:54" ht="25.2" customHeight="1" x14ac:dyDescent="0.3">
      <c r="A1373" s="73">
        <v>1368</v>
      </c>
      <c r="B1373" s="340"/>
      <c r="C1373" s="341"/>
      <c r="D1373" s="335"/>
      <c r="E1373" s="336"/>
      <c r="F1373" s="339"/>
      <c r="G1373" s="343"/>
      <c r="H1373" s="379"/>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P1373" s="373" t="str">
        <f t="shared" si="148"/>
        <v/>
      </c>
      <c r="AQ1373" s="74"/>
      <c r="AR1373" s="373" t="str">
        <f t="shared" si="149"/>
        <v/>
      </c>
      <c r="AS1373" s="74"/>
      <c r="AT1373" s="373" t="str">
        <f t="shared" si="150"/>
        <v/>
      </c>
      <c r="AU1373" s="74"/>
      <c r="AV1373" s="373" t="str">
        <f t="shared" si="151"/>
        <v/>
      </c>
      <c r="AW1373" s="74"/>
      <c r="AX1373" s="373" t="str">
        <f t="shared" si="152"/>
        <v/>
      </c>
      <c r="AY1373" s="74"/>
      <c r="AZ1373" s="373" t="str">
        <f t="shared" si="153"/>
        <v/>
      </c>
      <c r="BA1373" s="74"/>
      <c r="BB1373" s="373" t="str">
        <f t="shared" si="154"/>
        <v/>
      </c>
    </row>
    <row r="1374" spans="1:54" ht="25.2" customHeight="1" x14ac:dyDescent="0.3">
      <c r="A1374" s="73">
        <v>1369</v>
      </c>
      <c r="B1374" s="340"/>
      <c r="C1374" s="341"/>
      <c r="D1374" s="335"/>
      <c r="E1374" s="336"/>
      <c r="F1374" s="339"/>
      <c r="G1374" s="343"/>
      <c r="H1374" s="379"/>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P1374" s="373" t="str">
        <f t="shared" si="148"/>
        <v/>
      </c>
      <c r="AQ1374" s="74"/>
      <c r="AR1374" s="373" t="str">
        <f t="shared" si="149"/>
        <v/>
      </c>
      <c r="AS1374" s="74"/>
      <c r="AT1374" s="373" t="str">
        <f t="shared" si="150"/>
        <v/>
      </c>
      <c r="AU1374" s="74"/>
      <c r="AV1374" s="373" t="str">
        <f t="shared" si="151"/>
        <v/>
      </c>
      <c r="AW1374" s="74"/>
      <c r="AX1374" s="373" t="str">
        <f t="shared" si="152"/>
        <v/>
      </c>
      <c r="AY1374" s="74"/>
      <c r="AZ1374" s="373" t="str">
        <f t="shared" si="153"/>
        <v/>
      </c>
      <c r="BA1374" s="74"/>
      <c r="BB1374" s="373" t="str">
        <f t="shared" si="154"/>
        <v/>
      </c>
    </row>
    <row r="1375" spans="1:54" ht="25.2" customHeight="1" x14ac:dyDescent="0.3">
      <c r="A1375" s="73">
        <v>1370</v>
      </c>
      <c r="B1375" s="340"/>
      <c r="C1375" s="341"/>
      <c r="D1375" s="335"/>
      <c r="E1375" s="336"/>
      <c r="F1375" s="339"/>
      <c r="G1375" s="343"/>
      <c r="H1375" s="379"/>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P1375" s="373" t="str">
        <f t="shared" si="148"/>
        <v/>
      </c>
      <c r="AQ1375" s="74"/>
      <c r="AR1375" s="373" t="str">
        <f t="shared" si="149"/>
        <v/>
      </c>
      <c r="AS1375" s="74"/>
      <c r="AT1375" s="373" t="str">
        <f t="shared" si="150"/>
        <v/>
      </c>
      <c r="AU1375" s="74"/>
      <c r="AV1375" s="373" t="str">
        <f t="shared" si="151"/>
        <v/>
      </c>
      <c r="AW1375" s="74"/>
      <c r="AX1375" s="373" t="str">
        <f t="shared" si="152"/>
        <v/>
      </c>
      <c r="AY1375" s="74"/>
      <c r="AZ1375" s="373" t="str">
        <f t="shared" si="153"/>
        <v/>
      </c>
      <c r="BA1375" s="74"/>
      <c r="BB1375" s="373" t="str">
        <f t="shared" si="154"/>
        <v/>
      </c>
    </row>
    <row r="1376" spans="1:54" ht="25.2" customHeight="1" x14ac:dyDescent="0.3">
      <c r="A1376" s="73">
        <v>1371</v>
      </c>
      <c r="B1376" s="340"/>
      <c r="C1376" s="341"/>
      <c r="D1376" s="335"/>
      <c r="E1376" s="336"/>
      <c r="F1376" s="339"/>
      <c r="G1376" s="343"/>
      <c r="H1376" s="379"/>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P1376" s="373" t="str">
        <f t="shared" si="148"/>
        <v/>
      </c>
      <c r="AQ1376" s="74"/>
      <c r="AR1376" s="373" t="str">
        <f t="shared" si="149"/>
        <v/>
      </c>
      <c r="AS1376" s="74"/>
      <c r="AT1376" s="373" t="str">
        <f t="shared" si="150"/>
        <v/>
      </c>
      <c r="AU1376" s="74"/>
      <c r="AV1376" s="373" t="str">
        <f t="shared" si="151"/>
        <v/>
      </c>
      <c r="AW1376" s="74"/>
      <c r="AX1376" s="373" t="str">
        <f t="shared" si="152"/>
        <v/>
      </c>
      <c r="AY1376" s="74"/>
      <c r="AZ1376" s="373" t="str">
        <f t="shared" si="153"/>
        <v/>
      </c>
      <c r="BA1376" s="74"/>
      <c r="BB1376" s="373" t="str">
        <f t="shared" si="154"/>
        <v/>
      </c>
    </row>
    <row r="1377" spans="1:54" ht="25.2" customHeight="1" x14ac:dyDescent="0.3">
      <c r="A1377" s="73">
        <v>1372</v>
      </c>
      <c r="B1377" s="340"/>
      <c r="C1377" s="341"/>
      <c r="D1377" s="335"/>
      <c r="E1377" s="336"/>
      <c r="F1377" s="339"/>
      <c r="G1377" s="343"/>
      <c r="H1377" s="379"/>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P1377" s="373" t="str">
        <f t="shared" si="148"/>
        <v/>
      </c>
      <c r="AQ1377" s="74"/>
      <c r="AR1377" s="373" t="str">
        <f t="shared" si="149"/>
        <v/>
      </c>
      <c r="AS1377" s="74"/>
      <c r="AT1377" s="373" t="str">
        <f t="shared" si="150"/>
        <v/>
      </c>
      <c r="AU1377" s="74"/>
      <c r="AV1377" s="373" t="str">
        <f t="shared" si="151"/>
        <v/>
      </c>
      <c r="AW1377" s="74"/>
      <c r="AX1377" s="373" t="str">
        <f t="shared" si="152"/>
        <v/>
      </c>
      <c r="AY1377" s="74"/>
      <c r="AZ1377" s="373" t="str">
        <f t="shared" si="153"/>
        <v/>
      </c>
      <c r="BA1377" s="74"/>
      <c r="BB1377" s="373" t="str">
        <f t="shared" si="154"/>
        <v/>
      </c>
    </row>
    <row r="1378" spans="1:54" ht="25.2" customHeight="1" x14ac:dyDescent="0.3">
      <c r="A1378" s="73">
        <v>1373</v>
      </c>
      <c r="B1378" s="340"/>
      <c r="C1378" s="341"/>
      <c r="D1378" s="335"/>
      <c r="E1378" s="336"/>
      <c r="F1378" s="339"/>
      <c r="G1378" s="343"/>
      <c r="H1378" s="379"/>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P1378" s="373" t="str">
        <f t="shared" si="148"/>
        <v/>
      </c>
      <c r="AQ1378" s="74"/>
      <c r="AR1378" s="373" t="str">
        <f t="shared" si="149"/>
        <v/>
      </c>
      <c r="AS1378" s="74"/>
      <c r="AT1378" s="373" t="str">
        <f t="shared" si="150"/>
        <v/>
      </c>
      <c r="AU1378" s="74"/>
      <c r="AV1378" s="373" t="str">
        <f t="shared" si="151"/>
        <v/>
      </c>
      <c r="AW1378" s="74"/>
      <c r="AX1378" s="373" t="str">
        <f t="shared" si="152"/>
        <v/>
      </c>
      <c r="AY1378" s="74"/>
      <c r="AZ1378" s="373" t="str">
        <f t="shared" si="153"/>
        <v/>
      </c>
      <c r="BA1378" s="74"/>
      <c r="BB1378" s="373" t="str">
        <f t="shared" si="154"/>
        <v/>
      </c>
    </row>
    <row r="1379" spans="1:54" ht="25.2" customHeight="1" x14ac:dyDescent="0.3">
      <c r="A1379" s="73">
        <v>1374</v>
      </c>
      <c r="B1379" s="340"/>
      <c r="C1379" s="341"/>
      <c r="D1379" s="335"/>
      <c r="E1379" s="336"/>
      <c r="F1379" s="339"/>
      <c r="G1379" s="343"/>
      <c r="H1379" s="379"/>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P1379" s="373" t="str">
        <f t="shared" si="148"/>
        <v/>
      </c>
      <c r="AQ1379" s="74"/>
      <c r="AR1379" s="373" t="str">
        <f t="shared" si="149"/>
        <v/>
      </c>
      <c r="AS1379" s="74"/>
      <c r="AT1379" s="373" t="str">
        <f t="shared" si="150"/>
        <v/>
      </c>
      <c r="AU1379" s="74"/>
      <c r="AV1379" s="373" t="str">
        <f t="shared" si="151"/>
        <v/>
      </c>
      <c r="AW1379" s="74"/>
      <c r="AX1379" s="373" t="str">
        <f t="shared" si="152"/>
        <v/>
      </c>
      <c r="AY1379" s="74"/>
      <c r="AZ1379" s="373" t="str">
        <f t="shared" si="153"/>
        <v/>
      </c>
      <c r="BA1379" s="74"/>
      <c r="BB1379" s="373" t="str">
        <f t="shared" si="154"/>
        <v/>
      </c>
    </row>
    <row r="1380" spans="1:54" ht="25.2" customHeight="1" x14ac:dyDescent="0.3">
      <c r="A1380" s="73">
        <v>1375</v>
      </c>
      <c r="B1380" s="340"/>
      <c r="C1380" s="341"/>
      <c r="D1380" s="335"/>
      <c r="E1380" s="336"/>
      <c r="F1380" s="339"/>
      <c r="G1380" s="343"/>
      <c r="H1380" s="379"/>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P1380" s="373" t="str">
        <f t="shared" si="148"/>
        <v/>
      </c>
      <c r="AQ1380" s="74"/>
      <c r="AR1380" s="373" t="str">
        <f t="shared" si="149"/>
        <v/>
      </c>
      <c r="AS1380" s="74"/>
      <c r="AT1380" s="373" t="str">
        <f t="shared" si="150"/>
        <v/>
      </c>
      <c r="AU1380" s="74"/>
      <c r="AV1380" s="373" t="str">
        <f t="shared" si="151"/>
        <v/>
      </c>
      <c r="AW1380" s="74"/>
      <c r="AX1380" s="373" t="str">
        <f t="shared" si="152"/>
        <v/>
      </c>
      <c r="AY1380" s="74"/>
      <c r="AZ1380" s="373" t="str">
        <f t="shared" si="153"/>
        <v/>
      </c>
      <c r="BA1380" s="74"/>
      <c r="BB1380" s="373" t="str">
        <f t="shared" si="154"/>
        <v/>
      </c>
    </row>
    <row r="1381" spans="1:54" ht="25.2" customHeight="1" x14ac:dyDescent="0.3">
      <c r="A1381" s="73">
        <v>1376</v>
      </c>
      <c r="B1381" s="340"/>
      <c r="C1381" s="341"/>
      <c r="D1381" s="335"/>
      <c r="E1381" s="336"/>
      <c r="F1381" s="339"/>
      <c r="G1381" s="343"/>
      <c r="H1381" s="379"/>
      <c r="I1381" s="380"/>
      <c r="J1381" s="380"/>
      <c r="K1381" s="380"/>
      <c r="L1381" s="380"/>
      <c r="M1381" s="380"/>
      <c r="N1381" s="380"/>
      <c r="O1381" s="380"/>
      <c r="P1381" s="380"/>
      <c r="Q1381" s="380"/>
      <c r="R1381" s="380"/>
      <c r="S1381" s="380"/>
      <c r="T1381" s="380"/>
      <c r="U1381" s="380"/>
      <c r="V1381" s="380"/>
      <c r="W1381" s="380"/>
      <c r="X1381" s="380"/>
      <c r="Y1381" s="380"/>
      <c r="Z1381" s="380"/>
      <c r="AA1381" s="380"/>
      <c r="AB1381" s="380"/>
      <c r="AC1381" s="380"/>
      <c r="AD1381" s="380"/>
      <c r="AE1381" s="380"/>
      <c r="AF1381" s="380"/>
      <c r="AG1381" s="380"/>
      <c r="AH1381" s="380"/>
      <c r="AI1381" s="380"/>
      <c r="AJ1381" s="380"/>
      <c r="AK1381" s="380"/>
      <c r="AP1381" s="373" t="str">
        <f t="shared" si="148"/>
        <v/>
      </c>
      <c r="AQ1381" s="74"/>
      <c r="AR1381" s="373" t="str">
        <f t="shared" si="149"/>
        <v/>
      </c>
      <c r="AS1381" s="74"/>
      <c r="AT1381" s="373" t="str">
        <f t="shared" si="150"/>
        <v/>
      </c>
      <c r="AU1381" s="74"/>
      <c r="AV1381" s="373" t="str">
        <f t="shared" si="151"/>
        <v/>
      </c>
      <c r="AW1381" s="74"/>
      <c r="AX1381" s="373" t="str">
        <f t="shared" si="152"/>
        <v/>
      </c>
      <c r="AY1381" s="74"/>
      <c r="AZ1381" s="373" t="str">
        <f t="shared" si="153"/>
        <v/>
      </c>
      <c r="BA1381" s="74"/>
      <c r="BB1381" s="373" t="str">
        <f t="shared" si="154"/>
        <v/>
      </c>
    </row>
    <row r="1382" spans="1:54" ht="25.2" customHeight="1" x14ac:dyDescent="0.3">
      <c r="A1382" s="73">
        <v>1377</v>
      </c>
      <c r="B1382" s="340"/>
      <c r="C1382" s="341"/>
      <c r="D1382" s="335"/>
      <c r="E1382" s="336"/>
      <c r="F1382" s="339"/>
      <c r="G1382" s="343"/>
      <c r="H1382" s="379"/>
      <c r="I1382" s="380"/>
      <c r="J1382" s="380"/>
      <c r="K1382" s="380"/>
      <c r="L1382" s="380"/>
      <c r="M1382" s="380"/>
      <c r="N1382" s="380"/>
      <c r="O1382" s="380"/>
      <c r="P1382" s="380"/>
      <c r="Q1382" s="380"/>
      <c r="R1382" s="380"/>
      <c r="S1382" s="380"/>
      <c r="T1382" s="380"/>
      <c r="U1382" s="380"/>
      <c r="V1382" s="380"/>
      <c r="W1382" s="380"/>
      <c r="X1382" s="380"/>
      <c r="Y1382" s="380"/>
      <c r="Z1382" s="380"/>
      <c r="AA1382" s="380"/>
      <c r="AB1382" s="380"/>
      <c r="AC1382" s="380"/>
      <c r="AD1382" s="380"/>
      <c r="AE1382" s="380"/>
      <c r="AF1382" s="380"/>
      <c r="AG1382" s="380"/>
      <c r="AH1382" s="380"/>
      <c r="AI1382" s="380"/>
      <c r="AJ1382" s="380"/>
      <c r="AK1382" s="380"/>
      <c r="AP1382" s="373" t="str">
        <f t="shared" si="148"/>
        <v/>
      </c>
      <c r="AQ1382" s="74"/>
      <c r="AR1382" s="373" t="str">
        <f t="shared" si="149"/>
        <v/>
      </c>
      <c r="AS1382" s="74"/>
      <c r="AT1382" s="373" t="str">
        <f t="shared" si="150"/>
        <v/>
      </c>
      <c r="AU1382" s="74"/>
      <c r="AV1382" s="373" t="str">
        <f t="shared" si="151"/>
        <v/>
      </c>
      <c r="AW1382" s="74"/>
      <c r="AX1382" s="373" t="str">
        <f t="shared" si="152"/>
        <v/>
      </c>
      <c r="AY1382" s="74"/>
      <c r="AZ1382" s="373" t="str">
        <f t="shared" si="153"/>
        <v/>
      </c>
      <c r="BA1382" s="74"/>
      <c r="BB1382" s="373" t="str">
        <f t="shared" si="154"/>
        <v/>
      </c>
    </row>
    <row r="1383" spans="1:54" ht="25.2" customHeight="1" x14ac:dyDescent="0.3">
      <c r="A1383" s="73">
        <v>1378</v>
      </c>
      <c r="B1383" s="340"/>
      <c r="C1383" s="341"/>
      <c r="D1383" s="335"/>
      <c r="E1383" s="336"/>
      <c r="F1383" s="339"/>
      <c r="G1383" s="343"/>
      <c r="H1383" s="379"/>
      <c r="I1383" s="380"/>
      <c r="J1383" s="380"/>
      <c r="K1383" s="380"/>
      <c r="L1383" s="380"/>
      <c r="M1383" s="380"/>
      <c r="N1383" s="380"/>
      <c r="O1383" s="380"/>
      <c r="P1383" s="380"/>
      <c r="Q1383" s="380"/>
      <c r="R1383" s="380"/>
      <c r="S1383" s="380"/>
      <c r="T1383" s="380"/>
      <c r="U1383" s="380"/>
      <c r="V1383" s="380"/>
      <c r="W1383" s="380"/>
      <c r="X1383" s="380"/>
      <c r="Y1383" s="380"/>
      <c r="Z1383" s="380"/>
      <c r="AA1383" s="380"/>
      <c r="AB1383" s="380"/>
      <c r="AC1383" s="380"/>
      <c r="AD1383" s="380"/>
      <c r="AE1383" s="380"/>
      <c r="AF1383" s="380"/>
      <c r="AG1383" s="380"/>
      <c r="AH1383" s="380"/>
      <c r="AI1383" s="380"/>
      <c r="AJ1383" s="380"/>
      <c r="AK1383" s="380"/>
      <c r="AP1383" s="373" t="str">
        <f t="shared" si="148"/>
        <v/>
      </c>
      <c r="AQ1383" s="74"/>
      <c r="AR1383" s="373" t="str">
        <f t="shared" si="149"/>
        <v/>
      </c>
      <c r="AS1383" s="74"/>
      <c r="AT1383" s="373" t="str">
        <f t="shared" si="150"/>
        <v/>
      </c>
      <c r="AU1383" s="74"/>
      <c r="AV1383" s="373" t="str">
        <f t="shared" si="151"/>
        <v/>
      </c>
      <c r="AW1383" s="74"/>
      <c r="AX1383" s="373" t="str">
        <f t="shared" si="152"/>
        <v/>
      </c>
      <c r="AY1383" s="74"/>
      <c r="AZ1383" s="373" t="str">
        <f t="shared" si="153"/>
        <v/>
      </c>
      <c r="BA1383" s="74"/>
      <c r="BB1383" s="373" t="str">
        <f t="shared" si="154"/>
        <v/>
      </c>
    </row>
    <row r="1384" spans="1:54" ht="25.2" customHeight="1" x14ac:dyDescent="0.3">
      <c r="A1384" s="73">
        <v>1379</v>
      </c>
      <c r="B1384" s="340"/>
      <c r="C1384" s="341"/>
      <c r="D1384" s="335"/>
      <c r="E1384" s="336"/>
      <c r="F1384" s="339"/>
      <c r="G1384" s="343"/>
      <c r="H1384" s="379"/>
      <c r="I1384" s="380"/>
      <c r="J1384" s="380"/>
      <c r="K1384" s="380"/>
      <c r="L1384" s="380"/>
      <c r="M1384" s="380"/>
      <c r="N1384" s="380"/>
      <c r="O1384" s="380"/>
      <c r="P1384" s="380"/>
      <c r="Q1384" s="380"/>
      <c r="R1384" s="380"/>
      <c r="S1384" s="380"/>
      <c r="T1384" s="380"/>
      <c r="U1384" s="380"/>
      <c r="V1384" s="380"/>
      <c r="W1384" s="380"/>
      <c r="X1384" s="380"/>
      <c r="Y1384" s="380"/>
      <c r="Z1384" s="380"/>
      <c r="AA1384" s="380"/>
      <c r="AB1384" s="380"/>
      <c r="AC1384" s="380"/>
      <c r="AD1384" s="380"/>
      <c r="AE1384" s="380"/>
      <c r="AF1384" s="380"/>
      <c r="AG1384" s="380"/>
      <c r="AH1384" s="380"/>
      <c r="AI1384" s="380"/>
      <c r="AJ1384" s="380"/>
      <c r="AK1384" s="380"/>
      <c r="AP1384" s="373" t="str">
        <f t="shared" si="148"/>
        <v/>
      </c>
      <c r="AQ1384" s="74"/>
      <c r="AR1384" s="373" t="str">
        <f t="shared" si="149"/>
        <v/>
      </c>
      <c r="AS1384" s="74"/>
      <c r="AT1384" s="373" t="str">
        <f t="shared" si="150"/>
        <v/>
      </c>
      <c r="AU1384" s="74"/>
      <c r="AV1384" s="373" t="str">
        <f t="shared" si="151"/>
        <v/>
      </c>
      <c r="AW1384" s="74"/>
      <c r="AX1384" s="373" t="str">
        <f t="shared" si="152"/>
        <v/>
      </c>
      <c r="AY1384" s="74"/>
      <c r="AZ1384" s="373" t="str">
        <f t="shared" si="153"/>
        <v/>
      </c>
      <c r="BA1384" s="74"/>
      <c r="BB1384" s="373" t="str">
        <f t="shared" si="154"/>
        <v/>
      </c>
    </row>
    <row r="1385" spans="1:54" ht="25.2" customHeight="1" x14ac:dyDescent="0.3">
      <c r="A1385" s="73">
        <v>1380</v>
      </c>
      <c r="B1385" s="340"/>
      <c r="C1385" s="341"/>
      <c r="D1385" s="335"/>
      <c r="E1385" s="336"/>
      <c r="F1385" s="339"/>
      <c r="G1385" s="343"/>
      <c r="H1385" s="379"/>
      <c r="I1385" s="380"/>
      <c r="J1385" s="380"/>
      <c r="K1385" s="380"/>
      <c r="L1385" s="380"/>
      <c r="M1385" s="380"/>
      <c r="N1385" s="380"/>
      <c r="O1385" s="380"/>
      <c r="P1385" s="380"/>
      <c r="Q1385" s="380"/>
      <c r="R1385" s="380"/>
      <c r="S1385" s="380"/>
      <c r="T1385" s="380"/>
      <c r="U1385" s="380"/>
      <c r="V1385" s="380"/>
      <c r="W1385" s="380"/>
      <c r="X1385" s="380"/>
      <c r="Y1385" s="380"/>
      <c r="Z1385" s="380"/>
      <c r="AA1385" s="380"/>
      <c r="AB1385" s="380"/>
      <c r="AC1385" s="380"/>
      <c r="AD1385" s="380"/>
      <c r="AE1385" s="380"/>
      <c r="AF1385" s="380"/>
      <c r="AG1385" s="380"/>
      <c r="AH1385" s="380"/>
      <c r="AI1385" s="380"/>
      <c r="AJ1385" s="380"/>
      <c r="AK1385" s="380"/>
      <c r="AP1385" s="373" t="str">
        <f t="shared" si="148"/>
        <v/>
      </c>
      <c r="AQ1385" s="74"/>
      <c r="AR1385" s="373" t="str">
        <f t="shared" si="149"/>
        <v/>
      </c>
      <c r="AS1385" s="74"/>
      <c r="AT1385" s="373" t="str">
        <f t="shared" si="150"/>
        <v/>
      </c>
      <c r="AU1385" s="74"/>
      <c r="AV1385" s="373" t="str">
        <f t="shared" si="151"/>
        <v/>
      </c>
      <c r="AW1385" s="74"/>
      <c r="AX1385" s="373" t="str">
        <f t="shared" si="152"/>
        <v/>
      </c>
      <c r="AY1385" s="74"/>
      <c r="AZ1385" s="373" t="str">
        <f t="shared" si="153"/>
        <v/>
      </c>
      <c r="BA1385" s="74"/>
      <c r="BB1385" s="373" t="str">
        <f t="shared" si="154"/>
        <v/>
      </c>
    </row>
    <row r="1386" spans="1:54" ht="25.2" customHeight="1" x14ac:dyDescent="0.3">
      <c r="A1386" s="73">
        <v>1381</v>
      </c>
      <c r="B1386" s="340"/>
      <c r="C1386" s="341"/>
      <c r="D1386" s="335"/>
      <c r="E1386" s="336"/>
      <c r="F1386" s="339"/>
      <c r="G1386" s="343"/>
      <c r="H1386" s="379"/>
      <c r="I1386" s="380"/>
      <c r="J1386" s="380"/>
      <c r="K1386" s="380"/>
      <c r="L1386" s="380"/>
      <c r="M1386" s="380"/>
      <c r="N1386" s="380"/>
      <c r="O1386" s="380"/>
      <c r="P1386" s="380"/>
      <c r="Q1386" s="380"/>
      <c r="R1386" s="380"/>
      <c r="S1386" s="380"/>
      <c r="T1386" s="380"/>
      <c r="U1386" s="380"/>
      <c r="V1386" s="380"/>
      <c r="W1386" s="380"/>
      <c r="X1386" s="380"/>
      <c r="Y1386" s="380"/>
      <c r="Z1386" s="380"/>
      <c r="AA1386" s="380"/>
      <c r="AB1386" s="380"/>
      <c r="AC1386" s="380"/>
      <c r="AD1386" s="380"/>
      <c r="AE1386" s="380"/>
      <c r="AF1386" s="380"/>
      <c r="AG1386" s="380"/>
      <c r="AH1386" s="380"/>
      <c r="AI1386" s="380"/>
      <c r="AJ1386" s="380"/>
      <c r="AK1386" s="380"/>
      <c r="AP1386" s="373" t="str">
        <f t="shared" si="148"/>
        <v/>
      </c>
      <c r="AQ1386" s="74"/>
      <c r="AR1386" s="373" t="str">
        <f t="shared" si="149"/>
        <v/>
      </c>
      <c r="AS1386" s="74"/>
      <c r="AT1386" s="373" t="str">
        <f t="shared" si="150"/>
        <v/>
      </c>
      <c r="AU1386" s="74"/>
      <c r="AV1386" s="373" t="str">
        <f t="shared" si="151"/>
        <v/>
      </c>
      <c r="AW1386" s="74"/>
      <c r="AX1386" s="373" t="str">
        <f t="shared" si="152"/>
        <v/>
      </c>
      <c r="AY1386" s="74"/>
      <c r="AZ1386" s="373" t="str">
        <f t="shared" si="153"/>
        <v/>
      </c>
      <c r="BA1386" s="74"/>
      <c r="BB1386" s="373" t="str">
        <f t="shared" si="154"/>
        <v/>
      </c>
    </row>
    <row r="1387" spans="1:54" ht="25.2" customHeight="1" x14ac:dyDescent="0.3">
      <c r="A1387" s="73">
        <v>1382</v>
      </c>
      <c r="B1387" s="340"/>
      <c r="C1387" s="341"/>
      <c r="D1387" s="335"/>
      <c r="E1387" s="336"/>
      <c r="F1387" s="339"/>
      <c r="G1387" s="343"/>
      <c r="H1387" s="379"/>
      <c r="I1387" s="380"/>
      <c r="J1387" s="380"/>
      <c r="K1387" s="380"/>
      <c r="L1387" s="380"/>
      <c r="M1387" s="380"/>
      <c r="N1387" s="380"/>
      <c r="O1387" s="380"/>
      <c r="P1387" s="380"/>
      <c r="Q1387" s="380"/>
      <c r="R1387" s="380"/>
      <c r="S1387" s="380"/>
      <c r="T1387" s="380"/>
      <c r="U1387" s="380"/>
      <c r="V1387" s="380"/>
      <c r="W1387" s="380"/>
      <c r="X1387" s="380"/>
      <c r="Y1387" s="380"/>
      <c r="Z1387" s="380"/>
      <c r="AA1387" s="380"/>
      <c r="AB1387" s="380"/>
      <c r="AC1387" s="380"/>
      <c r="AD1387" s="380"/>
      <c r="AE1387" s="380"/>
      <c r="AF1387" s="380"/>
      <c r="AG1387" s="380"/>
      <c r="AH1387" s="380"/>
      <c r="AI1387" s="380"/>
      <c r="AJ1387" s="380"/>
      <c r="AK1387" s="380"/>
      <c r="AP1387" s="373" t="str">
        <f t="shared" si="148"/>
        <v/>
      </c>
      <c r="AQ1387" s="74"/>
      <c r="AR1387" s="373" t="str">
        <f t="shared" si="149"/>
        <v/>
      </c>
      <c r="AS1387" s="74"/>
      <c r="AT1387" s="373" t="str">
        <f t="shared" si="150"/>
        <v/>
      </c>
      <c r="AU1387" s="74"/>
      <c r="AV1387" s="373" t="str">
        <f t="shared" si="151"/>
        <v/>
      </c>
      <c r="AW1387" s="74"/>
      <c r="AX1387" s="373" t="str">
        <f t="shared" si="152"/>
        <v/>
      </c>
      <c r="AY1387" s="74"/>
      <c r="AZ1387" s="373" t="str">
        <f t="shared" si="153"/>
        <v/>
      </c>
      <c r="BA1387" s="74"/>
      <c r="BB1387" s="373" t="str">
        <f t="shared" si="154"/>
        <v/>
      </c>
    </row>
    <row r="1388" spans="1:54" ht="25.2" customHeight="1" x14ac:dyDescent="0.3">
      <c r="A1388" s="73">
        <v>1383</v>
      </c>
      <c r="B1388" s="340"/>
      <c r="C1388" s="341"/>
      <c r="D1388" s="335"/>
      <c r="E1388" s="336"/>
      <c r="F1388" s="339"/>
      <c r="G1388" s="343"/>
      <c r="H1388" s="379"/>
      <c r="I1388" s="380"/>
      <c r="J1388" s="380"/>
      <c r="K1388" s="380"/>
      <c r="L1388" s="380"/>
      <c r="M1388" s="380"/>
      <c r="N1388" s="380"/>
      <c r="O1388" s="380"/>
      <c r="P1388" s="380"/>
      <c r="Q1388" s="380"/>
      <c r="R1388" s="380"/>
      <c r="S1388" s="380"/>
      <c r="T1388" s="380"/>
      <c r="U1388" s="380"/>
      <c r="V1388" s="380"/>
      <c r="W1388" s="380"/>
      <c r="X1388" s="380"/>
      <c r="Y1388" s="380"/>
      <c r="Z1388" s="380"/>
      <c r="AA1388" s="380"/>
      <c r="AB1388" s="380"/>
      <c r="AC1388" s="380"/>
      <c r="AD1388" s="380"/>
      <c r="AE1388" s="380"/>
      <c r="AF1388" s="380"/>
      <c r="AG1388" s="380"/>
      <c r="AH1388" s="380"/>
      <c r="AI1388" s="380"/>
      <c r="AJ1388" s="380"/>
      <c r="AK1388" s="380"/>
      <c r="AP1388" s="373" t="str">
        <f t="shared" si="148"/>
        <v/>
      </c>
      <c r="AQ1388" s="74"/>
      <c r="AR1388" s="373" t="str">
        <f t="shared" si="149"/>
        <v/>
      </c>
      <c r="AS1388" s="74"/>
      <c r="AT1388" s="373" t="str">
        <f t="shared" si="150"/>
        <v/>
      </c>
      <c r="AU1388" s="74"/>
      <c r="AV1388" s="373" t="str">
        <f t="shared" si="151"/>
        <v/>
      </c>
      <c r="AW1388" s="74"/>
      <c r="AX1388" s="373" t="str">
        <f t="shared" si="152"/>
        <v/>
      </c>
      <c r="AY1388" s="74"/>
      <c r="AZ1388" s="373" t="str">
        <f t="shared" si="153"/>
        <v/>
      </c>
      <c r="BA1388" s="74"/>
      <c r="BB1388" s="373" t="str">
        <f t="shared" si="154"/>
        <v/>
      </c>
    </row>
    <row r="1389" spans="1:54" ht="25.2" customHeight="1" x14ac:dyDescent="0.3">
      <c r="A1389" s="73">
        <v>1384</v>
      </c>
      <c r="B1389" s="340"/>
      <c r="C1389" s="341"/>
      <c r="D1389" s="335"/>
      <c r="E1389" s="336"/>
      <c r="F1389" s="339"/>
      <c r="G1389" s="343"/>
      <c r="H1389" s="379"/>
      <c r="I1389" s="380"/>
      <c r="J1389" s="380"/>
      <c r="K1389" s="380"/>
      <c r="L1389" s="380"/>
      <c r="M1389" s="380"/>
      <c r="N1389" s="380"/>
      <c r="O1389" s="380"/>
      <c r="P1389" s="380"/>
      <c r="Q1389" s="380"/>
      <c r="R1389" s="380"/>
      <c r="S1389" s="380"/>
      <c r="T1389" s="380"/>
      <c r="U1389" s="380"/>
      <c r="V1389" s="380"/>
      <c r="W1389" s="380"/>
      <c r="X1389" s="380"/>
      <c r="Y1389" s="380"/>
      <c r="Z1389" s="380"/>
      <c r="AA1389" s="380"/>
      <c r="AB1389" s="380"/>
      <c r="AC1389" s="380"/>
      <c r="AD1389" s="380"/>
      <c r="AE1389" s="380"/>
      <c r="AF1389" s="380"/>
      <c r="AG1389" s="380"/>
      <c r="AH1389" s="380"/>
      <c r="AI1389" s="380"/>
      <c r="AJ1389" s="380"/>
      <c r="AK1389" s="380"/>
      <c r="AP1389" s="373" t="str">
        <f t="shared" si="148"/>
        <v/>
      </c>
      <c r="AQ1389" s="74"/>
      <c r="AR1389" s="373" t="str">
        <f t="shared" si="149"/>
        <v/>
      </c>
      <c r="AS1389" s="74"/>
      <c r="AT1389" s="373" t="str">
        <f t="shared" si="150"/>
        <v/>
      </c>
      <c r="AU1389" s="74"/>
      <c r="AV1389" s="373" t="str">
        <f t="shared" si="151"/>
        <v/>
      </c>
      <c r="AW1389" s="74"/>
      <c r="AX1389" s="373" t="str">
        <f t="shared" si="152"/>
        <v/>
      </c>
      <c r="AY1389" s="74"/>
      <c r="AZ1389" s="373" t="str">
        <f t="shared" si="153"/>
        <v/>
      </c>
      <c r="BA1389" s="74"/>
      <c r="BB1389" s="373" t="str">
        <f t="shared" si="154"/>
        <v/>
      </c>
    </row>
    <row r="1390" spans="1:54" ht="25.2" customHeight="1" x14ac:dyDescent="0.3">
      <c r="A1390" s="73">
        <v>1385</v>
      </c>
      <c r="B1390" s="340"/>
      <c r="C1390" s="341"/>
      <c r="D1390" s="335"/>
      <c r="E1390" s="336"/>
      <c r="F1390" s="339"/>
      <c r="G1390" s="343"/>
      <c r="H1390" s="379"/>
      <c r="I1390" s="380"/>
      <c r="J1390" s="380"/>
      <c r="K1390" s="380"/>
      <c r="L1390" s="380"/>
      <c r="M1390" s="380"/>
      <c r="N1390" s="380"/>
      <c r="O1390" s="380"/>
      <c r="P1390" s="380"/>
      <c r="Q1390" s="380"/>
      <c r="R1390" s="380"/>
      <c r="S1390" s="380"/>
      <c r="T1390" s="380"/>
      <c r="U1390" s="380"/>
      <c r="V1390" s="380"/>
      <c r="W1390" s="380"/>
      <c r="X1390" s="380"/>
      <c r="Y1390" s="380"/>
      <c r="Z1390" s="380"/>
      <c r="AA1390" s="380"/>
      <c r="AB1390" s="380"/>
      <c r="AC1390" s="380"/>
      <c r="AD1390" s="380"/>
      <c r="AE1390" s="380"/>
      <c r="AF1390" s="380"/>
      <c r="AG1390" s="380"/>
      <c r="AH1390" s="380"/>
      <c r="AI1390" s="380"/>
      <c r="AJ1390" s="380"/>
      <c r="AK1390" s="380"/>
      <c r="AP1390" s="373" t="str">
        <f t="shared" si="148"/>
        <v/>
      </c>
      <c r="AQ1390" s="74"/>
      <c r="AR1390" s="373" t="str">
        <f t="shared" si="149"/>
        <v/>
      </c>
      <c r="AS1390" s="74"/>
      <c r="AT1390" s="373" t="str">
        <f t="shared" si="150"/>
        <v/>
      </c>
      <c r="AU1390" s="74"/>
      <c r="AV1390" s="373" t="str">
        <f t="shared" si="151"/>
        <v/>
      </c>
      <c r="AW1390" s="74"/>
      <c r="AX1390" s="373" t="str">
        <f t="shared" si="152"/>
        <v/>
      </c>
      <c r="AY1390" s="74"/>
      <c r="AZ1390" s="373" t="str">
        <f t="shared" si="153"/>
        <v/>
      </c>
      <c r="BA1390" s="74"/>
      <c r="BB1390" s="373" t="str">
        <f t="shared" si="154"/>
        <v/>
      </c>
    </row>
    <row r="1391" spans="1:54" ht="25.2" customHeight="1" x14ac:dyDescent="0.3">
      <c r="A1391" s="73">
        <v>1386</v>
      </c>
      <c r="B1391" s="340"/>
      <c r="C1391" s="341"/>
      <c r="D1391" s="335"/>
      <c r="E1391" s="336"/>
      <c r="F1391" s="339"/>
      <c r="G1391" s="343"/>
      <c r="H1391" s="379"/>
      <c r="I1391" s="380"/>
      <c r="J1391" s="380"/>
      <c r="K1391" s="380"/>
      <c r="L1391" s="380"/>
      <c r="M1391" s="380"/>
      <c r="N1391" s="380"/>
      <c r="O1391" s="380"/>
      <c r="P1391" s="380"/>
      <c r="Q1391" s="380"/>
      <c r="R1391" s="380"/>
      <c r="S1391" s="380"/>
      <c r="T1391" s="380"/>
      <c r="U1391" s="380"/>
      <c r="V1391" s="380"/>
      <c r="W1391" s="380"/>
      <c r="X1391" s="380"/>
      <c r="Y1391" s="380"/>
      <c r="Z1391" s="380"/>
      <c r="AA1391" s="380"/>
      <c r="AB1391" s="380"/>
      <c r="AC1391" s="380"/>
      <c r="AD1391" s="380"/>
      <c r="AE1391" s="380"/>
      <c r="AF1391" s="380"/>
      <c r="AG1391" s="380"/>
      <c r="AH1391" s="380"/>
      <c r="AI1391" s="380"/>
      <c r="AJ1391" s="380"/>
      <c r="AK1391" s="380"/>
      <c r="AP1391" s="373" t="str">
        <f t="shared" si="148"/>
        <v/>
      </c>
      <c r="AQ1391" s="74"/>
      <c r="AR1391" s="373" t="str">
        <f t="shared" si="149"/>
        <v/>
      </c>
      <c r="AS1391" s="74"/>
      <c r="AT1391" s="373" t="str">
        <f t="shared" si="150"/>
        <v/>
      </c>
      <c r="AU1391" s="74"/>
      <c r="AV1391" s="373" t="str">
        <f t="shared" si="151"/>
        <v/>
      </c>
      <c r="AW1391" s="74"/>
      <c r="AX1391" s="373" t="str">
        <f t="shared" si="152"/>
        <v/>
      </c>
      <c r="AY1391" s="74"/>
      <c r="AZ1391" s="373" t="str">
        <f t="shared" si="153"/>
        <v/>
      </c>
      <c r="BA1391" s="74"/>
      <c r="BB1391" s="373" t="str">
        <f t="shared" si="154"/>
        <v/>
      </c>
    </row>
    <row r="1392" spans="1:54" ht="25.2" customHeight="1" x14ac:dyDescent="0.3">
      <c r="A1392" s="73">
        <v>1387</v>
      </c>
      <c r="B1392" s="340"/>
      <c r="C1392" s="341"/>
      <c r="D1392" s="335"/>
      <c r="E1392" s="336"/>
      <c r="F1392" s="339"/>
      <c r="G1392" s="343"/>
      <c r="H1392" s="379"/>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380"/>
      <c r="AE1392" s="380"/>
      <c r="AF1392" s="380"/>
      <c r="AG1392" s="380"/>
      <c r="AH1392" s="380"/>
      <c r="AI1392" s="380"/>
      <c r="AJ1392" s="380"/>
      <c r="AK1392" s="380"/>
      <c r="AP1392" s="373" t="str">
        <f t="shared" si="148"/>
        <v/>
      </c>
      <c r="AQ1392" s="74"/>
      <c r="AR1392" s="373" t="str">
        <f t="shared" si="149"/>
        <v/>
      </c>
      <c r="AS1392" s="74"/>
      <c r="AT1392" s="373" t="str">
        <f t="shared" si="150"/>
        <v/>
      </c>
      <c r="AU1392" s="74"/>
      <c r="AV1392" s="373" t="str">
        <f t="shared" si="151"/>
        <v/>
      </c>
      <c r="AW1392" s="74"/>
      <c r="AX1392" s="373" t="str">
        <f t="shared" si="152"/>
        <v/>
      </c>
      <c r="AY1392" s="74"/>
      <c r="AZ1392" s="373" t="str">
        <f t="shared" si="153"/>
        <v/>
      </c>
      <c r="BA1392" s="74"/>
      <c r="BB1392" s="373" t="str">
        <f t="shared" si="154"/>
        <v/>
      </c>
    </row>
    <row r="1393" spans="1:54" ht="25.2" customHeight="1" x14ac:dyDescent="0.3">
      <c r="A1393" s="73">
        <v>1388</v>
      </c>
      <c r="B1393" s="340"/>
      <c r="C1393" s="341"/>
      <c r="D1393" s="335"/>
      <c r="E1393" s="336"/>
      <c r="F1393" s="339"/>
      <c r="G1393" s="343"/>
      <c r="H1393" s="379"/>
      <c r="I1393" s="380"/>
      <c r="J1393" s="380"/>
      <c r="K1393" s="380"/>
      <c r="L1393" s="380"/>
      <c r="M1393" s="380"/>
      <c r="N1393" s="380"/>
      <c r="O1393" s="380"/>
      <c r="P1393" s="380"/>
      <c r="Q1393" s="380"/>
      <c r="R1393" s="380"/>
      <c r="S1393" s="380"/>
      <c r="T1393" s="380"/>
      <c r="U1393" s="380"/>
      <c r="V1393" s="380"/>
      <c r="W1393" s="380"/>
      <c r="X1393" s="380"/>
      <c r="Y1393" s="380"/>
      <c r="Z1393" s="380"/>
      <c r="AA1393" s="380"/>
      <c r="AB1393" s="380"/>
      <c r="AC1393" s="380"/>
      <c r="AD1393" s="380"/>
      <c r="AE1393" s="380"/>
      <c r="AF1393" s="380"/>
      <c r="AG1393" s="380"/>
      <c r="AH1393" s="380"/>
      <c r="AI1393" s="380"/>
      <c r="AJ1393" s="380"/>
      <c r="AK1393" s="380"/>
      <c r="AP1393" s="373" t="str">
        <f t="shared" si="148"/>
        <v/>
      </c>
      <c r="AQ1393" s="74"/>
      <c r="AR1393" s="373" t="str">
        <f t="shared" si="149"/>
        <v/>
      </c>
      <c r="AS1393" s="74"/>
      <c r="AT1393" s="373" t="str">
        <f t="shared" si="150"/>
        <v/>
      </c>
      <c r="AU1393" s="74"/>
      <c r="AV1393" s="373" t="str">
        <f t="shared" si="151"/>
        <v/>
      </c>
      <c r="AW1393" s="74"/>
      <c r="AX1393" s="373" t="str">
        <f t="shared" si="152"/>
        <v/>
      </c>
      <c r="AY1393" s="74"/>
      <c r="AZ1393" s="373" t="str">
        <f t="shared" si="153"/>
        <v/>
      </c>
      <c r="BA1393" s="74"/>
      <c r="BB1393" s="373" t="str">
        <f t="shared" si="154"/>
        <v/>
      </c>
    </row>
    <row r="1394" spans="1:54" ht="25.2" customHeight="1" x14ac:dyDescent="0.3">
      <c r="A1394" s="73">
        <v>1389</v>
      </c>
      <c r="B1394" s="340"/>
      <c r="C1394" s="341"/>
      <c r="D1394" s="335"/>
      <c r="E1394" s="336"/>
      <c r="F1394" s="339"/>
      <c r="G1394" s="343"/>
      <c r="H1394" s="379"/>
      <c r="I1394" s="380"/>
      <c r="J1394" s="380"/>
      <c r="K1394" s="380"/>
      <c r="L1394" s="380"/>
      <c r="M1394" s="380"/>
      <c r="N1394" s="380"/>
      <c r="O1394" s="380"/>
      <c r="P1394" s="380"/>
      <c r="Q1394" s="380"/>
      <c r="R1394" s="380"/>
      <c r="S1394" s="380"/>
      <c r="T1394" s="380"/>
      <c r="U1394" s="380"/>
      <c r="V1394" s="380"/>
      <c r="W1394" s="380"/>
      <c r="X1394" s="380"/>
      <c r="Y1394" s="380"/>
      <c r="Z1394" s="380"/>
      <c r="AA1394" s="380"/>
      <c r="AB1394" s="380"/>
      <c r="AC1394" s="380"/>
      <c r="AD1394" s="380"/>
      <c r="AE1394" s="380"/>
      <c r="AF1394" s="380"/>
      <c r="AG1394" s="380"/>
      <c r="AH1394" s="380"/>
      <c r="AI1394" s="380"/>
      <c r="AJ1394" s="380"/>
      <c r="AK1394" s="380"/>
      <c r="AP1394" s="373" t="str">
        <f t="shared" si="148"/>
        <v/>
      </c>
      <c r="AQ1394" s="74"/>
      <c r="AR1394" s="373" t="str">
        <f t="shared" si="149"/>
        <v/>
      </c>
      <c r="AS1394" s="74"/>
      <c r="AT1394" s="373" t="str">
        <f t="shared" si="150"/>
        <v/>
      </c>
      <c r="AU1394" s="74"/>
      <c r="AV1394" s="373" t="str">
        <f t="shared" si="151"/>
        <v/>
      </c>
      <c r="AW1394" s="74"/>
      <c r="AX1394" s="373" t="str">
        <f t="shared" si="152"/>
        <v/>
      </c>
      <c r="AY1394" s="74"/>
      <c r="AZ1394" s="373" t="str">
        <f t="shared" si="153"/>
        <v/>
      </c>
      <c r="BA1394" s="74"/>
      <c r="BB1394" s="373" t="str">
        <f t="shared" si="154"/>
        <v/>
      </c>
    </row>
    <row r="1395" spans="1:54" ht="25.2" customHeight="1" x14ac:dyDescent="0.3">
      <c r="A1395" s="73">
        <v>1390</v>
      </c>
      <c r="B1395" s="340"/>
      <c r="C1395" s="341"/>
      <c r="D1395" s="335"/>
      <c r="E1395" s="336"/>
      <c r="F1395" s="339"/>
      <c r="G1395" s="343"/>
      <c r="H1395" s="379"/>
      <c r="I1395" s="380"/>
      <c r="J1395" s="380"/>
      <c r="K1395" s="380"/>
      <c r="L1395" s="380"/>
      <c r="M1395" s="380"/>
      <c r="N1395" s="380"/>
      <c r="O1395" s="380"/>
      <c r="P1395" s="380"/>
      <c r="Q1395" s="380"/>
      <c r="R1395" s="380"/>
      <c r="S1395" s="380"/>
      <c r="T1395" s="380"/>
      <c r="U1395" s="380"/>
      <c r="V1395" s="380"/>
      <c r="W1395" s="380"/>
      <c r="X1395" s="380"/>
      <c r="Y1395" s="380"/>
      <c r="Z1395" s="380"/>
      <c r="AA1395" s="380"/>
      <c r="AB1395" s="380"/>
      <c r="AC1395" s="380"/>
      <c r="AD1395" s="380"/>
      <c r="AE1395" s="380"/>
      <c r="AF1395" s="380"/>
      <c r="AG1395" s="380"/>
      <c r="AH1395" s="380"/>
      <c r="AI1395" s="380"/>
      <c r="AJ1395" s="380"/>
      <c r="AK1395" s="380"/>
      <c r="AP1395" s="373" t="str">
        <f t="shared" si="148"/>
        <v/>
      </c>
      <c r="AQ1395" s="74"/>
      <c r="AR1395" s="373" t="str">
        <f t="shared" si="149"/>
        <v/>
      </c>
      <c r="AS1395" s="74"/>
      <c r="AT1395" s="373" t="str">
        <f t="shared" si="150"/>
        <v/>
      </c>
      <c r="AU1395" s="74"/>
      <c r="AV1395" s="373" t="str">
        <f t="shared" si="151"/>
        <v/>
      </c>
      <c r="AW1395" s="74"/>
      <c r="AX1395" s="373" t="str">
        <f t="shared" si="152"/>
        <v/>
      </c>
      <c r="AY1395" s="74"/>
      <c r="AZ1395" s="373" t="str">
        <f t="shared" si="153"/>
        <v/>
      </c>
      <c r="BA1395" s="74"/>
      <c r="BB1395" s="373" t="str">
        <f t="shared" si="154"/>
        <v/>
      </c>
    </row>
    <row r="1396" spans="1:54" ht="25.2" customHeight="1" x14ac:dyDescent="0.3">
      <c r="A1396" s="73">
        <v>1391</v>
      </c>
      <c r="B1396" s="340"/>
      <c r="C1396" s="341"/>
      <c r="D1396" s="335"/>
      <c r="E1396" s="336"/>
      <c r="F1396" s="339"/>
      <c r="G1396" s="343"/>
      <c r="H1396" s="379"/>
      <c r="I1396" s="380"/>
      <c r="J1396" s="380"/>
      <c r="K1396" s="380"/>
      <c r="L1396" s="380"/>
      <c r="M1396" s="380"/>
      <c r="N1396" s="380"/>
      <c r="O1396" s="380"/>
      <c r="P1396" s="380"/>
      <c r="Q1396" s="380"/>
      <c r="R1396" s="380"/>
      <c r="S1396" s="380"/>
      <c r="T1396" s="380"/>
      <c r="U1396" s="380"/>
      <c r="V1396" s="380"/>
      <c r="W1396" s="380"/>
      <c r="X1396" s="380"/>
      <c r="Y1396" s="380"/>
      <c r="Z1396" s="380"/>
      <c r="AA1396" s="380"/>
      <c r="AB1396" s="380"/>
      <c r="AC1396" s="380"/>
      <c r="AD1396" s="380"/>
      <c r="AE1396" s="380"/>
      <c r="AF1396" s="380"/>
      <c r="AG1396" s="380"/>
      <c r="AH1396" s="380"/>
      <c r="AI1396" s="380"/>
      <c r="AJ1396" s="380"/>
      <c r="AK1396" s="380"/>
      <c r="AP1396" s="373" t="str">
        <f t="shared" si="148"/>
        <v/>
      </c>
      <c r="AQ1396" s="74"/>
      <c r="AR1396" s="373" t="str">
        <f t="shared" si="149"/>
        <v/>
      </c>
      <c r="AS1396" s="74"/>
      <c r="AT1396" s="373" t="str">
        <f t="shared" si="150"/>
        <v/>
      </c>
      <c r="AU1396" s="74"/>
      <c r="AV1396" s="373" t="str">
        <f t="shared" si="151"/>
        <v/>
      </c>
      <c r="AW1396" s="74"/>
      <c r="AX1396" s="373" t="str">
        <f t="shared" si="152"/>
        <v/>
      </c>
      <c r="AY1396" s="74"/>
      <c r="AZ1396" s="373" t="str">
        <f t="shared" si="153"/>
        <v/>
      </c>
      <c r="BA1396" s="74"/>
      <c r="BB1396" s="373" t="str">
        <f t="shared" si="154"/>
        <v/>
      </c>
    </row>
    <row r="1397" spans="1:54" ht="25.2" customHeight="1" x14ac:dyDescent="0.3">
      <c r="A1397" s="73">
        <v>1392</v>
      </c>
      <c r="B1397" s="340"/>
      <c r="C1397" s="341"/>
      <c r="D1397" s="335"/>
      <c r="E1397" s="336"/>
      <c r="F1397" s="339"/>
      <c r="G1397" s="343"/>
      <c r="H1397" s="379"/>
      <c r="I1397" s="380"/>
      <c r="J1397" s="380"/>
      <c r="K1397" s="380"/>
      <c r="L1397" s="380"/>
      <c r="M1397" s="380"/>
      <c r="N1397" s="380"/>
      <c r="O1397" s="380"/>
      <c r="P1397" s="380"/>
      <c r="Q1397" s="380"/>
      <c r="R1397" s="380"/>
      <c r="S1397" s="380"/>
      <c r="T1397" s="380"/>
      <c r="U1397" s="380"/>
      <c r="V1397" s="380"/>
      <c r="W1397" s="380"/>
      <c r="X1397" s="380"/>
      <c r="Y1397" s="380"/>
      <c r="Z1397" s="380"/>
      <c r="AA1397" s="380"/>
      <c r="AB1397" s="380"/>
      <c r="AC1397" s="380"/>
      <c r="AD1397" s="380"/>
      <c r="AE1397" s="380"/>
      <c r="AF1397" s="380"/>
      <c r="AG1397" s="380"/>
      <c r="AH1397" s="380"/>
      <c r="AI1397" s="380"/>
      <c r="AJ1397" s="380"/>
      <c r="AK1397" s="380"/>
      <c r="AP1397" s="373" t="str">
        <f t="shared" si="148"/>
        <v/>
      </c>
      <c r="AQ1397" s="74"/>
      <c r="AR1397" s="373" t="str">
        <f t="shared" si="149"/>
        <v/>
      </c>
      <c r="AS1397" s="74"/>
      <c r="AT1397" s="373" t="str">
        <f t="shared" si="150"/>
        <v/>
      </c>
      <c r="AU1397" s="74"/>
      <c r="AV1397" s="373" t="str">
        <f t="shared" si="151"/>
        <v/>
      </c>
      <c r="AW1397" s="74"/>
      <c r="AX1397" s="373" t="str">
        <f t="shared" si="152"/>
        <v/>
      </c>
      <c r="AY1397" s="74"/>
      <c r="AZ1397" s="373" t="str">
        <f t="shared" si="153"/>
        <v/>
      </c>
      <c r="BA1397" s="74"/>
      <c r="BB1397" s="373" t="str">
        <f t="shared" si="154"/>
        <v/>
      </c>
    </row>
    <row r="1398" spans="1:54" ht="25.2" customHeight="1" x14ac:dyDescent="0.3">
      <c r="A1398" s="73">
        <v>1393</v>
      </c>
      <c r="B1398" s="340"/>
      <c r="C1398" s="341"/>
      <c r="D1398" s="335"/>
      <c r="E1398" s="336"/>
      <c r="F1398" s="339"/>
      <c r="G1398" s="343"/>
      <c r="H1398" s="379"/>
      <c r="I1398" s="380"/>
      <c r="J1398" s="380"/>
      <c r="K1398" s="380"/>
      <c r="L1398" s="380"/>
      <c r="M1398" s="380"/>
      <c r="N1398" s="380"/>
      <c r="O1398" s="380"/>
      <c r="P1398" s="380"/>
      <c r="Q1398" s="380"/>
      <c r="R1398" s="380"/>
      <c r="S1398" s="380"/>
      <c r="T1398" s="380"/>
      <c r="U1398" s="380"/>
      <c r="V1398" s="380"/>
      <c r="W1398" s="380"/>
      <c r="X1398" s="380"/>
      <c r="Y1398" s="380"/>
      <c r="Z1398" s="380"/>
      <c r="AA1398" s="380"/>
      <c r="AB1398" s="380"/>
      <c r="AC1398" s="380"/>
      <c r="AD1398" s="380"/>
      <c r="AE1398" s="380"/>
      <c r="AF1398" s="380"/>
      <c r="AG1398" s="380"/>
      <c r="AH1398" s="380"/>
      <c r="AI1398" s="380"/>
      <c r="AJ1398" s="380"/>
      <c r="AK1398" s="380"/>
      <c r="AP1398" s="373" t="str">
        <f t="shared" si="148"/>
        <v/>
      </c>
      <c r="AQ1398" s="74"/>
      <c r="AR1398" s="373" t="str">
        <f t="shared" si="149"/>
        <v/>
      </c>
      <c r="AS1398" s="74"/>
      <c r="AT1398" s="373" t="str">
        <f t="shared" si="150"/>
        <v/>
      </c>
      <c r="AU1398" s="74"/>
      <c r="AV1398" s="373" t="str">
        <f t="shared" si="151"/>
        <v/>
      </c>
      <c r="AW1398" s="74"/>
      <c r="AX1398" s="373" t="str">
        <f t="shared" si="152"/>
        <v/>
      </c>
      <c r="AY1398" s="74"/>
      <c r="AZ1398" s="373" t="str">
        <f t="shared" si="153"/>
        <v/>
      </c>
      <c r="BA1398" s="74"/>
      <c r="BB1398" s="373" t="str">
        <f t="shared" si="154"/>
        <v/>
      </c>
    </row>
    <row r="1399" spans="1:54" ht="25.2" customHeight="1" x14ac:dyDescent="0.3">
      <c r="A1399" s="73">
        <v>1394</v>
      </c>
      <c r="B1399" s="340"/>
      <c r="C1399" s="341"/>
      <c r="D1399" s="335"/>
      <c r="E1399" s="336"/>
      <c r="F1399" s="339"/>
      <c r="G1399" s="343"/>
      <c r="H1399" s="379"/>
      <c r="I1399" s="380"/>
      <c r="J1399" s="380"/>
      <c r="K1399" s="380"/>
      <c r="L1399" s="380"/>
      <c r="M1399" s="380"/>
      <c r="N1399" s="380"/>
      <c r="O1399" s="380"/>
      <c r="P1399" s="380"/>
      <c r="Q1399" s="380"/>
      <c r="R1399" s="380"/>
      <c r="S1399" s="380"/>
      <c r="T1399" s="380"/>
      <c r="U1399" s="380"/>
      <c r="V1399" s="380"/>
      <c r="W1399" s="380"/>
      <c r="X1399" s="380"/>
      <c r="Y1399" s="380"/>
      <c r="Z1399" s="380"/>
      <c r="AA1399" s="380"/>
      <c r="AB1399" s="380"/>
      <c r="AC1399" s="380"/>
      <c r="AD1399" s="380"/>
      <c r="AE1399" s="380"/>
      <c r="AF1399" s="380"/>
      <c r="AG1399" s="380"/>
      <c r="AH1399" s="380"/>
      <c r="AI1399" s="380"/>
      <c r="AJ1399" s="380"/>
      <c r="AK1399" s="380"/>
      <c r="AP1399" s="373" t="str">
        <f t="shared" si="148"/>
        <v/>
      </c>
      <c r="AQ1399" s="74"/>
      <c r="AR1399" s="373" t="str">
        <f t="shared" si="149"/>
        <v/>
      </c>
      <c r="AS1399" s="74"/>
      <c r="AT1399" s="373" t="str">
        <f t="shared" si="150"/>
        <v/>
      </c>
      <c r="AU1399" s="74"/>
      <c r="AV1399" s="373" t="str">
        <f t="shared" si="151"/>
        <v/>
      </c>
      <c r="AW1399" s="74"/>
      <c r="AX1399" s="373" t="str">
        <f t="shared" si="152"/>
        <v/>
      </c>
      <c r="AY1399" s="74"/>
      <c r="AZ1399" s="373" t="str">
        <f t="shared" si="153"/>
        <v/>
      </c>
      <c r="BA1399" s="74"/>
      <c r="BB1399" s="373" t="str">
        <f t="shared" si="154"/>
        <v/>
      </c>
    </row>
    <row r="1400" spans="1:54" ht="25.2" customHeight="1" x14ac:dyDescent="0.3">
      <c r="A1400" s="73">
        <v>1395</v>
      </c>
      <c r="B1400" s="340"/>
      <c r="C1400" s="341"/>
      <c r="D1400" s="335"/>
      <c r="E1400" s="336"/>
      <c r="F1400" s="339"/>
      <c r="G1400" s="343"/>
      <c r="H1400" s="379"/>
      <c r="I1400" s="380"/>
      <c r="J1400" s="380"/>
      <c r="K1400" s="380"/>
      <c r="L1400" s="380"/>
      <c r="M1400" s="380"/>
      <c r="N1400" s="380"/>
      <c r="O1400" s="380"/>
      <c r="P1400" s="380"/>
      <c r="Q1400" s="380"/>
      <c r="R1400" s="380"/>
      <c r="S1400" s="380"/>
      <c r="T1400" s="380"/>
      <c r="U1400" s="380"/>
      <c r="V1400" s="380"/>
      <c r="W1400" s="380"/>
      <c r="X1400" s="380"/>
      <c r="Y1400" s="380"/>
      <c r="Z1400" s="380"/>
      <c r="AA1400" s="380"/>
      <c r="AB1400" s="380"/>
      <c r="AC1400" s="380"/>
      <c r="AD1400" s="380"/>
      <c r="AE1400" s="380"/>
      <c r="AF1400" s="380"/>
      <c r="AG1400" s="380"/>
      <c r="AH1400" s="380"/>
      <c r="AI1400" s="380"/>
      <c r="AJ1400" s="380"/>
      <c r="AK1400" s="380"/>
      <c r="AP1400" s="373" t="str">
        <f t="shared" si="148"/>
        <v/>
      </c>
      <c r="AQ1400" s="74"/>
      <c r="AR1400" s="373" t="str">
        <f t="shared" si="149"/>
        <v/>
      </c>
      <c r="AS1400" s="74"/>
      <c r="AT1400" s="373" t="str">
        <f t="shared" si="150"/>
        <v/>
      </c>
      <c r="AU1400" s="74"/>
      <c r="AV1400" s="373" t="str">
        <f t="shared" si="151"/>
        <v/>
      </c>
      <c r="AW1400" s="74"/>
      <c r="AX1400" s="373" t="str">
        <f t="shared" si="152"/>
        <v/>
      </c>
      <c r="AY1400" s="74"/>
      <c r="AZ1400" s="373" t="str">
        <f t="shared" si="153"/>
        <v/>
      </c>
      <c r="BA1400" s="74"/>
      <c r="BB1400" s="373" t="str">
        <f t="shared" si="154"/>
        <v/>
      </c>
    </row>
    <row r="1401" spans="1:54" ht="25.2" customHeight="1" x14ac:dyDescent="0.3">
      <c r="A1401" s="73">
        <v>1396</v>
      </c>
      <c r="B1401" s="340"/>
      <c r="C1401" s="341"/>
      <c r="D1401" s="335"/>
      <c r="E1401" s="336"/>
      <c r="F1401" s="339"/>
      <c r="G1401" s="343"/>
      <c r="H1401" s="379"/>
      <c r="I1401" s="380"/>
      <c r="J1401" s="380"/>
      <c r="K1401" s="380"/>
      <c r="L1401" s="380"/>
      <c r="M1401" s="380"/>
      <c r="N1401" s="380"/>
      <c r="O1401" s="380"/>
      <c r="P1401" s="380"/>
      <c r="Q1401" s="380"/>
      <c r="R1401" s="380"/>
      <c r="S1401" s="380"/>
      <c r="T1401" s="380"/>
      <c r="U1401" s="380"/>
      <c r="V1401" s="380"/>
      <c r="W1401" s="380"/>
      <c r="X1401" s="380"/>
      <c r="Y1401" s="380"/>
      <c r="Z1401" s="380"/>
      <c r="AA1401" s="380"/>
      <c r="AB1401" s="380"/>
      <c r="AC1401" s="380"/>
      <c r="AD1401" s="380"/>
      <c r="AE1401" s="380"/>
      <c r="AF1401" s="380"/>
      <c r="AG1401" s="380"/>
      <c r="AH1401" s="380"/>
      <c r="AI1401" s="380"/>
      <c r="AJ1401" s="380"/>
      <c r="AK1401" s="380"/>
      <c r="AP1401" s="373" t="str">
        <f t="shared" si="148"/>
        <v/>
      </c>
      <c r="AQ1401" s="74"/>
      <c r="AR1401" s="373" t="str">
        <f t="shared" si="149"/>
        <v/>
      </c>
      <c r="AS1401" s="74"/>
      <c r="AT1401" s="373" t="str">
        <f t="shared" si="150"/>
        <v/>
      </c>
      <c r="AU1401" s="74"/>
      <c r="AV1401" s="373" t="str">
        <f t="shared" si="151"/>
        <v/>
      </c>
      <c r="AW1401" s="74"/>
      <c r="AX1401" s="373" t="str">
        <f t="shared" si="152"/>
        <v/>
      </c>
      <c r="AY1401" s="74"/>
      <c r="AZ1401" s="373" t="str">
        <f t="shared" si="153"/>
        <v/>
      </c>
      <c r="BA1401" s="74"/>
      <c r="BB1401" s="373" t="str">
        <f t="shared" si="154"/>
        <v/>
      </c>
    </row>
    <row r="1402" spans="1:54" ht="25.2" customHeight="1" x14ac:dyDescent="0.3">
      <c r="A1402" s="73">
        <v>1397</v>
      </c>
      <c r="B1402" s="340"/>
      <c r="C1402" s="341"/>
      <c r="D1402" s="335"/>
      <c r="E1402" s="336"/>
      <c r="F1402" s="339"/>
      <c r="G1402" s="343"/>
      <c r="H1402" s="379"/>
      <c r="I1402" s="380"/>
      <c r="J1402" s="380"/>
      <c r="K1402" s="380"/>
      <c r="L1402" s="380"/>
      <c r="M1402" s="380"/>
      <c r="N1402" s="380"/>
      <c r="O1402" s="380"/>
      <c r="P1402" s="380"/>
      <c r="Q1402" s="380"/>
      <c r="R1402" s="380"/>
      <c r="S1402" s="380"/>
      <c r="T1402" s="380"/>
      <c r="U1402" s="380"/>
      <c r="V1402" s="380"/>
      <c r="W1402" s="380"/>
      <c r="X1402" s="380"/>
      <c r="Y1402" s="380"/>
      <c r="Z1402" s="380"/>
      <c r="AA1402" s="380"/>
      <c r="AB1402" s="380"/>
      <c r="AC1402" s="380"/>
      <c r="AD1402" s="380"/>
      <c r="AE1402" s="380"/>
      <c r="AF1402" s="380"/>
      <c r="AG1402" s="380"/>
      <c r="AH1402" s="380"/>
      <c r="AI1402" s="380"/>
      <c r="AJ1402" s="380"/>
      <c r="AK1402" s="380"/>
      <c r="AP1402" s="373" t="str">
        <f t="shared" si="148"/>
        <v/>
      </c>
      <c r="AQ1402" s="74"/>
      <c r="AR1402" s="373" t="str">
        <f t="shared" si="149"/>
        <v/>
      </c>
      <c r="AS1402" s="74"/>
      <c r="AT1402" s="373" t="str">
        <f t="shared" si="150"/>
        <v/>
      </c>
      <c r="AU1402" s="74"/>
      <c r="AV1402" s="373" t="str">
        <f t="shared" si="151"/>
        <v/>
      </c>
      <c r="AW1402" s="74"/>
      <c r="AX1402" s="373" t="str">
        <f t="shared" si="152"/>
        <v/>
      </c>
      <c r="AY1402" s="74"/>
      <c r="AZ1402" s="373" t="str">
        <f t="shared" si="153"/>
        <v/>
      </c>
      <c r="BA1402" s="74"/>
      <c r="BB1402" s="373" t="str">
        <f t="shared" si="154"/>
        <v/>
      </c>
    </row>
    <row r="1403" spans="1:54" ht="25.2" customHeight="1" x14ac:dyDescent="0.3">
      <c r="A1403" s="73">
        <v>1398</v>
      </c>
      <c r="B1403" s="340"/>
      <c r="C1403" s="341"/>
      <c r="D1403" s="335"/>
      <c r="E1403" s="336"/>
      <c r="F1403" s="339"/>
      <c r="G1403" s="343"/>
      <c r="H1403" s="379"/>
      <c r="I1403" s="380"/>
      <c r="J1403" s="380"/>
      <c r="K1403" s="380"/>
      <c r="L1403" s="380"/>
      <c r="M1403" s="380"/>
      <c r="N1403" s="380"/>
      <c r="O1403" s="380"/>
      <c r="P1403" s="380"/>
      <c r="Q1403" s="380"/>
      <c r="R1403" s="380"/>
      <c r="S1403" s="380"/>
      <c r="T1403" s="380"/>
      <c r="U1403" s="380"/>
      <c r="V1403" s="380"/>
      <c r="W1403" s="380"/>
      <c r="X1403" s="380"/>
      <c r="Y1403" s="380"/>
      <c r="Z1403" s="380"/>
      <c r="AA1403" s="380"/>
      <c r="AB1403" s="380"/>
      <c r="AC1403" s="380"/>
      <c r="AD1403" s="380"/>
      <c r="AE1403" s="380"/>
      <c r="AF1403" s="380"/>
      <c r="AG1403" s="380"/>
      <c r="AH1403" s="380"/>
      <c r="AI1403" s="380"/>
      <c r="AJ1403" s="380"/>
      <c r="AK1403" s="380"/>
      <c r="AP1403" s="373" t="str">
        <f t="shared" si="148"/>
        <v/>
      </c>
      <c r="AQ1403" s="74"/>
      <c r="AR1403" s="373" t="str">
        <f t="shared" si="149"/>
        <v/>
      </c>
      <c r="AS1403" s="74"/>
      <c r="AT1403" s="373" t="str">
        <f t="shared" si="150"/>
        <v/>
      </c>
      <c r="AU1403" s="74"/>
      <c r="AV1403" s="373" t="str">
        <f t="shared" si="151"/>
        <v/>
      </c>
      <c r="AW1403" s="74"/>
      <c r="AX1403" s="373" t="str">
        <f t="shared" si="152"/>
        <v/>
      </c>
      <c r="AY1403" s="74"/>
      <c r="AZ1403" s="373" t="str">
        <f t="shared" si="153"/>
        <v/>
      </c>
      <c r="BA1403" s="74"/>
      <c r="BB1403" s="373" t="str">
        <f t="shared" si="154"/>
        <v/>
      </c>
    </row>
    <row r="1404" spans="1:54" ht="25.2" customHeight="1" x14ac:dyDescent="0.3">
      <c r="A1404" s="73">
        <v>1399</v>
      </c>
      <c r="B1404" s="340"/>
      <c r="C1404" s="341"/>
      <c r="D1404" s="335"/>
      <c r="E1404" s="336"/>
      <c r="F1404" s="339"/>
      <c r="G1404" s="343"/>
      <c r="H1404" s="379"/>
      <c r="I1404" s="380"/>
      <c r="J1404" s="380"/>
      <c r="K1404" s="380"/>
      <c r="L1404" s="380"/>
      <c r="M1404" s="380"/>
      <c r="N1404" s="380"/>
      <c r="O1404" s="380"/>
      <c r="P1404" s="380"/>
      <c r="Q1404" s="380"/>
      <c r="R1404" s="380"/>
      <c r="S1404" s="380"/>
      <c r="T1404" s="380"/>
      <c r="U1404" s="380"/>
      <c r="V1404" s="380"/>
      <c r="W1404" s="380"/>
      <c r="X1404" s="380"/>
      <c r="Y1404" s="380"/>
      <c r="Z1404" s="380"/>
      <c r="AA1404" s="380"/>
      <c r="AB1404" s="380"/>
      <c r="AC1404" s="380"/>
      <c r="AD1404" s="380"/>
      <c r="AE1404" s="380"/>
      <c r="AF1404" s="380"/>
      <c r="AG1404" s="380"/>
      <c r="AH1404" s="380"/>
      <c r="AI1404" s="380"/>
      <c r="AJ1404" s="380"/>
      <c r="AK1404" s="380"/>
      <c r="AP1404" s="373" t="str">
        <f t="shared" si="148"/>
        <v/>
      </c>
      <c r="AQ1404" s="74"/>
      <c r="AR1404" s="373" t="str">
        <f t="shared" si="149"/>
        <v/>
      </c>
      <c r="AS1404" s="74"/>
      <c r="AT1404" s="373" t="str">
        <f t="shared" si="150"/>
        <v/>
      </c>
      <c r="AU1404" s="74"/>
      <c r="AV1404" s="373" t="str">
        <f t="shared" si="151"/>
        <v/>
      </c>
      <c r="AW1404" s="74"/>
      <c r="AX1404" s="373" t="str">
        <f t="shared" si="152"/>
        <v/>
      </c>
      <c r="AY1404" s="74"/>
      <c r="AZ1404" s="373" t="str">
        <f t="shared" si="153"/>
        <v/>
      </c>
      <c r="BA1404" s="74"/>
      <c r="BB1404" s="373" t="str">
        <f t="shared" si="154"/>
        <v/>
      </c>
    </row>
    <row r="1405" spans="1:54" ht="25.2" customHeight="1" x14ac:dyDescent="0.3">
      <c r="A1405" s="73">
        <v>1400</v>
      </c>
      <c r="B1405" s="340"/>
      <c r="C1405" s="341"/>
      <c r="D1405" s="335"/>
      <c r="E1405" s="336"/>
      <c r="F1405" s="339"/>
      <c r="G1405" s="343"/>
      <c r="H1405" s="379"/>
      <c r="I1405" s="380"/>
      <c r="J1405" s="380"/>
      <c r="K1405" s="380"/>
      <c r="L1405" s="380"/>
      <c r="M1405" s="380"/>
      <c r="N1405" s="380"/>
      <c r="O1405" s="380"/>
      <c r="P1405" s="380"/>
      <c r="Q1405" s="380"/>
      <c r="R1405" s="380"/>
      <c r="S1405" s="380"/>
      <c r="T1405" s="380"/>
      <c r="U1405" s="380"/>
      <c r="V1405" s="380"/>
      <c r="W1405" s="380"/>
      <c r="X1405" s="380"/>
      <c r="Y1405" s="380"/>
      <c r="Z1405" s="380"/>
      <c r="AA1405" s="380"/>
      <c r="AB1405" s="380"/>
      <c r="AC1405" s="380"/>
      <c r="AD1405" s="380"/>
      <c r="AE1405" s="380"/>
      <c r="AF1405" s="380"/>
      <c r="AG1405" s="380"/>
      <c r="AH1405" s="380"/>
      <c r="AI1405" s="380"/>
      <c r="AJ1405" s="380"/>
      <c r="AK1405" s="380"/>
      <c r="AP1405" s="373" t="str">
        <f t="shared" si="148"/>
        <v/>
      </c>
      <c r="AQ1405" s="74"/>
      <c r="AR1405" s="373" t="str">
        <f t="shared" si="149"/>
        <v/>
      </c>
      <c r="AS1405" s="74"/>
      <c r="AT1405" s="373" t="str">
        <f t="shared" si="150"/>
        <v/>
      </c>
      <c r="AU1405" s="74"/>
      <c r="AV1405" s="373" t="str">
        <f t="shared" si="151"/>
        <v/>
      </c>
      <c r="AW1405" s="74"/>
      <c r="AX1405" s="373" t="str">
        <f t="shared" si="152"/>
        <v/>
      </c>
      <c r="AY1405" s="74"/>
      <c r="AZ1405" s="373" t="str">
        <f t="shared" si="153"/>
        <v/>
      </c>
      <c r="BA1405" s="74"/>
      <c r="BB1405" s="373" t="str">
        <f t="shared" si="154"/>
        <v/>
      </c>
    </row>
    <row r="1406" spans="1:54" ht="25.2" customHeight="1" x14ac:dyDescent="0.3">
      <c r="A1406" s="73">
        <v>1401</v>
      </c>
      <c r="B1406" s="340"/>
      <c r="C1406" s="341"/>
      <c r="D1406" s="335"/>
      <c r="E1406" s="336"/>
      <c r="F1406" s="339"/>
      <c r="G1406" s="343"/>
      <c r="H1406" s="379"/>
      <c r="I1406" s="380"/>
      <c r="J1406" s="380"/>
      <c r="K1406" s="380"/>
      <c r="L1406" s="380"/>
      <c r="M1406" s="380"/>
      <c r="N1406" s="380"/>
      <c r="O1406" s="380"/>
      <c r="P1406" s="380"/>
      <c r="Q1406" s="380"/>
      <c r="R1406" s="380"/>
      <c r="S1406" s="380"/>
      <c r="T1406" s="380"/>
      <c r="U1406" s="380"/>
      <c r="V1406" s="380"/>
      <c r="W1406" s="380"/>
      <c r="X1406" s="380"/>
      <c r="Y1406" s="380"/>
      <c r="Z1406" s="380"/>
      <c r="AA1406" s="380"/>
      <c r="AB1406" s="380"/>
      <c r="AC1406" s="380"/>
      <c r="AD1406" s="380"/>
      <c r="AE1406" s="380"/>
      <c r="AF1406" s="380"/>
      <c r="AG1406" s="380"/>
      <c r="AH1406" s="380"/>
      <c r="AI1406" s="380"/>
      <c r="AJ1406" s="380"/>
      <c r="AK1406" s="380"/>
      <c r="AP1406" s="373" t="str">
        <f t="shared" si="148"/>
        <v/>
      </c>
      <c r="AQ1406" s="74"/>
      <c r="AR1406" s="373" t="str">
        <f t="shared" si="149"/>
        <v/>
      </c>
      <c r="AS1406" s="74"/>
      <c r="AT1406" s="373" t="str">
        <f t="shared" si="150"/>
        <v/>
      </c>
      <c r="AU1406" s="74"/>
      <c r="AV1406" s="373" t="str">
        <f t="shared" si="151"/>
        <v/>
      </c>
      <c r="AW1406" s="74"/>
      <c r="AX1406" s="373" t="str">
        <f t="shared" si="152"/>
        <v/>
      </c>
      <c r="AY1406" s="74"/>
      <c r="AZ1406" s="373" t="str">
        <f t="shared" si="153"/>
        <v/>
      </c>
      <c r="BA1406" s="74"/>
      <c r="BB1406" s="373" t="str">
        <f t="shared" si="154"/>
        <v/>
      </c>
    </row>
    <row r="1407" spans="1:54" ht="25.2" customHeight="1" x14ac:dyDescent="0.3">
      <c r="A1407" s="73">
        <v>1402</v>
      </c>
      <c r="B1407" s="340"/>
      <c r="C1407" s="341"/>
      <c r="D1407" s="335"/>
      <c r="E1407" s="336"/>
      <c r="F1407" s="339"/>
      <c r="G1407" s="343"/>
      <c r="H1407" s="379"/>
      <c r="I1407" s="380"/>
      <c r="J1407" s="380"/>
      <c r="K1407" s="380"/>
      <c r="L1407" s="380"/>
      <c r="M1407" s="380"/>
      <c r="N1407" s="380"/>
      <c r="O1407" s="380"/>
      <c r="P1407" s="380"/>
      <c r="Q1407" s="380"/>
      <c r="R1407" s="380"/>
      <c r="S1407" s="380"/>
      <c r="T1407" s="380"/>
      <c r="U1407" s="380"/>
      <c r="V1407" s="380"/>
      <c r="W1407" s="380"/>
      <c r="X1407" s="380"/>
      <c r="Y1407" s="380"/>
      <c r="Z1407" s="380"/>
      <c r="AA1407" s="380"/>
      <c r="AB1407" s="380"/>
      <c r="AC1407" s="380"/>
      <c r="AD1407" s="380"/>
      <c r="AE1407" s="380"/>
      <c r="AF1407" s="380"/>
      <c r="AG1407" s="380"/>
      <c r="AH1407" s="380"/>
      <c r="AI1407" s="380"/>
      <c r="AJ1407" s="380"/>
      <c r="AK1407" s="380"/>
      <c r="AP1407" s="373" t="str">
        <f t="shared" si="148"/>
        <v/>
      </c>
      <c r="AQ1407" s="74"/>
      <c r="AR1407" s="373" t="str">
        <f t="shared" si="149"/>
        <v/>
      </c>
      <c r="AS1407" s="74"/>
      <c r="AT1407" s="373" t="str">
        <f t="shared" si="150"/>
        <v/>
      </c>
      <c r="AU1407" s="74"/>
      <c r="AV1407" s="373" t="str">
        <f t="shared" si="151"/>
        <v/>
      </c>
      <c r="AW1407" s="74"/>
      <c r="AX1407" s="373" t="str">
        <f t="shared" si="152"/>
        <v/>
      </c>
      <c r="AY1407" s="74"/>
      <c r="AZ1407" s="373" t="str">
        <f t="shared" si="153"/>
        <v/>
      </c>
      <c r="BA1407" s="74"/>
      <c r="BB1407" s="373" t="str">
        <f t="shared" si="154"/>
        <v/>
      </c>
    </row>
    <row r="1408" spans="1:54" ht="25.2" customHeight="1" x14ac:dyDescent="0.3">
      <c r="A1408" s="73">
        <v>1403</v>
      </c>
      <c r="B1408" s="340"/>
      <c r="C1408" s="341"/>
      <c r="D1408" s="335"/>
      <c r="E1408" s="336"/>
      <c r="F1408" s="339"/>
      <c r="G1408" s="343"/>
      <c r="H1408" s="379"/>
      <c r="I1408" s="380"/>
      <c r="J1408" s="380"/>
      <c r="K1408" s="380"/>
      <c r="L1408" s="380"/>
      <c r="M1408" s="380"/>
      <c r="N1408" s="380"/>
      <c r="O1408" s="380"/>
      <c r="P1408" s="380"/>
      <c r="Q1408" s="380"/>
      <c r="R1408" s="380"/>
      <c r="S1408" s="380"/>
      <c r="T1408" s="380"/>
      <c r="U1408" s="380"/>
      <c r="V1408" s="380"/>
      <c r="W1408" s="380"/>
      <c r="X1408" s="380"/>
      <c r="Y1408" s="380"/>
      <c r="Z1408" s="380"/>
      <c r="AA1408" s="380"/>
      <c r="AB1408" s="380"/>
      <c r="AC1408" s="380"/>
      <c r="AD1408" s="380"/>
      <c r="AE1408" s="380"/>
      <c r="AF1408" s="380"/>
      <c r="AG1408" s="380"/>
      <c r="AH1408" s="380"/>
      <c r="AI1408" s="380"/>
      <c r="AJ1408" s="380"/>
      <c r="AK1408" s="380"/>
      <c r="AP1408" s="373" t="str">
        <f t="shared" si="148"/>
        <v/>
      </c>
      <c r="AQ1408" s="74"/>
      <c r="AR1408" s="373" t="str">
        <f t="shared" si="149"/>
        <v/>
      </c>
      <c r="AS1408" s="74"/>
      <c r="AT1408" s="373" t="str">
        <f t="shared" si="150"/>
        <v/>
      </c>
      <c r="AU1408" s="74"/>
      <c r="AV1408" s="373" t="str">
        <f t="shared" si="151"/>
        <v/>
      </c>
      <c r="AW1408" s="74"/>
      <c r="AX1408" s="373" t="str">
        <f t="shared" si="152"/>
        <v/>
      </c>
      <c r="AY1408" s="74"/>
      <c r="AZ1408" s="373" t="str">
        <f t="shared" si="153"/>
        <v/>
      </c>
      <c r="BA1408" s="74"/>
      <c r="BB1408" s="373" t="str">
        <f t="shared" si="154"/>
        <v/>
      </c>
    </row>
    <row r="1409" spans="1:54" ht="25.2" customHeight="1" x14ac:dyDescent="0.3">
      <c r="A1409" s="73">
        <v>1404</v>
      </c>
      <c r="B1409" s="340"/>
      <c r="C1409" s="341"/>
      <c r="D1409" s="335"/>
      <c r="E1409" s="336"/>
      <c r="F1409" s="339"/>
      <c r="G1409" s="343"/>
      <c r="H1409" s="379"/>
      <c r="I1409" s="380"/>
      <c r="J1409" s="380"/>
      <c r="K1409" s="380"/>
      <c r="L1409" s="380"/>
      <c r="M1409" s="380"/>
      <c r="N1409" s="380"/>
      <c r="O1409" s="380"/>
      <c r="P1409" s="380"/>
      <c r="Q1409" s="380"/>
      <c r="R1409" s="380"/>
      <c r="S1409" s="380"/>
      <c r="T1409" s="380"/>
      <c r="U1409" s="380"/>
      <c r="V1409" s="380"/>
      <c r="W1409" s="380"/>
      <c r="X1409" s="380"/>
      <c r="Y1409" s="380"/>
      <c r="Z1409" s="380"/>
      <c r="AA1409" s="380"/>
      <c r="AB1409" s="380"/>
      <c r="AC1409" s="380"/>
      <c r="AD1409" s="380"/>
      <c r="AE1409" s="380"/>
      <c r="AF1409" s="380"/>
      <c r="AG1409" s="380"/>
      <c r="AH1409" s="380"/>
      <c r="AI1409" s="380"/>
      <c r="AJ1409" s="380"/>
      <c r="AK1409" s="380"/>
      <c r="AP1409" s="373" t="str">
        <f t="shared" si="148"/>
        <v/>
      </c>
      <c r="AQ1409" s="74"/>
      <c r="AR1409" s="373" t="str">
        <f t="shared" si="149"/>
        <v/>
      </c>
      <c r="AS1409" s="74"/>
      <c r="AT1409" s="373" t="str">
        <f t="shared" si="150"/>
        <v/>
      </c>
      <c r="AU1409" s="74"/>
      <c r="AV1409" s="373" t="str">
        <f t="shared" si="151"/>
        <v/>
      </c>
      <c r="AW1409" s="74"/>
      <c r="AX1409" s="373" t="str">
        <f t="shared" si="152"/>
        <v/>
      </c>
      <c r="AY1409" s="74"/>
      <c r="AZ1409" s="373" t="str">
        <f t="shared" si="153"/>
        <v/>
      </c>
      <c r="BA1409" s="74"/>
      <c r="BB1409" s="373" t="str">
        <f t="shared" si="154"/>
        <v/>
      </c>
    </row>
    <row r="1410" spans="1:54" ht="25.2" customHeight="1" x14ac:dyDescent="0.3">
      <c r="A1410" s="73">
        <v>1405</v>
      </c>
      <c r="B1410" s="340"/>
      <c r="C1410" s="341"/>
      <c r="D1410" s="335"/>
      <c r="E1410" s="336"/>
      <c r="F1410" s="339"/>
      <c r="G1410" s="343"/>
      <c r="H1410" s="379"/>
      <c r="I1410" s="380"/>
      <c r="J1410" s="380"/>
      <c r="K1410" s="380"/>
      <c r="L1410" s="380"/>
      <c r="M1410" s="380"/>
      <c r="N1410" s="380"/>
      <c r="O1410" s="380"/>
      <c r="P1410" s="380"/>
      <c r="Q1410" s="380"/>
      <c r="R1410" s="380"/>
      <c r="S1410" s="380"/>
      <c r="T1410" s="380"/>
      <c r="U1410" s="380"/>
      <c r="V1410" s="380"/>
      <c r="W1410" s="380"/>
      <c r="X1410" s="380"/>
      <c r="Y1410" s="380"/>
      <c r="Z1410" s="380"/>
      <c r="AA1410" s="380"/>
      <c r="AB1410" s="380"/>
      <c r="AC1410" s="380"/>
      <c r="AD1410" s="380"/>
      <c r="AE1410" s="380"/>
      <c r="AF1410" s="380"/>
      <c r="AG1410" s="380"/>
      <c r="AH1410" s="380"/>
      <c r="AI1410" s="380"/>
      <c r="AJ1410" s="380"/>
      <c r="AK1410" s="380"/>
      <c r="AP1410" s="373" t="str">
        <f t="shared" si="148"/>
        <v/>
      </c>
      <c r="AQ1410" s="74"/>
      <c r="AR1410" s="373" t="str">
        <f t="shared" si="149"/>
        <v/>
      </c>
      <c r="AS1410" s="74"/>
      <c r="AT1410" s="373" t="str">
        <f t="shared" si="150"/>
        <v/>
      </c>
      <c r="AU1410" s="74"/>
      <c r="AV1410" s="373" t="str">
        <f t="shared" si="151"/>
        <v/>
      </c>
      <c r="AW1410" s="74"/>
      <c r="AX1410" s="373" t="str">
        <f t="shared" si="152"/>
        <v/>
      </c>
      <c r="AY1410" s="74"/>
      <c r="AZ1410" s="373" t="str">
        <f t="shared" si="153"/>
        <v/>
      </c>
      <c r="BA1410" s="74"/>
      <c r="BB1410" s="373" t="str">
        <f t="shared" si="154"/>
        <v/>
      </c>
    </row>
    <row r="1411" spans="1:54" ht="25.2" customHeight="1" x14ac:dyDescent="0.3">
      <c r="A1411" s="73">
        <v>1406</v>
      </c>
      <c r="B1411" s="340"/>
      <c r="C1411" s="341"/>
      <c r="D1411" s="335"/>
      <c r="E1411" s="336"/>
      <c r="F1411" s="339"/>
      <c r="G1411" s="343"/>
      <c r="H1411" s="379"/>
      <c r="I1411" s="380"/>
      <c r="J1411" s="380"/>
      <c r="K1411" s="380"/>
      <c r="L1411" s="380"/>
      <c r="M1411" s="380"/>
      <c r="N1411" s="380"/>
      <c r="O1411" s="380"/>
      <c r="P1411" s="380"/>
      <c r="Q1411" s="380"/>
      <c r="R1411" s="380"/>
      <c r="S1411" s="380"/>
      <c r="T1411" s="380"/>
      <c r="U1411" s="380"/>
      <c r="V1411" s="380"/>
      <c r="W1411" s="380"/>
      <c r="X1411" s="380"/>
      <c r="Y1411" s="380"/>
      <c r="Z1411" s="380"/>
      <c r="AA1411" s="380"/>
      <c r="AB1411" s="380"/>
      <c r="AC1411" s="380"/>
      <c r="AD1411" s="380"/>
      <c r="AE1411" s="380"/>
      <c r="AF1411" s="380"/>
      <c r="AG1411" s="380"/>
      <c r="AH1411" s="380"/>
      <c r="AI1411" s="380"/>
      <c r="AJ1411" s="380"/>
      <c r="AK1411" s="380"/>
      <c r="AP1411" s="373" t="str">
        <f t="shared" si="148"/>
        <v/>
      </c>
      <c r="AQ1411" s="74"/>
      <c r="AR1411" s="373" t="str">
        <f t="shared" si="149"/>
        <v/>
      </c>
      <c r="AS1411" s="74"/>
      <c r="AT1411" s="373" t="str">
        <f t="shared" si="150"/>
        <v/>
      </c>
      <c r="AU1411" s="74"/>
      <c r="AV1411" s="373" t="str">
        <f t="shared" si="151"/>
        <v/>
      </c>
      <c r="AW1411" s="74"/>
      <c r="AX1411" s="373" t="str">
        <f t="shared" si="152"/>
        <v/>
      </c>
      <c r="AY1411" s="74"/>
      <c r="AZ1411" s="373" t="str">
        <f t="shared" si="153"/>
        <v/>
      </c>
      <c r="BA1411" s="74"/>
      <c r="BB1411" s="373" t="str">
        <f t="shared" si="154"/>
        <v/>
      </c>
    </row>
    <row r="1412" spans="1:54" ht="25.2" customHeight="1" x14ac:dyDescent="0.3">
      <c r="A1412" s="73">
        <v>1407</v>
      </c>
      <c r="B1412" s="340"/>
      <c r="C1412" s="341"/>
      <c r="D1412" s="335"/>
      <c r="E1412" s="336"/>
      <c r="F1412" s="339"/>
      <c r="G1412" s="343"/>
      <c r="H1412" s="379"/>
      <c r="I1412" s="380"/>
      <c r="J1412" s="380"/>
      <c r="K1412" s="380"/>
      <c r="L1412" s="380"/>
      <c r="M1412" s="380"/>
      <c r="N1412" s="380"/>
      <c r="O1412" s="380"/>
      <c r="P1412" s="380"/>
      <c r="Q1412" s="380"/>
      <c r="R1412" s="380"/>
      <c r="S1412" s="380"/>
      <c r="T1412" s="380"/>
      <c r="U1412" s="380"/>
      <c r="V1412" s="380"/>
      <c r="W1412" s="380"/>
      <c r="X1412" s="380"/>
      <c r="Y1412" s="380"/>
      <c r="Z1412" s="380"/>
      <c r="AA1412" s="380"/>
      <c r="AB1412" s="380"/>
      <c r="AC1412" s="380"/>
      <c r="AD1412" s="380"/>
      <c r="AE1412" s="380"/>
      <c r="AF1412" s="380"/>
      <c r="AG1412" s="380"/>
      <c r="AH1412" s="380"/>
      <c r="AI1412" s="380"/>
      <c r="AJ1412" s="380"/>
      <c r="AK1412" s="380"/>
      <c r="AP1412" s="373" t="str">
        <f t="shared" si="148"/>
        <v/>
      </c>
      <c r="AQ1412" s="74"/>
      <c r="AR1412" s="373" t="str">
        <f t="shared" si="149"/>
        <v/>
      </c>
      <c r="AS1412" s="74"/>
      <c r="AT1412" s="373" t="str">
        <f t="shared" si="150"/>
        <v/>
      </c>
      <c r="AU1412" s="74"/>
      <c r="AV1412" s="373" t="str">
        <f t="shared" si="151"/>
        <v/>
      </c>
      <c r="AW1412" s="74"/>
      <c r="AX1412" s="373" t="str">
        <f t="shared" si="152"/>
        <v/>
      </c>
      <c r="AY1412" s="74"/>
      <c r="AZ1412" s="373" t="str">
        <f t="shared" si="153"/>
        <v/>
      </c>
      <c r="BA1412" s="74"/>
      <c r="BB1412" s="373" t="str">
        <f t="shared" si="154"/>
        <v/>
      </c>
    </row>
    <row r="1413" spans="1:54" ht="25.2" customHeight="1" x14ac:dyDescent="0.3">
      <c r="A1413" s="73">
        <v>1408</v>
      </c>
      <c r="B1413" s="340"/>
      <c r="C1413" s="341"/>
      <c r="D1413" s="335"/>
      <c r="E1413" s="336"/>
      <c r="F1413" s="339"/>
      <c r="G1413" s="343"/>
      <c r="H1413" s="379"/>
      <c r="I1413" s="380"/>
      <c r="J1413" s="380"/>
      <c r="K1413" s="380"/>
      <c r="L1413" s="380"/>
      <c r="M1413" s="380"/>
      <c r="N1413" s="380"/>
      <c r="O1413" s="380"/>
      <c r="P1413" s="380"/>
      <c r="Q1413" s="380"/>
      <c r="R1413" s="380"/>
      <c r="S1413" s="380"/>
      <c r="T1413" s="380"/>
      <c r="U1413" s="380"/>
      <c r="V1413" s="380"/>
      <c r="W1413" s="380"/>
      <c r="X1413" s="380"/>
      <c r="Y1413" s="380"/>
      <c r="Z1413" s="380"/>
      <c r="AA1413" s="380"/>
      <c r="AB1413" s="380"/>
      <c r="AC1413" s="380"/>
      <c r="AD1413" s="380"/>
      <c r="AE1413" s="380"/>
      <c r="AF1413" s="380"/>
      <c r="AG1413" s="380"/>
      <c r="AH1413" s="380"/>
      <c r="AI1413" s="380"/>
      <c r="AJ1413" s="380"/>
      <c r="AK1413" s="380"/>
      <c r="AP1413" s="373" t="str">
        <f t="shared" si="148"/>
        <v/>
      </c>
      <c r="AQ1413" s="74"/>
      <c r="AR1413" s="373" t="str">
        <f t="shared" si="149"/>
        <v/>
      </c>
      <c r="AS1413" s="74"/>
      <c r="AT1413" s="373" t="str">
        <f t="shared" si="150"/>
        <v/>
      </c>
      <c r="AU1413" s="74"/>
      <c r="AV1413" s="373" t="str">
        <f t="shared" si="151"/>
        <v/>
      </c>
      <c r="AW1413" s="74"/>
      <c r="AX1413" s="373" t="str">
        <f t="shared" si="152"/>
        <v/>
      </c>
      <c r="AY1413" s="74"/>
      <c r="AZ1413" s="373" t="str">
        <f t="shared" si="153"/>
        <v/>
      </c>
      <c r="BA1413" s="74"/>
      <c r="BB1413" s="373" t="str">
        <f t="shared" si="154"/>
        <v/>
      </c>
    </row>
    <row r="1414" spans="1:54" ht="25.2" customHeight="1" x14ac:dyDescent="0.3">
      <c r="A1414" s="73">
        <v>1409</v>
      </c>
      <c r="B1414" s="340"/>
      <c r="C1414" s="341"/>
      <c r="D1414" s="335"/>
      <c r="E1414" s="336"/>
      <c r="F1414" s="339"/>
      <c r="G1414" s="343"/>
      <c r="H1414" s="379"/>
      <c r="I1414" s="380"/>
      <c r="J1414" s="380"/>
      <c r="K1414" s="380"/>
      <c r="L1414" s="380"/>
      <c r="M1414" s="380"/>
      <c r="N1414" s="380"/>
      <c r="O1414" s="380"/>
      <c r="P1414" s="380"/>
      <c r="Q1414" s="380"/>
      <c r="R1414" s="380"/>
      <c r="S1414" s="380"/>
      <c r="T1414" s="380"/>
      <c r="U1414" s="380"/>
      <c r="V1414" s="380"/>
      <c r="W1414" s="380"/>
      <c r="X1414" s="380"/>
      <c r="Y1414" s="380"/>
      <c r="Z1414" s="380"/>
      <c r="AA1414" s="380"/>
      <c r="AB1414" s="380"/>
      <c r="AC1414" s="380"/>
      <c r="AD1414" s="380"/>
      <c r="AE1414" s="380"/>
      <c r="AF1414" s="380"/>
      <c r="AG1414" s="380"/>
      <c r="AH1414" s="380"/>
      <c r="AI1414" s="380"/>
      <c r="AJ1414" s="380"/>
      <c r="AK1414" s="380"/>
      <c r="AP1414" s="373" t="str">
        <f t="shared" si="148"/>
        <v/>
      </c>
      <c r="AQ1414" s="74"/>
      <c r="AR1414" s="373" t="str">
        <f t="shared" si="149"/>
        <v/>
      </c>
      <c r="AS1414" s="74"/>
      <c r="AT1414" s="373" t="str">
        <f t="shared" si="150"/>
        <v/>
      </c>
      <c r="AU1414" s="74"/>
      <c r="AV1414" s="373" t="str">
        <f t="shared" si="151"/>
        <v/>
      </c>
      <c r="AW1414" s="74"/>
      <c r="AX1414" s="373" t="str">
        <f t="shared" si="152"/>
        <v/>
      </c>
      <c r="AY1414" s="74"/>
      <c r="AZ1414" s="373" t="str">
        <f t="shared" si="153"/>
        <v/>
      </c>
      <c r="BA1414" s="74"/>
      <c r="BB1414" s="373" t="str">
        <f t="shared" si="154"/>
        <v/>
      </c>
    </row>
    <row r="1415" spans="1:54" ht="25.2" customHeight="1" x14ac:dyDescent="0.3">
      <c r="A1415" s="73">
        <v>1410</v>
      </c>
      <c r="B1415" s="340"/>
      <c r="C1415" s="341"/>
      <c r="D1415" s="335"/>
      <c r="E1415" s="336"/>
      <c r="F1415" s="339"/>
      <c r="G1415" s="343"/>
      <c r="H1415" s="379"/>
      <c r="I1415" s="380"/>
      <c r="J1415" s="380"/>
      <c r="K1415" s="380"/>
      <c r="L1415" s="380"/>
      <c r="M1415" s="380"/>
      <c r="N1415" s="380"/>
      <c r="O1415" s="380"/>
      <c r="P1415" s="380"/>
      <c r="Q1415" s="380"/>
      <c r="R1415" s="380"/>
      <c r="S1415" s="380"/>
      <c r="T1415" s="380"/>
      <c r="U1415" s="380"/>
      <c r="V1415" s="380"/>
      <c r="W1415" s="380"/>
      <c r="X1415" s="380"/>
      <c r="Y1415" s="380"/>
      <c r="Z1415" s="380"/>
      <c r="AA1415" s="380"/>
      <c r="AB1415" s="380"/>
      <c r="AC1415" s="380"/>
      <c r="AD1415" s="380"/>
      <c r="AE1415" s="380"/>
      <c r="AF1415" s="380"/>
      <c r="AG1415" s="380"/>
      <c r="AH1415" s="380"/>
      <c r="AI1415" s="380"/>
      <c r="AJ1415" s="380"/>
      <c r="AK1415" s="380"/>
      <c r="AP1415" s="373" t="str">
        <f t="shared" ref="AP1415:AP1478" si="155">IF($F1415&lt;&gt;"",IF(LEFT($G1415,6)="Děti v",$F1415,""),"")</f>
        <v/>
      </c>
      <c r="AQ1415" s="74"/>
      <c r="AR1415" s="373" t="str">
        <f t="shared" ref="AR1415:AR1478" si="156">IF($F1415&lt;&gt;"",IF(LEFT($G1415,6)="Žáci Z",$F1415,""),"")</f>
        <v/>
      </c>
      <c r="AS1415" s="74"/>
      <c r="AT1415" s="373" t="str">
        <f t="shared" ref="AT1415:AT1478" si="157">IF($F1415&lt;&gt;"",IF(LEFT($G1415,6)="Žáci S",$F1415,""),"")</f>
        <v/>
      </c>
      <c r="AU1415" s="74"/>
      <c r="AV1415" s="373" t="str">
        <f t="shared" ref="AV1415:AV1478" si="158">IF($F1415&lt;&gt;"",IF(LEFT($G1415,6)="Děti a",$F1415,""),"")</f>
        <v/>
      </c>
      <c r="AW1415" s="74"/>
      <c r="AX1415" s="373" t="str">
        <f t="shared" ref="AX1415:AX1478" si="159">IF($F1415&lt;&gt;"",IF(LEFT($G1415,1)="P",$F1415,""),"")</f>
        <v/>
      </c>
      <c r="AY1415" s="74"/>
      <c r="AZ1415" s="373" t="str">
        <f t="shared" ref="AZ1415:AZ1478" si="160">IF($F1415&lt;&gt;"",IF(LEFT($G1415,1)="R",$F1415,""),"")</f>
        <v/>
      </c>
      <c r="BA1415" s="74"/>
      <c r="BB1415" s="373" t="str">
        <f t="shared" ref="BB1415:BB1478" si="161">IF($F1415&lt;&gt;"",IF(LEFT($G1415,1)="V",$F1415,""),"")</f>
        <v/>
      </c>
    </row>
    <row r="1416" spans="1:54" ht="25.2" customHeight="1" x14ac:dyDescent="0.3">
      <c r="A1416" s="73">
        <v>1411</v>
      </c>
      <c r="B1416" s="340"/>
      <c r="C1416" s="341"/>
      <c r="D1416" s="335"/>
      <c r="E1416" s="336"/>
      <c r="F1416" s="339"/>
      <c r="G1416" s="343"/>
      <c r="H1416" s="379"/>
      <c r="I1416" s="380"/>
      <c r="J1416" s="380"/>
      <c r="K1416" s="380"/>
      <c r="L1416" s="380"/>
      <c r="M1416" s="380"/>
      <c r="N1416" s="380"/>
      <c r="O1416" s="380"/>
      <c r="P1416" s="380"/>
      <c r="Q1416" s="380"/>
      <c r="R1416" s="380"/>
      <c r="S1416" s="380"/>
      <c r="T1416" s="380"/>
      <c r="U1416" s="380"/>
      <c r="V1416" s="380"/>
      <c r="W1416" s="380"/>
      <c r="X1416" s="380"/>
      <c r="Y1416" s="380"/>
      <c r="Z1416" s="380"/>
      <c r="AA1416" s="380"/>
      <c r="AB1416" s="380"/>
      <c r="AC1416" s="380"/>
      <c r="AD1416" s="380"/>
      <c r="AE1416" s="380"/>
      <c r="AF1416" s="380"/>
      <c r="AG1416" s="380"/>
      <c r="AH1416" s="380"/>
      <c r="AI1416" s="380"/>
      <c r="AJ1416" s="380"/>
      <c r="AK1416" s="380"/>
      <c r="AP1416" s="373" t="str">
        <f t="shared" si="155"/>
        <v/>
      </c>
      <c r="AQ1416" s="74"/>
      <c r="AR1416" s="373" t="str">
        <f t="shared" si="156"/>
        <v/>
      </c>
      <c r="AS1416" s="74"/>
      <c r="AT1416" s="373" t="str">
        <f t="shared" si="157"/>
        <v/>
      </c>
      <c r="AU1416" s="74"/>
      <c r="AV1416" s="373" t="str">
        <f t="shared" si="158"/>
        <v/>
      </c>
      <c r="AW1416" s="74"/>
      <c r="AX1416" s="373" t="str">
        <f t="shared" si="159"/>
        <v/>
      </c>
      <c r="AY1416" s="74"/>
      <c r="AZ1416" s="373" t="str">
        <f t="shared" si="160"/>
        <v/>
      </c>
      <c r="BA1416" s="74"/>
      <c r="BB1416" s="373" t="str">
        <f t="shared" si="161"/>
        <v/>
      </c>
    </row>
    <row r="1417" spans="1:54" ht="25.2" customHeight="1" x14ac:dyDescent="0.3">
      <c r="A1417" s="73">
        <v>1412</v>
      </c>
      <c r="B1417" s="340"/>
      <c r="C1417" s="341"/>
      <c r="D1417" s="335"/>
      <c r="E1417" s="336"/>
      <c r="F1417" s="339"/>
      <c r="G1417" s="343"/>
      <c r="H1417" s="379"/>
      <c r="I1417" s="380"/>
      <c r="J1417" s="380"/>
      <c r="K1417" s="380"/>
      <c r="L1417" s="380"/>
      <c r="M1417" s="380"/>
      <c r="N1417" s="380"/>
      <c r="O1417" s="380"/>
      <c r="P1417" s="380"/>
      <c r="Q1417" s="380"/>
      <c r="R1417" s="380"/>
      <c r="S1417" s="380"/>
      <c r="T1417" s="380"/>
      <c r="U1417" s="380"/>
      <c r="V1417" s="380"/>
      <c r="W1417" s="380"/>
      <c r="X1417" s="380"/>
      <c r="Y1417" s="380"/>
      <c r="Z1417" s="380"/>
      <c r="AA1417" s="380"/>
      <c r="AB1417" s="380"/>
      <c r="AC1417" s="380"/>
      <c r="AD1417" s="380"/>
      <c r="AE1417" s="380"/>
      <c r="AF1417" s="380"/>
      <c r="AG1417" s="380"/>
      <c r="AH1417" s="380"/>
      <c r="AI1417" s="380"/>
      <c r="AJ1417" s="380"/>
      <c r="AK1417" s="380"/>
      <c r="AP1417" s="373" t="str">
        <f t="shared" si="155"/>
        <v/>
      </c>
      <c r="AQ1417" s="74"/>
      <c r="AR1417" s="373" t="str">
        <f t="shared" si="156"/>
        <v/>
      </c>
      <c r="AS1417" s="74"/>
      <c r="AT1417" s="373" t="str">
        <f t="shared" si="157"/>
        <v/>
      </c>
      <c r="AU1417" s="74"/>
      <c r="AV1417" s="373" t="str">
        <f t="shared" si="158"/>
        <v/>
      </c>
      <c r="AW1417" s="74"/>
      <c r="AX1417" s="373" t="str">
        <f t="shared" si="159"/>
        <v/>
      </c>
      <c r="AY1417" s="74"/>
      <c r="AZ1417" s="373" t="str">
        <f t="shared" si="160"/>
        <v/>
      </c>
      <c r="BA1417" s="74"/>
      <c r="BB1417" s="373" t="str">
        <f t="shared" si="161"/>
        <v/>
      </c>
    </row>
    <row r="1418" spans="1:54" ht="25.2" customHeight="1" x14ac:dyDescent="0.3">
      <c r="A1418" s="73">
        <v>1413</v>
      </c>
      <c r="B1418" s="340"/>
      <c r="C1418" s="341"/>
      <c r="D1418" s="335"/>
      <c r="E1418" s="336"/>
      <c r="F1418" s="339"/>
      <c r="G1418" s="343"/>
      <c r="H1418" s="379"/>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P1418" s="373" t="str">
        <f t="shared" si="155"/>
        <v/>
      </c>
      <c r="AQ1418" s="74"/>
      <c r="AR1418" s="373" t="str">
        <f t="shared" si="156"/>
        <v/>
      </c>
      <c r="AS1418" s="74"/>
      <c r="AT1418" s="373" t="str">
        <f t="shared" si="157"/>
        <v/>
      </c>
      <c r="AU1418" s="74"/>
      <c r="AV1418" s="373" t="str">
        <f t="shared" si="158"/>
        <v/>
      </c>
      <c r="AW1418" s="74"/>
      <c r="AX1418" s="373" t="str">
        <f t="shared" si="159"/>
        <v/>
      </c>
      <c r="AY1418" s="74"/>
      <c r="AZ1418" s="373" t="str">
        <f t="shared" si="160"/>
        <v/>
      </c>
      <c r="BA1418" s="74"/>
      <c r="BB1418" s="373" t="str">
        <f t="shared" si="161"/>
        <v/>
      </c>
    </row>
    <row r="1419" spans="1:54" ht="25.2" customHeight="1" x14ac:dyDescent="0.3">
      <c r="A1419" s="73">
        <v>1414</v>
      </c>
      <c r="B1419" s="340"/>
      <c r="C1419" s="341"/>
      <c r="D1419" s="335"/>
      <c r="E1419" s="336"/>
      <c r="F1419" s="339"/>
      <c r="G1419" s="343"/>
      <c r="H1419" s="379"/>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P1419" s="373" t="str">
        <f t="shared" si="155"/>
        <v/>
      </c>
      <c r="AQ1419" s="74"/>
      <c r="AR1419" s="373" t="str">
        <f t="shared" si="156"/>
        <v/>
      </c>
      <c r="AS1419" s="74"/>
      <c r="AT1419" s="373" t="str">
        <f t="shared" si="157"/>
        <v/>
      </c>
      <c r="AU1419" s="74"/>
      <c r="AV1419" s="373" t="str">
        <f t="shared" si="158"/>
        <v/>
      </c>
      <c r="AW1419" s="74"/>
      <c r="AX1419" s="373" t="str">
        <f t="shared" si="159"/>
        <v/>
      </c>
      <c r="AY1419" s="74"/>
      <c r="AZ1419" s="373" t="str">
        <f t="shared" si="160"/>
        <v/>
      </c>
      <c r="BA1419" s="74"/>
      <c r="BB1419" s="373" t="str">
        <f t="shared" si="161"/>
        <v/>
      </c>
    </row>
    <row r="1420" spans="1:54" ht="25.2" customHeight="1" x14ac:dyDescent="0.3">
      <c r="A1420" s="73">
        <v>1415</v>
      </c>
      <c r="B1420" s="340"/>
      <c r="C1420" s="341"/>
      <c r="D1420" s="335"/>
      <c r="E1420" s="336"/>
      <c r="F1420" s="339"/>
      <c r="G1420" s="343"/>
      <c r="H1420" s="379"/>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P1420" s="373" t="str">
        <f t="shared" si="155"/>
        <v/>
      </c>
      <c r="AQ1420" s="74"/>
      <c r="AR1420" s="373" t="str">
        <f t="shared" si="156"/>
        <v/>
      </c>
      <c r="AS1420" s="74"/>
      <c r="AT1420" s="373" t="str">
        <f t="shared" si="157"/>
        <v/>
      </c>
      <c r="AU1420" s="74"/>
      <c r="AV1420" s="373" t="str">
        <f t="shared" si="158"/>
        <v/>
      </c>
      <c r="AW1420" s="74"/>
      <c r="AX1420" s="373" t="str">
        <f t="shared" si="159"/>
        <v/>
      </c>
      <c r="AY1420" s="74"/>
      <c r="AZ1420" s="373" t="str">
        <f t="shared" si="160"/>
        <v/>
      </c>
      <c r="BA1420" s="74"/>
      <c r="BB1420" s="373" t="str">
        <f t="shared" si="161"/>
        <v/>
      </c>
    </row>
    <row r="1421" spans="1:54" ht="25.2" customHeight="1" x14ac:dyDescent="0.3">
      <c r="A1421" s="73">
        <v>1416</v>
      </c>
      <c r="B1421" s="340"/>
      <c r="C1421" s="341"/>
      <c r="D1421" s="335"/>
      <c r="E1421" s="336"/>
      <c r="F1421" s="339"/>
      <c r="G1421" s="343"/>
      <c r="H1421" s="379"/>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P1421" s="373" t="str">
        <f t="shared" si="155"/>
        <v/>
      </c>
      <c r="AQ1421" s="74"/>
      <c r="AR1421" s="373" t="str">
        <f t="shared" si="156"/>
        <v/>
      </c>
      <c r="AS1421" s="74"/>
      <c r="AT1421" s="373" t="str">
        <f t="shared" si="157"/>
        <v/>
      </c>
      <c r="AU1421" s="74"/>
      <c r="AV1421" s="373" t="str">
        <f t="shared" si="158"/>
        <v/>
      </c>
      <c r="AW1421" s="74"/>
      <c r="AX1421" s="373" t="str">
        <f t="shared" si="159"/>
        <v/>
      </c>
      <c r="AY1421" s="74"/>
      <c r="AZ1421" s="373" t="str">
        <f t="shared" si="160"/>
        <v/>
      </c>
      <c r="BA1421" s="74"/>
      <c r="BB1421" s="373" t="str">
        <f t="shared" si="161"/>
        <v/>
      </c>
    </row>
    <row r="1422" spans="1:54" ht="25.2" customHeight="1" x14ac:dyDescent="0.3">
      <c r="A1422" s="73">
        <v>1417</v>
      </c>
      <c r="B1422" s="340"/>
      <c r="C1422" s="341"/>
      <c r="D1422" s="335"/>
      <c r="E1422" s="336"/>
      <c r="F1422" s="339"/>
      <c r="G1422" s="343"/>
      <c r="H1422" s="379"/>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P1422" s="373" t="str">
        <f t="shared" si="155"/>
        <v/>
      </c>
      <c r="AQ1422" s="74"/>
      <c r="AR1422" s="373" t="str">
        <f t="shared" si="156"/>
        <v/>
      </c>
      <c r="AS1422" s="74"/>
      <c r="AT1422" s="373" t="str">
        <f t="shared" si="157"/>
        <v/>
      </c>
      <c r="AU1422" s="74"/>
      <c r="AV1422" s="373" t="str">
        <f t="shared" si="158"/>
        <v/>
      </c>
      <c r="AW1422" s="74"/>
      <c r="AX1422" s="373" t="str">
        <f t="shared" si="159"/>
        <v/>
      </c>
      <c r="AY1422" s="74"/>
      <c r="AZ1422" s="373" t="str">
        <f t="shared" si="160"/>
        <v/>
      </c>
      <c r="BA1422" s="74"/>
      <c r="BB1422" s="373" t="str">
        <f t="shared" si="161"/>
        <v/>
      </c>
    </row>
    <row r="1423" spans="1:54" ht="25.2" customHeight="1" x14ac:dyDescent="0.3">
      <c r="A1423" s="73">
        <v>1418</v>
      </c>
      <c r="B1423" s="340"/>
      <c r="C1423" s="341"/>
      <c r="D1423" s="335"/>
      <c r="E1423" s="336"/>
      <c r="F1423" s="339"/>
      <c r="G1423" s="343"/>
      <c r="H1423" s="379"/>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P1423" s="373" t="str">
        <f t="shared" si="155"/>
        <v/>
      </c>
      <c r="AQ1423" s="74"/>
      <c r="AR1423" s="373" t="str">
        <f t="shared" si="156"/>
        <v/>
      </c>
      <c r="AS1423" s="74"/>
      <c r="AT1423" s="373" t="str">
        <f t="shared" si="157"/>
        <v/>
      </c>
      <c r="AU1423" s="74"/>
      <c r="AV1423" s="373" t="str">
        <f t="shared" si="158"/>
        <v/>
      </c>
      <c r="AW1423" s="74"/>
      <c r="AX1423" s="373" t="str">
        <f t="shared" si="159"/>
        <v/>
      </c>
      <c r="AY1423" s="74"/>
      <c r="AZ1423" s="373" t="str">
        <f t="shared" si="160"/>
        <v/>
      </c>
      <c r="BA1423" s="74"/>
      <c r="BB1423" s="373" t="str">
        <f t="shared" si="161"/>
        <v/>
      </c>
    </row>
    <row r="1424" spans="1:54" ht="25.2" customHeight="1" x14ac:dyDescent="0.3">
      <c r="A1424" s="73">
        <v>1419</v>
      </c>
      <c r="B1424" s="340"/>
      <c r="C1424" s="341"/>
      <c r="D1424" s="335"/>
      <c r="E1424" s="336"/>
      <c r="F1424" s="339"/>
      <c r="G1424" s="343"/>
      <c r="H1424" s="379"/>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P1424" s="373" t="str">
        <f t="shared" si="155"/>
        <v/>
      </c>
      <c r="AQ1424" s="74"/>
      <c r="AR1424" s="373" t="str">
        <f t="shared" si="156"/>
        <v/>
      </c>
      <c r="AS1424" s="74"/>
      <c r="AT1424" s="373" t="str">
        <f t="shared" si="157"/>
        <v/>
      </c>
      <c r="AU1424" s="74"/>
      <c r="AV1424" s="373" t="str">
        <f t="shared" si="158"/>
        <v/>
      </c>
      <c r="AW1424" s="74"/>
      <c r="AX1424" s="373" t="str">
        <f t="shared" si="159"/>
        <v/>
      </c>
      <c r="AY1424" s="74"/>
      <c r="AZ1424" s="373" t="str">
        <f t="shared" si="160"/>
        <v/>
      </c>
      <c r="BA1424" s="74"/>
      <c r="BB1424" s="373" t="str">
        <f t="shared" si="161"/>
        <v/>
      </c>
    </row>
    <row r="1425" spans="1:54" ht="25.2" customHeight="1" x14ac:dyDescent="0.3">
      <c r="A1425" s="73">
        <v>1420</v>
      </c>
      <c r="B1425" s="340"/>
      <c r="C1425" s="341"/>
      <c r="D1425" s="335"/>
      <c r="E1425" s="336"/>
      <c r="F1425" s="339"/>
      <c r="G1425" s="343"/>
      <c r="H1425" s="379"/>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P1425" s="373" t="str">
        <f t="shared" si="155"/>
        <v/>
      </c>
      <c r="AQ1425" s="74"/>
      <c r="AR1425" s="373" t="str">
        <f t="shared" si="156"/>
        <v/>
      </c>
      <c r="AS1425" s="74"/>
      <c r="AT1425" s="373" t="str">
        <f t="shared" si="157"/>
        <v/>
      </c>
      <c r="AU1425" s="74"/>
      <c r="AV1425" s="373" t="str">
        <f t="shared" si="158"/>
        <v/>
      </c>
      <c r="AW1425" s="74"/>
      <c r="AX1425" s="373" t="str">
        <f t="shared" si="159"/>
        <v/>
      </c>
      <c r="AY1425" s="74"/>
      <c r="AZ1425" s="373" t="str">
        <f t="shared" si="160"/>
        <v/>
      </c>
      <c r="BA1425" s="74"/>
      <c r="BB1425" s="373" t="str">
        <f t="shared" si="161"/>
        <v/>
      </c>
    </row>
    <row r="1426" spans="1:54" ht="25.2" customHeight="1" x14ac:dyDescent="0.3">
      <c r="A1426" s="73">
        <v>1421</v>
      </c>
      <c r="B1426" s="340"/>
      <c r="C1426" s="341"/>
      <c r="D1426" s="335"/>
      <c r="E1426" s="336"/>
      <c r="F1426" s="339"/>
      <c r="G1426" s="343"/>
      <c r="H1426" s="379"/>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P1426" s="373" t="str">
        <f t="shared" si="155"/>
        <v/>
      </c>
      <c r="AQ1426" s="74"/>
      <c r="AR1426" s="373" t="str">
        <f t="shared" si="156"/>
        <v/>
      </c>
      <c r="AS1426" s="74"/>
      <c r="AT1426" s="373" t="str">
        <f t="shared" si="157"/>
        <v/>
      </c>
      <c r="AU1426" s="74"/>
      <c r="AV1426" s="373" t="str">
        <f t="shared" si="158"/>
        <v/>
      </c>
      <c r="AW1426" s="74"/>
      <c r="AX1426" s="373" t="str">
        <f t="shared" si="159"/>
        <v/>
      </c>
      <c r="AY1426" s="74"/>
      <c r="AZ1426" s="373" t="str">
        <f t="shared" si="160"/>
        <v/>
      </c>
      <c r="BA1426" s="74"/>
      <c r="BB1426" s="373" t="str">
        <f t="shared" si="161"/>
        <v/>
      </c>
    </row>
    <row r="1427" spans="1:54" ht="25.2" customHeight="1" x14ac:dyDescent="0.3">
      <c r="A1427" s="73">
        <v>1422</v>
      </c>
      <c r="B1427" s="340"/>
      <c r="C1427" s="341"/>
      <c r="D1427" s="335"/>
      <c r="E1427" s="336"/>
      <c r="F1427" s="339"/>
      <c r="G1427" s="343"/>
      <c r="H1427" s="379"/>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P1427" s="373" t="str">
        <f t="shared" si="155"/>
        <v/>
      </c>
      <c r="AQ1427" s="74"/>
      <c r="AR1427" s="373" t="str">
        <f t="shared" si="156"/>
        <v/>
      </c>
      <c r="AS1427" s="74"/>
      <c r="AT1427" s="373" t="str">
        <f t="shared" si="157"/>
        <v/>
      </c>
      <c r="AU1427" s="74"/>
      <c r="AV1427" s="373" t="str">
        <f t="shared" si="158"/>
        <v/>
      </c>
      <c r="AW1427" s="74"/>
      <c r="AX1427" s="373" t="str">
        <f t="shared" si="159"/>
        <v/>
      </c>
      <c r="AY1427" s="74"/>
      <c r="AZ1427" s="373" t="str">
        <f t="shared" si="160"/>
        <v/>
      </c>
      <c r="BA1427" s="74"/>
      <c r="BB1427" s="373" t="str">
        <f t="shared" si="161"/>
        <v/>
      </c>
    </row>
    <row r="1428" spans="1:54" ht="25.2" customHeight="1" x14ac:dyDescent="0.3">
      <c r="A1428" s="73">
        <v>1423</v>
      </c>
      <c r="B1428" s="340"/>
      <c r="C1428" s="341"/>
      <c r="D1428" s="335"/>
      <c r="E1428" s="336"/>
      <c r="F1428" s="339"/>
      <c r="G1428" s="343"/>
      <c r="H1428" s="379"/>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P1428" s="373" t="str">
        <f t="shared" si="155"/>
        <v/>
      </c>
      <c r="AQ1428" s="74"/>
      <c r="AR1428" s="373" t="str">
        <f t="shared" si="156"/>
        <v/>
      </c>
      <c r="AS1428" s="74"/>
      <c r="AT1428" s="373" t="str">
        <f t="shared" si="157"/>
        <v/>
      </c>
      <c r="AU1428" s="74"/>
      <c r="AV1428" s="373" t="str">
        <f t="shared" si="158"/>
        <v/>
      </c>
      <c r="AW1428" s="74"/>
      <c r="AX1428" s="373" t="str">
        <f t="shared" si="159"/>
        <v/>
      </c>
      <c r="AY1428" s="74"/>
      <c r="AZ1428" s="373" t="str">
        <f t="shared" si="160"/>
        <v/>
      </c>
      <c r="BA1428" s="74"/>
      <c r="BB1428" s="373" t="str">
        <f t="shared" si="161"/>
        <v/>
      </c>
    </row>
    <row r="1429" spans="1:54" ht="25.2" customHeight="1" x14ac:dyDescent="0.3">
      <c r="A1429" s="73">
        <v>1424</v>
      </c>
      <c r="B1429" s="340"/>
      <c r="C1429" s="341"/>
      <c r="D1429" s="335"/>
      <c r="E1429" s="336"/>
      <c r="F1429" s="339"/>
      <c r="G1429" s="343"/>
      <c r="H1429" s="379"/>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P1429" s="373" t="str">
        <f t="shared" si="155"/>
        <v/>
      </c>
      <c r="AQ1429" s="74"/>
      <c r="AR1429" s="373" t="str">
        <f t="shared" si="156"/>
        <v/>
      </c>
      <c r="AS1429" s="74"/>
      <c r="AT1429" s="373" t="str">
        <f t="shared" si="157"/>
        <v/>
      </c>
      <c r="AU1429" s="74"/>
      <c r="AV1429" s="373" t="str">
        <f t="shared" si="158"/>
        <v/>
      </c>
      <c r="AW1429" s="74"/>
      <c r="AX1429" s="373" t="str">
        <f t="shared" si="159"/>
        <v/>
      </c>
      <c r="AY1429" s="74"/>
      <c r="AZ1429" s="373" t="str">
        <f t="shared" si="160"/>
        <v/>
      </c>
      <c r="BA1429" s="74"/>
      <c r="BB1429" s="373" t="str">
        <f t="shared" si="161"/>
        <v/>
      </c>
    </row>
    <row r="1430" spans="1:54" ht="25.2" customHeight="1" x14ac:dyDescent="0.3">
      <c r="A1430" s="73">
        <v>1425</v>
      </c>
      <c r="B1430" s="340"/>
      <c r="C1430" s="341"/>
      <c r="D1430" s="335"/>
      <c r="E1430" s="336"/>
      <c r="F1430" s="339"/>
      <c r="G1430" s="343"/>
      <c r="H1430" s="379"/>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P1430" s="373" t="str">
        <f t="shared" si="155"/>
        <v/>
      </c>
      <c r="AQ1430" s="74"/>
      <c r="AR1430" s="373" t="str">
        <f t="shared" si="156"/>
        <v/>
      </c>
      <c r="AS1430" s="74"/>
      <c r="AT1430" s="373" t="str">
        <f t="shared" si="157"/>
        <v/>
      </c>
      <c r="AU1430" s="74"/>
      <c r="AV1430" s="373" t="str">
        <f t="shared" si="158"/>
        <v/>
      </c>
      <c r="AW1430" s="74"/>
      <c r="AX1430" s="373" t="str">
        <f t="shared" si="159"/>
        <v/>
      </c>
      <c r="AY1430" s="74"/>
      <c r="AZ1430" s="373" t="str">
        <f t="shared" si="160"/>
        <v/>
      </c>
      <c r="BA1430" s="74"/>
      <c r="BB1430" s="373" t="str">
        <f t="shared" si="161"/>
        <v/>
      </c>
    </row>
    <row r="1431" spans="1:54" ht="25.2" customHeight="1" x14ac:dyDescent="0.3">
      <c r="A1431" s="73">
        <v>1426</v>
      </c>
      <c r="B1431" s="340"/>
      <c r="C1431" s="341"/>
      <c r="D1431" s="335"/>
      <c r="E1431" s="336"/>
      <c r="F1431" s="339"/>
      <c r="G1431" s="343"/>
      <c r="H1431" s="379"/>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P1431" s="373" t="str">
        <f t="shared" si="155"/>
        <v/>
      </c>
      <c r="AQ1431" s="74"/>
      <c r="AR1431" s="373" t="str">
        <f t="shared" si="156"/>
        <v/>
      </c>
      <c r="AS1431" s="74"/>
      <c r="AT1431" s="373" t="str">
        <f t="shared" si="157"/>
        <v/>
      </c>
      <c r="AU1431" s="74"/>
      <c r="AV1431" s="373" t="str">
        <f t="shared" si="158"/>
        <v/>
      </c>
      <c r="AW1431" s="74"/>
      <c r="AX1431" s="373" t="str">
        <f t="shared" si="159"/>
        <v/>
      </c>
      <c r="AY1431" s="74"/>
      <c r="AZ1431" s="373" t="str">
        <f t="shared" si="160"/>
        <v/>
      </c>
      <c r="BA1431" s="74"/>
      <c r="BB1431" s="373" t="str">
        <f t="shared" si="161"/>
        <v/>
      </c>
    </row>
    <row r="1432" spans="1:54" ht="25.2" customHeight="1" x14ac:dyDescent="0.3">
      <c r="A1432" s="73">
        <v>1427</v>
      </c>
      <c r="B1432" s="340"/>
      <c r="C1432" s="341"/>
      <c r="D1432" s="335"/>
      <c r="E1432" s="336"/>
      <c r="F1432" s="339"/>
      <c r="G1432" s="343"/>
      <c r="H1432" s="379"/>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P1432" s="373" t="str">
        <f t="shared" si="155"/>
        <v/>
      </c>
      <c r="AQ1432" s="74"/>
      <c r="AR1432" s="373" t="str">
        <f t="shared" si="156"/>
        <v/>
      </c>
      <c r="AS1432" s="74"/>
      <c r="AT1432" s="373" t="str">
        <f t="shared" si="157"/>
        <v/>
      </c>
      <c r="AU1432" s="74"/>
      <c r="AV1432" s="373" t="str">
        <f t="shared" si="158"/>
        <v/>
      </c>
      <c r="AW1432" s="74"/>
      <c r="AX1432" s="373" t="str">
        <f t="shared" si="159"/>
        <v/>
      </c>
      <c r="AY1432" s="74"/>
      <c r="AZ1432" s="373" t="str">
        <f t="shared" si="160"/>
        <v/>
      </c>
      <c r="BA1432" s="74"/>
      <c r="BB1432" s="373" t="str">
        <f t="shared" si="161"/>
        <v/>
      </c>
    </row>
    <row r="1433" spans="1:54" ht="25.2" customHeight="1" x14ac:dyDescent="0.3">
      <c r="A1433" s="73">
        <v>1428</v>
      </c>
      <c r="B1433" s="340"/>
      <c r="C1433" s="341"/>
      <c r="D1433" s="335"/>
      <c r="E1433" s="336"/>
      <c r="F1433" s="339"/>
      <c r="G1433" s="343"/>
      <c r="H1433" s="379"/>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P1433" s="373" t="str">
        <f t="shared" si="155"/>
        <v/>
      </c>
      <c r="AQ1433" s="74"/>
      <c r="AR1433" s="373" t="str">
        <f t="shared" si="156"/>
        <v/>
      </c>
      <c r="AS1433" s="74"/>
      <c r="AT1433" s="373" t="str">
        <f t="shared" si="157"/>
        <v/>
      </c>
      <c r="AU1433" s="74"/>
      <c r="AV1433" s="373" t="str">
        <f t="shared" si="158"/>
        <v/>
      </c>
      <c r="AW1433" s="74"/>
      <c r="AX1433" s="373" t="str">
        <f t="shared" si="159"/>
        <v/>
      </c>
      <c r="AY1433" s="74"/>
      <c r="AZ1433" s="373" t="str">
        <f t="shared" si="160"/>
        <v/>
      </c>
      <c r="BA1433" s="74"/>
      <c r="BB1433" s="373" t="str">
        <f t="shared" si="161"/>
        <v/>
      </c>
    </row>
    <row r="1434" spans="1:54" ht="25.2" customHeight="1" x14ac:dyDescent="0.3">
      <c r="A1434" s="73">
        <v>1429</v>
      </c>
      <c r="B1434" s="340"/>
      <c r="C1434" s="341"/>
      <c r="D1434" s="335"/>
      <c r="E1434" s="336"/>
      <c r="F1434" s="339"/>
      <c r="G1434" s="343"/>
      <c r="H1434" s="379"/>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P1434" s="373" t="str">
        <f t="shared" si="155"/>
        <v/>
      </c>
      <c r="AQ1434" s="74"/>
      <c r="AR1434" s="373" t="str">
        <f t="shared" si="156"/>
        <v/>
      </c>
      <c r="AS1434" s="74"/>
      <c r="AT1434" s="373" t="str">
        <f t="shared" si="157"/>
        <v/>
      </c>
      <c r="AU1434" s="74"/>
      <c r="AV1434" s="373" t="str">
        <f t="shared" si="158"/>
        <v/>
      </c>
      <c r="AW1434" s="74"/>
      <c r="AX1434" s="373" t="str">
        <f t="shared" si="159"/>
        <v/>
      </c>
      <c r="AY1434" s="74"/>
      <c r="AZ1434" s="373" t="str">
        <f t="shared" si="160"/>
        <v/>
      </c>
      <c r="BA1434" s="74"/>
      <c r="BB1434" s="373" t="str">
        <f t="shared" si="161"/>
        <v/>
      </c>
    </row>
    <row r="1435" spans="1:54" ht="25.2" customHeight="1" x14ac:dyDescent="0.3">
      <c r="A1435" s="73">
        <v>1430</v>
      </c>
      <c r="B1435" s="340"/>
      <c r="C1435" s="341"/>
      <c r="D1435" s="335"/>
      <c r="E1435" s="336"/>
      <c r="F1435" s="339"/>
      <c r="G1435" s="343"/>
      <c r="H1435" s="379"/>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P1435" s="373" t="str">
        <f t="shared" si="155"/>
        <v/>
      </c>
      <c r="AQ1435" s="74"/>
      <c r="AR1435" s="373" t="str">
        <f t="shared" si="156"/>
        <v/>
      </c>
      <c r="AS1435" s="74"/>
      <c r="AT1435" s="373" t="str">
        <f t="shared" si="157"/>
        <v/>
      </c>
      <c r="AU1435" s="74"/>
      <c r="AV1435" s="373" t="str">
        <f t="shared" si="158"/>
        <v/>
      </c>
      <c r="AW1435" s="74"/>
      <c r="AX1435" s="373" t="str">
        <f t="shared" si="159"/>
        <v/>
      </c>
      <c r="AY1435" s="74"/>
      <c r="AZ1435" s="373" t="str">
        <f t="shared" si="160"/>
        <v/>
      </c>
      <c r="BA1435" s="74"/>
      <c r="BB1435" s="373" t="str">
        <f t="shared" si="161"/>
        <v/>
      </c>
    </row>
    <row r="1436" spans="1:54" ht="25.2" customHeight="1" x14ac:dyDescent="0.3">
      <c r="A1436" s="73">
        <v>1431</v>
      </c>
      <c r="B1436" s="340"/>
      <c r="C1436" s="341"/>
      <c r="D1436" s="335"/>
      <c r="E1436" s="336"/>
      <c r="F1436" s="339"/>
      <c r="G1436" s="343"/>
      <c r="H1436" s="379"/>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P1436" s="373" t="str">
        <f t="shared" si="155"/>
        <v/>
      </c>
      <c r="AQ1436" s="74"/>
      <c r="AR1436" s="373" t="str">
        <f t="shared" si="156"/>
        <v/>
      </c>
      <c r="AS1436" s="74"/>
      <c r="AT1436" s="373" t="str">
        <f t="shared" si="157"/>
        <v/>
      </c>
      <c r="AU1436" s="74"/>
      <c r="AV1436" s="373" t="str">
        <f t="shared" si="158"/>
        <v/>
      </c>
      <c r="AW1436" s="74"/>
      <c r="AX1436" s="373" t="str">
        <f t="shared" si="159"/>
        <v/>
      </c>
      <c r="AY1436" s="74"/>
      <c r="AZ1436" s="373" t="str">
        <f t="shared" si="160"/>
        <v/>
      </c>
      <c r="BA1436" s="74"/>
      <c r="BB1436" s="373" t="str">
        <f t="shared" si="161"/>
        <v/>
      </c>
    </row>
    <row r="1437" spans="1:54" ht="25.2" customHeight="1" x14ac:dyDescent="0.3">
      <c r="A1437" s="73">
        <v>1432</v>
      </c>
      <c r="B1437" s="340"/>
      <c r="C1437" s="341"/>
      <c r="D1437" s="335"/>
      <c r="E1437" s="336"/>
      <c r="F1437" s="339"/>
      <c r="G1437" s="343"/>
      <c r="H1437" s="379"/>
      <c r="I1437" s="380"/>
      <c r="J1437" s="380"/>
      <c r="K1437" s="380"/>
      <c r="L1437" s="380"/>
      <c r="M1437" s="380"/>
      <c r="N1437" s="380"/>
      <c r="O1437" s="380"/>
      <c r="P1437" s="380"/>
      <c r="Q1437" s="380"/>
      <c r="R1437" s="380"/>
      <c r="S1437" s="380"/>
      <c r="T1437" s="380"/>
      <c r="U1437" s="380"/>
      <c r="V1437" s="380"/>
      <c r="W1437" s="380"/>
      <c r="X1437" s="380"/>
      <c r="Y1437" s="380"/>
      <c r="Z1437" s="380"/>
      <c r="AA1437" s="380"/>
      <c r="AB1437" s="380"/>
      <c r="AC1437" s="380"/>
      <c r="AD1437" s="380"/>
      <c r="AE1437" s="380"/>
      <c r="AF1437" s="380"/>
      <c r="AG1437" s="380"/>
      <c r="AH1437" s="380"/>
      <c r="AI1437" s="380"/>
      <c r="AJ1437" s="380"/>
      <c r="AK1437" s="380"/>
      <c r="AP1437" s="373" t="str">
        <f t="shared" si="155"/>
        <v/>
      </c>
      <c r="AQ1437" s="74"/>
      <c r="AR1437" s="373" t="str">
        <f t="shared" si="156"/>
        <v/>
      </c>
      <c r="AS1437" s="74"/>
      <c r="AT1437" s="373" t="str">
        <f t="shared" si="157"/>
        <v/>
      </c>
      <c r="AU1437" s="74"/>
      <c r="AV1437" s="373" t="str">
        <f t="shared" si="158"/>
        <v/>
      </c>
      <c r="AW1437" s="74"/>
      <c r="AX1437" s="373" t="str">
        <f t="shared" si="159"/>
        <v/>
      </c>
      <c r="AY1437" s="74"/>
      <c r="AZ1437" s="373" t="str">
        <f t="shared" si="160"/>
        <v/>
      </c>
      <c r="BA1437" s="74"/>
      <c r="BB1437" s="373" t="str">
        <f t="shared" si="161"/>
        <v/>
      </c>
    </row>
    <row r="1438" spans="1:54" ht="25.2" customHeight="1" x14ac:dyDescent="0.3">
      <c r="A1438" s="73">
        <v>1433</v>
      </c>
      <c r="B1438" s="340"/>
      <c r="C1438" s="341"/>
      <c r="D1438" s="335"/>
      <c r="E1438" s="336"/>
      <c r="F1438" s="339"/>
      <c r="G1438" s="343"/>
      <c r="H1438" s="379"/>
      <c r="I1438" s="380"/>
      <c r="J1438" s="380"/>
      <c r="K1438" s="380"/>
      <c r="L1438" s="380"/>
      <c r="M1438" s="380"/>
      <c r="N1438" s="380"/>
      <c r="O1438" s="380"/>
      <c r="P1438" s="380"/>
      <c r="Q1438" s="380"/>
      <c r="R1438" s="380"/>
      <c r="S1438" s="380"/>
      <c r="T1438" s="380"/>
      <c r="U1438" s="380"/>
      <c r="V1438" s="380"/>
      <c r="W1438" s="380"/>
      <c r="X1438" s="380"/>
      <c r="Y1438" s="380"/>
      <c r="Z1438" s="380"/>
      <c r="AA1438" s="380"/>
      <c r="AB1438" s="380"/>
      <c r="AC1438" s="380"/>
      <c r="AD1438" s="380"/>
      <c r="AE1438" s="380"/>
      <c r="AF1438" s="380"/>
      <c r="AG1438" s="380"/>
      <c r="AH1438" s="380"/>
      <c r="AI1438" s="380"/>
      <c r="AJ1438" s="380"/>
      <c r="AK1438" s="380"/>
      <c r="AP1438" s="373" t="str">
        <f t="shared" si="155"/>
        <v/>
      </c>
      <c r="AQ1438" s="74"/>
      <c r="AR1438" s="373" t="str">
        <f t="shared" si="156"/>
        <v/>
      </c>
      <c r="AS1438" s="74"/>
      <c r="AT1438" s="373" t="str">
        <f t="shared" si="157"/>
        <v/>
      </c>
      <c r="AU1438" s="74"/>
      <c r="AV1438" s="373" t="str">
        <f t="shared" si="158"/>
        <v/>
      </c>
      <c r="AW1438" s="74"/>
      <c r="AX1438" s="373" t="str">
        <f t="shared" si="159"/>
        <v/>
      </c>
      <c r="AY1438" s="74"/>
      <c r="AZ1438" s="373" t="str">
        <f t="shared" si="160"/>
        <v/>
      </c>
      <c r="BA1438" s="74"/>
      <c r="BB1438" s="373" t="str">
        <f t="shared" si="161"/>
        <v/>
      </c>
    </row>
    <row r="1439" spans="1:54" ht="25.2" customHeight="1" x14ac:dyDescent="0.3">
      <c r="A1439" s="73">
        <v>1434</v>
      </c>
      <c r="B1439" s="340"/>
      <c r="C1439" s="341"/>
      <c r="D1439" s="335"/>
      <c r="E1439" s="336"/>
      <c r="F1439" s="339"/>
      <c r="G1439" s="343"/>
      <c r="H1439" s="379"/>
      <c r="I1439" s="380"/>
      <c r="J1439" s="380"/>
      <c r="K1439" s="380"/>
      <c r="L1439" s="380"/>
      <c r="M1439" s="380"/>
      <c r="N1439" s="380"/>
      <c r="O1439" s="380"/>
      <c r="P1439" s="380"/>
      <c r="Q1439" s="380"/>
      <c r="R1439" s="380"/>
      <c r="S1439" s="380"/>
      <c r="T1439" s="380"/>
      <c r="U1439" s="380"/>
      <c r="V1439" s="380"/>
      <c r="W1439" s="380"/>
      <c r="X1439" s="380"/>
      <c r="Y1439" s="380"/>
      <c r="Z1439" s="380"/>
      <c r="AA1439" s="380"/>
      <c r="AB1439" s="380"/>
      <c r="AC1439" s="380"/>
      <c r="AD1439" s="380"/>
      <c r="AE1439" s="380"/>
      <c r="AF1439" s="380"/>
      <c r="AG1439" s="380"/>
      <c r="AH1439" s="380"/>
      <c r="AI1439" s="380"/>
      <c r="AJ1439" s="380"/>
      <c r="AK1439" s="380"/>
      <c r="AP1439" s="373" t="str">
        <f t="shared" si="155"/>
        <v/>
      </c>
      <c r="AQ1439" s="74"/>
      <c r="AR1439" s="373" t="str">
        <f t="shared" si="156"/>
        <v/>
      </c>
      <c r="AS1439" s="74"/>
      <c r="AT1439" s="373" t="str">
        <f t="shared" si="157"/>
        <v/>
      </c>
      <c r="AU1439" s="74"/>
      <c r="AV1439" s="373" t="str">
        <f t="shared" si="158"/>
        <v/>
      </c>
      <c r="AW1439" s="74"/>
      <c r="AX1439" s="373" t="str">
        <f t="shared" si="159"/>
        <v/>
      </c>
      <c r="AY1439" s="74"/>
      <c r="AZ1439" s="373" t="str">
        <f t="shared" si="160"/>
        <v/>
      </c>
      <c r="BA1439" s="74"/>
      <c r="BB1439" s="373" t="str">
        <f t="shared" si="161"/>
        <v/>
      </c>
    </row>
    <row r="1440" spans="1:54" ht="25.2" customHeight="1" x14ac:dyDescent="0.3">
      <c r="A1440" s="73">
        <v>1435</v>
      </c>
      <c r="B1440" s="340"/>
      <c r="C1440" s="341"/>
      <c r="D1440" s="335"/>
      <c r="E1440" s="336"/>
      <c r="F1440" s="339"/>
      <c r="G1440" s="343"/>
      <c r="H1440" s="379"/>
      <c r="I1440" s="380"/>
      <c r="J1440" s="380"/>
      <c r="K1440" s="380"/>
      <c r="L1440" s="380"/>
      <c r="M1440" s="380"/>
      <c r="N1440" s="380"/>
      <c r="O1440" s="380"/>
      <c r="P1440" s="380"/>
      <c r="Q1440" s="380"/>
      <c r="R1440" s="380"/>
      <c r="S1440" s="380"/>
      <c r="T1440" s="380"/>
      <c r="U1440" s="380"/>
      <c r="V1440" s="380"/>
      <c r="W1440" s="380"/>
      <c r="X1440" s="380"/>
      <c r="Y1440" s="380"/>
      <c r="Z1440" s="380"/>
      <c r="AA1440" s="380"/>
      <c r="AB1440" s="380"/>
      <c r="AC1440" s="380"/>
      <c r="AD1440" s="380"/>
      <c r="AE1440" s="380"/>
      <c r="AF1440" s="380"/>
      <c r="AG1440" s="380"/>
      <c r="AH1440" s="380"/>
      <c r="AI1440" s="380"/>
      <c r="AJ1440" s="380"/>
      <c r="AK1440" s="380"/>
      <c r="AP1440" s="373" t="str">
        <f t="shared" si="155"/>
        <v/>
      </c>
      <c r="AQ1440" s="74"/>
      <c r="AR1440" s="373" t="str">
        <f t="shared" si="156"/>
        <v/>
      </c>
      <c r="AS1440" s="74"/>
      <c r="AT1440" s="373" t="str">
        <f t="shared" si="157"/>
        <v/>
      </c>
      <c r="AU1440" s="74"/>
      <c r="AV1440" s="373" t="str">
        <f t="shared" si="158"/>
        <v/>
      </c>
      <c r="AW1440" s="74"/>
      <c r="AX1440" s="373" t="str">
        <f t="shared" si="159"/>
        <v/>
      </c>
      <c r="AY1440" s="74"/>
      <c r="AZ1440" s="373" t="str">
        <f t="shared" si="160"/>
        <v/>
      </c>
      <c r="BA1440" s="74"/>
      <c r="BB1440" s="373" t="str">
        <f t="shared" si="161"/>
        <v/>
      </c>
    </row>
    <row r="1441" spans="1:54" ht="25.2" customHeight="1" x14ac:dyDescent="0.3">
      <c r="A1441" s="73">
        <v>1436</v>
      </c>
      <c r="B1441" s="340"/>
      <c r="C1441" s="341"/>
      <c r="D1441" s="335"/>
      <c r="E1441" s="336"/>
      <c r="F1441" s="339"/>
      <c r="G1441" s="343"/>
      <c r="H1441" s="379"/>
      <c r="I1441" s="380"/>
      <c r="J1441" s="380"/>
      <c r="K1441" s="380"/>
      <c r="L1441" s="380"/>
      <c r="M1441" s="380"/>
      <c r="N1441" s="380"/>
      <c r="O1441" s="380"/>
      <c r="P1441" s="380"/>
      <c r="Q1441" s="380"/>
      <c r="R1441" s="380"/>
      <c r="S1441" s="380"/>
      <c r="T1441" s="380"/>
      <c r="U1441" s="380"/>
      <c r="V1441" s="380"/>
      <c r="W1441" s="380"/>
      <c r="X1441" s="380"/>
      <c r="Y1441" s="380"/>
      <c r="Z1441" s="380"/>
      <c r="AA1441" s="380"/>
      <c r="AB1441" s="380"/>
      <c r="AC1441" s="380"/>
      <c r="AD1441" s="380"/>
      <c r="AE1441" s="380"/>
      <c r="AF1441" s="380"/>
      <c r="AG1441" s="380"/>
      <c r="AH1441" s="380"/>
      <c r="AI1441" s="380"/>
      <c r="AJ1441" s="380"/>
      <c r="AK1441" s="380"/>
      <c r="AP1441" s="373" t="str">
        <f t="shared" si="155"/>
        <v/>
      </c>
      <c r="AQ1441" s="74"/>
      <c r="AR1441" s="373" t="str">
        <f t="shared" si="156"/>
        <v/>
      </c>
      <c r="AS1441" s="74"/>
      <c r="AT1441" s="373" t="str">
        <f t="shared" si="157"/>
        <v/>
      </c>
      <c r="AU1441" s="74"/>
      <c r="AV1441" s="373" t="str">
        <f t="shared" si="158"/>
        <v/>
      </c>
      <c r="AW1441" s="74"/>
      <c r="AX1441" s="373" t="str">
        <f t="shared" si="159"/>
        <v/>
      </c>
      <c r="AY1441" s="74"/>
      <c r="AZ1441" s="373" t="str">
        <f t="shared" si="160"/>
        <v/>
      </c>
      <c r="BA1441" s="74"/>
      <c r="BB1441" s="373" t="str">
        <f t="shared" si="161"/>
        <v/>
      </c>
    </row>
    <row r="1442" spans="1:54" ht="25.2" customHeight="1" x14ac:dyDescent="0.3">
      <c r="A1442" s="73">
        <v>1437</v>
      </c>
      <c r="B1442" s="340"/>
      <c r="C1442" s="341"/>
      <c r="D1442" s="335"/>
      <c r="E1442" s="336"/>
      <c r="F1442" s="339"/>
      <c r="G1442" s="343"/>
      <c r="H1442" s="379"/>
      <c r="I1442" s="380"/>
      <c r="J1442" s="380"/>
      <c r="K1442" s="380"/>
      <c r="L1442" s="380"/>
      <c r="M1442" s="380"/>
      <c r="N1442" s="380"/>
      <c r="O1442" s="380"/>
      <c r="P1442" s="380"/>
      <c r="Q1442" s="380"/>
      <c r="R1442" s="380"/>
      <c r="S1442" s="380"/>
      <c r="T1442" s="380"/>
      <c r="U1442" s="380"/>
      <c r="V1442" s="380"/>
      <c r="W1442" s="380"/>
      <c r="X1442" s="380"/>
      <c r="Y1442" s="380"/>
      <c r="Z1442" s="380"/>
      <c r="AA1442" s="380"/>
      <c r="AB1442" s="380"/>
      <c r="AC1442" s="380"/>
      <c r="AD1442" s="380"/>
      <c r="AE1442" s="380"/>
      <c r="AF1442" s="380"/>
      <c r="AG1442" s="380"/>
      <c r="AH1442" s="380"/>
      <c r="AI1442" s="380"/>
      <c r="AJ1442" s="380"/>
      <c r="AK1442" s="380"/>
      <c r="AP1442" s="373" t="str">
        <f t="shared" si="155"/>
        <v/>
      </c>
      <c r="AQ1442" s="74"/>
      <c r="AR1442" s="373" t="str">
        <f t="shared" si="156"/>
        <v/>
      </c>
      <c r="AS1442" s="74"/>
      <c r="AT1442" s="373" t="str">
        <f t="shared" si="157"/>
        <v/>
      </c>
      <c r="AU1442" s="74"/>
      <c r="AV1442" s="373" t="str">
        <f t="shared" si="158"/>
        <v/>
      </c>
      <c r="AW1442" s="74"/>
      <c r="AX1442" s="373" t="str">
        <f t="shared" si="159"/>
        <v/>
      </c>
      <c r="AY1442" s="74"/>
      <c r="AZ1442" s="373" t="str">
        <f t="shared" si="160"/>
        <v/>
      </c>
      <c r="BA1442" s="74"/>
      <c r="BB1442" s="373" t="str">
        <f t="shared" si="161"/>
        <v/>
      </c>
    </row>
    <row r="1443" spans="1:54" ht="25.2" customHeight="1" x14ac:dyDescent="0.3">
      <c r="A1443" s="73">
        <v>1438</v>
      </c>
      <c r="B1443" s="340"/>
      <c r="C1443" s="341"/>
      <c r="D1443" s="335"/>
      <c r="E1443" s="336"/>
      <c r="F1443" s="339"/>
      <c r="G1443" s="343"/>
      <c r="H1443" s="379"/>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P1443" s="373" t="str">
        <f t="shared" si="155"/>
        <v/>
      </c>
      <c r="AQ1443" s="74"/>
      <c r="AR1443" s="373" t="str">
        <f t="shared" si="156"/>
        <v/>
      </c>
      <c r="AS1443" s="74"/>
      <c r="AT1443" s="373" t="str">
        <f t="shared" si="157"/>
        <v/>
      </c>
      <c r="AU1443" s="74"/>
      <c r="AV1443" s="373" t="str">
        <f t="shared" si="158"/>
        <v/>
      </c>
      <c r="AW1443" s="74"/>
      <c r="AX1443" s="373" t="str">
        <f t="shared" si="159"/>
        <v/>
      </c>
      <c r="AY1443" s="74"/>
      <c r="AZ1443" s="373" t="str">
        <f t="shared" si="160"/>
        <v/>
      </c>
      <c r="BA1443" s="74"/>
      <c r="BB1443" s="373" t="str">
        <f t="shared" si="161"/>
        <v/>
      </c>
    </row>
    <row r="1444" spans="1:54" ht="25.2" customHeight="1" x14ac:dyDescent="0.3">
      <c r="A1444" s="73">
        <v>1439</v>
      </c>
      <c r="B1444" s="340"/>
      <c r="C1444" s="341"/>
      <c r="D1444" s="335"/>
      <c r="E1444" s="336"/>
      <c r="F1444" s="339"/>
      <c r="G1444" s="343"/>
      <c r="H1444" s="379"/>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P1444" s="373" t="str">
        <f t="shared" si="155"/>
        <v/>
      </c>
      <c r="AQ1444" s="74"/>
      <c r="AR1444" s="373" t="str">
        <f t="shared" si="156"/>
        <v/>
      </c>
      <c r="AS1444" s="74"/>
      <c r="AT1444" s="373" t="str">
        <f t="shared" si="157"/>
        <v/>
      </c>
      <c r="AU1444" s="74"/>
      <c r="AV1444" s="373" t="str">
        <f t="shared" si="158"/>
        <v/>
      </c>
      <c r="AW1444" s="74"/>
      <c r="AX1444" s="373" t="str">
        <f t="shared" si="159"/>
        <v/>
      </c>
      <c r="AY1444" s="74"/>
      <c r="AZ1444" s="373" t="str">
        <f t="shared" si="160"/>
        <v/>
      </c>
      <c r="BA1444" s="74"/>
      <c r="BB1444" s="373" t="str">
        <f t="shared" si="161"/>
        <v/>
      </c>
    </row>
    <row r="1445" spans="1:54" ht="25.2" customHeight="1" x14ac:dyDescent="0.3">
      <c r="A1445" s="73">
        <v>1440</v>
      </c>
      <c r="B1445" s="340"/>
      <c r="C1445" s="341"/>
      <c r="D1445" s="335"/>
      <c r="E1445" s="336"/>
      <c r="F1445" s="339"/>
      <c r="G1445" s="343"/>
      <c r="H1445" s="379"/>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P1445" s="373" t="str">
        <f t="shared" si="155"/>
        <v/>
      </c>
      <c r="AQ1445" s="74"/>
      <c r="AR1445" s="373" t="str">
        <f t="shared" si="156"/>
        <v/>
      </c>
      <c r="AS1445" s="74"/>
      <c r="AT1445" s="373" t="str">
        <f t="shared" si="157"/>
        <v/>
      </c>
      <c r="AU1445" s="74"/>
      <c r="AV1445" s="373" t="str">
        <f t="shared" si="158"/>
        <v/>
      </c>
      <c r="AW1445" s="74"/>
      <c r="AX1445" s="373" t="str">
        <f t="shared" si="159"/>
        <v/>
      </c>
      <c r="AY1445" s="74"/>
      <c r="AZ1445" s="373" t="str">
        <f t="shared" si="160"/>
        <v/>
      </c>
      <c r="BA1445" s="74"/>
      <c r="BB1445" s="373" t="str">
        <f t="shared" si="161"/>
        <v/>
      </c>
    </row>
    <row r="1446" spans="1:54" ht="25.2" customHeight="1" x14ac:dyDescent="0.3">
      <c r="A1446" s="73">
        <v>1441</v>
      </c>
      <c r="B1446" s="340"/>
      <c r="C1446" s="341"/>
      <c r="D1446" s="335"/>
      <c r="E1446" s="336"/>
      <c r="F1446" s="339"/>
      <c r="G1446" s="343"/>
      <c r="H1446" s="379"/>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P1446" s="373" t="str">
        <f t="shared" si="155"/>
        <v/>
      </c>
      <c r="AQ1446" s="74"/>
      <c r="AR1446" s="373" t="str">
        <f t="shared" si="156"/>
        <v/>
      </c>
      <c r="AS1446" s="74"/>
      <c r="AT1446" s="373" t="str">
        <f t="shared" si="157"/>
        <v/>
      </c>
      <c r="AU1446" s="74"/>
      <c r="AV1446" s="373" t="str">
        <f t="shared" si="158"/>
        <v/>
      </c>
      <c r="AW1446" s="74"/>
      <c r="AX1446" s="373" t="str">
        <f t="shared" si="159"/>
        <v/>
      </c>
      <c r="AY1446" s="74"/>
      <c r="AZ1446" s="373" t="str">
        <f t="shared" si="160"/>
        <v/>
      </c>
      <c r="BA1446" s="74"/>
      <c r="BB1446" s="373" t="str">
        <f t="shared" si="161"/>
        <v/>
      </c>
    </row>
    <row r="1447" spans="1:54" ht="25.2" customHeight="1" x14ac:dyDescent="0.3">
      <c r="A1447" s="73">
        <v>1442</v>
      </c>
      <c r="B1447" s="340"/>
      <c r="C1447" s="341"/>
      <c r="D1447" s="335"/>
      <c r="E1447" s="336"/>
      <c r="F1447" s="339"/>
      <c r="G1447" s="343"/>
      <c r="H1447" s="379"/>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P1447" s="373" t="str">
        <f t="shared" si="155"/>
        <v/>
      </c>
      <c r="AQ1447" s="74"/>
      <c r="AR1447" s="373" t="str">
        <f t="shared" si="156"/>
        <v/>
      </c>
      <c r="AS1447" s="74"/>
      <c r="AT1447" s="373" t="str">
        <f t="shared" si="157"/>
        <v/>
      </c>
      <c r="AU1447" s="74"/>
      <c r="AV1447" s="373" t="str">
        <f t="shared" si="158"/>
        <v/>
      </c>
      <c r="AW1447" s="74"/>
      <c r="AX1447" s="373" t="str">
        <f t="shared" si="159"/>
        <v/>
      </c>
      <c r="AY1447" s="74"/>
      <c r="AZ1447" s="373" t="str">
        <f t="shared" si="160"/>
        <v/>
      </c>
      <c r="BA1447" s="74"/>
      <c r="BB1447" s="373" t="str">
        <f t="shared" si="161"/>
        <v/>
      </c>
    </row>
    <row r="1448" spans="1:54" ht="25.2" customHeight="1" x14ac:dyDescent="0.3">
      <c r="A1448" s="73">
        <v>1443</v>
      </c>
      <c r="B1448" s="340"/>
      <c r="C1448" s="341"/>
      <c r="D1448" s="335"/>
      <c r="E1448" s="336"/>
      <c r="F1448" s="339"/>
      <c r="G1448" s="343"/>
      <c r="H1448" s="379"/>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P1448" s="373" t="str">
        <f t="shared" si="155"/>
        <v/>
      </c>
      <c r="AQ1448" s="74"/>
      <c r="AR1448" s="373" t="str">
        <f t="shared" si="156"/>
        <v/>
      </c>
      <c r="AS1448" s="74"/>
      <c r="AT1448" s="373" t="str">
        <f t="shared" si="157"/>
        <v/>
      </c>
      <c r="AU1448" s="74"/>
      <c r="AV1448" s="373" t="str">
        <f t="shared" si="158"/>
        <v/>
      </c>
      <c r="AW1448" s="74"/>
      <c r="AX1448" s="373" t="str">
        <f t="shared" si="159"/>
        <v/>
      </c>
      <c r="AY1448" s="74"/>
      <c r="AZ1448" s="373" t="str">
        <f t="shared" si="160"/>
        <v/>
      </c>
      <c r="BA1448" s="74"/>
      <c r="BB1448" s="373" t="str">
        <f t="shared" si="161"/>
        <v/>
      </c>
    </row>
    <row r="1449" spans="1:54" ht="25.2" customHeight="1" x14ac:dyDescent="0.3">
      <c r="A1449" s="73">
        <v>1444</v>
      </c>
      <c r="B1449" s="340"/>
      <c r="C1449" s="341"/>
      <c r="D1449" s="335"/>
      <c r="E1449" s="336"/>
      <c r="F1449" s="339"/>
      <c r="G1449" s="343"/>
      <c r="H1449" s="379"/>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P1449" s="373" t="str">
        <f t="shared" si="155"/>
        <v/>
      </c>
      <c r="AQ1449" s="74"/>
      <c r="AR1449" s="373" t="str">
        <f t="shared" si="156"/>
        <v/>
      </c>
      <c r="AS1449" s="74"/>
      <c r="AT1449" s="373" t="str">
        <f t="shared" si="157"/>
        <v/>
      </c>
      <c r="AU1449" s="74"/>
      <c r="AV1449" s="373" t="str">
        <f t="shared" si="158"/>
        <v/>
      </c>
      <c r="AW1449" s="74"/>
      <c r="AX1449" s="373" t="str">
        <f t="shared" si="159"/>
        <v/>
      </c>
      <c r="AY1449" s="74"/>
      <c r="AZ1449" s="373" t="str">
        <f t="shared" si="160"/>
        <v/>
      </c>
      <c r="BA1449" s="74"/>
      <c r="BB1449" s="373" t="str">
        <f t="shared" si="161"/>
        <v/>
      </c>
    </row>
    <row r="1450" spans="1:54" ht="25.2" customHeight="1" x14ac:dyDescent="0.3">
      <c r="A1450" s="73">
        <v>1445</v>
      </c>
      <c r="B1450" s="340"/>
      <c r="C1450" s="341"/>
      <c r="D1450" s="335"/>
      <c r="E1450" s="336"/>
      <c r="F1450" s="339"/>
      <c r="G1450" s="343"/>
      <c r="H1450" s="379"/>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P1450" s="373" t="str">
        <f t="shared" si="155"/>
        <v/>
      </c>
      <c r="AQ1450" s="74"/>
      <c r="AR1450" s="373" t="str">
        <f t="shared" si="156"/>
        <v/>
      </c>
      <c r="AS1450" s="74"/>
      <c r="AT1450" s="373" t="str">
        <f t="shared" si="157"/>
        <v/>
      </c>
      <c r="AU1450" s="74"/>
      <c r="AV1450" s="373" t="str">
        <f t="shared" si="158"/>
        <v/>
      </c>
      <c r="AW1450" s="74"/>
      <c r="AX1450" s="373" t="str">
        <f t="shared" si="159"/>
        <v/>
      </c>
      <c r="AY1450" s="74"/>
      <c r="AZ1450" s="373" t="str">
        <f t="shared" si="160"/>
        <v/>
      </c>
      <c r="BA1450" s="74"/>
      <c r="BB1450" s="373" t="str">
        <f t="shared" si="161"/>
        <v/>
      </c>
    </row>
    <row r="1451" spans="1:54" ht="25.2" customHeight="1" x14ac:dyDescent="0.3">
      <c r="A1451" s="73">
        <v>1446</v>
      </c>
      <c r="B1451" s="340"/>
      <c r="C1451" s="341"/>
      <c r="D1451" s="335"/>
      <c r="E1451" s="336"/>
      <c r="F1451" s="339"/>
      <c r="G1451" s="343"/>
      <c r="H1451" s="379"/>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P1451" s="373" t="str">
        <f t="shared" si="155"/>
        <v/>
      </c>
      <c r="AQ1451" s="74"/>
      <c r="AR1451" s="373" t="str">
        <f t="shared" si="156"/>
        <v/>
      </c>
      <c r="AS1451" s="74"/>
      <c r="AT1451" s="373" t="str">
        <f t="shared" si="157"/>
        <v/>
      </c>
      <c r="AU1451" s="74"/>
      <c r="AV1451" s="373" t="str">
        <f t="shared" si="158"/>
        <v/>
      </c>
      <c r="AW1451" s="74"/>
      <c r="AX1451" s="373" t="str">
        <f t="shared" si="159"/>
        <v/>
      </c>
      <c r="AY1451" s="74"/>
      <c r="AZ1451" s="373" t="str">
        <f t="shared" si="160"/>
        <v/>
      </c>
      <c r="BA1451" s="74"/>
      <c r="BB1451" s="373" t="str">
        <f t="shared" si="161"/>
        <v/>
      </c>
    </row>
    <row r="1452" spans="1:54" ht="25.2" customHeight="1" x14ac:dyDescent="0.3">
      <c r="A1452" s="73">
        <v>1447</v>
      </c>
      <c r="B1452" s="340"/>
      <c r="C1452" s="341"/>
      <c r="D1452" s="335"/>
      <c r="E1452" s="336"/>
      <c r="F1452" s="339"/>
      <c r="G1452" s="343"/>
      <c r="H1452" s="379"/>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P1452" s="373" t="str">
        <f t="shared" si="155"/>
        <v/>
      </c>
      <c r="AQ1452" s="74"/>
      <c r="AR1452" s="373" t="str">
        <f t="shared" si="156"/>
        <v/>
      </c>
      <c r="AS1452" s="74"/>
      <c r="AT1452" s="373" t="str">
        <f t="shared" si="157"/>
        <v/>
      </c>
      <c r="AU1452" s="74"/>
      <c r="AV1452" s="373" t="str">
        <f t="shared" si="158"/>
        <v/>
      </c>
      <c r="AW1452" s="74"/>
      <c r="AX1452" s="373" t="str">
        <f t="shared" si="159"/>
        <v/>
      </c>
      <c r="AY1452" s="74"/>
      <c r="AZ1452" s="373" t="str">
        <f t="shared" si="160"/>
        <v/>
      </c>
      <c r="BA1452" s="74"/>
      <c r="BB1452" s="373" t="str">
        <f t="shared" si="161"/>
        <v/>
      </c>
    </row>
    <row r="1453" spans="1:54" ht="25.2" customHeight="1" x14ac:dyDescent="0.3">
      <c r="A1453" s="73">
        <v>1448</v>
      </c>
      <c r="B1453" s="340"/>
      <c r="C1453" s="341"/>
      <c r="D1453" s="335"/>
      <c r="E1453" s="336"/>
      <c r="F1453" s="339"/>
      <c r="G1453" s="343"/>
      <c r="H1453" s="379"/>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P1453" s="373" t="str">
        <f t="shared" si="155"/>
        <v/>
      </c>
      <c r="AQ1453" s="74"/>
      <c r="AR1453" s="373" t="str">
        <f t="shared" si="156"/>
        <v/>
      </c>
      <c r="AS1453" s="74"/>
      <c r="AT1453" s="373" t="str">
        <f t="shared" si="157"/>
        <v/>
      </c>
      <c r="AU1453" s="74"/>
      <c r="AV1453" s="373" t="str">
        <f t="shared" si="158"/>
        <v/>
      </c>
      <c r="AW1453" s="74"/>
      <c r="AX1453" s="373" t="str">
        <f t="shared" si="159"/>
        <v/>
      </c>
      <c r="AY1453" s="74"/>
      <c r="AZ1453" s="373" t="str">
        <f t="shared" si="160"/>
        <v/>
      </c>
      <c r="BA1453" s="74"/>
      <c r="BB1453" s="373" t="str">
        <f t="shared" si="161"/>
        <v/>
      </c>
    </row>
    <row r="1454" spans="1:54" ht="25.2" customHeight="1" x14ac:dyDescent="0.3">
      <c r="A1454" s="73">
        <v>1449</v>
      </c>
      <c r="B1454" s="340"/>
      <c r="C1454" s="341"/>
      <c r="D1454" s="335"/>
      <c r="E1454" s="336"/>
      <c r="F1454" s="339"/>
      <c r="G1454" s="343"/>
      <c r="H1454" s="379"/>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P1454" s="373" t="str">
        <f t="shared" si="155"/>
        <v/>
      </c>
      <c r="AQ1454" s="74"/>
      <c r="AR1454" s="373" t="str">
        <f t="shared" si="156"/>
        <v/>
      </c>
      <c r="AS1454" s="74"/>
      <c r="AT1454" s="373" t="str">
        <f t="shared" si="157"/>
        <v/>
      </c>
      <c r="AU1454" s="74"/>
      <c r="AV1454" s="373" t="str">
        <f t="shared" si="158"/>
        <v/>
      </c>
      <c r="AW1454" s="74"/>
      <c r="AX1454" s="373" t="str">
        <f t="shared" si="159"/>
        <v/>
      </c>
      <c r="AY1454" s="74"/>
      <c r="AZ1454" s="373" t="str">
        <f t="shared" si="160"/>
        <v/>
      </c>
      <c r="BA1454" s="74"/>
      <c r="BB1454" s="373" t="str">
        <f t="shared" si="161"/>
        <v/>
      </c>
    </row>
    <row r="1455" spans="1:54" ht="25.2" customHeight="1" x14ac:dyDescent="0.3">
      <c r="A1455" s="73">
        <v>1450</v>
      </c>
      <c r="B1455" s="340"/>
      <c r="C1455" s="341"/>
      <c r="D1455" s="335"/>
      <c r="E1455" s="336"/>
      <c r="F1455" s="339"/>
      <c r="G1455" s="343"/>
      <c r="H1455" s="379"/>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P1455" s="373" t="str">
        <f t="shared" si="155"/>
        <v/>
      </c>
      <c r="AQ1455" s="74"/>
      <c r="AR1455" s="373" t="str">
        <f t="shared" si="156"/>
        <v/>
      </c>
      <c r="AS1455" s="74"/>
      <c r="AT1455" s="373" t="str">
        <f t="shared" si="157"/>
        <v/>
      </c>
      <c r="AU1455" s="74"/>
      <c r="AV1455" s="373" t="str">
        <f t="shared" si="158"/>
        <v/>
      </c>
      <c r="AW1455" s="74"/>
      <c r="AX1455" s="373" t="str">
        <f t="shared" si="159"/>
        <v/>
      </c>
      <c r="AY1455" s="74"/>
      <c r="AZ1455" s="373" t="str">
        <f t="shared" si="160"/>
        <v/>
      </c>
      <c r="BA1455" s="74"/>
      <c r="BB1455" s="373" t="str">
        <f t="shared" si="161"/>
        <v/>
      </c>
    </row>
    <row r="1456" spans="1:54" ht="25.2" customHeight="1" x14ac:dyDescent="0.3">
      <c r="A1456" s="73">
        <v>1451</v>
      </c>
      <c r="B1456" s="340"/>
      <c r="C1456" s="341"/>
      <c r="D1456" s="335"/>
      <c r="E1456" s="336"/>
      <c r="F1456" s="339"/>
      <c r="G1456" s="343"/>
      <c r="H1456" s="379"/>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P1456" s="373" t="str">
        <f t="shared" si="155"/>
        <v/>
      </c>
      <c r="AQ1456" s="74"/>
      <c r="AR1456" s="373" t="str">
        <f t="shared" si="156"/>
        <v/>
      </c>
      <c r="AS1456" s="74"/>
      <c r="AT1456" s="373" t="str">
        <f t="shared" si="157"/>
        <v/>
      </c>
      <c r="AU1456" s="74"/>
      <c r="AV1456" s="373" t="str">
        <f t="shared" si="158"/>
        <v/>
      </c>
      <c r="AW1456" s="74"/>
      <c r="AX1456" s="373" t="str">
        <f t="shared" si="159"/>
        <v/>
      </c>
      <c r="AY1456" s="74"/>
      <c r="AZ1456" s="373" t="str">
        <f t="shared" si="160"/>
        <v/>
      </c>
      <c r="BA1456" s="74"/>
      <c r="BB1456" s="373" t="str">
        <f t="shared" si="161"/>
        <v/>
      </c>
    </row>
    <row r="1457" spans="1:54" ht="25.2" customHeight="1" x14ac:dyDescent="0.3">
      <c r="A1457" s="73">
        <v>1452</v>
      </c>
      <c r="B1457" s="340"/>
      <c r="C1457" s="341"/>
      <c r="D1457" s="335"/>
      <c r="E1457" s="336"/>
      <c r="F1457" s="339"/>
      <c r="G1457" s="343"/>
      <c r="H1457" s="379"/>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P1457" s="373" t="str">
        <f t="shared" si="155"/>
        <v/>
      </c>
      <c r="AQ1457" s="74"/>
      <c r="AR1457" s="373" t="str">
        <f t="shared" si="156"/>
        <v/>
      </c>
      <c r="AS1457" s="74"/>
      <c r="AT1457" s="373" t="str">
        <f t="shared" si="157"/>
        <v/>
      </c>
      <c r="AU1457" s="74"/>
      <c r="AV1457" s="373" t="str">
        <f t="shared" si="158"/>
        <v/>
      </c>
      <c r="AW1457" s="74"/>
      <c r="AX1457" s="373" t="str">
        <f t="shared" si="159"/>
        <v/>
      </c>
      <c r="AY1457" s="74"/>
      <c r="AZ1457" s="373" t="str">
        <f t="shared" si="160"/>
        <v/>
      </c>
      <c r="BA1457" s="74"/>
      <c r="BB1457" s="373" t="str">
        <f t="shared" si="161"/>
        <v/>
      </c>
    </row>
    <row r="1458" spans="1:54" ht="25.2" customHeight="1" x14ac:dyDescent="0.3">
      <c r="A1458" s="73">
        <v>1453</v>
      </c>
      <c r="B1458" s="340"/>
      <c r="C1458" s="341"/>
      <c r="D1458" s="335"/>
      <c r="E1458" s="336"/>
      <c r="F1458" s="339"/>
      <c r="G1458" s="343"/>
      <c r="H1458" s="379"/>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P1458" s="373" t="str">
        <f t="shared" si="155"/>
        <v/>
      </c>
      <c r="AQ1458" s="74"/>
      <c r="AR1458" s="373" t="str">
        <f t="shared" si="156"/>
        <v/>
      </c>
      <c r="AS1458" s="74"/>
      <c r="AT1458" s="373" t="str">
        <f t="shared" si="157"/>
        <v/>
      </c>
      <c r="AU1458" s="74"/>
      <c r="AV1458" s="373" t="str">
        <f t="shared" si="158"/>
        <v/>
      </c>
      <c r="AW1458" s="74"/>
      <c r="AX1458" s="373" t="str">
        <f t="shared" si="159"/>
        <v/>
      </c>
      <c r="AY1458" s="74"/>
      <c r="AZ1458" s="373" t="str">
        <f t="shared" si="160"/>
        <v/>
      </c>
      <c r="BA1458" s="74"/>
      <c r="BB1458" s="373" t="str">
        <f t="shared" si="161"/>
        <v/>
      </c>
    </row>
    <row r="1459" spans="1:54" ht="25.2" customHeight="1" x14ac:dyDescent="0.3">
      <c r="A1459" s="73">
        <v>1454</v>
      </c>
      <c r="B1459" s="340"/>
      <c r="C1459" s="341"/>
      <c r="D1459" s="335"/>
      <c r="E1459" s="336"/>
      <c r="F1459" s="339"/>
      <c r="G1459" s="343"/>
      <c r="H1459" s="379"/>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P1459" s="373" t="str">
        <f t="shared" si="155"/>
        <v/>
      </c>
      <c r="AQ1459" s="74"/>
      <c r="AR1459" s="373" t="str">
        <f t="shared" si="156"/>
        <v/>
      </c>
      <c r="AS1459" s="74"/>
      <c r="AT1459" s="373" t="str">
        <f t="shared" si="157"/>
        <v/>
      </c>
      <c r="AU1459" s="74"/>
      <c r="AV1459" s="373" t="str">
        <f t="shared" si="158"/>
        <v/>
      </c>
      <c r="AW1459" s="74"/>
      <c r="AX1459" s="373" t="str">
        <f t="shared" si="159"/>
        <v/>
      </c>
      <c r="AY1459" s="74"/>
      <c r="AZ1459" s="373" t="str">
        <f t="shared" si="160"/>
        <v/>
      </c>
      <c r="BA1459" s="74"/>
      <c r="BB1459" s="373" t="str">
        <f t="shared" si="161"/>
        <v/>
      </c>
    </row>
    <row r="1460" spans="1:54" ht="25.2" customHeight="1" x14ac:dyDescent="0.3">
      <c r="A1460" s="73">
        <v>1455</v>
      </c>
      <c r="B1460" s="340"/>
      <c r="C1460" s="341"/>
      <c r="D1460" s="335"/>
      <c r="E1460" s="336"/>
      <c r="F1460" s="339"/>
      <c r="G1460" s="343"/>
      <c r="H1460" s="379"/>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P1460" s="373" t="str">
        <f t="shared" si="155"/>
        <v/>
      </c>
      <c r="AQ1460" s="74"/>
      <c r="AR1460" s="373" t="str">
        <f t="shared" si="156"/>
        <v/>
      </c>
      <c r="AS1460" s="74"/>
      <c r="AT1460" s="373" t="str">
        <f t="shared" si="157"/>
        <v/>
      </c>
      <c r="AU1460" s="74"/>
      <c r="AV1460" s="373" t="str">
        <f t="shared" si="158"/>
        <v/>
      </c>
      <c r="AW1460" s="74"/>
      <c r="AX1460" s="373" t="str">
        <f t="shared" si="159"/>
        <v/>
      </c>
      <c r="AY1460" s="74"/>
      <c r="AZ1460" s="373" t="str">
        <f t="shared" si="160"/>
        <v/>
      </c>
      <c r="BA1460" s="74"/>
      <c r="BB1460" s="373" t="str">
        <f t="shared" si="161"/>
        <v/>
      </c>
    </row>
    <row r="1461" spans="1:54" ht="25.2" customHeight="1" x14ac:dyDescent="0.3">
      <c r="A1461" s="73">
        <v>1456</v>
      </c>
      <c r="B1461" s="340"/>
      <c r="C1461" s="341"/>
      <c r="D1461" s="335"/>
      <c r="E1461" s="336"/>
      <c r="F1461" s="339"/>
      <c r="G1461" s="343"/>
      <c r="H1461" s="379"/>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P1461" s="373" t="str">
        <f t="shared" si="155"/>
        <v/>
      </c>
      <c r="AQ1461" s="74"/>
      <c r="AR1461" s="373" t="str">
        <f t="shared" si="156"/>
        <v/>
      </c>
      <c r="AS1461" s="74"/>
      <c r="AT1461" s="373" t="str">
        <f t="shared" si="157"/>
        <v/>
      </c>
      <c r="AU1461" s="74"/>
      <c r="AV1461" s="373" t="str">
        <f t="shared" si="158"/>
        <v/>
      </c>
      <c r="AW1461" s="74"/>
      <c r="AX1461" s="373" t="str">
        <f t="shared" si="159"/>
        <v/>
      </c>
      <c r="AY1461" s="74"/>
      <c r="AZ1461" s="373" t="str">
        <f t="shared" si="160"/>
        <v/>
      </c>
      <c r="BA1461" s="74"/>
      <c r="BB1461" s="373" t="str">
        <f t="shared" si="161"/>
        <v/>
      </c>
    </row>
    <row r="1462" spans="1:54" ht="25.2" customHeight="1" x14ac:dyDescent="0.3">
      <c r="A1462" s="73">
        <v>1457</v>
      </c>
      <c r="B1462" s="340"/>
      <c r="C1462" s="341"/>
      <c r="D1462" s="335"/>
      <c r="E1462" s="336"/>
      <c r="F1462" s="339"/>
      <c r="G1462" s="343"/>
      <c r="H1462" s="379"/>
      <c r="I1462" s="380"/>
      <c r="J1462" s="380"/>
      <c r="K1462" s="380"/>
      <c r="L1462" s="380"/>
      <c r="M1462" s="380"/>
      <c r="N1462" s="380"/>
      <c r="O1462" s="380"/>
      <c r="P1462" s="380"/>
      <c r="Q1462" s="380"/>
      <c r="R1462" s="380"/>
      <c r="S1462" s="380"/>
      <c r="T1462" s="380"/>
      <c r="U1462" s="380"/>
      <c r="V1462" s="380"/>
      <c r="W1462" s="380"/>
      <c r="X1462" s="380"/>
      <c r="Y1462" s="380"/>
      <c r="Z1462" s="380"/>
      <c r="AA1462" s="380"/>
      <c r="AB1462" s="380"/>
      <c r="AC1462" s="380"/>
      <c r="AD1462" s="380"/>
      <c r="AE1462" s="380"/>
      <c r="AF1462" s="380"/>
      <c r="AG1462" s="380"/>
      <c r="AH1462" s="380"/>
      <c r="AI1462" s="380"/>
      <c r="AJ1462" s="380"/>
      <c r="AK1462" s="380"/>
      <c r="AP1462" s="373" t="str">
        <f t="shared" si="155"/>
        <v/>
      </c>
      <c r="AQ1462" s="74"/>
      <c r="AR1462" s="373" t="str">
        <f t="shared" si="156"/>
        <v/>
      </c>
      <c r="AS1462" s="74"/>
      <c r="AT1462" s="373" t="str">
        <f t="shared" si="157"/>
        <v/>
      </c>
      <c r="AU1462" s="74"/>
      <c r="AV1462" s="373" t="str">
        <f t="shared" si="158"/>
        <v/>
      </c>
      <c r="AW1462" s="74"/>
      <c r="AX1462" s="373" t="str">
        <f t="shared" si="159"/>
        <v/>
      </c>
      <c r="AY1462" s="74"/>
      <c r="AZ1462" s="373" t="str">
        <f t="shared" si="160"/>
        <v/>
      </c>
      <c r="BA1462" s="74"/>
      <c r="BB1462" s="373" t="str">
        <f t="shared" si="161"/>
        <v/>
      </c>
    </row>
    <row r="1463" spans="1:54" ht="25.2" customHeight="1" x14ac:dyDescent="0.3">
      <c r="A1463" s="73">
        <v>1458</v>
      </c>
      <c r="B1463" s="340"/>
      <c r="C1463" s="341"/>
      <c r="D1463" s="335"/>
      <c r="E1463" s="336"/>
      <c r="F1463" s="339"/>
      <c r="G1463" s="343"/>
      <c r="H1463" s="379"/>
      <c r="I1463" s="380"/>
      <c r="J1463" s="380"/>
      <c r="K1463" s="380"/>
      <c r="L1463" s="380"/>
      <c r="M1463" s="380"/>
      <c r="N1463" s="380"/>
      <c r="O1463" s="380"/>
      <c r="P1463" s="380"/>
      <c r="Q1463" s="380"/>
      <c r="R1463" s="380"/>
      <c r="S1463" s="380"/>
      <c r="T1463" s="380"/>
      <c r="U1463" s="380"/>
      <c r="V1463" s="380"/>
      <c r="W1463" s="380"/>
      <c r="X1463" s="380"/>
      <c r="Y1463" s="380"/>
      <c r="Z1463" s="380"/>
      <c r="AA1463" s="380"/>
      <c r="AB1463" s="380"/>
      <c r="AC1463" s="380"/>
      <c r="AD1463" s="380"/>
      <c r="AE1463" s="380"/>
      <c r="AF1463" s="380"/>
      <c r="AG1463" s="380"/>
      <c r="AH1463" s="380"/>
      <c r="AI1463" s="380"/>
      <c r="AJ1463" s="380"/>
      <c r="AK1463" s="380"/>
      <c r="AP1463" s="373" t="str">
        <f t="shared" si="155"/>
        <v/>
      </c>
      <c r="AQ1463" s="74"/>
      <c r="AR1463" s="373" t="str">
        <f t="shared" si="156"/>
        <v/>
      </c>
      <c r="AS1463" s="74"/>
      <c r="AT1463" s="373" t="str">
        <f t="shared" si="157"/>
        <v/>
      </c>
      <c r="AU1463" s="74"/>
      <c r="AV1463" s="373" t="str">
        <f t="shared" si="158"/>
        <v/>
      </c>
      <c r="AW1463" s="74"/>
      <c r="AX1463" s="373" t="str">
        <f t="shared" si="159"/>
        <v/>
      </c>
      <c r="AY1463" s="74"/>
      <c r="AZ1463" s="373" t="str">
        <f t="shared" si="160"/>
        <v/>
      </c>
      <c r="BA1463" s="74"/>
      <c r="BB1463" s="373" t="str">
        <f t="shared" si="161"/>
        <v/>
      </c>
    </row>
    <row r="1464" spans="1:54" ht="25.2" customHeight="1" x14ac:dyDescent="0.3">
      <c r="A1464" s="73">
        <v>1459</v>
      </c>
      <c r="B1464" s="340"/>
      <c r="C1464" s="341"/>
      <c r="D1464" s="335"/>
      <c r="E1464" s="336"/>
      <c r="F1464" s="339"/>
      <c r="G1464" s="343"/>
      <c r="H1464" s="379"/>
      <c r="I1464" s="380"/>
      <c r="J1464" s="380"/>
      <c r="K1464" s="380"/>
      <c r="L1464" s="380"/>
      <c r="M1464" s="380"/>
      <c r="N1464" s="380"/>
      <c r="O1464" s="380"/>
      <c r="P1464" s="380"/>
      <c r="Q1464" s="380"/>
      <c r="R1464" s="380"/>
      <c r="S1464" s="380"/>
      <c r="T1464" s="380"/>
      <c r="U1464" s="380"/>
      <c r="V1464" s="380"/>
      <c r="W1464" s="380"/>
      <c r="X1464" s="380"/>
      <c r="Y1464" s="380"/>
      <c r="Z1464" s="380"/>
      <c r="AA1464" s="380"/>
      <c r="AB1464" s="380"/>
      <c r="AC1464" s="380"/>
      <c r="AD1464" s="380"/>
      <c r="AE1464" s="380"/>
      <c r="AF1464" s="380"/>
      <c r="AG1464" s="380"/>
      <c r="AH1464" s="380"/>
      <c r="AI1464" s="380"/>
      <c r="AJ1464" s="380"/>
      <c r="AK1464" s="380"/>
      <c r="AP1464" s="373" t="str">
        <f t="shared" si="155"/>
        <v/>
      </c>
      <c r="AQ1464" s="74"/>
      <c r="AR1464" s="373" t="str">
        <f t="shared" si="156"/>
        <v/>
      </c>
      <c r="AS1464" s="74"/>
      <c r="AT1464" s="373" t="str">
        <f t="shared" si="157"/>
        <v/>
      </c>
      <c r="AU1464" s="74"/>
      <c r="AV1464" s="373" t="str">
        <f t="shared" si="158"/>
        <v/>
      </c>
      <c r="AW1464" s="74"/>
      <c r="AX1464" s="373" t="str">
        <f t="shared" si="159"/>
        <v/>
      </c>
      <c r="AY1464" s="74"/>
      <c r="AZ1464" s="373" t="str">
        <f t="shared" si="160"/>
        <v/>
      </c>
      <c r="BA1464" s="74"/>
      <c r="BB1464" s="373" t="str">
        <f t="shared" si="161"/>
        <v/>
      </c>
    </row>
    <row r="1465" spans="1:54" ht="25.2" customHeight="1" x14ac:dyDescent="0.3">
      <c r="A1465" s="73">
        <v>1460</v>
      </c>
      <c r="B1465" s="340"/>
      <c r="C1465" s="341"/>
      <c r="D1465" s="335"/>
      <c r="E1465" s="336"/>
      <c r="F1465" s="339"/>
      <c r="G1465" s="343"/>
      <c r="H1465" s="379"/>
      <c r="I1465" s="380"/>
      <c r="J1465" s="380"/>
      <c r="K1465" s="380"/>
      <c r="L1465" s="380"/>
      <c r="M1465" s="380"/>
      <c r="N1465" s="380"/>
      <c r="O1465" s="380"/>
      <c r="P1465" s="380"/>
      <c r="Q1465" s="380"/>
      <c r="R1465" s="380"/>
      <c r="S1465" s="380"/>
      <c r="T1465" s="380"/>
      <c r="U1465" s="380"/>
      <c r="V1465" s="380"/>
      <c r="W1465" s="380"/>
      <c r="X1465" s="380"/>
      <c r="Y1465" s="380"/>
      <c r="Z1465" s="380"/>
      <c r="AA1465" s="380"/>
      <c r="AB1465" s="380"/>
      <c r="AC1465" s="380"/>
      <c r="AD1465" s="380"/>
      <c r="AE1465" s="380"/>
      <c r="AF1465" s="380"/>
      <c r="AG1465" s="380"/>
      <c r="AH1465" s="380"/>
      <c r="AI1465" s="380"/>
      <c r="AJ1465" s="380"/>
      <c r="AK1465" s="380"/>
      <c r="AP1465" s="373" t="str">
        <f t="shared" si="155"/>
        <v/>
      </c>
      <c r="AQ1465" s="74"/>
      <c r="AR1465" s="373" t="str">
        <f t="shared" si="156"/>
        <v/>
      </c>
      <c r="AS1465" s="74"/>
      <c r="AT1465" s="373" t="str">
        <f t="shared" si="157"/>
        <v/>
      </c>
      <c r="AU1465" s="74"/>
      <c r="AV1465" s="373" t="str">
        <f t="shared" si="158"/>
        <v/>
      </c>
      <c r="AW1465" s="74"/>
      <c r="AX1465" s="373" t="str">
        <f t="shared" si="159"/>
        <v/>
      </c>
      <c r="AY1465" s="74"/>
      <c r="AZ1465" s="373" t="str">
        <f t="shared" si="160"/>
        <v/>
      </c>
      <c r="BA1465" s="74"/>
      <c r="BB1465" s="373" t="str">
        <f t="shared" si="161"/>
        <v/>
      </c>
    </row>
    <row r="1466" spans="1:54" ht="25.2" customHeight="1" x14ac:dyDescent="0.3">
      <c r="A1466" s="73">
        <v>1461</v>
      </c>
      <c r="B1466" s="340"/>
      <c r="C1466" s="341"/>
      <c r="D1466" s="335"/>
      <c r="E1466" s="336"/>
      <c r="F1466" s="339"/>
      <c r="G1466" s="343"/>
      <c r="H1466" s="379"/>
      <c r="I1466" s="380"/>
      <c r="J1466" s="380"/>
      <c r="K1466" s="380"/>
      <c r="L1466" s="380"/>
      <c r="M1466" s="380"/>
      <c r="N1466" s="380"/>
      <c r="O1466" s="380"/>
      <c r="P1466" s="380"/>
      <c r="Q1466" s="380"/>
      <c r="R1466" s="380"/>
      <c r="S1466" s="380"/>
      <c r="T1466" s="380"/>
      <c r="U1466" s="380"/>
      <c r="V1466" s="380"/>
      <c r="W1466" s="380"/>
      <c r="X1466" s="380"/>
      <c r="Y1466" s="380"/>
      <c r="Z1466" s="380"/>
      <c r="AA1466" s="380"/>
      <c r="AB1466" s="380"/>
      <c r="AC1466" s="380"/>
      <c r="AD1466" s="380"/>
      <c r="AE1466" s="380"/>
      <c r="AF1466" s="380"/>
      <c r="AG1466" s="380"/>
      <c r="AH1466" s="380"/>
      <c r="AI1466" s="380"/>
      <c r="AJ1466" s="380"/>
      <c r="AK1466" s="380"/>
      <c r="AP1466" s="373" t="str">
        <f t="shared" si="155"/>
        <v/>
      </c>
      <c r="AQ1466" s="74"/>
      <c r="AR1466" s="373" t="str">
        <f t="shared" si="156"/>
        <v/>
      </c>
      <c r="AS1466" s="74"/>
      <c r="AT1466" s="373" t="str">
        <f t="shared" si="157"/>
        <v/>
      </c>
      <c r="AU1466" s="74"/>
      <c r="AV1466" s="373" t="str">
        <f t="shared" si="158"/>
        <v/>
      </c>
      <c r="AW1466" s="74"/>
      <c r="AX1466" s="373" t="str">
        <f t="shared" si="159"/>
        <v/>
      </c>
      <c r="AY1466" s="74"/>
      <c r="AZ1466" s="373" t="str">
        <f t="shared" si="160"/>
        <v/>
      </c>
      <c r="BA1466" s="74"/>
      <c r="BB1466" s="373" t="str">
        <f t="shared" si="161"/>
        <v/>
      </c>
    </row>
    <row r="1467" spans="1:54" ht="25.2" customHeight="1" x14ac:dyDescent="0.3">
      <c r="A1467" s="73">
        <v>1462</v>
      </c>
      <c r="B1467" s="340"/>
      <c r="C1467" s="341"/>
      <c r="D1467" s="335"/>
      <c r="E1467" s="336"/>
      <c r="F1467" s="339"/>
      <c r="G1467" s="343"/>
      <c r="H1467" s="379"/>
      <c r="I1467" s="380"/>
      <c r="J1467" s="380"/>
      <c r="K1467" s="380"/>
      <c r="L1467" s="380"/>
      <c r="M1467" s="380"/>
      <c r="N1467" s="380"/>
      <c r="O1467" s="380"/>
      <c r="P1467" s="380"/>
      <c r="Q1467" s="380"/>
      <c r="R1467" s="380"/>
      <c r="S1467" s="380"/>
      <c r="T1467" s="380"/>
      <c r="U1467" s="380"/>
      <c r="V1467" s="380"/>
      <c r="W1467" s="380"/>
      <c r="X1467" s="380"/>
      <c r="Y1467" s="380"/>
      <c r="Z1467" s="380"/>
      <c r="AA1467" s="380"/>
      <c r="AB1467" s="380"/>
      <c r="AC1467" s="380"/>
      <c r="AD1467" s="380"/>
      <c r="AE1467" s="380"/>
      <c r="AF1467" s="380"/>
      <c r="AG1467" s="380"/>
      <c r="AH1467" s="380"/>
      <c r="AI1467" s="380"/>
      <c r="AJ1467" s="380"/>
      <c r="AK1467" s="380"/>
      <c r="AP1467" s="373" t="str">
        <f t="shared" si="155"/>
        <v/>
      </c>
      <c r="AQ1467" s="74"/>
      <c r="AR1467" s="373" t="str">
        <f t="shared" si="156"/>
        <v/>
      </c>
      <c r="AS1467" s="74"/>
      <c r="AT1467" s="373" t="str">
        <f t="shared" si="157"/>
        <v/>
      </c>
      <c r="AU1467" s="74"/>
      <c r="AV1467" s="373" t="str">
        <f t="shared" si="158"/>
        <v/>
      </c>
      <c r="AW1467" s="74"/>
      <c r="AX1467" s="373" t="str">
        <f t="shared" si="159"/>
        <v/>
      </c>
      <c r="AY1467" s="74"/>
      <c r="AZ1467" s="373" t="str">
        <f t="shared" si="160"/>
        <v/>
      </c>
      <c r="BA1467" s="74"/>
      <c r="BB1467" s="373" t="str">
        <f t="shared" si="161"/>
        <v/>
      </c>
    </row>
    <row r="1468" spans="1:54" ht="25.2" customHeight="1" x14ac:dyDescent="0.3">
      <c r="A1468" s="73">
        <v>1463</v>
      </c>
      <c r="B1468" s="340"/>
      <c r="C1468" s="341"/>
      <c r="D1468" s="335"/>
      <c r="E1468" s="336"/>
      <c r="F1468" s="339"/>
      <c r="G1468" s="343"/>
      <c r="H1468" s="379"/>
      <c r="I1468" s="380"/>
      <c r="J1468" s="380"/>
      <c r="K1468" s="380"/>
      <c r="L1468" s="380"/>
      <c r="M1468" s="380"/>
      <c r="N1468" s="380"/>
      <c r="O1468" s="380"/>
      <c r="P1468" s="380"/>
      <c r="Q1468" s="380"/>
      <c r="R1468" s="380"/>
      <c r="S1468" s="380"/>
      <c r="T1468" s="380"/>
      <c r="U1468" s="380"/>
      <c r="V1468" s="380"/>
      <c r="W1468" s="380"/>
      <c r="X1468" s="380"/>
      <c r="Y1468" s="380"/>
      <c r="Z1468" s="380"/>
      <c r="AA1468" s="380"/>
      <c r="AB1468" s="380"/>
      <c r="AC1468" s="380"/>
      <c r="AD1468" s="380"/>
      <c r="AE1468" s="380"/>
      <c r="AF1468" s="380"/>
      <c r="AG1468" s="380"/>
      <c r="AH1468" s="380"/>
      <c r="AI1468" s="380"/>
      <c r="AJ1468" s="380"/>
      <c r="AK1468" s="380"/>
      <c r="AP1468" s="373" t="str">
        <f t="shared" si="155"/>
        <v/>
      </c>
      <c r="AQ1468" s="74"/>
      <c r="AR1468" s="373" t="str">
        <f t="shared" si="156"/>
        <v/>
      </c>
      <c r="AS1468" s="74"/>
      <c r="AT1468" s="373" t="str">
        <f t="shared" si="157"/>
        <v/>
      </c>
      <c r="AU1468" s="74"/>
      <c r="AV1468" s="373" t="str">
        <f t="shared" si="158"/>
        <v/>
      </c>
      <c r="AW1468" s="74"/>
      <c r="AX1468" s="373" t="str">
        <f t="shared" si="159"/>
        <v/>
      </c>
      <c r="AY1468" s="74"/>
      <c r="AZ1468" s="373" t="str">
        <f t="shared" si="160"/>
        <v/>
      </c>
      <c r="BA1468" s="74"/>
      <c r="BB1468" s="373" t="str">
        <f t="shared" si="161"/>
        <v/>
      </c>
    </row>
    <row r="1469" spans="1:54" ht="25.2" customHeight="1" x14ac:dyDescent="0.3">
      <c r="A1469" s="73">
        <v>1464</v>
      </c>
      <c r="B1469" s="340"/>
      <c r="C1469" s="341"/>
      <c r="D1469" s="335"/>
      <c r="E1469" s="336"/>
      <c r="F1469" s="339"/>
      <c r="G1469" s="343"/>
      <c r="H1469" s="379"/>
      <c r="I1469" s="380"/>
      <c r="J1469" s="380"/>
      <c r="K1469" s="380"/>
      <c r="L1469" s="380"/>
      <c r="M1469" s="380"/>
      <c r="N1469" s="380"/>
      <c r="O1469" s="380"/>
      <c r="P1469" s="380"/>
      <c r="Q1469" s="380"/>
      <c r="R1469" s="380"/>
      <c r="S1469" s="380"/>
      <c r="T1469" s="380"/>
      <c r="U1469" s="380"/>
      <c r="V1469" s="380"/>
      <c r="W1469" s="380"/>
      <c r="X1469" s="380"/>
      <c r="Y1469" s="380"/>
      <c r="Z1469" s="380"/>
      <c r="AA1469" s="380"/>
      <c r="AB1469" s="380"/>
      <c r="AC1469" s="380"/>
      <c r="AD1469" s="380"/>
      <c r="AE1469" s="380"/>
      <c r="AF1469" s="380"/>
      <c r="AG1469" s="380"/>
      <c r="AH1469" s="380"/>
      <c r="AI1469" s="380"/>
      <c r="AJ1469" s="380"/>
      <c r="AK1469" s="380"/>
      <c r="AP1469" s="373" t="str">
        <f t="shared" si="155"/>
        <v/>
      </c>
      <c r="AQ1469" s="74"/>
      <c r="AR1469" s="373" t="str">
        <f t="shared" si="156"/>
        <v/>
      </c>
      <c r="AS1469" s="74"/>
      <c r="AT1469" s="373" t="str">
        <f t="shared" si="157"/>
        <v/>
      </c>
      <c r="AU1469" s="74"/>
      <c r="AV1469" s="373" t="str">
        <f t="shared" si="158"/>
        <v/>
      </c>
      <c r="AW1469" s="74"/>
      <c r="AX1469" s="373" t="str">
        <f t="shared" si="159"/>
        <v/>
      </c>
      <c r="AY1469" s="74"/>
      <c r="AZ1469" s="373" t="str">
        <f t="shared" si="160"/>
        <v/>
      </c>
      <c r="BA1469" s="74"/>
      <c r="BB1469" s="373" t="str">
        <f t="shared" si="161"/>
        <v/>
      </c>
    </row>
    <row r="1470" spans="1:54" ht="25.2" customHeight="1" x14ac:dyDescent="0.3">
      <c r="A1470" s="73">
        <v>1465</v>
      </c>
      <c r="B1470" s="340"/>
      <c r="C1470" s="341"/>
      <c r="D1470" s="335"/>
      <c r="E1470" s="336"/>
      <c r="F1470" s="339"/>
      <c r="G1470" s="343"/>
      <c r="H1470" s="379"/>
      <c r="I1470" s="380"/>
      <c r="J1470" s="380"/>
      <c r="K1470" s="380"/>
      <c r="L1470" s="380"/>
      <c r="M1470" s="380"/>
      <c r="N1470" s="380"/>
      <c r="O1470" s="380"/>
      <c r="P1470" s="380"/>
      <c r="Q1470" s="380"/>
      <c r="R1470" s="380"/>
      <c r="S1470" s="380"/>
      <c r="T1470" s="380"/>
      <c r="U1470" s="380"/>
      <c r="V1470" s="380"/>
      <c r="W1470" s="380"/>
      <c r="X1470" s="380"/>
      <c r="Y1470" s="380"/>
      <c r="Z1470" s="380"/>
      <c r="AA1470" s="380"/>
      <c r="AB1470" s="380"/>
      <c r="AC1470" s="380"/>
      <c r="AD1470" s="380"/>
      <c r="AE1470" s="380"/>
      <c r="AF1470" s="380"/>
      <c r="AG1470" s="380"/>
      <c r="AH1470" s="380"/>
      <c r="AI1470" s="380"/>
      <c r="AJ1470" s="380"/>
      <c r="AK1470" s="380"/>
      <c r="AP1470" s="373" t="str">
        <f t="shared" si="155"/>
        <v/>
      </c>
      <c r="AQ1470" s="74"/>
      <c r="AR1470" s="373" t="str">
        <f t="shared" si="156"/>
        <v/>
      </c>
      <c r="AS1470" s="74"/>
      <c r="AT1470" s="373" t="str">
        <f t="shared" si="157"/>
        <v/>
      </c>
      <c r="AU1470" s="74"/>
      <c r="AV1470" s="373" t="str">
        <f t="shared" si="158"/>
        <v/>
      </c>
      <c r="AW1470" s="74"/>
      <c r="AX1470" s="373" t="str">
        <f t="shared" si="159"/>
        <v/>
      </c>
      <c r="AY1470" s="74"/>
      <c r="AZ1470" s="373" t="str">
        <f t="shared" si="160"/>
        <v/>
      </c>
      <c r="BA1470" s="74"/>
      <c r="BB1470" s="373" t="str">
        <f t="shared" si="161"/>
        <v/>
      </c>
    </row>
    <row r="1471" spans="1:54" ht="25.2" customHeight="1" x14ac:dyDescent="0.3">
      <c r="A1471" s="73">
        <v>1466</v>
      </c>
      <c r="B1471" s="340"/>
      <c r="C1471" s="341"/>
      <c r="D1471" s="335"/>
      <c r="E1471" s="336"/>
      <c r="F1471" s="339"/>
      <c r="G1471" s="343"/>
      <c r="H1471" s="379"/>
      <c r="I1471" s="380"/>
      <c r="J1471" s="380"/>
      <c r="K1471" s="380"/>
      <c r="L1471" s="380"/>
      <c r="M1471" s="380"/>
      <c r="N1471" s="380"/>
      <c r="O1471" s="380"/>
      <c r="P1471" s="380"/>
      <c r="Q1471" s="380"/>
      <c r="R1471" s="380"/>
      <c r="S1471" s="380"/>
      <c r="T1471" s="380"/>
      <c r="U1471" s="380"/>
      <c r="V1471" s="380"/>
      <c r="W1471" s="380"/>
      <c r="X1471" s="380"/>
      <c r="Y1471" s="380"/>
      <c r="Z1471" s="380"/>
      <c r="AA1471" s="380"/>
      <c r="AB1471" s="380"/>
      <c r="AC1471" s="380"/>
      <c r="AD1471" s="380"/>
      <c r="AE1471" s="380"/>
      <c r="AF1471" s="380"/>
      <c r="AG1471" s="380"/>
      <c r="AH1471" s="380"/>
      <c r="AI1471" s="380"/>
      <c r="AJ1471" s="380"/>
      <c r="AK1471" s="380"/>
      <c r="AP1471" s="373" t="str">
        <f t="shared" si="155"/>
        <v/>
      </c>
      <c r="AQ1471" s="74"/>
      <c r="AR1471" s="373" t="str">
        <f t="shared" si="156"/>
        <v/>
      </c>
      <c r="AS1471" s="74"/>
      <c r="AT1471" s="373" t="str">
        <f t="shared" si="157"/>
        <v/>
      </c>
      <c r="AU1471" s="74"/>
      <c r="AV1471" s="373" t="str">
        <f t="shared" si="158"/>
        <v/>
      </c>
      <c r="AW1471" s="74"/>
      <c r="AX1471" s="373" t="str">
        <f t="shared" si="159"/>
        <v/>
      </c>
      <c r="AY1471" s="74"/>
      <c r="AZ1471" s="373" t="str">
        <f t="shared" si="160"/>
        <v/>
      </c>
      <c r="BA1471" s="74"/>
      <c r="BB1471" s="373" t="str">
        <f t="shared" si="161"/>
        <v/>
      </c>
    </row>
    <row r="1472" spans="1:54" ht="25.2" customHeight="1" x14ac:dyDescent="0.3">
      <c r="A1472" s="73">
        <v>1467</v>
      </c>
      <c r="B1472" s="340"/>
      <c r="C1472" s="341"/>
      <c r="D1472" s="335"/>
      <c r="E1472" s="336"/>
      <c r="F1472" s="339"/>
      <c r="G1472" s="343"/>
      <c r="H1472" s="379"/>
      <c r="I1472" s="380"/>
      <c r="J1472" s="380"/>
      <c r="K1472" s="380"/>
      <c r="L1472" s="380"/>
      <c r="M1472" s="380"/>
      <c r="N1472" s="380"/>
      <c r="O1472" s="380"/>
      <c r="P1472" s="380"/>
      <c r="Q1472" s="380"/>
      <c r="R1472" s="380"/>
      <c r="S1472" s="380"/>
      <c r="T1472" s="380"/>
      <c r="U1472" s="380"/>
      <c r="V1472" s="380"/>
      <c r="W1472" s="380"/>
      <c r="X1472" s="380"/>
      <c r="Y1472" s="380"/>
      <c r="Z1472" s="380"/>
      <c r="AA1472" s="380"/>
      <c r="AB1472" s="380"/>
      <c r="AC1472" s="380"/>
      <c r="AD1472" s="380"/>
      <c r="AE1472" s="380"/>
      <c r="AF1472" s="380"/>
      <c r="AG1472" s="380"/>
      <c r="AH1472" s="380"/>
      <c r="AI1472" s="380"/>
      <c r="AJ1472" s="380"/>
      <c r="AK1472" s="380"/>
      <c r="AP1472" s="373" t="str">
        <f t="shared" si="155"/>
        <v/>
      </c>
      <c r="AQ1472" s="74"/>
      <c r="AR1472" s="373" t="str">
        <f t="shared" si="156"/>
        <v/>
      </c>
      <c r="AS1472" s="74"/>
      <c r="AT1472" s="373" t="str">
        <f t="shared" si="157"/>
        <v/>
      </c>
      <c r="AU1472" s="74"/>
      <c r="AV1472" s="373" t="str">
        <f t="shared" si="158"/>
        <v/>
      </c>
      <c r="AW1472" s="74"/>
      <c r="AX1472" s="373" t="str">
        <f t="shared" si="159"/>
        <v/>
      </c>
      <c r="AY1472" s="74"/>
      <c r="AZ1472" s="373" t="str">
        <f t="shared" si="160"/>
        <v/>
      </c>
      <c r="BA1472" s="74"/>
      <c r="BB1472" s="373" t="str">
        <f t="shared" si="161"/>
        <v/>
      </c>
    </row>
    <row r="1473" spans="1:54" ht="25.2" customHeight="1" x14ac:dyDescent="0.3">
      <c r="A1473" s="73">
        <v>1468</v>
      </c>
      <c r="B1473" s="340"/>
      <c r="C1473" s="341"/>
      <c r="D1473" s="335"/>
      <c r="E1473" s="336"/>
      <c r="F1473" s="339"/>
      <c r="G1473" s="343"/>
      <c r="H1473" s="379"/>
      <c r="I1473" s="380"/>
      <c r="J1473" s="380"/>
      <c r="K1473" s="380"/>
      <c r="L1473" s="380"/>
      <c r="M1473" s="380"/>
      <c r="N1473" s="380"/>
      <c r="O1473" s="380"/>
      <c r="P1473" s="380"/>
      <c r="Q1473" s="380"/>
      <c r="R1473" s="380"/>
      <c r="S1473" s="380"/>
      <c r="T1473" s="380"/>
      <c r="U1473" s="380"/>
      <c r="V1473" s="380"/>
      <c r="W1473" s="380"/>
      <c r="X1473" s="380"/>
      <c r="Y1473" s="380"/>
      <c r="Z1473" s="380"/>
      <c r="AA1473" s="380"/>
      <c r="AB1473" s="380"/>
      <c r="AC1473" s="380"/>
      <c r="AD1473" s="380"/>
      <c r="AE1473" s="380"/>
      <c r="AF1473" s="380"/>
      <c r="AG1473" s="380"/>
      <c r="AH1473" s="380"/>
      <c r="AI1473" s="380"/>
      <c r="AJ1473" s="380"/>
      <c r="AK1473" s="380"/>
      <c r="AP1473" s="373" t="str">
        <f t="shared" si="155"/>
        <v/>
      </c>
      <c r="AQ1473" s="74"/>
      <c r="AR1473" s="373" t="str">
        <f t="shared" si="156"/>
        <v/>
      </c>
      <c r="AS1473" s="74"/>
      <c r="AT1473" s="373" t="str">
        <f t="shared" si="157"/>
        <v/>
      </c>
      <c r="AU1473" s="74"/>
      <c r="AV1473" s="373" t="str">
        <f t="shared" si="158"/>
        <v/>
      </c>
      <c r="AW1473" s="74"/>
      <c r="AX1473" s="373" t="str">
        <f t="shared" si="159"/>
        <v/>
      </c>
      <c r="AY1473" s="74"/>
      <c r="AZ1473" s="373" t="str">
        <f t="shared" si="160"/>
        <v/>
      </c>
      <c r="BA1473" s="74"/>
      <c r="BB1473" s="373" t="str">
        <f t="shared" si="161"/>
        <v/>
      </c>
    </row>
    <row r="1474" spans="1:54" ht="25.2" customHeight="1" x14ac:dyDescent="0.3">
      <c r="A1474" s="73">
        <v>1469</v>
      </c>
      <c r="B1474" s="340"/>
      <c r="C1474" s="341"/>
      <c r="D1474" s="335"/>
      <c r="E1474" s="336"/>
      <c r="F1474" s="339"/>
      <c r="G1474" s="343"/>
      <c r="H1474" s="379"/>
      <c r="I1474" s="380"/>
      <c r="J1474" s="380"/>
      <c r="K1474" s="380"/>
      <c r="L1474" s="380"/>
      <c r="M1474" s="380"/>
      <c r="N1474" s="380"/>
      <c r="O1474" s="380"/>
      <c r="P1474" s="380"/>
      <c r="Q1474" s="380"/>
      <c r="R1474" s="380"/>
      <c r="S1474" s="380"/>
      <c r="T1474" s="380"/>
      <c r="U1474" s="380"/>
      <c r="V1474" s="380"/>
      <c r="W1474" s="380"/>
      <c r="X1474" s="380"/>
      <c r="Y1474" s="380"/>
      <c r="Z1474" s="380"/>
      <c r="AA1474" s="380"/>
      <c r="AB1474" s="380"/>
      <c r="AC1474" s="380"/>
      <c r="AD1474" s="380"/>
      <c r="AE1474" s="380"/>
      <c r="AF1474" s="380"/>
      <c r="AG1474" s="380"/>
      <c r="AH1474" s="380"/>
      <c r="AI1474" s="380"/>
      <c r="AJ1474" s="380"/>
      <c r="AK1474" s="380"/>
      <c r="AP1474" s="373" t="str">
        <f t="shared" si="155"/>
        <v/>
      </c>
      <c r="AQ1474" s="74"/>
      <c r="AR1474" s="373" t="str">
        <f t="shared" si="156"/>
        <v/>
      </c>
      <c r="AS1474" s="74"/>
      <c r="AT1474" s="373" t="str">
        <f t="shared" si="157"/>
        <v/>
      </c>
      <c r="AU1474" s="74"/>
      <c r="AV1474" s="373" t="str">
        <f t="shared" si="158"/>
        <v/>
      </c>
      <c r="AW1474" s="74"/>
      <c r="AX1474" s="373" t="str">
        <f t="shared" si="159"/>
        <v/>
      </c>
      <c r="AY1474" s="74"/>
      <c r="AZ1474" s="373" t="str">
        <f t="shared" si="160"/>
        <v/>
      </c>
      <c r="BA1474" s="74"/>
      <c r="BB1474" s="373" t="str">
        <f t="shared" si="161"/>
        <v/>
      </c>
    </row>
    <row r="1475" spans="1:54" ht="25.2" customHeight="1" x14ac:dyDescent="0.3">
      <c r="A1475" s="73">
        <v>1470</v>
      </c>
      <c r="B1475" s="340"/>
      <c r="C1475" s="341"/>
      <c r="D1475" s="335"/>
      <c r="E1475" s="336"/>
      <c r="F1475" s="339"/>
      <c r="G1475" s="343"/>
      <c r="H1475" s="379"/>
      <c r="I1475" s="380"/>
      <c r="J1475" s="380"/>
      <c r="K1475" s="380"/>
      <c r="L1475" s="380"/>
      <c r="M1475" s="380"/>
      <c r="N1475" s="380"/>
      <c r="O1475" s="380"/>
      <c r="P1475" s="380"/>
      <c r="Q1475" s="380"/>
      <c r="R1475" s="380"/>
      <c r="S1475" s="380"/>
      <c r="T1475" s="380"/>
      <c r="U1475" s="380"/>
      <c r="V1475" s="380"/>
      <c r="W1475" s="380"/>
      <c r="X1475" s="380"/>
      <c r="Y1475" s="380"/>
      <c r="Z1475" s="380"/>
      <c r="AA1475" s="380"/>
      <c r="AB1475" s="380"/>
      <c r="AC1475" s="380"/>
      <c r="AD1475" s="380"/>
      <c r="AE1475" s="380"/>
      <c r="AF1475" s="380"/>
      <c r="AG1475" s="380"/>
      <c r="AH1475" s="380"/>
      <c r="AI1475" s="380"/>
      <c r="AJ1475" s="380"/>
      <c r="AK1475" s="380"/>
      <c r="AP1475" s="373" t="str">
        <f t="shared" si="155"/>
        <v/>
      </c>
      <c r="AQ1475" s="74"/>
      <c r="AR1475" s="373" t="str">
        <f t="shared" si="156"/>
        <v/>
      </c>
      <c r="AS1475" s="74"/>
      <c r="AT1475" s="373" t="str">
        <f t="shared" si="157"/>
        <v/>
      </c>
      <c r="AU1475" s="74"/>
      <c r="AV1475" s="373" t="str">
        <f t="shared" si="158"/>
        <v/>
      </c>
      <c r="AW1475" s="74"/>
      <c r="AX1475" s="373" t="str">
        <f t="shared" si="159"/>
        <v/>
      </c>
      <c r="AY1475" s="74"/>
      <c r="AZ1475" s="373" t="str">
        <f t="shared" si="160"/>
        <v/>
      </c>
      <c r="BA1475" s="74"/>
      <c r="BB1475" s="373" t="str">
        <f t="shared" si="161"/>
        <v/>
      </c>
    </row>
    <row r="1476" spans="1:54" ht="25.2" customHeight="1" x14ac:dyDescent="0.3">
      <c r="A1476" s="73">
        <v>1471</v>
      </c>
      <c r="B1476" s="340"/>
      <c r="C1476" s="341"/>
      <c r="D1476" s="335"/>
      <c r="E1476" s="336"/>
      <c r="F1476" s="339"/>
      <c r="G1476" s="343"/>
      <c r="H1476" s="379"/>
      <c r="I1476" s="380"/>
      <c r="J1476" s="380"/>
      <c r="K1476" s="380"/>
      <c r="L1476" s="380"/>
      <c r="M1476" s="380"/>
      <c r="N1476" s="380"/>
      <c r="O1476" s="380"/>
      <c r="P1476" s="380"/>
      <c r="Q1476" s="380"/>
      <c r="R1476" s="380"/>
      <c r="S1476" s="380"/>
      <c r="T1476" s="380"/>
      <c r="U1476" s="380"/>
      <c r="V1476" s="380"/>
      <c r="W1476" s="380"/>
      <c r="X1476" s="380"/>
      <c r="Y1476" s="380"/>
      <c r="Z1476" s="380"/>
      <c r="AA1476" s="380"/>
      <c r="AB1476" s="380"/>
      <c r="AC1476" s="380"/>
      <c r="AD1476" s="380"/>
      <c r="AE1476" s="380"/>
      <c r="AF1476" s="380"/>
      <c r="AG1476" s="380"/>
      <c r="AH1476" s="380"/>
      <c r="AI1476" s="380"/>
      <c r="AJ1476" s="380"/>
      <c r="AK1476" s="380"/>
      <c r="AP1476" s="373" t="str">
        <f t="shared" si="155"/>
        <v/>
      </c>
      <c r="AQ1476" s="74"/>
      <c r="AR1476" s="373" t="str">
        <f t="shared" si="156"/>
        <v/>
      </c>
      <c r="AS1476" s="74"/>
      <c r="AT1476" s="373" t="str">
        <f t="shared" si="157"/>
        <v/>
      </c>
      <c r="AU1476" s="74"/>
      <c r="AV1476" s="373" t="str">
        <f t="shared" si="158"/>
        <v/>
      </c>
      <c r="AW1476" s="74"/>
      <c r="AX1476" s="373" t="str">
        <f t="shared" si="159"/>
        <v/>
      </c>
      <c r="AY1476" s="74"/>
      <c r="AZ1476" s="373" t="str">
        <f t="shared" si="160"/>
        <v/>
      </c>
      <c r="BA1476" s="74"/>
      <c r="BB1476" s="373" t="str">
        <f t="shared" si="161"/>
        <v/>
      </c>
    </row>
    <row r="1477" spans="1:54" ht="25.2" customHeight="1" x14ac:dyDescent="0.3">
      <c r="A1477" s="73">
        <v>1472</v>
      </c>
      <c r="B1477" s="340"/>
      <c r="C1477" s="341"/>
      <c r="D1477" s="335"/>
      <c r="E1477" s="336"/>
      <c r="F1477" s="339"/>
      <c r="G1477" s="343"/>
      <c r="H1477" s="379"/>
      <c r="I1477" s="380"/>
      <c r="J1477" s="380"/>
      <c r="K1477" s="380"/>
      <c r="L1477" s="380"/>
      <c r="M1477" s="380"/>
      <c r="N1477" s="380"/>
      <c r="O1477" s="380"/>
      <c r="P1477" s="380"/>
      <c r="Q1477" s="380"/>
      <c r="R1477" s="380"/>
      <c r="S1477" s="380"/>
      <c r="T1477" s="380"/>
      <c r="U1477" s="380"/>
      <c r="V1477" s="380"/>
      <c r="W1477" s="380"/>
      <c r="X1477" s="380"/>
      <c r="Y1477" s="380"/>
      <c r="Z1477" s="380"/>
      <c r="AA1477" s="380"/>
      <c r="AB1477" s="380"/>
      <c r="AC1477" s="380"/>
      <c r="AD1477" s="380"/>
      <c r="AE1477" s="380"/>
      <c r="AF1477" s="380"/>
      <c r="AG1477" s="380"/>
      <c r="AH1477" s="380"/>
      <c r="AI1477" s="380"/>
      <c r="AJ1477" s="380"/>
      <c r="AK1477" s="380"/>
      <c r="AP1477" s="373" t="str">
        <f t="shared" si="155"/>
        <v/>
      </c>
      <c r="AQ1477" s="74"/>
      <c r="AR1477" s="373" t="str">
        <f t="shared" si="156"/>
        <v/>
      </c>
      <c r="AS1477" s="74"/>
      <c r="AT1477" s="373" t="str">
        <f t="shared" si="157"/>
        <v/>
      </c>
      <c r="AU1477" s="74"/>
      <c r="AV1477" s="373" t="str">
        <f t="shared" si="158"/>
        <v/>
      </c>
      <c r="AW1477" s="74"/>
      <c r="AX1477" s="373" t="str">
        <f t="shared" si="159"/>
        <v/>
      </c>
      <c r="AY1477" s="74"/>
      <c r="AZ1477" s="373" t="str">
        <f t="shared" si="160"/>
        <v/>
      </c>
      <c r="BA1477" s="74"/>
      <c r="BB1477" s="373" t="str">
        <f t="shared" si="161"/>
        <v/>
      </c>
    </row>
    <row r="1478" spans="1:54" ht="25.2" customHeight="1" x14ac:dyDescent="0.3">
      <c r="A1478" s="73">
        <v>1473</v>
      </c>
      <c r="B1478" s="340"/>
      <c r="C1478" s="341"/>
      <c r="D1478" s="335"/>
      <c r="E1478" s="336"/>
      <c r="F1478" s="339"/>
      <c r="G1478" s="343"/>
      <c r="H1478" s="379"/>
      <c r="I1478" s="380"/>
      <c r="J1478" s="380"/>
      <c r="K1478" s="380"/>
      <c r="L1478" s="380"/>
      <c r="M1478" s="380"/>
      <c r="N1478" s="380"/>
      <c r="O1478" s="380"/>
      <c r="P1478" s="380"/>
      <c r="Q1478" s="380"/>
      <c r="R1478" s="380"/>
      <c r="S1478" s="380"/>
      <c r="T1478" s="380"/>
      <c r="U1478" s="380"/>
      <c r="V1478" s="380"/>
      <c r="W1478" s="380"/>
      <c r="X1478" s="380"/>
      <c r="Y1478" s="380"/>
      <c r="Z1478" s="380"/>
      <c r="AA1478" s="380"/>
      <c r="AB1478" s="380"/>
      <c r="AC1478" s="380"/>
      <c r="AD1478" s="380"/>
      <c r="AE1478" s="380"/>
      <c r="AF1478" s="380"/>
      <c r="AG1478" s="380"/>
      <c r="AH1478" s="380"/>
      <c r="AI1478" s="380"/>
      <c r="AJ1478" s="380"/>
      <c r="AK1478" s="380"/>
      <c r="AP1478" s="373" t="str">
        <f t="shared" si="155"/>
        <v/>
      </c>
      <c r="AQ1478" s="74"/>
      <c r="AR1478" s="373" t="str">
        <f t="shared" si="156"/>
        <v/>
      </c>
      <c r="AS1478" s="74"/>
      <c r="AT1478" s="373" t="str">
        <f t="shared" si="157"/>
        <v/>
      </c>
      <c r="AU1478" s="74"/>
      <c r="AV1478" s="373" t="str">
        <f t="shared" si="158"/>
        <v/>
      </c>
      <c r="AW1478" s="74"/>
      <c r="AX1478" s="373" t="str">
        <f t="shared" si="159"/>
        <v/>
      </c>
      <c r="AY1478" s="74"/>
      <c r="AZ1478" s="373" t="str">
        <f t="shared" si="160"/>
        <v/>
      </c>
      <c r="BA1478" s="74"/>
      <c r="BB1478" s="373" t="str">
        <f t="shared" si="161"/>
        <v/>
      </c>
    </row>
    <row r="1479" spans="1:54" ht="25.2" customHeight="1" x14ac:dyDescent="0.3">
      <c r="A1479" s="73">
        <v>1474</v>
      </c>
      <c r="B1479" s="340"/>
      <c r="C1479" s="341"/>
      <c r="D1479" s="335"/>
      <c r="E1479" s="336"/>
      <c r="F1479" s="339"/>
      <c r="G1479" s="343"/>
      <c r="H1479" s="379"/>
      <c r="I1479" s="380"/>
      <c r="J1479" s="380"/>
      <c r="K1479" s="380"/>
      <c r="L1479" s="380"/>
      <c r="M1479" s="380"/>
      <c r="N1479" s="380"/>
      <c r="O1479" s="380"/>
      <c r="P1479" s="380"/>
      <c r="Q1479" s="380"/>
      <c r="R1479" s="380"/>
      <c r="S1479" s="380"/>
      <c r="T1479" s="380"/>
      <c r="U1479" s="380"/>
      <c r="V1479" s="380"/>
      <c r="W1479" s="380"/>
      <c r="X1479" s="380"/>
      <c r="Y1479" s="380"/>
      <c r="Z1479" s="380"/>
      <c r="AA1479" s="380"/>
      <c r="AB1479" s="380"/>
      <c r="AC1479" s="380"/>
      <c r="AD1479" s="380"/>
      <c r="AE1479" s="380"/>
      <c r="AF1479" s="380"/>
      <c r="AG1479" s="380"/>
      <c r="AH1479" s="380"/>
      <c r="AI1479" s="380"/>
      <c r="AJ1479" s="380"/>
      <c r="AK1479" s="380"/>
      <c r="AP1479" s="373" t="str">
        <f t="shared" ref="AP1479:AP1542" si="162">IF($F1479&lt;&gt;"",IF(LEFT($G1479,6)="Děti v",$F1479,""),"")</f>
        <v/>
      </c>
      <c r="AQ1479" s="74"/>
      <c r="AR1479" s="373" t="str">
        <f t="shared" ref="AR1479:AR1542" si="163">IF($F1479&lt;&gt;"",IF(LEFT($G1479,6)="Žáci Z",$F1479,""),"")</f>
        <v/>
      </c>
      <c r="AS1479" s="74"/>
      <c r="AT1479" s="373" t="str">
        <f t="shared" ref="AT1479:AT1542" si="164">IF($F1479&lt;&gt;"",IF(LEFT($G1479,6)="Žáci S",$F1479,""),"")</f>
        <v/>
      </c>
      <c r="AU1479" s="74"/>
      <c r="AV1479" s="373" t="str">
        <f t="shared" ref="AV1479:AV1542" si="165">IF($F1479&lt;&gt;"",IF(LEFT($G1479,6)="Děti a",$F1479,""),"")</f>
        <v/>
      </c>
      <c r="AW1479" s="74"/>
      <c r="AX1479" s="373" t="str">
        <f t="shared" ref="AX1479:AX1542" si="166">IF($F1479&lt;&gt;"",IF(LEFT($G1479,1)="P",$F1479,""),"")</f>
        <v/>
      </c>
      <c r="AY1479" s="74"/>
      <c r="AZ1479" s="373" t="str">
        <f t="shared" ref="AZ1479:AZ1542" si="167">IF($F1479&lt;&gt;"",IF(LEFT($G1479,1)="R",$F1479,""),"")</f>
        <v/>
      </c>
      <c r="BA1479" s="74"/>
      <c r="BB1479" s="373" t="str">
        <f t="shared" ref="BB1479:BB1542" si="168">IF($F1479&lt;&gt;"",IF(LEFT($G1479,1)="V",$F1479,""),"")</f>
        <v/>
      </c>
    </row>
    <row r="1480" spans="1:54" ht="25.2" customHeight="1" x14ac:dyDescent="0.3">
      <c r="A1480" s="73">
        <v>1475</v>
      </c>
      <c r="B1480" s="340"/>
      <c r="C1480" s="341"/>
      <c r="D1480" s="335"/>
      <c r="E1480" s="336"/>
      <c r="F1480" s="339"/>
      <c r="G1480" s="343"/>
      <c r="H1480" s="379"/>
      <c r="I1480" s="380"/>
      <c r="J1480" s="380"/>
      <c r="K1480" s="380"/>
      <c r="L1480" s="380"/>
      <c r="M1480" s="380"/>
      <c r="N1480" s="380"/>
      <c r="O1480" s="380"/>
      <c r="P1480" s="380"/>
      <c r="Q1480" s="380"/>
      <c r="R1480" s="380"/>
      <c r="S1480" s="380"/>
      <c r="T1480" s="380"/>
      <c r="U1480" s="380"/>
      <c r="V1480" s="380"/>
      <c r="W1480" s="380"/>
      <c r="X1480" s="380"/>
      <c r="Y1480" s="380"/>
      <c r="Z1480" s="380"/>
      <c r="AA1480" s="380"/>
      <c r="AB1480" s="380"/>
      <c r="AC1480" s="380"/>
      <c r="AD1480" s="380"/>
      <c r="AE1480" s="380"/>
      <c r="AF1480" s="380"/>
      <c r="AG1480" s="380"/>
      <c r="AH1480" s="380"/>
      <c r="AI1480" s="380"/>
      <c r="AJ1480" s="380"/>
      <c r="AK1480" s="380"/>
      <c r="AP1480" s="373" t="str">
        <f t="shared" si="162"/>
        <v/>
      </c>
      <c r="AQ1480" s="74"/>
      <c r="AR1480" s="373" t="str">
        <f t="shared" si="163"/>
        <v/>
      </c>
      <c r="AS1480" s="74"/>
      <c r="AT1480" s="373" t="str">
        <f t="shared" si="164"/>
        <v/>
      </c>
      <c r="AU1480" s="74"/>
      <c r="AV1480" s="373" t="str">
        <f t="shared" si="165"/>
        <v/>
      </c>
      <c r="AW1480" s="74"/>
      <c r="AX1480" s="373" t="str">
        <f t="shared" si="166"/>
        <v/>
      </c>
      <c r="AY1480" s="74"/>
      <c r="AZ1480" s="373" t="str">
        <f t="shared" si="167"/>
        <v/>
      </c>
      <c r="BA1480" s="74"/>
      <c r="BB1480" s="373" t="str">
        <f t="shared" si="168"/>
        <v/>
      </c>
    </row>
    <row r="1481" spans="1:54" ht="25.2" customHeight="1" x14ac:dyDescent="0.3">
      <c r="A1481" s="73">
        <v>1476</v>
      </c>
      <c r="B1481" s="340"/>
      <c r="C1481" s="341"/>
      <c r="D1481" s="335"/>
      <c r="E1481" s="336"/>
      <c r="F1481" s="339"/>
      <c r="G1481" s="343"/>
      <c r="H1481" s="379"/>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P1481" s="373" t="str">
        <f t="shared" si="162"/>
        <v/>
      </c>
      <c r="AQ1481" s="74"/>
      <c r="AR1481" s="373" t="str">
        <f t="shared" si="163"/>
        <v/>
      </c>
      <c r="AS1481" s="74"/>
      <c r="AT1481" s="373" t="str">
        <f t="shared" si="164"/>
        <v/>
      </c>
      <c r="AU1481" s="74"/>
      <c r="AV1481" s="373" t="str">
        <f t="shared" si="165"/>
        <v/>
      </c>
      <c r="AW1481" s="74"/>
      <c r="AX1481" s="373" t="str">
        <f t="shared" si="166"/>
        <v/>
      </c>
      <c r="AY1481" s="74"/>
      <c r="AZ1481" s="373" t="str">
        <f t="shared" si="167"/>
        <v/>
      </c>
      <c r="BA1481" s="74"/>
      <c r="BB1481" s="373" t="str">
        <f t="shared" si="168"/>
        <v/>
      </c>
    </row>
    <row r="1482" spans="1:54" ht="25.2" customHeight="1" x14ac:dyDescent="0.3">
      <c r="A1482" s="73">
        <v>1477</v>
      </c>
      <c r="B1482" s="340"/>
      <c r="C1482" s="341"/>
      <c r="D1482" s="335"/>
      <c r="E1482" s="336"/>
      <c r="F1482" s="339"/>
      <c r="G1482" s="343"/>
      <c r="H1482" s="379"/>
      <c r="I1482" s="380"/>
      <c r="J1482" s="380"/>
      <c r="K1482" s="380"/>
      <c r="L1482" s="380"/>
      <c r="M1482" s="380"/>
      <c r="N1482" s="380"/>
      <c r="O1482" s="380"/>
      <c r="P1482" s="380"/>
      <c r="Q1482" s="380"/>
      <c r="R1482" s="380"/>
      <c r="S1482" s="380"/>
      <c r="T1482" s="380"/>
      <c r="U1482" s="380"/>
      <c r="V1482" s="380"/>
      <c r="W1482" s="380"/>
      <c r="X1482" s="380"/>
      <c r="Y1482" s="380"/>
      <c r="Z1482" s="380"/>
      <c r="AA1482" s="380"/>
      <c r="AB1482" s="380"/>
      <c r="AC1482" s="380"/>
      <c r="AD1482" s="380"/>
      <c r="AE1482" s="380"/>
      <c r="AF1482" s="380"/>
      <c r="AG1482" s="380"/>
      <c r="AH1482" s="380"/>
      <c r="AI1482" s="380"/>
      <c r="AJ1482" s="380"/>
      <c r="AK1482" s="380"/>
      <c r="AP1482" s="373" t="str">
        <f t="shared" si="162"/>
        <v/>
      </c>
      <c r="AQ1482" s="74"/>
      <c r="AR1482" s="373" t="str">
        <f t="shared" si="163"/>
        <v/>
      </c>
      <c r="AS1482" s="74"/>
      <c r="AT1482" s="373" t="str">
        <f t="shared" si="164"/>
        <v/>
      </c>
      <c r="AU1482" s="74"/>
      <c r="AV1482" s="373" t="str">
        <f t="shared" si="165"/>
        <v/>
      </c>
      <c r="AW1482" s="74"/>
      <c r="AX1482" s="373" t="str">
        <f t="shared" si="166"/>
        <v/>
      </c>
      <c r="AY1482" s="74"/>
      <c r="AZ1482" s="373" t="str">
        <f t="shared" si="167"/>
        <v/>
      </c>
      <c r="BA1482" s="74"/>
      <c r="BB1482" s="373" t="str">
        <f t="shared" si="168"/>
        <v/>
      </c>
    </row>
    <row r="1483" spans="1:54" ht="25.2" customHeight="1" x14ac:dyDescent="0.3">
      <c r="A1483" s="73">
        <v>1478</v>
      </c>
      <c r="B1483" s="340"/>
      <c r="C1483" s="341"/>
      <c r="D1483" s="335"/>
      <c r="E1483" s="336"/>
      <c r="F1483" s="339"/>
      <c r="G1483" s="343"/>
      <c r="H1483" s="379"/>
      <c r="I1483" s="380"/>
      <c r="J1483" s="380"/>
      <c r="K1483" s="380"/>
      <c r="L1483" s="380"/>
      <c r="M1483" s="380"/>
      <c r="N1483" s="380"/>
      <c r="O1483" s="380"/>
      <c r="P1483" s="380"/>
      <c r="Q1483" s="380"/>
      <c r="R1483" s="380"/>
      <c r="S1483" s="380"/>
      <c r="T1483" s="380"/>
      <c r="U1483" s="380"/>
      <c r="V1483" s="380"/>
      <c r="W1483" s="380"/>
      <c r="X1483" s="380"/>
      <c r="Y1483" s="380"/>
      <c r="Z1483" s="380"/>
      <c r="AA1483" s="380"/>
      <c r="AB1483" s="380"/>
      <c r="AC1483" s="380"/>
      <c r="AD1483" s="380"/>
      <c r="AE1483" s="380"/>
      <c r="AF1483" s="380"/>
      <c r="AG1483" s="380"/>
      <c r="AH1483" s="380"/>
      <c r="AI1483" s="380"/>
      <c r="AJ1483" s="380"/>
      <c r="AK1483" s="380"/>
      <c r="AP1483" s="373" t="str">
        <f t="shared" si="162"/>
        <v/>
      </c>
      <c r="AQ1483" s="74"/>
      <c r="AR1483" s="373" t="str">
        <f t="shared" si="163"/>
        <v/>
      </c>
      <c r="AS1483" s="74"/>
      <c r="AT1483" s="373" t="str">
        <f t="shared" si="164"/>
        <v/>
      </c>
      <c r="AU1483" s="74"/>
      <c r="AV1483" s="373" t="str">
        <f t="shared" si="165"/>
        <v/>
      </c>
      <c r="AW1483" s="74"/>
      <c r="AX1483" s="373" t="str">
        <f t="shared" si="166"/>
        <v/>
      </c>
      <c r="AY1483" s="74"/>
      <c r="AZ1483" s="373" t="str">
        <f t="shared" si="167"/>
        <v/>
      </c>
      <c r="BA1483" s="74"/>
      <c r="BB1483" s="373" t="str">
        <f t="shared" si="168"/>
        <v/>
      </c>
    </row>
    <row r="1484" spans="1:54" ht="25.2" customHeight="1" x14ac:dyDescent="0.3">
      <c r="A1484" s="73">
        <v>1479</v>
      </c>
      <c r="B1484" s="340"/>
      <c r="C1484" s="341"/>
      <c r="D1484" s="335"/>
      <c r="E1484" s="336"/>
      <c r="F1484" s="339"/>
      <c r="G1484" s="343"/>
      <c r="H1484" s="379"/>
      <c r="I1484" s="380"/>
      <c r="J1484" s="380"/>
      <c r="K1484" s="380"/>
      <c r="L1484" s="380"/>
      <c r="M1484" s="380"/>
      <c r="N1484" s="380"/>
      <c r="O1484" s="380"/>
      <c r="P1484" s="380"/>
      <c r="Q1484" s="380"/>
      <c r="R1484" s="380"/>
      <c r="S1484" s="380"/>
      <c r="T1484" s="380"/>
      <c r="U1484" s="380"/>
      <c r="V1484" s="380"/>
      <c r="W1484" s="380"/>
      <c r="X1484" s="380"/>
      <c r="Y1484" s="380"/>
      <c r="Z1484" s="380"/>
      <c r="AA1484" s="380"/>
      <c r="AB1484" s="380"/>
      <c r="AC1484" s="380"/>
      <c r="AD1484" s="380"/>
      <c r="AE1484" s="380"/>
      <c r="AF1484" s="380"/>
      <c r="AG1484" s="380"/>
      <c r="AH1484" s="380"/>
      <c r="AI1484" s="380"/>
      <c r="AJ1484" s="380"/>
      <c r="AK1484" s="380"/>
      <c r="AP1484" s="373" t="str">
        <f t="shared" si="162"/>
        <v/>
      </c>
      <c r="AQ1484" s="74"/>
      <c r="AR1484" s="373" t="str">
        <f t="shared" si="163"/>
        <v/>
      </c>
      <c r="AS1484" s="74"/>
      <c r="AT1484" s="373" t="str">
        <f t="shared" si="164"/>
        <v/>
      </c>
      <c r="AU1484" s="74"/>
      <c r="AV1484" s="373" t="str">
        <f t="shared" si="165"/>
        <v/>
      </c>
      <c r="AW1484" s="74"/>
      <c r="AX1484" s="373" t="str">
        <f t="shared" si="166"/>
        <v/>
      </c>
      <c r="AY1484" s="74"/>
      <c r="AZ1484" s="373" t="str">
        <f t="shared" si="167"/>
        <v/>
      </c>
      <c r="BA1484" s="74"/>
      <c r="BB1484" s="373" t="str">
        <f t="shared" si="168"/>
        <v/>
      </c>
    </row>
    <row r="1485" spans="1:54" ht="25.2" customHeight="1" x14ac:dyDescent="0.3">
      <c r="A1485" s="73">
        <v>1480</v>
      </c>
      <c r="B1485" s="340"/>
      <c r="C1485" s="341"/>
      <c r="D1485" s="335"/>
      <c r="E1485" s="336"/>
      <c r="F1485" s="339"/>
      <c r="G1485" s="343"/>
      <c r="H1485" s="379"/>
      <c r="I1485" s="380"/>
      <c r="J1485" s="380"/>
      <c r="K1485" s="380"/>
      <c r="L1485" s="380"/>
      <c r="M1485" s="380"/>
      <c r="N1485" s="380"/>
      <c r="O1485" s="380"/>
      <c r="P1485" s="380"/>
      <c r="Q1485" s="380"/>
      <c r="R1485" s="380"/>
      <c r="S1485" s="380"/>
      <c r="T1485" s="380"/>
      <c r="U1485" s="380"/>
      <c r="V1485" s="380"/>
      <c r="W1485" s="380"/>
      <c r="X1485" s="380"/>
      <c r="Y1485" s="380"/>
      <c r="Z1485" s="380"/>
      <c r="AA1485" s="380"/>
      <c r="AB1485" s="380"/>
      <c r="AC1485" s="380"/>
      <c r="AD1485" s="380"/>
      <c r="AE1485" s="380"/>
      <c r="AF1485" s="380"/>
      <c r="AG1485" s="380"/>
      <c r="AH1485" s="380"/>
      <c r="AI1485" s="380"/>
      <c r="AJ1485" s="380"/>
      <c r="AK1485" s="380"/>
      <c r="AP1485" s="373" t="str">
        <f t="shared" si="162"/>
        <v/>
      </c>
      <c r="AQ1485" s="74"/>
      <c r="AR1485" s="373" t="str">
        <f t="shared" si="163"/>
        <v/>
      </c>
      <c r="AS1485" s="74"/>
      <c r="AT1485" s="373" t="str">
        <f t="shared" si="164"/>
        <v/>
      </c>
      <c r="AU1485" s="74"/>
      <c r="AV1485" s="373" t="str">
        <f t="shared" si="165"/>
        <v/>
      </c>
      <c r="AW1485" s="74"/>
      <c r="AX1485" s="373" t="str">
        <f t="shared" si="166"/>
        <v/>
      </c>
      <c r="AY1485" s="74"/>
      <c r="AZ1485" s="373" t="str">
        <f t="shared" si="167"/>
        <v/>
      </c>
      <c r="BA1485" s="74"/>
      <c r="BB1485" s="373" t="str">
        <f t="shared" si="168"/>
        <v/>
      </c>
    </row>
    <row r="1486" spans="1:54" ht="25.2" customHeight="1" x14ac:dyDescent="0.3">
      <c r="A1486" s="73">
        <v>1481</v>
      </c>
      <c r="B1486" s="340"/>
      <c r="C1486" s="341"/>
      <c r="D1486" s="335"/>
      <c r="E1486" s="336"/>
      <c r="F1486" s="339"/>
      <c r="G1486" s="343"/>
      <c r="H1486" s="379"/>
      <c r="I1486" s="380"/>
      <c r="J1486" s="380"/>
      <c r="K1486" s="380"/>
      <c r="L1486" s="380"/>
      <c r="M1486" s="380"/>
      <c r="N1486" s="380"/>
      <c r="O1486" s="380"/>
      <c r="P1486" s="380"/>
      <c r="Q1486" s="380"/>
      <c r="R1486" s="380"/>
      <c r="S1486" s="380"/>
      <c r="T1486" s="380"/>
      <c r="U1486" s="380"/>
      <c r="V1486" s="380"/>
      <c r="W1486" s="380"/>
      <c r="X1486" s="380"/>
      <c r="Y1486" s="380"/>
      <c r="Z1486" s="380"/>
      <c r="AA1486" s="380"/>
      <c r="AB1486" s="380"/>
      <c r="AC1486" s="380"/>
      <c r="AD1486" s="380"/>
      <c r="AE1486" s="380"/>
      <c r="AF1486" s="380"/>
      <c r="AG1486" s="380"/>
      <c r="AH1486" s="380"/>
      <c r="AI1486" s="380"/>
      <c r="AJ1486" s="380"/>
      <c r="AK1486" s="380"/>
      <c r="AP1486" s="373" t="str">
        <f t="shared" si="162"/>
        <v/>
      </c>
      <c r="AQ1486" s="74"/>
      <c r="AR1486" s="373" t="str">
        <f t="shared" si="163"/>
        <v/>
      </c>
      <c r="AS1486" s="74"/>
      <c r="AT1486" s="373" t="str">
        <f t="shared" si="164"/>
        <v/>
      </c>
      <c r="AU1486" s="74"/>
      <c r="AV1486" s="373" t="str">
        <f t="shared" si="165"/>
        <v/>
      </c>
      <c r="AW1486" s="74"/>
      <c r="AX1486" s="373" t="str">
        <f t="shared" si="166"/>
        <v/>
      </c>
      <c r="AY1486" s="74"/>
      <c r="AZ1486" s="373" t="str">
        <f t="shared" si="167"/>
        <v/>
      </c>
      <c r="BA1486" s="74"/>
      <c r="BB1486" s="373" t="str">
        <f t="shared" si="168"/>
        <v/>
      </c>
    </row>
    <row r="1487" spans="1:54" ht="25.2" customHeight="1" x14ac:dyDescent="0.3">
      <c r="A1487" s="73">
        <v>1482</v>
      </c>
      <c r="B1487" s="340"/>
      <c r="C1487" s="341"/>
      <c r="D1487" s="335"/>
      <c r="E1487" s="336"/>
      <c r="F1487" s="339"/>
      <c r="G1487" s="343"/>
      <c r="H1487" s="379"/>
      <c r="I1487" s="380"/>
      <c r="J1487" s="380"/>
      <c r="K1487" s="380"/>
      <c r="L1487" s="380"/>
      <c r="M1487" s="380"/>
      <c r="N1487" s="380"/>
      <c r="O1487" s="380"/>
      <c r="P1487" s="380"/>
      <c r="Q1487" s="380"/>
      <c r="R1487" s="380"/>
      <c r="S1487" s="380"/>
      <c r="T1487" s="380"/>
      <c r="U1487" s="380"/>
      <c r="V1487" s="380"/>
      <c r="W1487" s="380"/>
      <c r="X1487" s="380"/>
      <c r="Y1487" s="380"/>
      <c r="Z1487" s="380"/>
      <c r="AA1487" s="380"/>
      <c r="AB1487" s="380"/>
      <c r="AC1487" s="380"/>
      <c r="AD1487" s="380"/>
      <c r="AE1487" s="380"/>
      <c r="AF1487" s="380"/>
      <c r="AG1487" s="380"/>
      <c r="AH1487" s="380"/>
      <c r="AI1487" s="380"/>
      <c r="AJ1487" s="380"/>
      <c r="AK1487" s="380"/>
      <c r="AP1487" s="373" t="str">
        <f t="shared" si="162"/>
        <v/>
      </c>
      <c r="AQ1487" s="74"/>
      <c r="AR1487" s="373" t="str">
        <f t="shared" si="163"/>
        <v/>
      </c>
      <c r="AS1487" s="74"/>
      <c r="AT1487" s="373" t="str">
        <f t="shared" si="164"/>
        <v/>
      </c>
      <c r="AU1487" s="74"/>
      <c r="AV1487" s="373" t="str">
        <f t="shared" si="165"/>
        <v/>
      </c>
      <c r="AW1487" s="74"/>
      <c r="AX1487" s="373" t="str">
        <f t="shared" si="166"/>
        <v/>
      </c>
      <c r="AY1487" s="74"/>
      <c r="AZ1487" s="373" t="str">
        <f t="shared" si="167"/>
        <v/>
      </c>
      <c r="BA1487" s="74"/>
      <c r="BB1487" s="373" t="str">
        <f t="shared" si="168"/>
        <v/>
      </c>
    </row>
    <row r="1488" spans="1:54" ht="25.2" customHeight="1" x14ac:dyDescent="0.3">
      <c r="A1488" s="73">
        <v>1483</v>
      </c>
      <c r="B1488" s="340"/>
      <c r="C1488" s="341"/>
      <c r="D1488" s="335"/>
      <c r="E1488" s="336"/>
      <c r="F1488" s="339"/>
      <c r="G1488" s="343"/>
      <c r="H1488" s="379"/>
      <c r="I1488" s="380"/>
      <c r="J1488" s="380"/>
      <c r="K1488" s="380"/>
      <c r="L1488" s="380"/>
      <c r="M1488" s="380"/>
      <c r="N1488" s="380"/>
      <c r="O1488" s="380"/>
      <c r="P1488" s="380"/>
      <c r="Q1488" s="380"/>
      <c r="R1488" s="380"/>
      <c r="S1488" s="380"/>
      <c r="T1488" s="380"/>
      <c r="U1488" s="380"/>
      <c r="V1488" s="380"/>
      <c r="W1488" s="380"/>
      <c r="X1488" s="380"/>
      <c r="Y1488" s="380"/>
      <c r="Z1488" s="380"/>
      <c r="AA1488" s="380"/>
      <c r="AB1488" s="380"/>
      <c r="AC1488" s="380"/>
      <c r="AD1488" s="380"/>
      <c r="AE1488" s="380"/>
      <c r="AF1488" s="380"/>
      <c r="AG1488" s="380"/>
      <c r="AH1488" s="380"/>
      <c r="AI1488" s="380"/>
      <c r="AJ1488" s="380"/>
      <c r="AK1488" s="380"/>
      <c r="AP1488" s="373" t="str">
        <f t="shared" si="162"/>
        <v/>
      </c>
      <c r="AQ1488" s="74"/>
      <c r="AR1488" s="373" t="str">
        <f t="shared" si="163"/>
        <v/>
      </c>
      <c r="AS1488" s="74"/>
      <c r="AT1488" s="373" t="str">
        <f t="shared" si="164"/>
        <v/>
      </c>
      <c r="AU1488" s="74"/>
      <c r="AV1488" s="373" t="str">
        <f t="shared" si="165"/>
        <v/>
      </c>
      <c r="AW1488" s="74"/>
      <c r="AX1488" s="373" t="str">
        <f t="shared" si="166"/>
        <v/>
      </c>
      <c r="AY1488" s="74"/>
      <c r="AZ1488" s="373" t="str">
        <f t="shared" si="167"/>
        <v/>
      </c>
      <c r="BA1488" s="74"/>
      <c r="BB1488" s="373" t="str">
        <f t="shared" si="168"/>
        <v/>
      </c>
    </row>
    <row r="1489" spans="1:54" ht="25.2" customHeight="1" x14ac:dyDescent="0.3">
      <c r="A1489" s="73">
        <v>1484</v>
      </c>
      <c r="B1489" s="340"/>
      <c r="C1489" s="341"/>
      <c r="D1489" s="335"/>
      <c r="E1489" s="336"/>
      <c r="F1489" s="339"/>
      <c r="G1489" s="343"/>
      <c r="H1489" s="379"/>
      <c r="I1489" s="380"/>
      <c r="J1489" s="380"/>
      <c r="K1489" s="380"/>
      <c r="L1489" s="380"/>
      <c r="M1489" s="380"/>
      <c r="N1489" s="380"/>
      <c r="O1489" s="380"/>
      <c r="P1489" s="380"/>
      <c r="Q1489" s="380"/>
      <c r="R1489" s="380"/>
      <c r="S1489" s="380"/>
      <c r="T1489" s="380"/>
      <c r="U1489" s="380"/>
      <c r="V1489" s="380"/>
      <c r="W1489" s="380"/>
      <c r="X1489" s="380"/>
      <c r="Y1489" s="380"/>
      <c r="Z1489" s="380"/>
      <c r="AA1489" s="380"/>
      <c r="AB1489" s="380"/>
      <c r="AC1489" s="380"/>
      <c r="AD1489" s="380"/>
      <c r="AE1489" s="380"/>
      <c r="AF1489" s="380"/>
      <c r="AG1489" s="380"/>
      <c r="AH1489" s="380"/>
      <c r="AI1489" s="380"/>
      <c r="AJ1489" s="380"/>
      <c r="AK1489" s="380"/>
      <c r="AP1489" s="373" t="str">
        <f t="shared" si="162"/>
        <v/>
      </c>
      <c r="AQ1489" s="74"/>
      <c r="AR1489" s="373" t="str">
        <f t="shared" si="163"/>
        <v/>
      </c>
      <c r="AS1489" s="74"/>
      <c r="AT1489" s="373" t="str">
        <f t="shared" si="164"/>
        <v/>
      </c>
      <c r="AU1489" s="74"/>
      <c r="AV1489" s="373" t="str">
        <f t="shared" si="165"/>
        <v/>
      </c>
      <c r="AW1489" s="74"/>
      <c r="AX1489" s="373" t="str">
        <f t="shared" si="166"/>
        <v/>
      </c>
      <c r="AY1489" s="74"/>
      <c r="AZ1489" s="373" t="str">
        <f t="shared" si="167"/>
        <v/>
      </c>
      <c r="BA1489" s="74"/>
      <c r="BB1489" s="373" t="str">
        <f t="shared" si="168"/>
        <v/>
      </c>
    </row>
    <row r="1490" spans="1:54" ht="25.2" customHeight="1" x14ac:dyDescent="0.3">
      <c r="A1490" s="73">
        <v>1485</v>
      </c>
      <c r="B1490" s="340"/>
      <c r="C1490" s="341"/>
      <c r="D1490" s="335"/>
      <c r="E1490" s="336"/>
      <c r="F1490" s="339"/>
      <c r="G1490" s="343"/>
      <c r="H1490" s="379"/>
      <c r="I1490" s="380"/>
      <c r="J1490" s="380"/>
      <c r="K1490" s="380"/>
      <c r="L1490" s="380"/>
      <c r="M1490" s="380"/>
      <c r="N1490" s="380"/>
      <c r="O1490" s="380"/>
      <c r="P1490" s="380"/>
      <c r="Q1490" s="380"/>
      <c r="R1490" s="380"/>
      <c r="S1490" s="380"/>
      <c r="T1490" s="380"/>
      <c r="U1490" s="380"/>
      <c r="V1490" s="380"/>
      <c r="W1490" s="380"/>
      <c r="X1490" s="380"/>
      <c r="Y1490" s="380"/>
      <c r="Z1490" s="380"/>
      <c r="AA1490" s="380"/>
      <c r="AB1490" s="380"/>
      <c r="AC1490" s="380"/>
      <c r="AD1490" s="380"/>
      <c r="AE1490" s="380"/>
      <c r="AF1490" s="380"/>
      <c r="AG1490" s="380"/>
      <c r="AH1490" s="380"/>
      <c r="AI1490" s="380"/>
      <c r="AJ1490" s="380"/>
      <c r="AK1490" s="380"/>
      <c r="AP1490" s="373" t="str">
        <f t="shared" si="162"/>
        <v/>
      </c>
      <c r="AQ1490" s="74"/>
      <c r="AR1490" s="373" t="str">
        <f t="shared" si="163"/>
        <v/>
      </c>
      <c r="AS1490" s="74"/>
      <c r="AT1490" s="373" t="str">
        <f t="shared" si="164"/>
        <v/>
      </c>
      <c r="AU1490" s="74"/>
      <c r="AV1490" s="373" t="str">
        <f t="shared" si="165"/>
        <v/>
      </c>
      <c r="AW1490" s="74"/>
      <c r="AX1490" s="373" t="str">
        <f t="shared" si="166"/>
        <v/>
      </c>
      <c r="AY1490" s="74"/>
      <c r="AZ1490" s="373" t="str">
        <f t="shared" si="167"/>
        <v/>
      </c>
      <c r="BA1490" s="74"/>
      <c r="BB1490" s="373" t="str">
        <f t="shared" si="168"/>
        <v/>
      </c>
    </row>
    <row r="1491" spans="1:54" ht="25.2" customHeight="1" x14ac:dyDescent="0.3">
      <c r="A1491" s="73">
        <v>1486</v>
      </c>
      <c r="B1491" s="340"/>
      <c r="C1491" s="341"/>
      <c r="D1491" s="335"/>
      <c r="E1491" s="336"/>
      <c r="F1491" s="339"/>
      <c r="G1491" s="343"/>
      <c r="H1491" s="379"/>
      <c r="I1491" s="380"/>
      <c r="J1491" s="380"/>
      <c r="K1491" s="380"/>
      <c r="L1491" s="380"/>
      <c r="M1491" s="380"/>
      <c r="N1491" s="380"/>
      <c r="O1491" s="380"/>
      <c r="P1491" s="380"/>
      <c r="Q1491" s="380"/>
      <c r="R1491" s="380"/>
      <c r="S1491" s="380"/>
      <c r="T1491" s="380"/>
      <c r="U1491" s="380"/>
      <c r="V1491" s="380"/>
      <c r="W1491" s="380"/>
      <c r="X1491" s="380"/>
      <c r="Y1491" s="380"/>
      <c r="Z1491" s="380"/>
      <c r="AA1491" s="380"/>
      <c r="AB1491" s="380"/>
      <c r="AC1491" s="380"/>
      <c r="AD1491" s="380"/>
      <c r="AE1491" s="380"/>
      <c r="AF1491" s="380"/>
      <c r="AG1491" s="380"/>
      <c r="AH1491" s="380"/>
      <c r="AI1491" s="380"/>
      <c r="AJ1491" s="380"/>
      <c r="AK1491" s="380"/>
      <c r="AP1491" s="373" t="str">
        <f t="shared" si="162"/>
        <v/>
      </c>
      <c r="AQ1491" s="74"/>
      <c r="AR1491" s="373" t="str">
        <f t="shared" si="163"/>
        <v/>
      </c>
      <c r="AS1491" s="74"/>
      <c r="AT1491" s="373" t="str">
        <f t="shared" si="164"/>
        <v/>
      </c>
      <c r="AU1491" s="74"/>
      <c r="AV1491" s="373" t="str">
        <f t="shared" si="165"/>
        <v/>
      </c>
      <c r="AW1491" s="74"/>
      <c r="AX1491" s="373" t="str">
        <f t="shared" si="166"/>
        <v/>
      </c>
      <c r="AY1491" s="74"/>
      <c r="AZ1491" s="373" t="str">
        <f t="shared" si="167"/>
        <v/>
      </c>
      <c r="BA1491" s="74"/>
      <c r="BB1491" s="373" t="str">
        <f t="shared" si="168"/>
        <v/>
      </c>
    </row>
    <row r="1492" spans="1:54" ht="25.2" customHeight="1" x14ac:dyDescent="0.3">
      <c r="A1492" s="73">
        <v>1487</v>
      </c>
      <c r="B1492" s="340"/>
      <c r="C1492" s="341"/>
      <c r="D1492" s="335"/>
      <c r="E1492" s="336"/>
      <c r="F1492" s="339"/>
      <c r="G1492" s="343"/>
      <c r="H1492" s="379"/>
      <c r="I1492" s="380"/>
      <c r="J1492" s="380"/>
      <c r="K1492" s="380"/>
      <c r="L1492" s="380"/>
      <c r="M1492" s="380"/>
      <c r="N1492" s="380"/>
      <c r="O1492" s="380"/>
      <c r="P1492" s="380"/>
      <c r="Q1492" s="380"/>
      <c r="R1492" s="380"/>
      <c r="S1492" s="380"/>
      <c r="T1492" s="380"/>
      <c r="U1492" s="380"/>
      <c r="V1492" s="380"/>
      <c r="W1492" s="380"/>
      <c r="X1492" s="380"/>
      <c r="Y1492" s="380"/>
      <c r="Z1492" s="380"/>
      <c r="AA1492" s="380"/>
      <c r="AB1492" s="380"/>
      <c r="AC1492" s="380"/>
      <c r="AD1492" s="380"/>
      <c r="AE1492" s="380"/>
      <c r="AF1492" s="380"/>
      <c r="AG1492" s="380"/>
      <c r="AH1492" s="380"/>
      <c r="AI1492" s="380"/>
      <c r="AJ1492" s="380"/>
      <c r="AK1492" s="380"/>
      <c r="AP1492" s="373" t="str">
        <f t="shared" si="162"/>
        <v/>
      </c>
      <c r="AQ1492" s="74"/>
      <c r="AR1492" s="373" t="str">
        <f t="shared" si="163"/>
        <v/>
      </c>
      <c r="AS1492" s="74"/>
      <c r="AT1492" s="373" t="str">
        <f t="shared" si="164"/>
        <v/>
      </c>
      <c r="AU1492" s="74"/>
      <c r="AV1492" s="373" t="str">
        <f t="shared" si="165"/>
        <v/>
      </c>
      <c r="AW1492" s="74"/>
      <c r="AX1492" s="373" t="str">
        <f t="shared" si="166"/>
        <v/>
      </c>
      <c r="AY1492" s="74"/>
      <c r="AZ1492" s="373" t="str">
        <f t="shared" si="167"/>
        <v/>
      </c>
      <c r="BA1492" s="74"/>
      <c r="BB1492" s="373" t="str">
        <f t="shared" si="168"/>
        <v/>
      </c>
    </row>
    <row r="1493" spans="1:54" ht="25.2" customHeight="1" x14ac:dyDescent="0.3">
      <c r="A1493" s="73">
        <v>1488</v>
      </c>
      <c r="B1493" s="340"/>
      <c r="C1493" s="341"/>
      <c r="D1493" s="335"/>
      <c r="E1493" s="336"/>
      <c r="F1493" s="339"/>
      <c r="G1493" s="343"/>
      <c r="H1493" s="379"/>
      <c r="I1493" s="380"/>
      <c r="J1493" s="380"/>
      <c r="K1493" s="380"/>
      <c r="L1493" s="380"/>
      <c r="M1493" s="380"/>
      <c r="N1493" s="380"/>
      <c r="O1493" s="380"/>
      <c r="P1493" s="380"/>
      <c r="Q1493" s="380"/>
      <c r="R1493" s="380"/>
      <c r="S1493" s="380"/>
      <c r="T1493" s="380"/>
      <c r="U1493" s="380"/>
      <c r="V1493" s="380"/>
      <c r="W1493" s="380"/>
      <c r="X1493" s="380"/>
      <c r="Y1493" s="380"/>
      <c r="Z1493" s="380"/>
      <c r="AA1493" s="380"/>
      <c r="AB1493" s="380"/>
      <c r="AC1493" s="380"/>
      <c r="AD1493" s="380"/>
      <c r="AE1493" s="380"/>
      <c r="AF1493" s="380"/>
      <c r="AG1493" s="380"/>
      <c r="AH1493" s="380"/>
      <c r="AI1493" s="380"/>
      <c r="AJ1493" s="380"/>
      <c r="AK1493" s="380"/>
      <c r="AP1493" s="373" t="str">
        <f t="shared" si="162"/>
        <v/>
      </c>
      <c r="AQ1493" s="74"/>
      <c r="AR1493" s="373" t="str">
        <f t="shared" si="163"/>
        <v/>
      </c>
      <c r="AS1493" s="74"/>
      <c r="AT1493" s="373" t="str">
        <f t="shared" si="164"/>
        <v/>
      </c>
      <c r="AU1493" s="74"/>
      <c r="AV1493" s="373" t="str">
        <f t="shared" si="165"/>
        <v/>
      </c>
      <c r="AW1493" s="74"/>
      <c r="AX1493" s="373" t="str">
        <f t="shared" si="166"/>
        <v/>
      </c>
      <c r="AY1493" s="74"/>
      <c r="AZ1493" s="373" t="str">
        <f t="shared" si="167"/>
        <v/>
      </c>
      <c r="BA1493" s="74"/>
      <c r="BB1493" s="373" t="str">
        <f t="shared" si="168"/>
        <v/>
      </c>
    </row>
    <row r="1494" spans="1:54" ht="25.2" customHeight="1" x14ac:dyDescent="0.3">
      <c r="A1494" s="73">
        <v>1489</v>
      </c>
      <c r="B1494" s="340"/>
      <c r="C1494" s="341"/>
      <c r="D1494" s="335"/>
      <c r="E1494" s="336"/>
      <c r="F1494" s="339"/>
      <c r="G1494" s="343"/>
      <c r="H1494" s="379"/>
      <c r="I1494" s="380"/>
      <c r="J1494" s="380"/>
      <c r="K1494" s="380"/>
      <c r="L1494" s="380"/>
      <c r="M1494" s="380"/>
      <c r="N1494" s="380"/>
      <c r="O1494" s="380"/>
      <c r="P1494" s="380"/>
      <c r="Q1494" s="380"/>
      <c r="R1494" s="380"/>
      <c r="S1494" s="380"/>
      <c r="T1494" s="380"/>
      <c r="U1494" s="380"/>
      <c r="V1494" s="380"/>
      <c r="W1494" s="380"/>
      <c r="X1494" s="380"/>
      <c r="Y1494" s="380"/>
      <c r="Z1494" s="380"/>
      <c r="AA1494" s="380"/>
      <c r="AB1494" s="380"/>
      <c r="AC1494" s="380"/>
      <c r="AD1494" s="380"/>
      <c r="AE1494" s="380"/>
      <c r="AF1494" s="380"/>
      <c r="AG1494" s="380"/>
      <c r="AH1494" s="380"/>
      <c r="AI1494" s="380"/>
      <c r="AJ1494" s="380"/>
      <c r="AK1494" s="380"/>
      <c r="AP1494" s="373" t="str">
        <f t="shared" si="162"/>
        <v/>
      </c>
      <c r="AQ1494" s="74"/>
      <c r="AR1494" s="373" t="str">
        <f t="shared" si="163"/>
        <v/>
      </c>
      <c r="AS1494" s="74"/>
      <c r="AT1494" s="373" t="str">
        <f t="shared" si="164"/>
        <v/>
      </c>
      <c r="AU1494" s="74"/>
      <c r="AV1494" s="373" t="str">
        <f t="shared" si="165"/>
        <v/>
      </c>
      <c r="AW1494" s="74"/>
      <c r="AX1494" s="373" t="str">
        <f t="shared" si="166"/>
        <v/>
      </c>
      <c r="AY1494" s="74"/>
      <c r="AZ1494" s="373" t="str">
        <f t="shared" si="167"/>
        <v/>
      </c>
      <c r="BA1494" s="74"/>
      <c r="BB1494" s="373" t="str">
        <f t="shared" si="168"/>
        <v/>
      </c>
    </row>
    <row r="1495" spans="1:54" ht="25.2" customHeight="1" x14ac:dyDescent="0.3">
      <c r="A1495" s="73">
        <v>1490</v>
      </c>
      <c r="B1495" s="340"/>
      <c r="C1495" s="341"/>
      <c r="D1495" s="335"/>
      <c r="E1495" s="336"/>
      <c r="F1495" s="339"/>
      <c r="G1495" s="343"/>
      <c r="H1495" s="379"/>
      <c r="I1495" s="380"/>
      <c r="J1495" s="380"/>
      <c r="K1495" s="380"/>
      <c r="L1495" s="380"/>
      <c r="M1495" s="380"/>
      <c r="N1495" s="380"/>
      <c r="O1495" s="380"/>
      <c r="P1495" s="380"/>
      <c r="Q1495" s="380"/>
      <c r="R1495" s="380"/>
      <c r="S1495" s="380"/>
      <c r="T1495" s="380"/>
      <c r="U1495" s="380"/>
      <c r="V1495" s="380"/>
      <c r="W1495" s="380"/>
      <c r="X1495" s="380"/>
      <c r="Y1495" s="380"/>
      <c r="Z1495" s="380"/>
      <c r="AA1495" s="380"/>
      <c r="AB1495" s="380"/>
      <c r="AC1495" s="380"/>
      <c r="AD1495" s="380"/>
      <c r="AE1495" s="380"/>
      <c r="AF1495" s="380"/>
      <c r="AG1495" s="380"/>
      <c r="AH1495" s="380"/>
      <c r="AI1495" s="380"/>
      <c r="AJ1495" s="380"/>
      <c r="AK1495" s="380"/>
      <c r="AP1495" s="373" t="str">
        <f t="shared" si="162"/>
        <v/>
      </c>
      <c r="AQ1495" s="74"/>
      <c r="AR1495" s="373" t="str">
        <f t="shared" si="163"/>
        <v/>
      </c>
      <c r="AS1495" s="74"/>
      <c r="AT1495" s="373" t="str">
        <f t="shared" si="164"/>
        <v/>
      </c>
      <c r="AU1495" s="74"/>
      <c r="AV1495" s="373" t="str">
        <f t="shared" si="165"/>
        <v/>
      </c>
      <c r="AW1495" s="74"/>
      <c r="AX1495" s="373" t="str">
        <f t="shared" si="166"/>
        <v/>
      </c>
      <c r="AY1495" s="74"/>
      <c r="AZ1495" s="373" t="str">
        <f t="shared" si="167"/>
        <v/>
      </c>
      <c r="BA1495" s="74"/>
      <c r="BB1495" s="373" t="str">
        <f t="shared" si="168"/>
        <v/>
      </c>
    </row>
    <row r="1496" spans="1:54" ht="25.2" customHeight="1" x14ac:dyDescent="0.3">
      <c r="A1496" s="73">
        <v>1491</v>
      </c>
      <c r="B1496" s="340"/>
      <c r="C1496" s="341"/>
      <c r="D1496" s="335"/>
      <c r="E1496" s="336"/>
      <c r="F1496" s="339"/>
      <c r="G1496" s="343"/>
      <c r="H1496" s="379"/>
      <c r="I1496" s="380"/>
      <c r="J1496" s="380"/>
      <c r="K1496" s="380"/>
      <c r="L1496" s="380"/>
      <c r="M1496" s="380"/>
      <c r="N1496" s="380"/>
      <c r="O1496" s="380"/>
      <c r="P1496" s="380"/>
      <c r="Q1496" s="380"/>
      <c r="R1496" s="380"/>
      <c r="S1496" s="380"/>
      <c r="T1496" s="380"/>
      <c r="U1496" s="380"/>
      <c r="V1496" s="380"/>
      <c r="W1496" s="380"/>
      <c r="X1496" s="380"/>
      <c r="Y1496" s="380"/>
      <c r="Z1496" s="380"/>
      <c r="AA1496" s="380"/>
      <c r="AB1496" s="380"/>
      <c r="AC1496" s="380"/>
      <c r="AD1496" s="380"/>
      <c r="AE1496" s="380"/>
      <c r="AF1496" s="380"/>
      <c r="AG1496" s="380"/>
      <c r="AH1496" s="380"/>
      <c r="AI1496" s="380"/>
      <c r="AJ1496" s="380"/>
      <c r="AK1496" s="380"/>
      <c r="AP1496" s="373" t="str">
        <f t="shared" si="162"/>
        <v/>
      </c>
      <c r="AQ1496" s="74"/>
      <c r="AR1496" s="373" t="str">
        <f t="shared" si="163"/>
        <v/>
      </c>
      <c r="AS1496" s="74"/>
      <c r="AT1496" s="373" t="str">
        <f t="shared" si="164"/>
        <v/>
      </c>
      <c r="AU1496" s="74"/>
      <c r="AV1496" s="373" t="str">
        <f t="shared" si="165"/>
        <v/>
      </c>
      <c r="AW1496" s="74"/>
      <c r="AX1496" s="373" t="str">
        <f t="shared" si="166"/>
        <v/>
      </c>
      <c r="AY1496" s="74"/>
      <c r="AZ1496" s="373" t="str">
        <f t="shared" si="167"/>
        <v/>
      </c>
      <c r="BA1496" s="74"/>
      <c r="BB1496" s="373" t="str">
        <f t="shared" si="168"/>
        <v/>
      </c>
    </row>
    <row r="1497" spans="1:54" ht="25.2" customHeight="1" x14ac:dyDescent="0.3">
      <c r="A1497" s="73">
        <v>1492</v>
      </c>
      <c r="B1497" s="340"/>
      <c r="C1497" s="341"/>
      <c r="D1497" s="335"/>
      <c r="E1497" s="336"/>
      <c r="F1497" s="339"/>
      <c r="G1497" s="343"/>
      <c r="H1497" s="379"/>
      <c r="I1497" s="380"/>
      <c r="J1497" s="380"/>
      <c r="K1497" s="380"/>
      <c r="L1497" s="380"/>
      <c r="M1497" s="380"/>
      <c r="N1497" s="380"/>
      <c r="O1497" s="380"/>
      <c r="P1497" s="380"/>
      <c r="Q1497" s="380"/>
      <c r="R1497" s="380"/>
      <c r="S1497" s="380"/>
      <c r="T1497" s="380"/>
      <c r="U1497" s="380"/>
      <c r="V1497" s="380"/>
      <c r="W1497" s="380"/>
      <c r="X1497" s="380"/>
      <c r="Y1497" s="380"/>
      <c r="Z1497" s="380"/>
      <c r="AA1497" s="380"/>
      <c r="AB1497" s="380"/>
      <c r="AC1497" s="380"/>
      <c r="AD1497" s="380"/>
      <c r="AE1497" s="380"/>
      <c r="AF1497" s="380"/>
      <c r="AG1497" s="380"/>
      <c r="AH1497" s="380"/>
      <c r="AI1497" s="380"/>
      <c r="AJ1497" s="380"/>
      <c r="AK1497" s="380"/>
      <c r="AP1497" s="373" t="str">
        <f t="shared" si="162"/>
        <v/>
      </c>
      <c r="AQ1497" s="74"/>
      <c r="AR1497" s="373" t="str">
        <f t="shared" si="163"/>
        <v/>
      </c>
      <c r="AS1497" s="74"/>
      <c r="AT1497" s="373" t="str">
        <f t="shared" si="164"/>
        <v/>
      </c>
      <c r="AU1497" s="74"/>
      <c r="AV1497" s="373" t="str">
        <f t="shared" si="165"/>
        <v/>
      </c>
      <c r="AW1497" s="74"/>
      <c r="AX1497" s="373" t="str">
        <f t="shared" si="166"/>
        <v/>
      </c>
      <c r="AY1497" s="74"/>
      <c r="AZ1497" s="373" t="str">
        <f t="shared" si="167"/>
        <v/>
      </c>
      <c r="BA1497" s="74"/>
      <c r="BB1497" s="373" t="str">
        <f t="shared" si="168"/>
        <v/>
      </c>
    </row>
    <row r="1498" spans="1:54" ht="25.2" customHeight="1" x14ac:dyDescent="0.3">
      <c r="A1498" s="73">
        <v>1493</v>
      </c>
      <c r="B1498" s="340"/>
      <c r="C1498" s="341"/>
      <c r="D1498" s="335"/>
      <c r="E1498" s="336"/>
      <c r="F1498" s="339"/>
      <c r="G1498" s="343"/>
      <c r="H1498" s="379"/>
      <c r="I1498" s="380"/>
      <c r="J1498" s="380"/>
      <c r="K1498" s="380"/>
      <c r="L1498" s="380"/>
      <c r="M1498" s="380"/>
      <c r="N1498" s="380"/>
      <c r="O1498" s="380"/>
      <c r="P1498" s="380"/>
      <c r="Q1498" s="380"/>
      <c r="R1498" s="380"/>
      <c r="S1498" s="380"/>
      <c r="T1498" s="380"/>
      <c r="U1498" s="380"/>
      <c r="V1498" s="380"/>
      <c r="W1498" s="380"/>
      <c r="X1498" s="380"/>
      <c r="Y1498" s="380"/>
      <c r="Z1498" s="380"/>
      <c r="AA1498" s="380"/>
      <c r="AB1498" s="380"/>
      <c r="AC1498" s="380"/>
      <c r="AD1498" s="380"/>
      <c r="AE1498" s="380"/>
      <c r="AF1498" s="380"/>
      <c r="AG1498" s="380"/>
      <c r="AH1498" s="380"/>
      <c r="AI1498" s="380"/>
      <c r="AJ1498" s="380"/>
      <c r="AK1498" s="380"/>
      <c r="AP1498" s="373" t="str">
        <f t="shared" si="162"/>
        <v/>
      </c>
      <c r="AQ1498" s="74"/>
      <c r="AR1498" s="373" t="str">
        <f t="shared" si="163"/>
        <v/>
      </c>
      <c r="AS1498" s="74"/>
      <c r="AT1498" s="373" t="str">
        <f t="shared" si="164"/>
        <v/>
      </c>
      <c r="AU1498" s="74"/>
      <c r="AV1498" s="373" t="str">
        <f t="shared" si="165"/>
        <v/>
      </c>
      <c r="AW1498" s="74"/>
      <c r="AX1498" s="373" t="str">
        <f t="shared" si="166"/>
        <v/>
      </c>
      <c r="AY1498" s="74"/>
      <c r="AZ1498" s="373" t="str">
        <f t="shared" si="167"/>
        <v/>
      </c>
      <c r="BA1498" s="74"/>
      <c r="BB1498" s="373" t="str">
        <f t="shared" si="168"/>
        <v/>
      </c>
    </row>
    <row r="1499" spans="1:54" ht="25.2" customHeight="1" x14ac:dyDescent="0.3">
      <c r="A1499" s="73">
        <v>1494</v>
      </c>
      <c r="B1499" s="340"/>
      <c r="C1499" s="341"/>
      <c r="D1499" s="335"/>
      <c r="E1499" s="336"/>
      <c r="F1499" s="339"/>
      <c r="G1499" s="343"/>
      <c r="H1499" s="379"/>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F1499" s="380"/>
      <c r="AG1499" s="380"/>
      <c r="AH1499" s="380"/>
      <c r="AI1499" s="380"/>
      <c r="AJ1499" s="380"/>
      <c r="AK1499" s="380"/>
      <c r="AP1499" s="373" t="str">
        <f t="shared" si="162"/>
        <v/>
      </c>
      <c r="AQ1499" s="74"/>
      <c r="AR1499" s="373" t="str">
        <f t="shared" si="163"/>
        <v/>
      </c>
      <c r="AS1499" s="74"/>
      <c r="AT1499" s="373" t="str">
        <f t="shared" si="164"/>
        <v/>
      </c>
      <c r="AU1499" s="74"/>
      <c r="AV1499" s="373" t="str">
        <f t="shared" si="165"/>
        <v/>
      </c>
      <c r="AW1499" s="74"/>
      <c r="AX1499" s="373" t="str">
        <f t="shared" si="166"/>
        <v/>
      </c>
      <c r="AY1499" s="74"/>
      <c r="AZ1499" s="373" t="str">
        <f t="shared" si="167"/>
        <v/>
      </c>
      <c r="BA1499" s="74"/>
      <c r="BB1499" s="373" t="str">
        <f t="shared" si="168"/>
        <v/>
      </c>
    </row>
    <row r="1500" spans="1:54" ht="25.2" customHeight="1" x14ac:dyDescent="0.3">
      <c r="A1500" s="73">
        <v>1495</v>
      </c>
      <c r="B1500" s="340"/>
      <c r="C1500" s="341"/>
      <c r="D1500" s="335"/>
      <c r="E1500" s="336"/>
      <c r="F1500" s="339"/>
      <c r="G1500" s="343"/>
      <c r="H1500" s="379"/>
      <c r="I1500" s="380"/>
      <c r="J1500" s="380"/>
      <c r="K1500" s="380"/>
      <c r="L1500" s="380"/>
      <c r="M1500" s="380"/>
      <c r="N1500" s="380"/>
      <c r="O1500" s="380"/>
      <c r="P1500" s="380"/>
      <c r="Q1500" s="380"/>
      <c r="R1500" s="380"/>
      <c r="S1500" s="380"/>
      <c r="T1500" s="380"/>
      <c r="U1500" s="380"/>
      <c r="V1500" s="380"/>
      <c r="W1500" s="380"/>
      <c r="X1500" s="380"/>
      <c r="Y1500" s="380"/>
      <c r="Z1500" s="380"/>
      <c r="AA1500" s="380"/>
      <c r="AB1500" s="380"/>
      <c r="AC1500" s="380"/>
      <c r="AD1500" s="380"/>
      <c r="AE1500" s="380"/>
      <c r="AF1500" s="380"/>
      <c r="AG1500" s="380"/>
      <c r="AH1500" s="380"/>
      <c r="AI1500" s="380"/>
      <c r="AJ1500" s="380"/>
      <c r="AK1500" s="380"/>
      <c r="AP1500" s="373" t="str">
        <f t="shared" si="162"/>
        <v/>
      </c>
      <c r="AQ1500" s="74"/>
      <c r="AR1500" s="373" t="str">
        <f t="shared" si="163"/>
        <v/>
      </c>
      <c r="AS1500" s="74"/>
      <c r="AT1500" s="373" t="str">
        <f t="shared" si="164"/>
        <v/>
      </c>
      <c r="AU1500" s="74"/>
      <c r="AV1500" s="373" t="str">
        <f t="shared" si="165"/>
        <v/>
      </c>
      <c r="AW1500" s="74"/>
      <c r="AX1500" s="373" t="str">
        <f t="shared" si="166"/>
        <v/>
      </c>
      <c r="AY1500" s="74"/>
      <c r="AZ1500" s="373" t="str">
        <f t="shared" si="167"/>
        <v/>
      </c>
      <c r="BA1500" s="74"/>
      <c r="BB1500" s="373" t="str">
        <f t="shared" si="168"/>
        <v/>
      </c>
    </row>
    <row r="1501" spans="1:54" ht="25.2" customHeight="1" x14ac:dyDescent="0.3">
      <c r="A1501" s="73">
        <v>1496</v>
      </c>
      <c r="B1501" s="340"/>
      <c r="C1501" s="341"/>
      <c r="D1501" s="335"/>
      <c r="E1501" s="336"/>
      <c r="F1501" s="339"/>
      <c r="G1501" s="343"/>
      <c r="H1501" s="379"/>
      <c r="I1501" s="380"/>
      <c r="J1501" s="380"/>
      <c r="K1501" s="380"/>
      <c r="L1501" s="380"/>
      <c r="M1501" s="380"/>
      <c r="N1501" s="380"/>
      <c r="O1501" s="380"/>
      <c r="P1501" s="380"/>
      <c r="Q1501" s="380"/>
      <c r="R1501" s="380"/>
      <c r="S1501" s="380"/>
      <c r="T1501" s="380"/>
      <c r="U1501" s="380"/>
      <c r="V1501" s="380"/>
      <c r="W1501" s="380"/>
      <c r="X1501" s="380"/>
      <c r="Y1501" s="380"/>
      <c r="Z1501" s="380"/>
      <c r="AA1501" s="380"/>
      <c r="AB1501" s="380"/>
      <c r="AC1501" s="380"/>
      <c r="AD1501" s="380"/>
      <c r="AE1501" s="380"/>
      <c r="AF1501" s="380"/>
      <c r="AG1501" s="380"/>
      <c r="AH1501" s="380"/>
      <c r="AI1501" s="380"/>
      <c r="AJ1501" s="380"/>
      <c r="AK1501" s="380"/>
      <c r="AP1501" s="373" t="str">
        <f t="shared" si="162"/>
        <v/>
      </c>
      <c r="AQ1501" s="74"/>
      <c r="AR1501" s="373" t="str">
        <f t="shared" si="163"/>
        <v/>
      </c>
      <c r="AS1501" s="74"/>
      <c r="AT1501" s="373" t="str">
        <f t="shared" si="164"/>
        <v/>
      </c>
      <c r="AU1501" s="74"/>
      <c r="AV1501" s="373" t="str">
        <f t="shared" si="165"/>
        <v/>
      </c>
      <c r="AW1501" s="74"/>
      <c r="AX1501" s="373" t="str">
        <f t="shared" si="166"/>
        <v/>
      </c>
      <c r="AY1501" s="74"/>
      <c r="AZ1501" s="373" t="str">
        <f t="shared" si="167"/>
        <v/>
      </c>
      <c r="BA1501" s="74"/>
      <c r="BB1501" s="373" t="str">
        <f t="shared" si="168"/>
        <v/>
      </c>
    </row>
    <row r="1502" spans="1:54" ht="25.2" customHeight="1" x14ac:dyDescent="0.3">
      <c r="A1502" s="73">
        <v>1497</v>
      </c>
      <c r="B1502" s="340"/>
      <c r="C1502" s="341"/>
      <c r="D1502" s="335"/>
      <c r="E1502" s="336"/>
      <c r="F1502" s="339"/>
      <c r="G1502" s="343"/>
      <c r="H1502" s="379"/>
      <c r="I1502" s="380"/>
      <c r="J1502" s="380"/>
      <c r="K1502" s="380"/>
      <c r="L1502" s="380"/>
      <c r="M1502" s="380"/>
      <c r="N1502" s="380"/>
      <c r="O1502" s="380"/>
      <c r="P1502" s="380"/>
      <c r="Q1502" s="380"/>
      <c r="R1502" s="380"/>
      <c r="S1502" s="380"/>
      <c r="T1502" s="380"/>
      <c r="U1502" s="380"/>
      <c r="V1502" s="380"/>
      <c r="W1502" s="380"/>
      <c r="X1502" s="380"/>
      <c r="Y1502" s="380"/>
      <c r="Z1502" s="380"/>
      <c r="AA1502" s="380"/>
      <c r="AB1502" s="380"/>
      <c r="AC1502" s="380"/>
      <c r="AD1502" s="380"/>
      <c r="AE1502" s="380"/>
      <c r="AF1502" s="380"/>
      <c r="AG1502" s="380"/>
      <c r="AH1502" s="380"/>
      <c r="AI1502" s="380"/>
      <c r="AJ1502" s="380"/>
      <c r="AK1502" s="380"/>
      <c r="AP1502" s="373" t="str">
        <f t="shared" si="162"/>
        <v/>
      </c>
      <c r="AQ1502" s="74"/>
      <c r="AR1502" s="373" t="str">
        <f t="shared" si="163"/>
        <v/>
      </c>
      <c r="AS1502" s="74"/>
      <c r="AT1502" s="373" t="str">
        <f t="shared" si="164"/>
        <v/>
      </c>
      <c r="AU1502" s="74"/>
      <c r="AV1502" s="373" t="str">
        <f t="shared" si="165"/>
        <v/>
      </c>
      <c r="AW1502" s="74"/>
      <c r="AX1502" s="373" t="str">
        <f t="shared" si="166"/>
        <v/>
      </c>
      <c r="AY1502" s="74"/>
      <c r="AZ1502" s="373" t="str">
        <f t="shared" si="167"/>
        <v/>
      </c>
      <c r="BA1502" s="74"/>
      <c r="BB1502" s="373" t="str">
        <f t="shared" si="168"/>
        <v/>
      </c>
    </row>
    <row r="1503" spans="1:54" ht="25.2" customHeight="1" x14ac:dyDescent="0.3">
      <c r="A1503" s="73">
        <v>1498</v>
      </c>
      <c r="B1503" s="340"/>
      <c r="C1503" s="341"/>
      <c r="D1503" s="335"/>
      <c r="E1503" s="336"/>
      <c r="F1503" s="339"/>
      <c r="G1503" s="343"/>
      <c r="H1503" s="379"/>
      <c r="I1503" s="380"/>
      <c r="J1503" s="380"/>
      <c r="K1503" s="380"/>
      <c r="L1503" s="380"/>
      <c r="M1503" s="380"/>
      <c r="N1503" s="380"/>
      <c r="O1503" s="380"/>
      <c r="P1503" s="380"/>
      <c r="Q1503" s="380"/>
      <c r="R1503" s="380"/>
      <c r="S1503" s="380"/>
      <c r="T1503" s="380"/>
      <c r="U1503" s="380"/>
      <c r="V1503" s="380"/>
      <c r="W1503" s="380"/>
      <c r="X1503" s="380"/>
      <c r="Y1503" s="380"/>
      <c r="Z1503" s="380"/>
      <c r="AA1503" s="380"/>
      <c r="AB1503" s="380"/>
      <c r="AC1503" s="380"/>
      <c r="AD1503" s="380"/>
      <c r="AE1503" s="380"/>
      <c r="AF1503" s="380"/>
      <c r="AG1503" s="380"/>
      <c r="AH1503" s="380"/>
      <c r="AI1503" s="380"/>
      <c r="AJ1503" s="380"/>
      <c r="AK1503" s="380"/>
      <c r="AP1503" s="373" t="str">
        <f t="shared" si="162"/>
        <v/>
      </c>
      <c r="AQ1503" s="74"/>
      <c r="AR1503" s="373" t="str">
        <f t="shared" si="163"/>
        <v/>
      </c>
      <c r="AS1503" s="74"/>
      <c r="AT1503" s="373" t="str">
        <f t="shared" si="164"/>
        <v/>
      </c>
      <c r="AU1503" s="74"/>
      <c r="AV1503" s="373" t="str">
        <f t="shared" si="165"/>
        <v/>
      </c>
      <c r="AW1503" s="74"/>
      <c r="AX1503" s="373" t="str">
        <f t="shared" si="166"/>
        <v/>
      </c>
      <c r="AY1503" s="74"/>
      <c r="AZ1503" s="373" t="str">
        <f t="shared" si="167"/>
        <v/>
      </c>
      <c r="BA1503" s="74"/>
      <c r="BB1503" s="373" t="str">
        <f t="shared" si="168"/>
        <v/>
      </c>
    </row>
    <row r="1504" spans="1:54" ht="25.2" customHeight="1" x14ac:dyDescent="0.3">
      <c r="A1504" s="73">
        <v>1499</v>
      </c>
      <c r="B1504" s="340"/>
      <c r="C1504" s="341"/>
      <c r="D1504" s="335"/>
      <c r="E1504" s="336"/>
      <c r="F1504" s="339"/>
      <c r="G1504" s="343"/>
      <c r="H1504" s="379"/>
      <c r="I1504" s="380"/>
      <c r="J1504" s="380"/>
      <c r="K1504" s="380"/>
      <c r="L1504" s="380"/>
      <c r="M1504" s="380"/>
      <c r="N1504" s="380"/>
      <c r="O1504" s="380"/>
      <c r="P1504" s="380"/>
      <c r="Q1504" s="380"/>
      <c r="R1504" s="380"/>
      <c r="S1504" s="380"/>
      <c r="T1504" s="380"/>
      <c r="U1504" s="380"/>
      <c r="V1504" s="380"/>
      <c r="W1504" s="380"/>
      <c r="X1504" s="380"/>
      <c r="Y1504" s="380"/>
      <c r="Z1504" s="380"/>
      <c r="AA1504" s="380"/>
      <c r="AB1504" s="380"/>
      <c r="AC1504" s="380"/>
      <c r="AD1504" s="380"/>
      <c r="AE1504" s="380"/>
      <c r="AF1504" s="380"/>
      <c r="AG1504" s="380"/>
      <c r="AH1504" s="380"/>
      <c r="AI1504" s="380"/>
      <c r="AJ1504" s="380"/>
      <c r="AK1504" s="380"/>
      <c r="AP1504" s="373" t="str">
        <f t="shared" si="162"/>
        <v/>
      </c>
      <c r="AQ1504" s="74"/>
      <c r="AR1504" s="373" t="str">
        <f t="shared" si="163"/>
        <v/>
      </c>
      <c r="AS1504" s="74"/>
      <c r="AT1504" s="373" t="str">
        <f t="shared" si="164"/>
        <v/>
      </c>
      <c r="AU1504" s="74"/>
      <c r="AV1504" s="373" t="str">
        <f t="shared" si="165"/>
        <v/>
      </c>
      <c r="AW1504" s="74"/>
      <c r="AX1504" s="373" t="str">
        <f t="shared" si="166"/>
        <v/>
      </c>
      <c r="AY1504" s="74"/>
      <c r="AZ1504" s="373" t="str">
        <f t="shared" si="167"/>
        <v/>
      </c>
      <c r="BA1504" s="74"/>
      <c r="BB1504" s="373" t="str">
        <f t="shared" si="168"/>
        <v/>
      </c>
    </row>
    <row r="1505" spans="1:54" ht="25.2" customHeight="1" x14ac:dyDescent="0.3">
      <c r="A1505" s="73">
        <v>1500</v>
      </c>
      <c r="B1505" s="340"/>
      <c r="C1505" s="341"/>
      <c r="D1505" s="335"/>
      <c r="E1505" s="336"/>
      <c r="F1505" s="339"/>
      <c r="G1505" s="343"/>
      <c r="H1505" s="379"/>
      <c r="I1505" s="380"/>
      <c r="J1505" s="380"/>
      <c r="K1505" s="380"/>
      <c r="L1505" s="380"/>
      <c r="M1505" s="380"/>
      <c r="N1505" s="380"/>
      <c r="O1505" s="380"/>
      <c r="P1505" s="380"/>
      <c r="Q1505" s="380"/>
      <c r="R1505" s="380"/>
      <c r="S1505" s="380"/>
      <c r="T1505" s="380"/>
      <c r="U1505" s="380"/>
      <c r="V1505" s="380"/>
      <c r="W1505" s="380"/>
      <c r="X1505" s="380"/>
      <c r="Y1505" s="380"/>
      <c r="Z1505" s="380"/>
      <c r="AA1505" s="380"/>
      <c r="AB1505" s="380"/>
      <c r="AC1505" s="380"/>
      <c r="AD1505" s="380"/>
      <c r="AE1505" s="380"/>
      <c r="AF1505" s="380"/>
      <c r="AG1505" s="380"/>
      <c r="AH1505" s="380"/>
      <c r="AI1505" s="380"/>
      <c r="AJ1505" s="380"/>
      <c r="AK1505" s="380"/>
      <c r="AP1505" s="373" t="str">
        <f t="shared" si="162"/>
        <v/>
      </c>
      <c r="AQ1505" s="74"/>
      <c r="AR1505" s="373" t="str">
        <f t="shared" si="163"/>
        <v/>
      </c>
      <c r="AS1505" s="74"/>
      <c r="AT1505" s="373" t="str">
        <f t="shared" si="164"/>
        <v/>
      </c>
      <c r="AU1505" s="74"/>
      <c r="AV1505" s="373" t="str">
        <f t="shared" si="165"/>
        <v/>
      </c>
      <c r="AW1505" s="74"/>
      <c r="AX1505" s="373" t="str">
        <f t="shared" si="166"/>
        <v/>
      </c>
      <c r="AY1505" s="74"/>
      <c r="AZ1505" s="373" t="str">
        <f t="shared" si="167"/>
        <v/>
      </c>
      <c r="BA1505" s="74"/>
      <c r="BB1505" s="373" t="str">
        <f t="shared" si="168"/>
        <v/>
      </c>
    </row>
    <row r="1506" spans="1:54" ht="25.2" customHeight="1" x14ac:dyDescent="0.3">
      <c r="A1506" s="73">
        <v>1501</v>
      </c>
      <c r="B1506" s="340"/>
      <c r="C1506" s="341"/>
      <c r="D1506" s="335"/>
      <c r="E1506" s="336"/>
      <c r="F1506" s="339"/>
      <c r="G1506" s="343"/>
      <c r="H1506" s="379"/>
      <c r="I1506" s="380"/>
      <c r="J1506" s="380"/>
      <c r="K1506" s="380"/>
      <c r="L1506" s="380"/>
      <c r="M1506" s="380"/>
      <c r="N1506" s="380"/>
      <c r="O1506" s="380"/>
      <c r="P1506" s="380"/>
      <c r="Q1506" s="380"/>
      <c r="R1506" s="380"/>
      <c r="S1506" s="380"/>
      <c r="T1506" s="380"/>
      <c r="U1506" s="380"/>
      <c r="V1506" s="380"/>
      <c r="W1506" s="380"/>
      <c r="X1506" s="380"/>
      <c r="Y1506" s="380"/>
      <c r="Z1506" s="380"/>
      <c r="AA1506" s="380"/>
      <c r="AB1506" s="380"/>
      <c r="AC1506" s="380"/>
      <c r="AD1506" s="380"/>
      <c r="AE1506" s="380"/>
      <c r="AF1506" s="380"/>
      <c r="AG1506" s="380"/>
      <c r="AH1506" s="380"/>
      <c r="AI1506" s="380"/>
      <c r="AJ1506" s="380"/>
      <c r="AK1506" s="380"/>
      <c r="AP1506" s="373" t="str">
        <f t="shared" si="162"/>
        <v/>
      </c>
      <c r="AQ1506" s="74"/>
      <c r="AR1506" s="373" t="str">
        <f t="shared" si="163"/>
        <v/>
      </c>
      <c r="AS1506" s="74"/>
      <c r="AT1506" s="373" t="str">
        <f t="shared" si="164"/>
        <v/>
      </c>
      <c r="AU1506" s="74"/>
      <c r="AV1506" s="373" t="str">
        <f t="shared" si="165"/>
        <v/>
      </c>
      <c r="AW1506" s="74"/>
      <c r="AX1506" s="373" t="str">
        <f t="shared" si="166"/>
        <v/>
      </c>
      <c r="AY1506" s="74"/>
      <c r="AZ1506" s="373" t="str">
        <f t="shared" si="167"/>
        <v/>
      </c>
      <c r="BA1506" s="74"/>
      <c r="BB1506" s="373" t="str">
        <f t="shared" si="168"/>
        <v/>
      </c>
    </row>
    <row r="1507" spans="1:54" ht="25.2" customHeight="1" x14ac:dyDescent="0.3">
      <c r="A1507" s="73">
        <v>1502</v>
      </c>
      <c r="B1507" s="340"/>
      <c r="C1507" s="341"/>
      <c r="D1507" s="335"/>
      <c r="E1507" s="336"/>
      <c r="F1507" s="339"/>
      <c r="G1507" s="343"/>
      <c r="H1507" s="379"/>
      <c r="I1507" s="380"/>
      <c r="J1507" s="380"/>
      <c r="K1507" s="380"/>
      <c r="L1507" s="380"/>
      <c r="M1507" s="380"/>
      <c r="N1507" s="380"/>
      <c r="O1507" s="380"/>
      <c r="P1507" s="380"/>
      <c r="Q1507" s="380"/>
      <c r="R1507" s="380"/>
      <c r="S1507" s="380"/>
      <c r="T1507" s="380"/>
      <c r="U1507" s="380"/>
      <c r="V1507" s="380"/>
      <c r="W1507" s="380"/>
      <c r="X1507" s="380"/>
      <c r="Y1507" s="380"/>
      <c r="Z1507" s="380"/>
      <c r="AA1507" s="380"/>
      <c r="AB1507" s="380"/>
      <c r="AC1507" s="380"/>
      <c r="AD1507" s="380"/>
      <c r="AE1507" s="380"/>
      <c r="AF1507" s="380"/>
      <c r="AG1507" s="380"/>
      <c r="AH1507" s="380"/>
      <c r="AI1507" s="380"/>
      <c r="AJ1507" s="380"/>
      <c r="AK1507" s="380"/>
      <c r="AP1507" s="373" t="str">
        <f t="shared" si="162"/>
        <v/>
      </c>
      <c r="AQ1507" s="74"/>
      <c r="AR1507" s="373" t="str">
        <f t="shared" si="163"/>
        <v/>
      </c>
      <c r="AS1507" s="74"/>
      <c r="AT1507" s="373" t="str">
        <f t="shared" si="164"/>
        <v/>
      </c>
      <c r="AU1507" s="74"/>
      <c r="AV1507" s="373" t="str">
        <f t="shared" si="165"/>
        <v/>
      </c>
      <c r="AW1507" s="74"/>
      <c r="AX1507" s="373" t="str">
        <f t="shared" si="166"/>
        <v/>
      </c>
      <c r="AY1507" s="74"/>
      <c r="AZ1507" s="373" t="str">
        <f t="shared" si="167"/>
        <v/>
      </c>
      <c r="BA1507" s="74"/>
      <c r="BB1507" s="373" t="str">
        <f t="shared" si="168"/>
        <v/>
      </c>
    </row>
    <row r="1508" spans="1:54" ht="25.2" customHeight="1" x14ac:dyDescent="0.3">
      <c r="A1508" s="73">
        <v>1503</v>
      </c>
      <c r="B1508" s="340"/>
      <c r="C1508" s="341"/>
      <c r="D1508" s="335"/>
      <c r="E1508" s="336"/>
      <c r="F1508" s="339"/>
      <c r="G1508" s="343"/>
      <c r="H1508" s="379"/>
      <c r="I1508" s="380"/>
      <c r="J1508" s="380"/>
      <c r="K1508" s="380"/>
      <c r="L1508" s="380"/>
      <c r="M1508" s="380"/>
      <c r="N1508" s="380"/>
      <c r="O1508" s="380"/>
      <c r="P1508" s="380"/>
      <c r="Q1508" s="380"/>
      <c r="R1508" s="380"/>
      <c r="S1508" s="380"/>
      <c r="T1508" s="380"/>
      <c r="U1508" s="380"/>
      <c r="V1508" s="380"/>
      <c r="W1508" s="380"/>
      <c r="X1508" s="380"/>
      <c r="Y1508" s="380"/>
      <c r="Z1508" s="380"/>
      <c r="AA1508" s="380"/>
      <c r="AB1508" s="380"/>
      <c r="AC1508" s="380"/>
      <c r="AD1508" s="380"/>
      <c r="AE1508" s="380"/>
      <c r="AF1508" s="380"/>
      <c r="AG1508" s="380"/>
      <c r="AH1508" s="380"/>
      <c r="AI1508" s="380"/>
      <c r="AJ1508" s="380"/>
      <c r="AK1508" s="380"/>
      <c r="AP1508" s="373" t="str">
        <f t="shared" si="162"/>
        <v/>
      </c>
      <c r="AQ1508" s="74"/>
      <c r="AR1508" s="373" t="str">
        <f t="shared" si="163"/>
        <v/>
      </c>
      <c r="AS1508" s="74"/>
      <c r="AT1508" s="373" t="str">
        <f t="shared" si="164"/>
        <v/>
      </c>
      <c r="AU1508" s="74"/>
      <c r="AV1508" s="373" t="str">
        <f t="shared" si="165"/>
        <v/>
      </c>
      <c r="AW1508" s="74"/>
      <c r="AX1508" s="373" t="str">
        <f t="shared" si="166"/>
        <v/>
      </c>
      <c r="AY1508" s="74"/>
      <c r="AZ1508" s="373" t="str">
        <f t="shared" si="167"/>
        <v/>
      </c>
      <c r="BA1508" s="74"/>
      <c r="BB1508" s="373" t="str">
        <f t="shared" si="168"/>
        <v/>
      </c>
    </row>
    <row r="1509" spans="1:54" ht="25.2" customHeight="1" x14ac:dyDescent="0.3">
      <c r="A1509" s="73">
        <v>1504</v>
      </c>
      <c r="B1509" s="340"/>
      <c r="C1509" s="341"/>
      <c r="D1509" s="335"/>
      <c r="E1509" s="336"/>
      <c r="F1509" s="339"/>
      <c r="G1509" s="343"/>
      <c r="H1509" s="379"/>
      <c r="I1509" s="380"/>
      <c r="J1509" s="380"/>
      <c r="K1509" s="380"/>
      <c r="L1509" s="380"/>
      <c r="M1509" s="380"/>
      <c r="N1509" s="380"/>
      <c r="O1509" s="380"/>
      <c r="P1509" s="380"/>
      <c r="Q1509" s="380"/>
      <c r="R1509" s="380"/>
      <c r="S1509" s="380"/>
      <c r="T1509" s="380"/>
      <c r="U1509" s="380"/>
      <c r="V1509" s="380"/>
      <c r="W1509" s="380"/>
      <c r="X1509" s="380"/>
      <c r="Y1509" s="380"/>
      <c r="Z1509" s="380"/>
      <c r="AA1509" s="380"/>
      <c r="AB1509" s="380"/>
      <c r="AC1509" s="380"/>
      <c r="AD1509" s="380"/>
      <c r="AE1509" s="380"/>
      <c r="AF1509" s="380"/>
      <c r="AG1509" s="380"/>
      <c r="AH1509" s="380"/>
      <c r="AI1509" s="380"/>
      <c r="AJ1509" s="380"/>
      <c r="AK1509" s="380"/>
      <c r="AP1509" s="373" t="str">
        <f t="shared" si="162"/>
        <v/>
      </c>
      <c r="AQ1509" s="74"/>
      <c r="AR1509" s="373" t="str">
        <f t="shared" si="163"/>
        <v/>
      </c>
      <c r="AS1509" s="74"/>
      <c r="AT1509" s="373" t="str">
        <f t="shared" si="164"/>
        <v/>
      </c>
      <c r="AU1509" s="74"/>
      <c r="AV1509" s="373" t="str">
        <f t="shared" si="165"/>
        <v/>
      </c>
      <c r="AW1509" s="74"/>
      <c r="AX1509" s="373" t="str">
        <f t="shared" si="166"/>
        <v/>
      </c>
      <c r="AY1509" s="74"/>
      <c r="AZ1509" s="373" t="str">
        <f t="shared" si="167"/>
        <v/>
      </c>
      <c r="BA1509" s="74"/>
      <c r="BB1509" s="373" t="str">
        <f t="shared" si="168"/>
        <v/>
      </c>
    </row>
    <row r="1510" spans="1:54" ht="25.2" customHeight="1" x14ac:dyDescent="0.3">
      <c r="A1510" s="73">
        <v>1505</v>
      </c>
      <c r="B1510" s="340"/>
      <c r="C1510" s="341"/>
      <c r="D1510" s="335"/>
      <c r="E1510" s="336"/>
      <c r="F1510" s="339"/>
      <c r="G1510" s="343"/>
      <c r="H1510" s="379"/>
      <c r="I1510" s="380"/>
      <c r="J1510" s="380"/>
      <c r="K1510" s="380"/>
      <c r="L1510" s="380"/>
      <c r="M1510" s="380"/>
      <c r="N1510" s="380"/>
      <c r="O1510" s="380"/>
      <c r="P1510" s="380"/>
      <c r="Q1510" s="380"/>
      <c r="R1510" s="380"/>
      <c r="S1510" s="380"/>
      <c r="T1510" s="380"/>
      <c r="U1510" s="380"/>
      <c r="V1510" s="380"/>
      <c r="W1510" s="380"/>
      <c r="X1510" s="380"/>
      <c r="Y1510" s="380"/>
      <c r="Z1510" s="380"/>
      <c r="AA1510" s="380"/>
      <c r="AB1510" s="380"/>
      <c r="AC1510" s="380"/>
      <c r="AD1510" s="380"/>
      <c r="AE1510" s="380"/>
      <c r="AF1510" s="380"/>
      <c r="AG1510" s="380"/>
      <c r="AH1510" s="380"/>
      <c r="AI1510" s="380"/>
      <c r="AJ1510" s="380"/>
      <c r="AK1510" s="380"/>
      <c r="AP1510" s="373" t="str">
        <f t="shared" si="162"/>
        <v/>
      </c>
      <c r="AQ1510" s="74"/>
      <c r="AR1510" s="373" t="str">
        <f t="shared" si="163"/>
        <v/>
      </c>
      <c r="AS1510" s="74"/>
      <c r="AT1510" s="373" t="str">
        <f t="shared" si="164"/>
        <v/>
      </c>
      <c r="AU1510" s="74"/>
      <c r="AV1510" s="373" t="str">
        <f t="shared" si="165"/>
        <v/>
      </c>
      <c r="AW1510" s="74"/>
      <c r="AX1510" s="373" t="str">
        <f t="shared" si="166"/>
        <v/>
      </c>
      <c r="AY1510" s="74"/>
      <c r="AZ1510" s="373" t="str">
        <f t="shared" si="167"/>
        <v/>
      </c>
      <c r="BA1510" s="74"/>
      <c r="BB1510" s="373" t="str">
        <f t="shared" si="168"/>
        <v/>
      </c>
    </row>
    <row r="1511" spans="1:54" ht="25.2" customHeight="1" x14ac:dyDescent="0.3">
      <c r="A1511" s="73">
        <v>1506</v>
      </c>
      <c r="B1511" s="340"/>
      <c r="C1511" s="341"/>
      <c r="D1511" s="335"/>
      <c r="E1511" s="336"/>
      <c r="F1511" s="339"/>
      <c r="G1511" s="343"/>
      <c r="H1511" s="379"/>
      <c r="I1511" s="380"/>
      <c r="J1511" s="380"/>
      <c r="K1511" s="380"/>
      <c r="L1511" s="380"/>
      <c r="M1511" s="380"/>
      <c r="N1511" s="380"/>
      <c r="O1511" s="380"/>
      <c r="P1511" s="380"/>
      <c r="Q1511" s="380"/>
      <c r="R1511" s="380"/>
      <c r="S1511" s="380"/>
      <c r="T1511" s="380"/>
      <c r="U1511" s="380"/>
      <c r="V1511" s="380"/>
      <c r="W1511" s="380"/>
      <c r="X1511" s="380"/>
      <c r="Y1511" s="380"/>
      <c r="Z1511" s="380"/>
      <c r="AA1511" s="380"/>
      <c r="AB1511" s="380"/>
      <c r="AC1511" s="380"/>
      <c r="AD1511" s="380"/>
      <c r="AE1511" s="380"/>
      <c r="AF1511" s="380"/>
      <c r="AG1511" s="380"/>
      <c r="AH1511" s="380"/>
      <c r="AI1511" s="380"/>
      <c r="AJ1511" s="380"/>
      <c r="AK1511" s="380"/>
      <c r="AP1511" s="373" t="str">
        <f t="shared" si="162"/>
        <v/>
      </c>
      <c r="AQ1511" s="74"/>
      <c r="AR1511" s="373" t="str">
        <f t="shared" si="163"/>
        <v/>
      </c>
      <c r="AS1511" s="74"/>
      <c r="AT1511" s="373" t="str">
        <f t="shared" si="164"/>
        <v/>
      </c>
      <c r="AU1511" s="74"/>
      <c r="AV1511" s="373" t="str">
        <f t="shared" si="165"/>
        <v/>
      </c>
      <c r="AW1511" s="74"/>
      <c r="AX1511" s="373" t="str">
        <f t="shared" si="166"/>
        <v/>
      </c>
      <c r="AY1511" s="74"/>
      <c r="AZ1511" s="373" t="str">
        <f t="shared" si="167"/>
        <v/>
      </c>
      <c r="BA1511" s="74"/>
      <c r="BB1511" s="373" t="str">
        <f t="shared" si="168"/>
        <v/>
      </c>
    </row>
    <row r="1512" spans="1:54" ht="25.2" customHeight="1" x14ac:dyDescent="0.3">
      <c r="A1512" s="73">
        <v>1507</v>
      </c>
      <c r="B1512" s="340"/>
      <c r="C1512" s="341"/>
      <c r="D1512" s="335"/>
      <c r="E1512" s="336"/>
      <c r="F1512" s="339"/>
      <c r="G1512" s="343"/>
      <c r="H1512" s="379"/>
      <c r="I1512" s="380"/>
      <c r="J1512" s="380"/>
      <c r="K1512" s="380"/>
      <c r="L1512" s="380"/>
      <c r="M1512" s="380"/>
      <c r="N1512" s="380"/>
      <c r="O1512" s="380"/>
      <c r="P1512" s="380"/>
      <c r="Q1512" s="380"/>
      <c r="R1512" s="380"/>
      <c r="S1512" s="380"/>
      <c r="T1512" s="380"/>
      <c r="U1512" s="380"/>
      <c r="V1512" s="380"/>
      <c r="W1512" s="380"/>
      <c r="X1512" s="380"/>
      <c r="Y1512" s="380"/>
      <c r="Z1512" s="380"/>
      <c r="AA1512" s="380"/>
      <c r="AB1512" s="380"/>
      <c r="AC1512" s="380"/>
      <c r="AD1512" s="380"/>
      <c r="AE1512" s="380"/>
      <c r="AF1512" s="380"/>
      <c r="AG1512" s="380"/>
      <c r="AH1512" s="380"/>
      <c r="AI1512" s="380"/>
      <c r="AJ1512" s="380"/>
      <c r="AK1512" s="380"/>
      <c r="AP1512" s="373" t="str">
        <f t="shared" si="162"/>
        <v/>
      </c>
      <c r="AQ1512" s="74"/>
      <c r="AR1512" s="373" t="str">
        <f t="shared" si="163"/>
        <v/>
      </c>
      <c r="AS1512" s="74"/>
      <c r="AT1512" s="373" t="str">
        <f t="shared" si="164"/>
        <v/>
      </c>
      <c r="AU1512" s="74"/>
      <c r="AV1512" s="373" t="str">
        <f t="shared" si="165"/>
        <v/>
      </c>
      <c r="AW1512" s="74"/>
      <c r="AX1512" s="373" t="str">
        <f t="shared" si="166"/>
        <v/>
      </c>
      <c r="AY1512" s="74"/>
      <c r="AZ1512" s="373" t="str">
        <f t="shared" si="167"/>
        <v/>
      </c>
      <c r="BA1512" s="74"/>
      <c r="BB1512" s="373" t="str">
        <f t="shared" si="168"/>
        <v/>
      </c>
    </row>
    <row r="1513" spans="1:54" ht="25.2" customHeight="1" x14ac:dyDescent="0.3">
      <c r="A1513" s="73">
        <v>1508</v>
      </c>
      <c r="B1513" s="340"/>
      <c r="C1513" s="341"/>
      <c r="D1513" s="335"/>
      <c r="E1513" s="336"/>
      <c r="F1513" s="339"/>
      <c r="G1513" s="343"/>
      <c r="H1513" s="379"/>
      <c r="I1513" s="380"/>
      <c r="J1513" s="380"/>
      <c r="K1513" s="380"/>
      <c r="L1513" s="380"/>
      <c r="M1513" s="380"/>
      <c r="N1513" s="380"/>
      <c r="O1513" s="380"/>
      <c r="P1513" s="380"/>
      <c r="Q1513" s="380"/>
      <c r="R1513" s="380"/>
      <c r="S1513" s="380"/>
      <c r="T1513" s="380"/>
      <c r="U1513" s="380"/>
      <c r="V1513" s="380"/>
      <c r="W1513" s="380"/>
      <c r="X1513" s="380"/>
      <c r="Y1513" s="380"/>
      <c r="Z1513" s="380"/>
      <c r="AA1513" s="380"/>
      <c r="AB1513" s="380"/>
      <c r="AC1513" s="380"/>
      <c r="AD1513" s="380"/>
      <c r="AE1513" s="380"/>
      <c r="AF1513" s="380"/>
      <c r="AG1513" s="380"/>
      <c r="AH1513" s="380"/>
      <c r="AI1513" s="380"/>
      <c r="AJ1513" s="380"/>
      <c r="AK1513" s="380"/>
      <c r="AP1513" s="373" t="str">
        <f t="shared" si="162"/>
        <v/>
      </c>
      <c r="AQ1513" s="74"/>
      <c r="AR1513" s="373" t="str">
        <f t="shared" si="163"/>
        <v/>
      </c>
      <c r="AS1513" s="74"/>
      <c r="AT1513" s="373" t="str">
        <f t="shared" si="164"/>
        <v/>
      </c>
      <c r="AU1513" s="74"/>
      <c r="AV1513" s="373" t="str">
        <f t="shared" si="165"/>
        <v/>
      </c>
      <c r="AW1513" s="74"/>
      <c r="AX1513" s="373" t="str">
        <f t="shared" si="166"/>
        <v/>
      </c>
      <c r="AY1513" s="74"/>
      <c r="AZ1513" s="373" t="str">
        <f t="shared" si="167"/>
        <v/>
      </c>
      <c r="BA1513" s="74"/>
      <c r="BB1513" s="373" t="str">
        <f t="shared" si="168"/>
        <v/>
      </c>
    </row>
    <row r="1514" spans="1:54" ht="25.2" customHeight="1" x14ac:dyDescent="0.3">
      <c r="A1514" s="73">
        <v>1509</v>
      </c>
      <c r="B1514" s="340"/>
      <c r="C1514" s="341"/>
      <c r="D1514" s="335"/>
      <c r="E1514" s="336"/>
      <c r="F1514" s="339"/>
      <c r="G1514" s="343"/>
      <c r="H1514" s="379"/>
      <c r="I1514" s="380"/>
      <c r="J1514" s="380"/>
      <c r="K1514" s="380"/>
      <c r="L1514" s="380"/>
      <c r="M1514" s="380"/>
      <c r="N1514" s="380"/>
      <c r="O1514" s="380"/>
      <c r="P1514" s="380"/>
      <c r="Q1514" s="380"/>
      <c r="R1514" s="380"/>
      <c r="S1514" s="380"/>
      <c r="T1514" s="380"/>
      <c r="U1514" s="380"/>
      <c r="V1514" s="380"/>
      <c r="W1514" s="380"/>
      <c r="X1514" s="380"/>
      <c r="Y1514" s="380"/>
      <c r="Z1514" s="380"/>
      <c r="AA1514" s="380"/>
      <c r="AB1514" s="380"/>
      <c r="AC1514" s="380"/>
      <c r="AD1514" s="380"/>
      <c r="AE1514" s="380"/>
      <c r="AF1514" s="380"/>
      <c r="AG1514" s="380"/>
      <c r="AH1514" s="380"/>
      <c r="AI1514" s="380"/>
      <c r="AJ1514" s="380"/>
      <c r="AK1514" s="380"/>
      <c r="AP1514" s="373" t="str">
        <f t="shared" si="162"/>
        <v/>
      </c>
      <c r="AQ1514" s="74"/>
      <c r="AR1514" s="373" t="str">
        <f t="shared" si="163"/>
        <v/>
      </c>
      <c r="AS1514" s="74"/>
      <c r="AT1514" s="373" t="str">
        <f t="shared" si="164"/>
        <v/>
      </c>
      <c r="AU1514" s="74"/>
      <c r="AV1514" s="373" t="str">
        <f t="shared" si="165"/>
        <v/>
      </c>
      <c r="AW1514" s="74"/>
      <c r="AX1514" s="373" t="str">
        <f t="shared" si="166"/>
        <v/>
      </c>
      <c r="AY1514" s="74"/>
      <c r="AZ1514" s="373" t="str">
        <f t="shared" si="167"/>
        <v/>
      </c>
      <c r="BA1514" s="74"/>
      <c r="BB1514" s="373" t="str">
        <f t="shared" si="168"/>
        <v/>
      </c>
    </row>
    <row r="1515" spans="1:54" ht="25.2" customHeight="1" x14ac:dyDescent="0.3">
      <c r="A1515" s="73">
        <v>1510</v>
      </c>
      <c r="B1515" s="340"/>
      <c r="C1515" s="341"/>
      <c r="D1515" s="335"/>
      <c r="E1515" s="336"/>
      <c r="F1515" s="339"/>
      <c r="G1515" s="343"/>
      <c r="H1515" s="379"/>
      <c r="I1515" s="380"/>
      <c r="J1515" s="380"/>
      <c r="K1515" s="380"/>
      <c r="L1515" s="380"/>
      <c r="M1515" s="380"/>
      <c r="N1515" s="380"/>
      <c r="O1515" s="380"/>
      <c r="P1515" s="380"/>
      <c r="Q1515" s="380"/>
      <c r="R1515" s="380"/>
      <c r="S1515" s="380"/>
      <c r="T1515" s="380"/>
      <c r="U1515" s="380"/>
      <c r="V1515" s="380"/>
      <c r="W1515" s="380"/>
      <c r="X1515" s="380"/>
      <c r="Y1515" s="380"/>
      <c r="Z1515" s="380"/>
      <c r="AA1515" s="380"/>
      <c r="AB1515" s="380"/>
      <c r="AC1515" s="380"/>
      <c r="AD1515" s="380"/>
      <c r="AE1515" s="380"/>
      <c r="AF1515" s="380"/>
      <c r="AG1515" s="380"/>
      <c r="AH1515" s="380"/>
      <c r="AI1515" s="380"/>
      <c r="AJ1515" s="380"/>
      <c r="AK1515" s="380"/>
      <c r="AP1515" s="373" t="str">
        <f t="shared" si="162"/>
        <v/>
      </c>
      <c r="AQ1515" s="74"/>
      <c r="AR1515" s="373" t="str">
        <f t="shared" si="163"/>
        <v/>
      </c>
      <c r="AS1515" s="74"/>
      <c r="AT1515" s="373" t="str">
        <f t="shared" si="164"/>
        <v/>
      </c>
      <c r="AU1515" s="74"/>
      <c r="AV1515" s="373" t="str">
        <f t="shared" si="165"/>
        <v/>
      </c>
      <c r="AW1515" s="74"/>
      <c r="AX1515" s="373" t="str">
        <f t="shared" si="166"/>
        <v/>
      </c>
      <c r="AY1515" s="74"/>
      <c r="AZ1515" s="373" t="str">
        <f t="shared" si="167"/>
        <v/>
      </c>
      <c r="BA1515" s="74"/>
      <c r="BB1515" s="373" t="str">
        <f t="shared" si="168"/>
        <v/>
      </c>
    </row>
    <row r="1516" spans="1:54" ht="25.2" customHeight="1" x14ac:dyDescent="0.3">
      <c r="A1516" s="73">
        <v>1511</v>
      </c>
      <c r="B1516" s="340"/>
      <c r="C1516" s="341"/>
      <c r="D1516" s="335"/>
      <c r="E1516" s="336"/>
      <c r="F1516" s="339"/>
      <c r="G1516" s="343"/>
      <c r="H1516" s="379"/>
      <c r="I1516" s="380"/>
      <c r="J1516" s="380"/>
      <c r="K1516" s="380"/>
      <c r="L1516" s="380"/>
      <c r="M1516" s="380"/>
      <c r="N1516" s="380"/>
      <c r="O1516" s="380"/>
      <c r="P1516" s="380"/>
      <c r="Q1516" s="380"/>
      <c r="R1516" s="380"/>
      <c r="S1516" s="380"/>
      <c r="T1516" s="380"/>
      <c r="U1516" s="380"/>
      <c r="V1516" s="380"/>
      <c r="W1516" s="380"/>
      <c r="X1516" s="380"/>
      <c r="Y1516" s="380"/>
      <c r="Z1516" s="380"/>
      <c r="AA1516" s="380"/>
      <c r="AB1516" s="380"/>
      <c r="AC1516" s="380"/>
      <c r="AD1516" s="380"/>
      <c r="AE1516" s="380"/>
      <c r="AF1516" s="380"/>
      <c r="AG1516" s="380"/>
      <c r="AH1516" s="380"/>
      <c r="AI1516" s="380"/>
      <c r="AJ1516" s="380"/>
      <c r="AK1516" s="380"/>
      <c r="AP1516" s="373" t="str">
        <f t="shared" si="162"/>
        <v/>
      </c>
      <c r="AQ1516" s="74"/>
      <c r="AR1516" s="373" t="str">
        <f t="shared" si="163"/>
        <v/>
      </c>
      <c r="AS1516" s="74"/>
      <c r="AT1516" s="373" t="str">
        <f t="shared" si="164"/>
        <v/>
      </c>
      <c r="AU1516" s="74"/>
      <c r="AV1516" s="373" t="str">
        <f t="shared" si="165"/>
        <v/>
      </c>
      <c r="AW1516" s="74"/>
      <c r="AX1516" s="373" t="str">
        <f t="shared" si="166"/>
        <v/>
      </c>
      <c r="AY1516" s="74"/>
      <c r="AZ1516" s="373" t="str">
        <f t="shared" si="167"/>
        <v/>
      </c>
      <c r="BA1516" s="74"/>
      <c r="BB1516" s="373" t="str">
        <f t="shared" si="168"/>
        <v/>
      </c>
    </row>
    <row r="1517" spans="1:54" ht="25.2" customHeight="1" x14ac:dyDescent="0.3">
      <c r="A1517" s="73">
        <v>1512</v>
      </c>
      <c r="B1517" s="340"/>
      <c r="C1517" s="341"/>
      <c r="D1517" s="335"/>
      <c r="E1517" s="336"/>
      <c r="F1517" s="339"/>
      <c r="G1517" s="343"/>
      <c r="H1517" s="379"/>
      <c r="I1517" s="380"/>
      <c r="J1517" s="380"/>
      <c r="K1517" s="380"/>
      <c r="L1517" s="380"/>
      <c r="M1517" s="380"/>
      <c r="N1517" s="380"/>
      <c r="O1517" s="380"/>
      <c r="P1517" s="380"/>
      <c r="Q1517" s="380"/>
      <c r="R1517" s="380"/>
      <c r="S1517" s="380"/>
      <c r="T1517" s="380"/>
      <c r="U1517" s="380"/>
      <c r="V1517" s="380"/>
      <c r="W1517" s="380"/>
      <c r="X1517" s="380"/>
      <c r="Y1517" s="380"/>
      <c r="Z1517" s="380"/>
      <c r="AA1517" s="380"/>
      <c r="AB1517" s="380"/>
      <c r="AC1517" s="380"/>
      <c r="AD1517" s="380"/>
      <c r="AE1517" s="380"/>
      <c r="AF1517" s="380"/>
      <c r="AG1517" s="380"/>
      <c r="AH1517" s="380"/>
      <c r="AI1517" s="380"/>
      <c r="AJ1517" s="380"/>
      <c r="AK1517" s="380"/>
      <c r="AP1517" s="373" t="str">
        <f t="shared" si="162"/>
        <v/>
      </c>
      <c r="AQ1517" s="74"/>
      <c r="AR1517" s="373" t="str">
        <f t="shared" si="163"/>
        <v/>
      </c>
      <c r="AS1517" s="74"/>
      <c r="AT1517" s="373" t="str">
        <f t="shared" si="164"/>
        <v/>
      </c>
      <c r="AU1517" s="74"/>
      <c r="AV1517" s="373" t="str">
        <f t="shared" si="165"/>
        <v/>
      </c>
      <c r="AW1517" s="74"/>
      <c r="AX1517" s="373" t="str">
        <f t="shared" si="166"/>
        <v/>
      </c>
      <c r="AY1517" s="74"/>
      <c r="AZ1517" s="373" t="str">
        <f t="shared" si="167"/>
        <v/>
      </c>
      <c r="BA1517" s="74"/>
      <c r="BB1517" s="373" t="str">
        <f t="shared" si="168"/>
        <v/>
      </c>
    </row>
    <row r="1518" spans="1:54" ht="25.2" customHeight="1" x14ac:dyDescent="0.3">
      <c r="A1518" s="73">
        <v>1513</v>
      </c>
      <c r="B1518" s="340"/>
      <c r="C1518" s="341"/>
      <c r="D1518" s="335"/>
      <c r="E1518" s="336"/>
      <c r="F1518" s="339"/>
      <c r="G1518" s="343"/>
      <c r="H1518" s="379"/>
      <c r="I1518" s="380"/>
      <c r="J1518" s="380"/>
      <c r="K1518" s="380"/>
      <c r="L1518" s="380"/>
      <c r="M1518" s="380"/>
      <c r="N1518" s="380"/>
      <c r="O1518" s="380"/>
      <c r="P1518" s="380"/>
      <c r="Q1518" s="380"/>
      <c r="R1518" s="380"/>
      <c r="S1518" s="380"/>
      <c r="T1518" s="380"/>
      <c r="U1518" s="380"/>
      <c r="V1518" s="380"/>
      <c r="W1518" s="380"/>
      <c r="X1518" s="380"/>
      <c r="Y1518" s="380"/>
      <c r="Z1518" s="380"/>
      <c r="AA1518" s="380"/>
      <c r="AB1518" s="380"/>
      <c r="AC1518" s="380"/>
      <c r="AD1518" s="380"/>
      <c r="AE1518" s="380"/>
      <c r="AF1518" s="380"/>
      <c r="AG1518" s="380"/>
      <c r="AH1518" s="380"/>
      <c r="AI1518" s="380"/>
      <c r="AJ1518" s="380"/>
      <c r="AK1518" s="380"/>
      <c r="AP1518" s="373" t="str">
        <f t="shared" si="162"/>
        <v/>
      </c>
      <c r="AQ1518" s="74"/>
      <c r="AR1518" s="373" t="str">
        <f t="shared" si="163"/>
        <v/>
      </c>
      <c r="AS1518" s="74"/>
      <c r="AT1518" s="373" t="str">
        <f t="shared" si="164"/>
        <v/>
      </c>
      <c r="AU1518" s="74"/>
      <c r="AV1518" s="373" t="str">
        <f t="shared" si="165"/>
        <v/>
      </c>
      <c r="AW1518" s="74"/>
      <c r="AX1518" s="373" t="str">
        <f t="shared" si="166"/>
        <v/>
      </c>
      <c r="AY1518" s="74"/>
      <c r="AZ1518" s="373" t="str">
        <f t="shared" si="167"/>
        <v/>
      </c>
      <c r="BA1518" s="74"/>
      <c r="BB1518" s="373" t="str">
        <f t="shared" si="168"/>
        <v/>
      </c>
    </row>
    <row r="1519" spans="1:54" ht="25.2" customHeight="1" x14ac:dyDescent="0.3">
      <c r="A1519" s="73">
        <v>1514</v>
      </c>
      <c r="B1519" s="340"/>
      <c r="C1519" s="341"/>
      <c r="D1519" s="335"/>
      <c r="E1519" s="336"/>
      <c r="F1519" s="339"/>
      <c r="G1519" s="343"/>
      <c r="H1519" s="379"/>
      <c r="I1519" s="380"/>
      <c r="J1519" s="380"/>
      <c r="K1519" s="380"/>
      <c r="L1519" s="380"/>
      <c r="M1519" s="380"/>
      <c r="N1519" s="380"/>
      <c r="O1519" s="380"/>
      <c r="P1519" s="380"/>
      <c r="Q1519" s="380"/>
      <c r="R1519" s="380"/>
      <c r="S1519" s="380"/>
      <c r="T1519" s="380"/>
      <c r="U1519" s="380"/>
      <c r="V1519" s="380"/>
      <c r="W1519" s="380"/>
      <c r="X1519" s="380"/>
      <c r="Y1519" s="380"/>
      <c r="Z1519" s="380"/>
      <c r="AA1519" s="380"/>
      <c r="AB1519" s="380"/>
      <c r="AC1519" s="380"/>
      <c r="AD1519" s="380"/>
      <c r="AE1519" s="380"/>
      <c r="AF1519" s="380"/>
      <c r="AG1519" s="380"/>
      <c r="AH1519" s="380"/>
      <c r="AI1519" s="380"/>
      <c r="AJ1519" s="380"/>
      <c r="AK1519" s="380"/>
      <c r="AP1519" s="373" t="str">
        <f t="shared" si="162"/>
        <v/>
      </c>
      <c r="AQ1519" s="74"/>
      <c r="AR1519" s="373" t="str">
        <f t="shared" si="163"/>
        <v/>
      </c>
      <c r="AS1519" s="74"/>
      <c r="AT1519" s="373" t="str">
        <f t="shared" si="164"/>
        <v/>
      </c>
      <c r="AU1519" s="74"/>
      <c r="AV1519" s="373" t="str">
        <f t="shared" si="165"/>
        <v/>
      </c>
      <c r="AW1519" s="74"/>
      <c r="AX1519" s="373" t="str">
        <f t="shared" si="166"/>
        <v/>
      </c>
      <c r="AY1519" s="74"/>
      <c r="AZ1519" s="373" t="str">
        <f t="shared" si="167"/>
        <v/>
      </c>
      <c r="BA1519" s="74"/>
      <c r="BB1519" s="373" t="str">
        <f t="shared" si="168"/>
        <v/>
      </c>
    </row>
    <row r="1520" spans="1:54" ht="25.2" customHeight="1" x14ac:dyDescent="0.3">
      <c r="A1520" s="73">
        <v>1515</v>
      </c>
      <c r="B1520" s="340"/>
      <c r="C1520" s="341"/>
      <c r="D1520" s="335"/>
      <c r="E1520" s="336"/>
      <c r="F1520" s="339"/>
      <c r="G1520" s="343"/>
      <c r="H1520" s="379"/>
      <c r="I1520" s="380"/>
      <c r="J1520" s="380"/>
      <c r="K1520" s="380"/>
      <c r="L1520" s="380"/>
      <c r="M1520" s="380"/>
      <c r="N1520" s="380"/>
      <c r="O1520" s="380"/>
      <c r="P1520" s="380"/>
      <c r="Q1520" s="380"/>
      <c r="R1520" s="380"/>
      <c r="S1520" s="380"/>
      <c r="T1520" s="380"/>
      <c r="U1520" s="380"/>
      <c r="V1520" s="380"/>
      <c r="W1520" s="380"/>
      <c r="X1520" s="380"/>
      <c r="Y1520" s="380"/>
      <c r="Z1520" s="380"/>
      <c r="AA1520" s="380"/>
      <c r="AB1520" s="380"/>
      <c r="AC1520" s="380"/>
      <c r="AD1520" s="380"/>
      <c r="AE1520" s="380"/>
      <c r="AF1520" s="380"/>
      <c r="AG1520" s="380"/>
      <c r="AH1520" s="380"/>
      <c r="AI1520" s="380"/>
      <c r="AJ1520" s="380"/>
      <c r="AK1520" s="380"/>
      <c r="AP1520" s="373" t="str">
        <f t="shared" si="162"/>
        <v/>
      </c>
      <c r="AQ1520" s="74"/>
      <c r="AR1520" s="373" t="str">
        <f t="shared" si="163"/>
        <v/>
      </c>
      <c r="AS1520" s="74"/>
      <c r="AT1520" s="373" t="str">
        <f t="shared" si="164"/>
        <v/>
      </c>
      <c r="AU1520" s="74"/>
      <c r="AV1520" s="373" t="str">
        <f t="shared" si="165"/>
        <v/>
      </c>
      <c r="AW1520" s="74"/>
      <c r="AX1520" s="373" t="str">
        <f t="shared" si="166"/>
        <v/>
      </c>
      <c r="AY1520" s="74"/>
      <c r="AZ1520" s="373" t="str">
        <f t="shared" si="167"/>
        <v/>
      </c>
      <c r="BA1520" s="74"/>
      <c r="BB1520" s="373" t="str">
        <f t="shared" si="168"/>
        <v/>
      </c>
    </row>
    <row r="1521" spans="1:54" ht="25.2" customHeight="1" x14ac:dyDescent="0.3">
      <c r="A1521" s="73">
        <v>1516</v>
      </c>
      <c r="B1521" s="340"/>
      <c r="C1521" s="341"/>
      <c r="D1521" s="335"/>
      <c r="E1521" s="336"/>
      <c r="F1521" s="339"/>
      <c r="G1521" s="343"/>
      <c r="H1521" s="379"/>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P1521" s="373" t="str">
        <f t="shared" si="162"/>
        <v/>
      </c>
      <c r="AQ1521" s="74"/>
      <c r="AR1521" s="373" t="str">
        <f t="shared" si="163"/>
        <v/>
      </c>
      <c r="AS1521" s="74"/>
      <c r="AT1521" s="373" t="str">
        <f t="shared" si="164"/>
        <v/>
      </c>
      <c r="AU1521" s="74"/>
      <c r="AV1521" s="373" t="str">
        <f t="shared" si="165"/>
        <v/>
      </c>
      <c r="AW1521" s="74"/>
      <c r="AX1521" s="373" t="str">
        <f t="shared" si="166"/>
        <v/>
      </c>
      <c r="AY1521" s="74"/>
      <c r="AZ1521" s="373" t="str">
        <f t="shared" si="167"/>
        <v/>
      </c>
      <c r="BA1521" s="74"/>
      <c r="BB1521" s="373" t="str">
        <f t="shared" si="168"/>
        <v/>
      </c>
    </row>
    <row r="1522" spans="1:54" ht="25.2" customHeight="1" x14ac:dyDescent="0.3">
      <c r="A1522" s="73">
        <v>1517</v>
      </c>
      <c r="B1522" s="340"/>
      <c r="C1522" s="341"/>
      <c r="D1522" s="335"/>
      <c r="E1522" s="336"/>
      <c r="F1522" s="339"/>
      <c r="G1522" s="343"/>
      <c r="H1522" s="379"/>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P1522" s="373" t="str">
        <f t="shared" si="162"/>
        <v/>
      </c>
      <c r="AQ1522" s="74"/>
      <c r="AR1522" s="373" t="str">
        <f t="shared" si="163"/>
        <v/>
      </c>
      <c r="AS1522" s="74"/>
      <c r="AT1522" s="373" t="str">
        <f t="shared" si="164"/>
        <v/>
      </c>
      <c r="AU1522" s="74"/>
      <c r="AV1522" s="373" t="str">
        <f t="shared" si="165"/>
        <v/>
      </c>
      <c r="AW1522" s="74"/>
      <c r="AX1522" s="373" t="str">
        <f t="shared" si="166"/>
        <v/>
      </c>
      <c r="AY1522" s="74"/>
      <c r="AZ1522" s="373" t="str">
        <f t="shared" si="167"/>
        <v/>
      </c>
      <c r="BA1522" s="74"/>
      <c r="BB1522" s="373" t="str">
        <f t="shared" si="168"/>
        <v/>
      </c>
    </row>
    <row r="1523" spans="1:54" ht="25.2" customHeight="1" x14ac:dyDescent="0.3">
      <c r="A1523" s="73">
        <v>1518</v>
      </c>
      <c r="B1523" s="340"/>
      <c r="C1523" s="341"/>
      <c r="D1523" s="335"/>
      <c r="E1523" s="336"/>
      <c r="F1523" s="339"/>
      <c r="G1523" s="343"/>
      <c r="H1523" s="379"/>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P1523" s="373" t="str">
        <f t="shared" si="162"/>
        <v/>
      </c>
      <c r="AQ1523" s="74"/>
      <c r="AR1523" s="373" t="str">
        <f t="shared" si="163"/>
        <v/>
      </c>
      <c r="AS1523" s="74"/>
      <c r="AT1523" s="373" t="str">
        <f t="shared" si="164"/>
        <v/>
      </c>
      <c r="AU1523" s="74"/>
      <c r="AV1523" s="373" t="str">
        <f t="shared" si="165"/>
        <v/>
      </c>
      <c r="AW1523" s="74"/>
      <c r="AX1523" s="373" t="str">
        <f t="shared" si="166"/>
        <v/>
      </c>
      <c r="AY1523" s="74"/>
      <c r="AZ1523" s="373" t="str">
        <f t="shared" si="167"/>
        <v/>
      </c>
      <c r="BA1523" s="74"/>
      <c r="BB1523" s="373" t="str">
        <f t="shared" si="168"/>
        <v/>
      </c>
    </row>
    <row r="1524" spans="1:54" ht="25.2" customHeight="1" x14ac:dyDescent="0.3">
      <c r="A1524" s="73">
        <v>1519</v>
      </c>
      <c r="B1524" s="340"/>
      <c r="C1524" s="341"/>
      <c r="D1524" s="335"/>
      <c r="E1524" s="336"/>
      <c r="F1524" s="339"/>
      <c r="G1524" s="343"/>
      <c r="H1524" s="379"/>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P1524" s="373" t="str">
        <f t="shared" si="162"/>
        <v/>
      </c>
      <c r="AQ1524" s="74"/>
      <c r="AR1524" s="373" t="str">
        <f t="shared" si="163"/>
        <v/>
      </c>
      <c r="AS1524" s="74"/>
      <c r="AT1524" s="373" t="str">
        <f t="shared" si="164"/>
        <v/>
      </c>
      <c r="AU1524" s="74"/>
      <c r="AV1524" s="373" t="str">
        <f t="shared" si="165"/>
        <v/>
      </c>
      <c r="AW1524" s="74"/>
      <c r="AX1524" s="373" t="str">
        <f t="shared" si="166"/>
        <v/>
      </c>
      <c r="AY1524" s="74"/>
      <c r="AZ1524" s="373" t="str">
        <f t="shared" si="167"/>
        <v/>
      </c>
      <c r="BA1524" s="74"/>
      <c r="BB1524" s="373" t="str">
        <f t="shared" si="168"/>
        <v/>
      </c>
    </row>
    <row r="1525" spans="1:54" ht="25.2" customHeight="1" x14ac:dyDescent="0.3">
      <c r="A1525" s="73">
        <v>1520</v>
      </c>
      <c r="B1525" s="340"/>
      <c r="C1525" s="341"/>
      <c r="D1525" s="335"/>
      <c r="E1525" s="336"/>
      <c r="F1525" s="339"/>
      <c r="G1525" s="343"/>
      <c r="H1525" s="379"/>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P1525" s="373" t="str">
        <f t="shared" si="162"/>
        <v/>
      </c>
      <c r="AQ1525" s="74"/>
      <c r="AR1525" s="373" t="str">
        <f t="shared" si="163"/>
        <v/>
      </c>
      <c r="AS1525" s="74"/>
      <c r="AT1525" s="373" t="str">
        <f t="shared" si="164"/>
        <v/>
      </c>
      <c r="AU1525" s="74"/>
      <c r="AV1525" s="373" t="str">
        <f t="shared" si="165"/>
        <v/>
      </c>
      <c r="AW1525" s="74"/>
      <c r="AX1525" s="373" t="str">
        <f t="shared" si="166"/>
        <v/>
      </c>
      <c r="AY1525" s="74"/>
      <c r="AZ1525" s="373" t="str">
        <f t="shared" si="167"/>
        <v/>
      </c>
      <c r="BA1525" s="74"/>
      <c r="BB1525" s="373" t="str">
        <f t="shared" si="168"/>
        <v/>
      </c>
    </row>
    <row r="1526" spans="1:54" ht="25.2" customHeight="1" x14ac:dyDescent="0.3">
      <c r="A1526" s="73">
        <v>1521</v>
      </c>
      <c r="B1526" s="340"/>
      <c r="C1526" s="341"/>
      <c r="D1526" s="335"/>
      <c r="E1526" s="336"/>
      <c r="F1526" s="339"/>
      <c r="G1526" s="343"/>
      <c r="H1526" s="379"/>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P1526" s="373" t="str">
        <f t="shared" si="162"/>
        <v/>
      </c>
      <c r="AQ1526" s="74"/>
      <c r="AR1526" s="373" t="str">
        <f t="shared" si="163"/>
        <v/>
      </c>
      <c r="AS1526" s="74"/>
      <c r="AT1526" s="373" t="str">
        <f t="shared" si="164"/>
        <v/>
      </c>
      <c r="AU1526" s="74"/>
      <c r="AV1526" s="373" t="str">
        <f t="shared" si="165"/>
        <v/>
      </c>
      <c r="AW1526" s="74"/>
      <c r="AX1526" s="373" t="str">
        <f t="shared" si="166"/>
        <v/>
      </c>
      <c r="AY1526" s="74"/>
      <c r="AZ1526" s="373" t="str">
        <f t="shared" si="167"/>
        <v/>
      </c>
      <c r="BA1526" s="74"/>
      <c r="BB1526" s="373" t="str">
        <f t="shared" si="168"/>
        <v/>
      </c>
    </row>
    <row r="1527" spans="1:54" ht="25.2" customHeight="1" x14ac:dyDescent="0.3">
      <c r="A1527" s="73">
        <v>1522</v>
      </c>
      <c r="B1527" s="340"/>
      <c r="C1527" s="341"/>
      <c r="D1527" s="335"/>
      <c r="E1527" s="336"/>
      <c r="F1527" s="339"/>
      <c r="G1527" s="343"/>
      <c r="H1527" s="379"/>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P1527" s="373" t="str">
        <f t="shared" si="162"/>
        <v/>
      </c>
      <c r="AQ1527" s="74"/>
      <c r="AR1527" s="373" t="str">
        <f t="shared" si="163"/>
        <v/>
      </c>
      <c r="AS1527" s="74"/>
      <c r="AT1527" s="373" t="str">
        <f t="shared" si="164"/>
        <v/>
      </c>
      <c r="AU1527" s="74"/>
      <c r="AV1527" s="373" t="str">
        <f t="shared" si="165"/>
        <v/>
      </c>
      <c r="AW1527" s="74"/>
      <c r="AX1527" s="373" t="str">
        <f t="shared" si="166"/>
        <v/>
      </c>
      <c r="AY1527" s="74"/>
      <c r="AZ1527" s="373" t="str">
        <f t="shared" si="167"/>
        <v/>
      </c>
      <c r="BA1527" s="74"/>
      <c r="BB1527" s="373" t="str">
        <f t="shared" si="168"/>
        <v/>
      </c>
    </row>
    <row r="1528" spans="1:54" ht="25.2" customHeight="1" x14ac:dyDescent="0.3">
      <c r="A1528" s="73">
        <v>1523</v>
      </c>
      <c r="B1528" s="340"/>
      <c r="C1528" s="341"/>
      <c r="D1528" s="335"/>
      <c r="E1528" s="336"/>
      <c r="F1528" s="339"/>
      <c r="G1528" s="343"/>
      <c r="H1528" s="379"/>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P1528" s="373" t="str">
        <f t="shared" si="162"/>
        <v/>
      </c>
      <c r="AQ1528" s="74"/>
      <c r="AR1528" s="373" t="str">
        <f t="shared" si="163"/>
        <v/>
      </c>
      <c r="AS1528" s="74"/>
      <c r="AT1528" s="373" t="str">
        <f t="shared" si="164"/>
        <v/>
      </c>
      <c r="AU1528" s="74"/>
      <c r="AV1528" s="373" t="str">
        <f t="shared" si="165"/>
        <v/>
      </c>
      <c r="AW1528" s="74"/>
      <c r="AX1528" s="373" t="str">
        <f t="shared" si="166"/>
        <v/>
      </c>
      <c r="AY1528" s="74"/>
      <c r="AZ1528" s="373" t="str">
        <f t="shared" si="167"/>
        <v/>
      </c>
      <c r="BA1528" s="74"/>
      <c r="BB1528" s="373" t="str">
        <f t="shared" si="168"/>
        <v/>
      </c>
    </row>
    <row r="1529" spans="1:54" ht="25.2" customHeight="1" x14ac:dyDescent="0.3">
      <c r="A1529" s="73">
        <v>1524</v>
      </c>
      <c r="B1529" s="340"/>
      <c r="C1529" s="341"/>
      <c r="D1529" s="335"/>
      <c r="E1529" s="336"/>
      <c r="F1529" s="339"/>
      <c r="G1529" s="343"/>
      <c r="H1529" s="379"/>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P1529" s="373" t="str">
        <f t="shared" si="162"/>
        <v/>
      </c>
      <c r="AQ1529" s="74"/>
      <c r="AR1529" s="373" t="str">
        <f t="shared" si="163"/>
        <v/>
      </c>
      <c r="AS1529" s="74"/>
      <c r="AT1529" s="373" t="str">
        <f t="shared" si="164"/>
        <v/>
      </c>
      <c r="AU1529" s="74"/>
      <c r="AV1529" s="373" t="str">
        <f t="shared" si="165"/>
        <v/>
      </c>
      <c r="AW1529" s="74"/>
      <c r="AX1529" s="373" t="str">
        <f t="shared" si="166"/>
        <v/>
      </c>
      <c r="AY1529" s="74"/>
      <c r="AZ1529" s="373" t="str">
        <f t="shared" si="167"/>
        <v/>
      </c>
      <c r="BA1529" s="74"/>
      <c r="BB1529" s="373" t="str">
        <f t="shared" si="168"/>
        <v/>
      </c>
    </row>
    <row r="1530" spans="1:54" ht="25.2" customHeight="1" x14ac:dyDescent="0.3">
      <c r="A1530" s="73">
        <v>1525</v>
      </c>
      <c r="B1530" s="340"/>
      <c r="C1530" s="341"/>
      <c r="D1530" s="335"/>
      <c r="E1530" s="336"/>
      <c r="F1530" s="339"/>
      <c r="G1530" s="343"/>
      <c r="H1530" s="379"/>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P1530" s="373" t="str">
        <f t="shared" si="162"/>
        <v/>
      </c>
      <c r="AQ1530" s="74"/>
      <c r="AR1530" s="373" t="str">
        <f t="shared" si="163"/>
        <v/>
      </c>
      <c r="AS1530" s="74"/>
      <c r="AT1530" s="373" t="str">
        <f t="shared" si="164"/>
        <v/>
      </c>
      <c r="AU1530" s="74"/>
      <c r="AV1530" s="373" t="str">
        <f t="shared" si="165"/>
        <v/>
      </c>
      <c r="AW1530" s="74"/>
      <c r="AX1530" s="373" t="str">
        <f t="shared" si="166"/>
        <v/>
      </c>
      <c r="AY1530" s="74"/>
      <c r="AZ1530" s="373" t="str">
        <f t="shared" si="167"/>
        <v/>
      </c>
      <c r="BA1530" s="74"/>
      <c r="BB1530" s="373" t="str">
        <f t="shared" si="168"/>
        <v/>
      </c>
    </row>
    <row r="1531" spans="1:54" ht="25.2" customHeight="1" x14ac:dyDescent="0.3">
      <c r="A1531" s="73">
        <v>1526</v>
      </c>
      <c r="B1531" s="340"/>
      <c r="C1531" s="341"/>
      <c r="D1531" s="335"/>
      <c r="E1531" s="336"/>
      <c r="F1531" s="339"/>
      <c r="G1531" s="343"/>
      <c r="H1531" s="379"/>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P1531" s="373" t="str">
        <f t="shared" si="162"/>
        <v/>
      </c>
      <c r="AQ1531" s="74"/>
      <c r="AR1531" s="373" t="str">
        <f t="shared" si="163"/>
        <v/>
      </c>
      <c r="AS1531" s="74"/>
      <c r="AT1531" s="373" t="str">
        <f t="shared" si="164"/>
        <v/>
      </c>
      <c r="AU1531" s="74"/>
      <c r="AV1531" s="373" t="str">
        <f t="shared" si="165"/>
        <v/>
      </c>
      <c r="AW1531" s="74"/>
      <c r="AX1531" s="373" t="str">
        <f t="shared" si="166"/>
        <v/>
      </c>
      <c r="AY1531" s="74"/>
      <c r="AZ1531" s="373" t="str">
        <f t="shared" si="167"/>
        <v/>
      </c>
      <c r="BA1531" s="74"/>
      <c r="BB1531" s="373" t="str">
        <f t="shared" si="168"/>
        <v/>
      </c>
    </row>
    <row r="1532" spans="1:54" ht="25.2" customHeight="1" x14ac:dyDescent="0.3">
      <c r="A1532" s="73">
        <v>1527</v>
      </c>
      <c r="B1532" s="340"/>
      <c r="C1532" s="341"/>
      <c r="D1532" s="335"/>
      <c r="E1532" s="336"/>
      <c r="F1532" s="339"/>
      <c r="G1532" s="343"/>
      <c r="H1532" s="379"/>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P1532" s="373" t="str">
        <f t="shared" si="162"/>
        <v/>
      </c>
      <c r="AQ1532" s="74"/>
      <c r="AR1532" s="373" t="str">
        <f t="shared" si="163"/>
        <v/>
      </c>
      <c r="AS1532" s="74"/>
      <c r="AT1532" s="373" t="str">
        <f t="shared" si="164"/>
        <v/>
      </c>
      <c r="AU1532" s="74"/>
      <c r="AV1532" s="373" t="str">
        <f t="shared" si="165"/>
        <v/>
      </c>
      <c r="AW1532" s="74"/>
      <c r="AX1532" s="373" t="str">
        <f t="shared" si="166"/>
        <v/>
      </c>
      <c r="AY1532" s="74"/>
      <c r="AZ1532" s="373" t="str">
        <f t="shared" si="167"/>
        <v/>
      </c>
      <c r="BA1532" s="74"/>
      <c r="BB1532" s="373" t="str">
        <f t="shared" si="168"/>
        <v/>
      </c>
    </row>
    <row r="1533" spans="1:54" ht="25.2" customHeight="1" x14ac:dyDescent="0.3">
      <c r="A1533" s="73">
        <v>1528</v>
      </c>
      <c r="B1533" s="340"/>
      <c r="C1533" s="341"/>
      <c r="D1533" s="335"/>
      <c r="E1533" s="336"/>
      <c r="F1533" s="339"/>
      <c r="G1533" s="343"/>
      <c r="H1533" s="379"/>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P1533" s="373" t="str">
        <f t="shared" si="162"/>
        <v/>
      </c>
      <c r="AQ1533" s="74"/>
      <c r="AR1533" s="373" t="str">
        <f t="shared" si="163"/>
        <v/>
      </c>
      <c r="AS1533" s="74"/>
      <c r="AT1533" s="373" t="str">
        <f t="shared" si="164"/>
        <v/>
      </c>
      <c r="AU1533" s="74"/>
      <c r="AV1533" s="373" t="str">
        <f t="shared" si="165"/>
        <v/>
      </c>
      <c r="AW1533" s="74"/>
      <c r="AX1533" s="373" t="str">
        <f t="shared" si="166"/>
        <v/>
      </c>
      <c r="AY1533" s="74"/>
      <c r="AZ1533" s="373" t="str">
        <f t="shared" si="167"/>
        <v/>
      </c>
      <c r="BA1533" s="74"/>
      <c r="BB1533" s="373" t="str">
        <f t="shared" si="168"/>
        <v/>
      </c>
    </row>
    <row r="1534" spans="1:54" ht="25.2" customHeight="1" x14ac:dyDescent="0.3">
      <c r="A1534" s="73">
        <v>1529</v>
      </c>
      <c r="B1534" s="340"/>
      <c r="C1534" s="341"/>
      <c r="D1534" s="335"/>
      <c r="E1534" s="336"/>
      <c r="F1534" s="339"/>
      <c r="G1534" s="343"/>
      <c r="H1534" s="379"/>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P1534" s="373" t="str">
        <f t="shared" si="162"/>
        <v/>
      </c>
      <c r="AQ1534" s="74"/>
      <c r="AR1534" s="373" t="str">
        <f t="shared" si="163"/>
        <v/>
      </c>
      <c r="AS1534" s="74"/>
      <c r="AT1534" s="373" t="str">
        <f t="shared" si="164"/>
        <v/>
      </c>
      <c r="AU1534" s="74"/>
      <c r="AV1534" s="373" t="str">
        <f t="shared" si="165"/>
        <v/>
      </c>
      <c r="AW1534" s="74"/>
      <c r="AX1534" s="373" t="str">
        <f t="shared" si="166"/>
        <v/>
      </c>
      <c r="AY1534" s="74"/>
      <c r="AZ1534" s="373" t="str">
        <f t="shared" si="167"/>
        <v/>
      </c>
      <c r="BA1534" s="74"/>
      <c r="BB1534" s="373" t="str">
        <f t="shared" si="168"/>
        <v/>
      </c>
    </row>
    <row r="1535" spans="1:54" ht="25.2" customHeight="1" x14ac:dyDescent="0.3">
      <c r="A1535" s="73">
        <v>1530</v>
      </c>
      <c r="B1535" s="340"/>
      <c r="C1535" s="341"/>
      <c r="D1535" s="335"/>
      <c r="E1535" s="336"/>
      <c r="F1535" s="339"/>
      <c r="G1535" s="343"/>
      <c r="H1535" s="379"/>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P1535" s="373" t="str">
        <f t="shared" si="162"/>
        <v/>
      </c>
      <c r="AQ1535" s="74"/>
      <c r="AR1535" s="373" t="str">
        <f t="shared" si="163"/>
        <v/>
      </c>
      <c r="AS1535" s="74"/>
      <c r="AT1535" s="373" t="str">
        <f t="shared" si="164"/>
        <v/>
      </c>
      <c r="AU1535" s="74"/>
      <c r="AV1535" s="373" t="str">
        <f t="shared" si="165"/>
        <v/>
      </c>
      <c r="AW1535" s="74"/>
      <c r="AX1535" s="373" t="str">
        <f t="shared" si="166"/>
        <v/>
      </c>
      <c r="AY1535" s="74"/>
      <c r="AZ1535" s="373" t="str">
        <f t="shared" si="167"/>
        <v/>
      </c>
      <c r="BA1535" s="74"/>
      <c r="BB1535" s="373" t="str">
        <f t="shared" si="168"/>
        <v/>
      </c>
    </row>
    <row r="1536" spans="1:54" ht="25.2" customHeight="1" x14ac:dyDescent="0.3">
      <c r="A1536" s="73">
        <v>1531</v>
      </c>
      <c r="B1536" s="340"/>
      <c r="C1536" s="341"/>
      <c r="D1536" s="335"/>
      <c r="E1536" s="336"/>
      <c r="F1536" s="339"/>
      <c r="G1536" s="343"/>
      <c r="H1536" s="379"/>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P1536" s="373" t="str">
        <f t="shared" si="162"/>
        <v/>
      </c>
      <c r="AQ1536" s="74"/>
      <c r="AR1536" s="373" t="str">
        <f t="shared" si="163"/>
        <v/>
      </c>
      <c r="AS1536" s="74"/>
      <c r="AT1536" s="373" t="str">
        <f t="shared" si="164"/>
        <v/>
      </c>
      <c r="AU1536" s="74"/>
      <c r="AV1536" s="373" t="str">
        <f t="shared" si="165"/>
        <v/>
      </c>
      <c r="AW1536" s="74"/>
      <c r="AX1536" s="373" t="str">
        <f t="shared" si="166"/>
        <v/>
      </c>
      <c r="AY1536" s="74"/>
      <c r="AZ1536" s="373" t="str">
        <f t="shared" si="167"/>
        <v/>
      </c>
      <c r="BA1536" s="74"/>
      <c r="BB1536" s="373" t="str">
        <f t="shared" si="168"/>
        <v/>
      </c>
    </row>
    <row r="1537" spans="1:54" ht="25.2" customHeight="1" x14ac:dyDescent="0.3">
      <c r="A1537" s="73">
        <v>1532</v>
      </c>
      <c r="B1537" s="340"/>
      <c r="C1537" s="341"/>
      <c r="D1537" s="335"/>
      <c r="E1537" s="336"/>
      <c r="F1537" s="339"/>
      <c r="G1537" s="343"/>
      <c r="H1537" s="379"/>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P1537" s="373" t="str">
        <f t="shared" si="162"/>
        <v/>
      </c>
      <c r="AQ1537" s="74"/>
      <c r="AR1537" s="373" t="str">
        <f t="shared" si="163"/>
        <v/>
      </c>
      <c r="AS1537" s="74"/>
      <c r="AT1537" s="373" t="str">
        <f t="shared" si="164"/>
        <v/>
      </c>
      <c r="AU1537" s="74"/>
      <c r="AV1537" s="373" t="str">
        <f t="shared" si="165"/>
        <v/>
      </c>
      <c r="AW1537" s="74"/>
      <c r="AX1537" s="373" t="str">
        <f t="shared" si="166"/>
        <v/>
      </c>
      <c r="AY1537" s="74"/>
      <c r="AZ1537" s="373" t="str">
        <f t="shared" si="167"/>
        <v/>
      </c>
      <c r="BA1537" s="74"/>
      <c r="BB1537" s="373" t="str">
        <f t="shared" si="168"/>
        <v/>
      </c>
    </row>
    <row r="1538" spans="1:54" ht="25.2" customHeight="1" x14ac:dyDescent="0.3">
      <c r="A1538" s="73">
        <v>1533</v>
      </c>
      <c r="B1538" s="340"/>
      <c r="C1538" s="341"/>
      <c r="D1538" s="335"/>
      <c r="E1538" s="336"/>
      <c r="F1538" s="339"/>
      <c r="G1538" s="343"/>
      <c r="H1538" s="379"/>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P1538" s="373" t="str">
        <f t="shared" si="162"/>
        <v/>
      </c>
      <c r="AQ1538" s="74"/>
      <c r="AR1538" s="373" t="str">
        <f t="shared" si="163"/>
        <v/>
      </c>
      <c r="AS1538" s="74"/>
      <c r="AT1538" s="373" t="str">
        <f t="shared" si="164"/>
        <v/>
      </c>
      <c r="AU1538" s="74"/>
      <c r="AV1538" s="373" t="str">
        <f t="shared" si="165"/>
        <v/>
      </c>
      <c r="AW1538" s="74"/>
      <c r="AX1538" s="373" t="str">
        <f t="shared" si="166"/>
        <v/>
      </c>
      <c r="AY1538" s="74"/>
      <c r="AZ1538" s="373" t="str">
        <f t="shared" si="167"/>
        <v/>
      </c>
      <c r="BA1538" s="74"/>
      <c r="BB1538" s="373" t="str">
        <f t="shared" si="168"/>
        <v/>
      </c>
    </row>
    <row r="1539" spans="1:54" ht="25.2" customHeight="1" x14ac:dyDescent="0.3">
      <c r="A1539" s="73">
        <v>1534</v>
      </c>
      <c r="B1539" s="340"/>
      <c r="C1539" s="341"/>
      <c r="D1539" s="335"/>
      <c r="E1539" s="336"/>
      <c r="F1539" s="339"/>
      <c r="G1539" s="343"/>
      <c r="H1539" s="379"/>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P1539" s="373" t="str">
        <f t="shared" si="162"/>
        <v/>
      </c>
      <c r="AQ1539" s="74"/>
      <c r="AR1539" s="373" t="str">
        <f t="shared" si="163"/>
        <v/>
      </c>
      <c r="AS1539" s="74"/>
      <c r="AT1539" s="373" t="str">
        <f t="shared" si="164"/>
        <v/>
      </c>
      <c r="AU1539" s="74"/>
      <c r="AV1539" s="373" t="str">
        <f t="shared" si="165"/>
        <v/>
      </c>
      <c r="AW1539" s="74"/>
      <c r="AX1539" s="373" t="str">
        <f t="shared" si="166"/>
        <v/>
      </c>
      <c r="AY1539" s="74"/>
      <c r="AZ1539" s="373" t="str">
        <f t="shared" si="167"/>
        <v/>
      </c>
      <c r="BA1539" s="74"/>
      <c r="BB1539" s="373" t="str">
        <f t="shared" si="168"/>
        <v/>
      </c>
    </row>
    <row r="1540" spans="1:54" ht="25.2" customHeight="1" x14ac:dyDescent="0.3">
      <c r="A1540" s="73">
        <v>1535</v>
      </c>
      <c r="B1540" s="340"/>
      <c r="C1540" s="341"/>
      <c r="D1540" s="335"/>
      <c r="E1540" s="336"/>
      <c r="F1540" s="339"/>
      <c r="G1540" s="343"/>
      <c r="H1540" s="379"/>
      <c r="I1540" s="380"/>
      <c r="J1540" s="380"/>
      <c r="K1540" s="380"/>
      <c r="L1540" s="380"/>
      <c r="M1540" s="380"/>
      <c r="N1540" s="380"/>
      <c r="O1540" s="380"/>
      <c r="P1540" s="380"/>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P1540" s="373" t="str">
        <f t="shared" si="162"/>
        <v/>
      </c>
      <c r="AQ1540" s="74"/>
      <c r="AR1540" s="373" t="str">
        <f t="shared" si="163"/>
        <v/>
      </c>
      <c r="AS1540" s="74"/>
      <c r="AT1540" s="373" t="str">
        <f t="shared" si="164"/>
        <v/>
      </c>
      <c r="AU1540" s="74"/>
      <c r="AV1540" s="373" t="str">
        <f t="shared" si="165"/>
        <v/>
      </c>
      <c r="AW1540" s="74"/>
      <c r="AX1540" s="373" t="str">
        <f t="shared" si="166"/>
        <v/>
      </c>
      <c r="AY1540" s="74"/>
      <c r="AZ1540" s="373" t="str">
        <f t="shared" si="167"/>
        <v/>
      </c>
      <c r="BA1540" s="74"/>
      <c r="BB1540" s="373" t="str">
        <f t="shared" si="168"/>
        <v/>
      </c>
    </row>
    <row r="1541" spans="1:54" ht="25.2" customHeight="1" x14ac:dyDescent="0.3">
      <c r="A1541" s="73">
        <v>1536</v>
      </c>
      <c r="B1541" s="340"/>
      <c r="C1541" s="341"/>
      <c r="D1541" s="335"/>
      <c r="E1541" s="336"/>
      <c r="F1541" s="339"/>
      <c r="G1541" s="343"/>
      <c r="H1541" s="379"/>
      <c r="I1541" s="380"/>
      <c r="J1541" s="380"/>
      <c r="K1541" s="380"/>
      <c r="L1541" s="380"/>
      <c r="M1541" s="380"/>
      <c r="N1541" s="380"/>
      <c r="O1541" s="380"/>
      <c r="P1541" s="380"/>
      <c r="Q1541" s="380"/>
      <c r="R1541" s="380"/>
      <c r="S1541" s="380"/>
      <c r="T1541" s="380"/>
      <c r="U1541" s="380"/>
      <c r="V1541" s="380"/>
      <c r="W1541" s="380"/>
      <c r="X1541" s="380"/>
      <c r="Y1541" s="380"/>
      <c r="Z1541" s="380"/>
      <c r="AA1541" s="380"/>
      <c r="AB1541" s="380"/>
      <c r="AC1541" s="380"/>
      <c r="AD1541" s="380"/>
      <c r="AE1541" s="380"/>
      <c r="AF1541" s="380"/>
      <c r="AG1541" s="380"/>
      <c r="AH1541" s="380"/>
      <c r="AI1541" s="380"/>
      <c r="AJ1541" s="380"/>
      <c r="AK1541" s="380"/>
      <c r="AP1541" s="373" t="str">
        <f t="shared" si="162"/>
        <v/>
      </c>
      <c r="AQ1541" s="74"/>
      <c r="AR1541" s="373" t="str">
        <f t="shared" si="163"/>
        <v/>
      </c>
      <c r="AS1541" s="74"/>
      <c r="AT1541" s="373" t="str">
        <f t="shared" si="164"/>
        <v/>
      </c>
      <c r="AU1541" s="74"/>
      <c r="AV1541" s="373" t="str">
        <f t="shared" si="165"/>
        <v/>
      </c>
      <c r="AW1541" s="74"/>
      <c r="AX1541" s="373" t="str">
        <f t="shared" si="166"/>
        <v/>
      </c>
      <c r="AY1541" s="74"/>
      <c r="AZ1541" s="373" t="str">
        <f t="shared" si="167"/>
        <v/>
      </c>
      <c r="BA1541" s="74"/>
      <c r="BB1541" s="373" t="str">
        <f t="shared" si="168"/>
        <v/>
      </c>
    </row>
    <row r="1542" spans="1:54" ht="25.2" customHeight="1" x14ac:dyDescent="0.3">
      <c r="A1542" s="73">
        <v>1537</v>
      </c>
      <c r="B1542" s="340"/>
      <c r="C1542" s="341"/>
      <c r="D1542" s="335"/>
      <c r="E1542" s="336"/>
      <c r="F1542" s="339"/>
      <c r="G1542" s="343"/>
      <c r="H1542" s="379"/>
      <c r="I1542" s="380"/>
      <c r="J1542" s="380"/>
      <c r="K1542" s="380"/>
      <c r="L1542" s="380"/>
      <c r="M1542" s="380"/>
      <c r="N1542" s="380"/>
      <c r="O1542" s="380"/>
      <c r="P1542" s="380"/>
      <c r="Q1542" s="380"/>
      <c r="R1542" s="380"/>
      <c r="S1542" s="380"/>
      <c r="T1542" s="380"/>
      <c r="U1542" s="380"/>
      <c r="V1542" s="380"/>
      <c r="W1542" s="380"/>
      <c r="X1542" s="380"/>
      <c r="Y1542" s="380"/>
      <c r="Z1542" s="380"/>
      <c r="AA1542" s="380"/>
      <c r="AB1542" s="380"/>
      <c r="AC1542" s="380"/>
      <c r="AD1542" s="380"/>
      <c r="AE1542" s="380"/>
      <c r="AF1542" s="380"/>
      <c r="AG1542" s="380"/>
      <c r="AH1542" s="380"/>
      <c r="AI1542" s="380"/>
      <c r="AJ1542" s="380"/>
      <c r="AK1542" s="380"/>
      <c r="AP1542" s="373" t="str">
        <f t="shared" si="162"/>
        <v/>
      </c>
      <c r="AQ1542" s="74"/>
      <c r="AR1542" s="373" t="str">
        <f t="shared" si="163"/>
        <v/>
      </c>
      <c r="AS1542" s="74"/>
      <c r="AT1542" s="373" t="str">
        <f t="shared" si="164"/>
        <v/>
      </c>
      <c r="AU1542" s="74"/>
      <c r="AV1542" s="373" t="str">
        <f t="shared" si="165"/>
        <v/>
      </c>
      <c r="AW1542" s="74"/>
      <c r="AX1542" s="373" t="str">
        <f t="shared" si="166"/>
        <v/>
      </c>
      <c r="AY1542" s="74"/>
      <c r="AZ1542" s="373" t="str">
        <f t="shared" si="167"/>
        <v/>
      </c>
      <c r="BA1542" s="74"/>
      <c r="BB1542" s="373" t="str">
        <f t="shared" si="168"/>
        <v/>
      </c>
    </row>
    <row r="1543" spans="1:54" ht="25.2" customHeight="1" x14ac:dyDescent="0.3">
      <c r="A1543" s="73">
        <v>1538</v>
      </c>
      <c r="B1543" s="340"/>
      <c r="C1543" s="341"/>
      <c r="D1543" s="335"/>
      <c r="E1543" s="336"/>
      <c r="F1543" s="339"/>
      <c r="G1543" s="343"/>
      <c r="H1543" s="379"/>
      <c r="I1543" s="380"/>
      <c r="J1543" s="380"/>
      <c r="K1543" s="380"/>
      <c r="L1543" s="380"/>
      <c r="M1543" s="380"/>
      <c r="N1543" s="380"/>
      <c r="O1543" s="380"/>
      <c r="P1543" s="380"/>
      <c r="Q1543" s="380"/>
      <c r="R1543" s="380"/>
      <c r="S1543" s="380"/>
      <c r="T1543" s="380"/>
      <c r="U1543" s="380"/>
      <c r="V1543" s="380"/>
      <c r="W1543" s="380"/>
      <c r="X1543" s="380"/>
      <c r="Y1543" s="380"/>
      <c r="Z1543" s="380"/>
      <c r="AA1543" s="380"/>
      <c r="AB1543" s="380"/>
      <c r="AC1543" s="380"/>
      <c r="AD1543" s="380"/>
      <c r="AE1543" s="380"/>
      <c r="AF1543" s="380"/>
      <c r="AG1543" s="380"/>
      <c r="AH1543" s="380"/>
      <c r="AI1543" s="380"/>
      <c r="AJ1543" s="380"/>
      <c r="AK1543" s="380"/>
      <c r="AP1543" s="373" t="str">
        <f t="shared" ref="AP1543:AP1606" si="169">IF($F1543&lt;&gt;"",IF(LEFT($G1543,6)="Děti v",$F1543,""),"")</f>
        <v/>
      </c>
      <c r="AQ1543" s="74"/>
      <c r="AR1543" s="373" t="str">
        <f t="shared" ref="AR1543:AR1606" si="170">IF($F1543&lt;&gt;"",IF(LEFT($G1543,6)="Žáci Z",$F1543,""),"")</f>
        <v/>
      </c>
      <c r="AS1543" s="74"/>
      <c r="AT1543" s="373" t="str">
        <f t="shared" ref="AT1543:AT1606" si="171">IF($F1543&lt;&gt;"",IF(LEFT($G1543,6)="Žáci S",$F1543,""),"")</f>
        <v/>
      </c>
      <c r="AU1543" s="74"/>
      <c r="AV1543" s="373" t="str">
        <f t="shared" ref="AV1543:AV1606" si="172">IF($F1543&lt;&gt;"",IF(LEFT($G1543,6)="Děti a",$F1543,""),"")</f>
        <v/>
      </c>
      <c r="AW1543" s="74"/>
      <c r="AX1543" s="373" t="str">
        <f t="shared" ref="AX1543:AX1606" si="173">IF($F1543&lt;&gt;"",IF(LEFT($G1543,1)="P",$F1543,""),"")</f>
        <v/>
      </c>
      <c r="AY1543" s="74"/>
      <c r="AZ1543" s="373" t="str">
        <f t="shared" ref="AZ1543:AZ1606" si="174">IF($F1543&lt;&gt;"",IF(LEFT($G1543,1)="R",$F1543,""),"")</f>
        <v/>
      </c>
      <c r="BA1543" s="74"/>
      <c r="BB1543" s="373" t="str">
        <f t="shared" ref="BB1543:BB1606" si="175">IF($F1543&lt;&gt;"",IF(LEFT($G1543,1)="V",$F1543,""),"")</f>
        <v/>
      </c>
    </row>
    <row r="1544" spans="1:54" ht="25.2" customHeight="1" x14ac:dyDescent="0.3">
      <c r="A1544" s="73">
        <v>1539</v>
      </c>
      <c r="B1544" s="340"/>
      <c r="C1544" s="341"/>
      <c r="D1544" s="335"/>
      <c r="E1544" s="336"/>
      <c r="F1544" s="339"/>
      <c r="G1544" s="343"/>
      <c r="H1544" s="379"/>
      <c r="I1544" s="380"/>
      <c r="J1544" s="380"/>
      <c r="K1544" s="380"/>
      <c r="L1544" s="380"/>
      <c r="M1544" s="380"/>
      <c r="N1544" s="380"/>
      <c r="O1544" s="380"/>
      <c r="P1544" s="380"/>
      <c r="Q1544" s="380"/>
      <c r="R1544" s="380"/>
      <c r="S1544" s="380"/>
      <c r="T1544" s="380"/>
      <c r="U1544" s="380"/>
      <c r="V1544" s="380"/>
      <c r="W1544" s="380"/>
      <c r="X1544" s="380"/>
      <c r="Y1544" s="380"/>
      <c r="Z1544" s="380"/>
      <c r="AA1544" s="380"/>
      <c r="AB1544" s="380"/>
      <c r="AC1544" s="380"/>
      <c r="AD1544" s="380"/>
      <c r="AE1544" s="380"/>
      <c r="AF1544" s="380"/>
      <c r="AG1544" s="380"/>
      <c r="AH1544" s="380"/>
      <c r="AI1544" s="380"/>
      <c r="AJ1544" s="380"/>
      <c r="AK1544" s="380"/>
      <c r="AP1544" s="373" t="str">
        <f t="shared" si="169"/>
        <v/>
      </c>
      <c r="AQ1544" s="74"/>
      <c r="AR1544" s="373" t="str">
        <f t="shared" si="170"/>
        <v/>
      </c>
      <c r="AS1544" s="74"/>
      <c r="AT1544" s="373" t="str">
        <f t="shared" si="171"/>
        <v/>
      </c>
      <c r="AU1544" s="74"/>
      <c r="AV1544" s="373" t="str">
        <f t="shared" si="172"/>
        <v/>
      </c>
      <c r="AW1544" s="74"/>
      <c r="AX1544" s="373" t="str">
        <f t="shared" si="173"/>
        <v/>
      </c>
      <c r="AY1544" s="74"/>
      <c r="AZ1544" s="373" t="str">
        <f t="shared" si="174"/>
        <v/>
      </c>
      <c r="BA1544" s="74"/>
      <c r="BB1544" s="373" t="str">
        <f t="shared" si="175"/>
        <v/>
      </c>
    </row>
    <row r="1545" spans="1:54" ht="25.2" customHeight="1" x14ac:dyDescent="0.3">
      <c r="A1545" s="73">
        <v>1540</v>
      </c>
      <c r="B1545" s="340"/>
      <c r="C1545" s="341"/>
      <c r="D1545" s="335"/>
      <c r="E1545" s="336"/>
      <c r="F1545" s="339"/>
      <c r="G1545" s="343"/>
      <c r="H1545" s="379"/>
      <c r="I1545" s="380"/>
      <c r="J1545" s="380"/>
      <c r="K1545" s="380"/>
      <c r="L1545" s="380"/>
      <c r="M1545" s="380"/>
      <c r="N1545" s="380"/>
      <c r="O1545" s="380"/>
      <c r="P1545" s="380"/>
      <c r="Q1545" s="380"/>
      <c r="R1545" s="380"/>
      <c r="S1545" s="380"/>
      <c r="T1545" s="380"/>
      <c r="U1545" s="380"/>
      <c r="V1545" s="380"/>
      <c r="W1545" s="380"/>
      <c r="X1545" s="380"/>
      <c r="Y1545" s="380"/>
      <c r="Z1545" s="380"/>
      <c r="AA1545" s="380"/>
      <c r="AB1545" s="380"/>
      <c r="AC1545" s="380"/>
      <c r="AD1545" s="380"/>
      <c r="AE1545" s="380"/>
      <c r="AF1545" s="380"/>
      <c r="AG1545" s="380"/>
      <c r="AH1545" s="380"/>
      <c r="AI1545" s="380"/>
      <c r="AJ1545" s="380"/>
      <c r="AK1545" s="380"/>
      <c r="AP1545" s="373" t="str">
        <f t="shared" si="169"/>
        <v/>
      </c>
      <c r="AQ1545" s="74"/>
      <c r="AR1545" s="373" t="str">
        <f t="shared" si="170"/>
        <v/>
      </c>
      <c r="AS1545" s="74"/>
      <c r="AT1545" s="373" t="str">
        <f t="shared" si="171"/>
        <v/>
      </c>
      <c r="AU1545" s="74"/>
      <c r="AV1545" s="373" t="str">
        <f t="shared" si="172"/>
        <v/>
      </c>
      <c r="AW1545" s="74"/>
      <c r="AX1545" s="373" t="str">
        <f t="shared" si="173"/>
        <v/>
      </c>
      <c r="AY1545" s="74"/>
      <c r="AZ1545" s="373" t="str">
        <f t="shared" si="174"/>
        <v/>
      </c>
      <c r="BA1545" s="74"/>
      <c r="BB1545" s="373" t="str">
        <f t="shared" si="175"/>
        <v/>
      </c>
    </row>
    <row r="1546" spans="1:54" ht="25.2" customHeight="1" x14ac:dyDescent="0.3">
      <c r="A1546" s="73">
        <v>1541</v>
      </c>
      <c r="B1546" s="340"/>
      <c r="C1546" s="341"/>
      <c r="D1546" s="335"/>
      <c r="E1546" s="336"/>
      <c r="F1546" s="339"/>
      <c r="G1546" s="343"/>
      <c r="H1546" s="379"/>
      <c r="I1546" s="380"/>
      <c r="J1546" s="380"/>
      <c r="K1546" s="380"/>
      <c r="L1546" s="380"/>
      <c r="M1546" s="380"/>
      <c r="N1546" s="380"/>
      <c r="O1546" s="380"/>
      <c r="P1546" s="380"/>
      <c r="Q1546" s="380"/>
      <c r="R1546" s="380"/>
      <c r="S1546" s="380"/>
      <c r="T1546" s="380"/>
      <c r="U1546" s="380"/>
      <c r="V1546" s="380"/>
      <c r="W1546" s="380"/>
      <c r="X1546" s="380"/>
      <c r="Y1546" s="380"/>
      <c r="Z1546" s="380"/>
      <c r="AA1546" s="380"/>
      <c r="AB1546" s="380"/>
      <c r="AC1546" s="380"/>
      <c r="AD1546" s="380"/>
      <c r="AE1546" s="380"/>
      <c r="AF1546" s="380"/>
      <c r="AG1546" s="380"/>
      <c r="AH1546" s="380"/>
      <c r="AI1546" s="380"/>
      <c r="AJ1546" s="380"/>
      <c r="AK1546" s="380"/>
      <c r="AP1546" s="373" t="str">
        <f t="shared" si="169"/>
        <v/>
      </c>
      <c r="AQ1546" s="74"/>
      <c r="AR1546" s="373" t="str">
        <f t="shared" si="170"/>
        <v/>
      </c>
      <c r="AS1546" s="74"/>
      <c r="AT1546" s="373" t="str">
        <f t="shared" si="171"/>
        <v/>
      </c>
      <c r="AU1546" s="74"/>
      <c r="AV1546" s="373" t="str">
        <f t="shared" si="172"/>
        <v/>
      </c>
      <c r="AW1546" s="74"/>
      <c r="AX1546" s="373" t="str">
        <f t="shared" si="173"/>
        <v/>
      </c>
      <c r="AY1546" s="74"/>
      <c r="AZ1546" s="373" t="str">
        <f t="shared" si="174"/>
        <v/>
      </c>
      <c r="BA1546" s="74"/>
      <c r="BB1546" s="373" t="str">
        <f t="shared" si="175"/>
        <v/>
      </c>
    </row>
    <row r="1547" spans="1:54" ht="25.2" customHeight="1" x14ac:dyDescent="0.3">
      <c r="A1547" s="73">
        <v>1542</v>
      </c>
      <c r="B1547" s="340"/>
      <c r="C1547" s="341"/>
      <c r="D1547" s="335"/>
      <c r="E1547" s="336"/>
      <c r="F1547" s="339"/>
      <c r="G1547" s="343"/>
      <c r="H1547" s="379"/>
      <c r="I1547" s="380"/>
      <c r="J1547" s="380"/>
      <c r="K1547" s="380"/>
      <c r="L1547" s="380"/>
      <c r="M1547" s="380"/>
      <c r="N1547" s="380"/>
      <c r="O1547" s="380"/>
      <c r="P1547" s="380"/>
      <c r="Q1547" s="380"/>
      <c r="R1547" s="380"/>
      <c r="S1547" s="380"/>
      <c r="T1547" s="380"/>
      <c r="U1547" s="380"/>
      <c r="V1547" s="380"/>
      <c r="W1547" s="380"/>
      <c r="X1547" s="380"/>
      <c r="Y1547" s="380"/>
      <c r="Z1547" s="380"/>
      <c r="AA1547" s="380"/>
      <c r="AB1547" s="380"/>
      <c r="AC1547" s="380"/>
      <c r="AD1547" s="380"/>
      <c r="AE1547" s="380"/>
      <c r="AF1547" s="380"/>
      <c r="AG1547" s="380"/>
      <c r="AH1547" s="380"/>
      <c r="AI1547" s="380"/>
      <c r="AJ1547" s="380"/>
      <c r="AK1547" s="380"/>
      <c r="AP1547" s="373" t="str">
        <f t="shared" si="169"/>
        <v/>
      </c>
      <c r="AQ1547" s="74"/>
      <c r="AR1547" s="373" t="str">
        <f t="shared" si="170"/>
        <v/>
      </c>
      <c r="AS1547" s="74"/>
      <c r="AT1547" s="373" t="str">
        <f t="shared" si="171"/>
        <v/>
      </c>
      <c r="AU1547" s="74"/>
      <c r="AV1547" s="373" t="str">
        <f t="shared" si="172"/>
        <v/>
      </c>
      <c r="AW1547" s="74"/>
      <c r="AX1547" s="373" t="str">
        <f t="shared" si="173"/>
        <v/>
      </c>
      <c r="AY1547" s="74"/>
      <c r="AZ1547" s="373" t="str">
        <f t="shared" si="174"/>
        <v/>
      </c>
      <c r="BA1547" s="74"/>
      <c r="BB1547" s="373" t="str">
        <f t="shared" si="175"/>
        <v/>
      </c>
    </row>
    <row r="1548" spans="1:54" ht="25.2" customHeight="1" x14ac:dyDescent="0.3">
      <c r="A1548" s="73">
        <v>1543</v>
      </c>
      <c r="B1548" s="340"/>
      <c r="C1548" s="341"/>
      <c r="D1548" s="335"/>
      <c r="E1548" s="336"/>
      <c r="F1548" s="339"/>
      <c r="G1548" s="343"/>
      <c r="H1548" s="379"/>
      <c r="I1548" s="380"/>
      <c r="J1548" s="380"/>
      <c r="K1548" s="380"/>
      <c r="L1548" s="380"/>
      <c r="M1548" s="380"/>
      <c r="N1548" s="380"/>
      <c r="O1548" s="380"/>
      <c r="P1548" s="380"/>
      <c r="Q1548" s="380"/>
      <c r="R1548" s="380"/>
      <c r="S1548" s="380"/>
      <c r="T1548" s="380"/>
      <c r="U1548" s="380"/>
      <c r="V1548" s="380"/>
      <c r="W1548" s="380"/>
      <c r="X1548" s="380"/>
      <c r="Y1548" s="380"/>
      <c r="Z1548" s="380"/>
      <c r="AA1548" s="380"/>
      <c r="AB1548" s="380"/>
      <c r="AC1548" s="380"/>
      <c r="AD1548" s="380"/>
      <c r="AE1548" s="380"/>
      <c r="AF1548" s="380"/>
      <c r="AG1548" s="380"/>
      <c r="AH1548" s="380"/>
      <c r="AI1548" s="380"/>
      <c r="AJ1548" s="380"/>
      <c r="AK1548" s="380"/>
      <c r="AP1548" s="373" t="str">
        <f t="shared" si="169"/>
        <v/>
      </c>
      <c r="AQ1548" s="74"/>
      <c r="AR1548" s="373" t="str">
        <f t="shared" si="170"/>
        <v/>
      </c>
      <c r="AS1548" s="74"/>
      <c r="AT1548" s="373" t="str">
        <f t="shared" si="171"/>
        <v/>
      </c>
      <c r="AU1548" s="74"/>
      <c r="AV1548" s="373" t="str">
        <f t="shared" si="172"/>
        <v/>
      </c>
      <c r="AW1548" s="74"/>
      <c r="AX1548" s="373" t="str">
        <f t="shared" si="173"/>
        <v/>
      </c>
      <c r="AY1548" s="74"/>
      <c r="AZ1548" s="373" t="str">
        <f t="shared" si="174"/>
        <v/>
      </c>
      <c r="BA1548" s="74"/>
      <c r="BB1548" s="373" t="str">
        <f t="shared" si="175"/>
        <v/>
      </c>
    </row>
    <row r="1549" spans="1:54" ht="25.2" customHeight="1" x14ac:dyDescent="0.3">
      <c r="A1549" s="73">
        <v>1544</v>
      </c>
      <c r="B1549" s="340"/>
      <c r="C1549" s="341"/>
      <c r="D1549" s="335"/>
      <c r="E1549" s="336"/>
      <c r="F1549" s="339"/>
      <c r="G1549" s="343"/>
      <c r="H1549" s="379"/>
      <c r="I1549" s="380"/>
      <c r="J1549" s="380"/>
      <c r="K1549" s="380"/>
      <c r="L1549" s="380"/>
      <c r="M1549" s="380"/>
      <c r="N1549" s="380"/>
      <c r="O1549" s="380"/>
      <c r="P1549" s="380"/>
      <c r="Q1549" s="380"/>
      <c r="R1549" s="380"/>
      <c r="S1549" s="380"/>
      <c r="T1549" s="380"/>
      <c r="U1549" s="380"/>
      <c r="V1549" s="380"/>
      <c r="W1549" s="380"/>
      <c r="X1549" s="380"/>
      <c r="Y1549" s="380"/>
      <c r="Z1549" s="380"/>
      <c r="AA1549" s="380"/>
      <c r="AB1549" s="380"/>
      <c r="AC1549" s="380"/>
      <c r="AD1549" s="380"/>
      <c r="AE1549" s="380"/>
      <c r="AF1549" s="380"/>
      <c r="AG1549" s="380"/>
      <c r="AH1549" s="380"/>
      <c r="AI1549" s="380"/>
      <c r="AJ1549" s="380"/>
      <c r="AK1549" s="380"/>
      <c r="AP1549" s="373" t="str">
        <f t="shared" si="169"/>
        <v/>
      </c>
      <c r="AQ1549" s="74"/>
      <c r="AR1549" s="373" t="str">
        <f t="shared" si="170"/>
        <v/>
      </c>
      <c r="AS1549" s="74"/>
      <c r="AT1549" s="373" t="str">
        <f t="shared" si="171"/>
        <v/>
      </c>
      <c r="AU1549" s="74"/>
      <c r="AV1549" s="373" t="str">
        <f t="shared" si="172"/>
        <v/>
      </c>
      <c r="AW1549" s="74"/>
      <c r="AX1549" s="373" t="str">
        <f t="shared" si="173"/>
        <v/>
      </c>
      <c r="AY1549" s="74"/>
      <c r="AZ1549" s="373" t="str">
        <f t="shared" si="174"/>
        <v/>
      </c>
      <c r="BA1549" s="74"/>
      <c r="BB1549" s="373" t="str">
        <f t="shared" si="175"/>
        <v/>
      </c>
    </row>
    <row r="1550" spans="1:54" ht="25.2" customHeight="1" x14ac:dyDescent="0.3">
      <c r="A1550" s="73">
        <v>1545</v>
      </c>
      <c r="B1550" s="340"/>
      <c r="C1550" s="341"/>
      <c r="D1550" s="335"/>
      <c r="E1550" s="336"/>
      <c r="F1550" s="339"/>
      <c r="G1550" s="343"/>
      <c r="H1550" s="379"/>
      <c r="I1550" s="380"/>
      <c r="J1550" s="380"/>
      <c r="K1550" s="380"/>
      <c r="L1550" s="380"/>
      <c r="M1550" s="380"/>
      <c r="N1550" s="380"/>
      <c r="O1550" s="380"/>
      <c r="P1550" s="380"/>
      <c r="Q1550" s="380"/>
      <c r="R1550" s="380"/>
      <c r="S1550" s="380"/>
      <c r="T1550" s="380"/>
      <c r="U1550" s="380"/>
      <c r="V1550" s="380"/>
      <c r="W1550" s="380"/>
      <c r="X1550" s="380"/>
      <c r="Y1550" s="380"/>
      <c r="Z1550" s="380"/>
      <c r="AA1550" s="380"/>
      <c r="AB1550" s="380"/>
      <c r="AC1550" s="380"/>
      <c r="AD1550" s="380"/>
      <c r="AE1550" s="380"/>
      <c r="AF1550" s="380"/>
      <c r="AG1550" s="380"/>
      <c r="AH1550" s="380"/>
      <c r="AI1550" s="380"/>
      <c r="AJ1550" s="380"/>
      <c r="AK1550" s="380"/>
      <c r="AP1550" s="373" t="str">
        <f t="shared" si="169"/>
        <v/>
      </c>
      <c r="AQ1550" s="74"/>
      <c r="AR1550" s="373" t="str">
        <f t="shared" si="170"/>
        <v/>
      </c>
      <c r="AS1550" s="74"/>
      <c r="AT1550" s="373" t="str">
        <f t="shared" si="171"/>
        <v/>
      </c>
      <c r="AU1550" s="74"/>
      <c r="AV1550" s="373" t="str">
        <f t="shared" si="172"/>
        <v/>
      </c>
      <c r="AW1550" s="74"/>
      <c r="AX1550" s="373" t="str">
        <f t="shared" si="173"/>
        <v/>
      </c>
      <c r="AY1550" s="74"/>
      <c r="AZ1550" s="373" t="str">
        <f t="shared" si="174"/>
        <v/>
      </c>
      <c r="BA1550" s="74"/>
      <c r="BB1550" s="373" t="str">
        <f t="shared" si="175"/>
        <v/>
      </c>
    </row>
    <row r="1551" spans="1:54" ht="25.2" customHeight="1" x14ac:dyDescent="0.3">
      <c r="A1551" s="73">
        <v>1546</v>
      </c>
      <c r="B1551" s="340"/>
      <c r="C1551" s="341"/>
      <c r="D1551" s="335"/>
      <c r="E1551" s="336"/>
      <c r="F1551" s="339"/>
      <c r="G1551" s="343"/>
      <c r="H1551" s="379"/>
      <c r="I1551" s="380"/>
      <c r="J1551" s="380"/>
      <c r="K1551" s="380"/>
      <c r="L1551" s="380"/>
      <c r="M1551" s="380"/>
      <c r="N1551" s="380"/>
      <c r="O1551" s="380"/>
      <c r="P1551" s="380"/>
      <c r="Q1551" s="380"/>
      <c r="R1551" s="380"/>
      <c r="S1551" s="380"/>
      <c r="T1551" s="380"/>
      <c r="U1551" s="380"/>
      <c r="V1551" s="380"/>
      <c r="W1551" s="380"/>
      <c r="X1551" s="380"/>
      <c r="Y1551" s="380"/>
      <c r="Z1551" s="380"/>
      <c r="AA1551" s="380"/>
      <c r="AB1551" s="380"/>
      <c r="AC1551" s="380"/>
      <c r="AD1551" s="380"/>
      <c r="AE1551" s="380"/>
      <c r="AF1551" s="380"/>
      <c r="AG1551" s="380"/>
      <c r="AH1551" s="380"/>
      <c r="AI1551" s="380"/>
      <c r="AJ1551" s="380"/>
      <c r="AK1551" s="380"/>
      <c r="AP1551" s="373" t="str">
        <f t="shared" si="169"/>
        <v/>
      </c>
      <c r="AQ1551" s="74"/>
      <c r="AR1551" s="373" t="str">
        <f t="shared" si="170"/>
        <v/>
      </c>
      <c r="AS1551" s="74"/>
      <c r="AT1551" s="373" t="str">
        <f t="shared" si="171"/>
        <v/>
      </c>
      <c r="AU1551" s="74"/>
      <c r="AV1551" s="373" t="str">
        <f t="shared" si="172"/>
        <v/>
      </c>
      <c r="AW1551" s="74"/>
      <c r="AX1551" s="373" t="str">
        <f t="shared" si="173"/>
        <v/>
      </c>
      <c r="AY1551" s="74"/>
      <c r="AZ1551" s="373" t="str">
        <f t="shared" si="174"/>
        <v/>
      </c>
      <c r="BA1551" s="74"/>
      <c r="BB1551" s="373" t="str">
        <f t="shared" si="175"/>
        <v/>
      </c>
    </row>
    <row r="1552" spans="1:54" ht="25.2" customHeight="1" x14ac:dyDescent="0.3">
      <c r="A1552" s="73">
        <v>1547</v>
      </c>
      <c r="B1552" s="340"/>
      <c r="C1552" s="341"/>
      <c r="D1552" s="335"/>
      <c r="E1552" s="336"/>
      <c r="F1552" s="339"/>
      <c r="G1552" s="343"/>
      <c r="H1552" s="379"/>
      <c r="I1552" s="380"/>
      <c r="J1552" s="380"/>
      <c r="K1552" s="380"/>
      <c r="L1552" s="380"/>
      <c r="M1552" s="380"/>
      <c r="N1552" s="380"/>
      <c r="O1552" s="380"/>
      <c r="P1552" s="380"/>
      <c r="Q1552" s="380"/>
      <c r="R1552" s="380"/>
      <c r="S1552" s="380"/>
      <c r="T1552" s="380"/>
      <c r="U1552" s="380"/>
      <c r="V1552" s="380"/>
      <c r="W1552" s="380"/>
      <c r="X1552" s="380"/>
      <c r="Y1552" s="380"/>
      <c r="Z1552" s="380"/>
      <c r="AA1552" s="380"/>
      <c r="AB1552" s="380"/>
      <c r="AC1552" s="380"/>
      <c r="AD1552" s="380"/>
      <c r="AE1552" s="380"/>
      <c r="AF1552" s="380"/>
      <c r="AG1552" s="380"/>
      <c r="AH1552" s="380"/>
      <c r="AI1552" s="380"/>
      <c r="AJ1552" s="380"/>
      <c r="AK1552" s="380"/>
      <c r="AP1552" s="373" t="str">
        <f t="shared" si="169"/>
        <v/>
      </c>
      <c r="AQ1552" s="74"/>
      <c r="AR1552" s="373" t="str">
        <f t="shared" si="170"/>
        <v/>
      </c>
      <c r="AS1552" s="74"/>
      <c r="AT1552" s="373" t="str">
        <f t="shared" si="171"/>
        <v/>
      </c>
      <c r="AU1552" s="74"/>
      <c r="AV1552" s="373" t="str">
        <f t="shared" si="172"/>
        <v/>
      </c>
      <c r="AW1552" s="74"/>
      <c r="AX1552" s="373" t="str">
        <f t="shared" si="173"/>
        <v/>
      </c>
      <c r="AY1552" s="74"/>
      <c r="AZ1552" s="373" t="str">
        <f t="shared" si="174"/>
        <v/>
      </c>
      <c r="BA1552" s="74"/>
      <c r="BB1552" s="373" t="str">
        <f t="shared" si="175"/>
        <v/>
      </c>
    </row>
    <row r="1553" spans="1:54" ht="25.2" customHeight="1" x14ac:dyDescent="0.3">
      <c r="A1553" s="73">
        <v>1548</v>
      </c>
      <c r="B1553" s="340"/>
      <c r="C1553" s="341"/>
      <c r="D1553" s="335"/>
      <c r="E1553" s="336"/>
      <c r="F1553" s="339"/>
      <c r="G1553" s="343"/>
      <c r="H1553" s="379"/>
      <c r="I1553" s="380"/>
      <c r="J1553" s="380"/>
      <c r="K1553" s="380"/>
      <c r="L1553" s="380"/>
      <c r="M1553" s="380"/>
      <c r="N1553" s="380"/>
      <c r="O1553" s="380"/>
      <c r="P1553" s="380"/>
      <c r="Q1553" s="380"/>
      <c r="R1553" s="380"/>
      <c r="S1553" s="380"/>
      <c r="T1553" s="380"/>
      <c r="U1553" s="380"/>
      <c r="V1553" s="380"/>
      <c r="W1553" s="380"/>
      <c r="X1553" s="380"/>
      <c r="Y1553" s="380"/>
      <c r="Z1553" s="380"/>
      <c r="AA1553" s="380"/>
      <c r="AB1553" s="380"/>
      <c r="AC1553" s="380"/>
      <c r="AD1553" s="380"/>
      <c r="AE1553" s="380"/>
      <c r="AF1553" s="380"/>
      <c r="AG1553" s="380"/>
      <c r="AH1553" s="380"/>
      <c r="AI1553" s="380"/>
      <c r="AJ1553" s="380"/>
      <c r="AK1553" s="380"/>
      <c r="AP1553" s="373" t="str">
        <f t="shared" si="169"/>
        <v/>
      </c>
      <c r="AQ1553" s="74"/>
      <c r="AR1553" s="373" t="str">
        <f t="shared" si="170"/>
        <v/>
      </c>
      <c r="AS1553" s="74"/>
      <c r="AT1553" s="373" t="str">
        <f t="shared" si="171"/>
        <v/>
      </c>
      <c r="AU1553" s="74"/>
      <c r="AV1553" s="373" t="str">
        <f t="shared" si="172"/>
        <v/>
      </c>
      <c r="AW1553" s="74"/>
      <c r="AX1553" s="373" t="str">
        <f t="shared" si="173"/>
        <v/>
      </c>
      <c r="AY1553" s="74"/>
      <c r="AZ1553" s="373" t="str">
        <f t="shared" si="174"/>
        <v/>
      </c>
      <c r="BA1553" s="74"/>
      <c r="BB1553" s="373" t="str">
        <f t="shared" si="175"/>
        <v/>
      </c>
    </row>
    <row r="1554" spans="1:54" ht="25.2" customHeight="1" x14ac:dyDescent="0.3">
      <c r="A1554" s="73">
        <v>1549</v>
      </c>
      <c r="B1554" s="340"/>
      <c r="C1554" s="341"/>
      <c r="D1554" s="335"/>
      <c r="E1554" s="336"/>
      <c r="F1554" s="339"/>
      <c r="G1554" s="343"/>
      <c r="H1554" s="379"/>
      <c r="I1554" s="380"/>
      <c r="J1554" s="380"/>
      <c r="K1554" s="380"/>
      <c r="L1554" s="380"/>
      <c r="M1554" s="380"/>
      <c r="N1554" s="380"/>
      <c r="O1554" s="380"/>
      <c r="P1554" s="380"/>
      <c r="Q1554" s="380"/>
      <c r="R1554" s="380"/>
      <c r="S1554" s="380"/>
      <c r="T1554" s="380"/>
      <c r="U1554" s="380"/>
      <c r="V1554" s="380"/>
      <c r="W1554" s="380"/>
      <c r="X1554" s="380"/>
      <c r="Y1554" s="380"/>
      <c r="Z1554" s="380"/>
      <c r="AA1554" s="380"/>
      <c r="AB1554" s="380"/>
      <c r="AC1554" s="380"/>
      <c r="AD1554" s="380"/>
      <c r="AE1554" s="380"/>
      <c r="AF1554" s="380"/>
      <c r="AG1554" s="380"/>
      <c r="AH1554" s="380"/>
      <c r="AI1554" s="380"/>
      <c r="AJ1554" s="380"/>
      <c r="AK1554" s="380"/>
      <c r="AP1554" s="373" t="str">
        <f t="shared" si="169"/>
        <v/>
      </c>
      <c r="AQ1554" s="74"/>
      <c r="AR1554" s="373" t="str">
        <f t="shared" si="170"/>
        <v/>
      </c>
      <c r="AS1554" s="74"/>
      <c r="AT1554" s="373" t="str">
        <f t="shared" si="171"/>
        <v/>
      </c>
      <c r="AU1554" s="74"/>
      <c r="AV1554" s="373" t="str">
        <f t="shared" si="172"/>
        <v/>
      </c>
      <c r="AW1554" s="74"/>
      <c r="AX1554" s="373" t="str">
        <f t="shared" si="173"/>
        <v/>
      </c>
      <c r="AY1554" s="74"/>
      <c r="AZ1554" s="373" t="str">
        <f t="shared" si="174"/>
        <v/>
      </c>
      <c r="BA1554" s="74"/>
      <c r="BB1554" s="373" t="str">
        <f t="shared" si="175"/>
        <v/>
      </c>
    </row>
    <row r="1555" spans="1:54" ht="25.2" customHeight="1" x14ac:dyDescent="0.3">
      <c r="A1555" s="73">
        <v>1550</v>
      </c>
      <c r="B1555" s="340"/>
      <c r="C1555" s="341"/>
      <c r="D1555" s="335"/>
      <c r="E1555" s="336"/>
      <c r="F1555" s="339"/>
      <c r="G1555" s="343"/>
      <c r="H1555" s="379"/>
      <c r="I1555" s="380"/>
      <c r="J1555" s="380"/>
      <c r="K1555" s="380"/>
      <c r="L1555" s="380"/>
      <c r="M1555" s="380"/>
      <c r="N1555" s="380"/>
      <c r="O1555" s="380"/>
      <c r="P1555" s="380"/>
      <c r="Q1555" s="380"/>
      <c r="R1555" s="380"/>
      <c r="S1555" s="380"/>
      <c r="T1555" s="380"/>
      <c r="U1555" s="380"/>
      <c r="V1555" s="380"/>
      <c r="W1555" s="380"/>
      <c r="X1555" s="380"/>
      <c r="Y1555" s="380"/>
      <c r="Z1555" s="380"/>
      <c r="AA1555" s="380"/>
      <c r="AB1555" s="380"/>
      <c r="AC1555" s="380"/>
      <c r="AD1555" s="380"/>
      <c r="AE1555" s="380"/>
      <c r="AF1555" s="380"/>
      <c r="AG1555" s="380"/>
      <c r="AH1555" s="380"/>
      <c r="AI1555" s="380"/>
      <c r="AJ1555" s="380"/>
      <c r="AK1555" s="380"/>
      <c r="AP1555" s="373" t="str">
        <f t="shared" si="169"/>
        <v/>
      </c>
      <c r="AQ1555" s="74"/>
      <c r="AR1555" s="373" t="str">
        <f t="shared" si="170"/>
        <v/>
      </c>
      <c r="AS1555" s="74"/>
      <c r="AT1555" s="373" t="str">
        <f t="shared" si="171"/>
        <v/>
      </c>
      <c r="AU1555" s="74"/>
      <c r="AV1555" s="373" t="str">
        <f t="shared" si="172"/>
        <v/>
      </c>
      <c r="AW1555" s="74"/>
      <c r="AX1555" s="373" t="str">
        <f t="shared" si="173"/>
        <v/>
      </c>
      <c r="AY1555" s="74"/>
      <c r="AZ1555" s="373" t="str">
        <f t="shared" si="174"/>
        <v/>
      </c>
      <c r="BA1555" s="74"/>
      <c r="BB1555" s="373" t="str">
        <f t="shared" si="175"/>
        <v/>
      </c>
    </row>
    <row r="1556" spans="1:54" ht="25.2" customHeight="1" x14ac:dyDescent="0.3">
      <c r="A1556" s="73">
        <v>1551</v>
      </c>
      <c r="B1556" s="340"/>
      <c r="C1556" s="341"/>
      <c r="D1556" s="335"/>
      <c r="E1556" s="336"/>
      <c r="F1556" s="339"/>
      <c r="G1556" s="343"/>
      <c r="H1556" s="379"/>
      <c r="I1556" s="380"/>
      <c r="J1556" s="380"/>
      <c r="K1556" s="380"/>
      <c r="L1556" s="380"/>
      <c r="M1556" s="380"/>
      <c r="N1556" s="380"/>
      <c r="O1556" s="380"/>
      <c r="P1556" s="380"/>
      <c r="Q1556" s="380"/>
      <c r="R1556" s="380"/>
      <c r="S1556" s="380"/>
      <c r="T1556" s="380"/>
      <c r="U1556" s="380"/>
      <c r="V1556" s="380"/>
      <c r="W1556" s="380"/>
      <c r="X1556" s="380"/>
      <c r="Y1556" s="380"/>
      <c r="Z1556" s="380"/>
      <c r="AA1556" s="380"/>
      <c r="AB1556" s="380"/>
      <c r="AC1556" s="380"/>
      <c r="AD1556" s="380"/>
      <c r="AE1556" s="380"/>
      <c r="AF1556" s="380"/>
      <c r="AG1556" s="380"/>
      <c r="AH1556" s="380"/>
      <c r="AI1556" s="380"/>
      <c r="AJ1556" s="380"/>
      <c r="AK1556" s="380"/>
      <c r="AP1556" s="373" t="str">
        <f t="shared" si="169"/>
        <v/>
      </c>
      <c r="AQ1556" s="74"/>
      <c r="AR1556" s="373" t="str">
        <f t="shared" si="170"/>
        <v/>
      </c>
      <c r="AS1556" s="74"/>
      <c r="AT1556" s="373" t="str">
        <f t="shared" si="171"/>
        <v/>
      </c>
      <c r="AU1556" s="74"/>
      <c r="AV1556" s="373" t="str">
        <f t="shared" si="172"/>
        <v/>
      </c>
      <c r="AW1556" s="74"/>
      <c r="AX1556" s="373" t="str">
        <f t="shared" si="173"/>
        <v/>
      </c>
      <c r="AY1556" s="74"/>
      <c r="AZ1556" s="373" t="str">
        <f t="shared" si="174"/>
        <v/>
      </c>
      <c r="BA1556" s="74"/>
      <c r="BB1556" s="373" t="str">
        <f t="shared" si="175"/>
        <v/>
      </c>
    </row>
    <row r="1557" spans="1:54" ht="25.2" customHeight="1" x14ac:dyDescent="0.3">
      <c r="A1557" s="73">
        <v>1552</v>
      </c>
      <c r="B1557" s="340"/>
      <c r="C1557" s="341"/>
      <c r="D1557" s="335"/>
      <c r="E1557" s="336"/>
      <c r="F1557" s="339"/>
      <c r="G1557" s="343"/>
      <c r="H1557" s="379"/>
      <c r="I1557" s="380"/>
      <c r="J1557" s="380"/>
      <c r="K1557" s="380"/>
      <c r="L1557" s="380"/>
      <c r="M1557" s="380"/>
      <c r="N1557" s="380"/>
      <c r="O1557" s="380"/>
      <c r="P1557" s="380"/>
      <c r="Q1557" s="380"/>
      <c r="R1557" s="380"/>
      <c r="S1557" s="380"/>
      <c r="T1557" s="380"/>
      <c r="U1557" s="380"/>
      <c r="V1557" s="380"/>
      <c r="W1557" s="380"/>
      <c r="X1557" s="380"/>
      <c r="Y1557" s="380"/>
      <c r="Z1557" s="380"/>
      <c r="AA1557" s="380"/>
      <c r="AB1557" s="380"/>
      <c r="AC1557" s="380"/>
      <c r="AD1557" s="380"/>
      <c r="AE1557" s="380"/>
      <c r="AF1557" s="380"/>
      <c r="AG1557" s="380"/>
      <c r="AH1557" s="380"/>
      <c r="AI1557" s="380"/>
      <c r="AJ1557" s="380"/>
      <c r="AK1557" s="380"/>
      <c r="AP1557" s="373" t="str">
        <f t="shared" si="169"/>
        <v/>
      </c>
      <c r="AQ1557" s="74"/>
      <c r="AR1557" s="373" t="str">
        <f t="shared" si="170"/>
        <v/>
      </c>
      <c r="AS1557" s="74"/>
      <c r="AT1557" s="373" t="str">
        <f t="shared" si="171"/>
        <v/>
      </c>
      <c r="AU1557" s="74"/>
      <c r="AV1557" s="373" t="str">
        <f t="shared" si="172"/>
        <v/>
      </c>
      <c r="AW1557" s="74"/>
      <c r="AX1557" s="373" t="str">
        <f t="shared" si="173"/>
        <v/>
      </c>
      <c r="AY1557" s="74"/>
      <c r="AZ1557" s="373" t="str">
        <f t="shared" si="174"/>
        <v/>
      </c>
      <c r="BA1557" s="74"/>
      <c r="BB1557" s="373" t="str">
        <f t="shared" si="175"/>
        <v/>
      </c>
    </row>
    <row r="1558" spans="1:54" ht="25.2" customHeight="1" x14ac:dyDescent="0.3">
      <c r="A1558" s="73">
        <v>1553</v>
      </c>
      <c r="B1558" s="340"/>
      <c r="C1558" s="341"/>
      <c r="D1558" s="335"/>
      <c r="E1558" s="336"/>
      <c r="F1558" s="339"/>
      <c r="G1558" s="343"/>
      <c r="H1558" s="379"/>
      <c r="I1558" s="380"/>
      <c r="J1558" s="380"/>
      <c r="K1558" s="380"/>
      <c r="L1558" s="380"/>
      <c r="M1558" s="380"/>
      <c r="N1558" s="380"/>
      <c r="O1558" s="380"/>
      <c r="P1558" s="380"/>
      <c r="Q1558" s="380"/>
      <c r="R1558" s="380"/>
      <c r="S1558" s="380"/>
      <c r="T1558" s="380"/>
      <c r="U1558" s="380"/>
      <c r="V1558" s="380"/>
      <c r="W1558" s="380"/>
      <c r="X1558" s="380"/>
      <c r="Y1558" s="380"/>
      <c r="Z1558" s="380"/>
      <c r="AA1558" s="380"/>
      <c r="AB1558" s="380"/>
      <c r="AC1558" s="380"/>
      <c r="AD1558" s="380"/>
      <c r="AE1558" s="380"/>
      <c r="AF1558" s="380"/>
      <c r="AG1558" s="380"/>
      <c r="AH1558" s="380"/>
      <c r="AI1558" s="380"/>
      <c r="AJ1558" s="380"/>
      <c r="AK1558" s="380"/>
      <c r="AP1558" s="373" t="str">
        <f t="shared" si="169"/>
        <v/>
      </c>
      <c r="AQ1558" s="74"/>
      <c r="AR1558" s="373" t="str">
        <f t="shared" si="170"/>
        <v/>
      </c>
      <c r="AS1558" s="74"/>
      <c r="AT1558" s="373" t="str">
        <f t="shared" si="171"/>
        <v/>
      </c>
      <c r="AU1558" s="74"/>
      <c r="AV1558" s="373" t="str">
        <f t="shared" si="172"/>
        <v/>
      </c>
      <c r="AW1558" s="74"/>
      <c r="AX1558" s="373" t="str">
        <f t="shared" si="173"/>
        <v/>
      </c>
      <c r="AY1558" s="74"/>
      <c r="AZ1558" s="373" t="str">
        <f t="shared" si="174"/>
        <v/>
      </c>
      <c r="BA1558" s="74"/>
      <c r="BB1558" s="373" t="str">
        <f t="shared" si="175"/>
        <v/>
      </c>
    </row>
    <row r="1559" spans="1:54" ht="25.2" customHeight="1" x14ac:dyDescent="0.3">
      <c r="A1559" s="73">
        <v>1554</v>
      </c>
      <c r="B1559" s="340"/>
      <c r="C1559" s="341"/>
      <c r="D1559" s="335"/>
      <c r="E1559" s="336"/>
      <c r="F1559" s="339"/>
      <c r="G1559" s="343"/>
      <c r="H1559" s="379"/>
      <c r="I1559" s="380"/>
      <c r="J1559" s="380"/>
      <c r="K1559" s="380"/>
      <c r="L1559" s="380"/>
      <c r="M1559" s="380"/>
      <c r="N1559" s="380"/>
      <c r="O1559" s="380"/>
      <c r="P1559" s="380"/>
      <c r="Q1559" s="380"/>
      <c r="R1559" s="380"/>
      <c r="S1559" s="380"/>
      <c r="T1559" s="380"/>
      <c r="U1559" s="380"/>
      <c r="V1559" s="380"/>
      <c r="W1559" s="380"/>
      <c r="X1559" s="380"/>
      <c r="Y1559" s="380"/>
      <c r="Z1559" s="380"/>
      <c r="AA1559" s="380"/>
      <c r="AB1559" s="380"/>
      <c r="AC1559" s="380"/>
      <c r="AD1559" s="380"/>
      <c r="AE1559" s="380"/>
      <c r="AF1559" s="380"/>
      <c r="AG1559" s="380"/>
      <c r="AH1559" s="380"/>
      <c r="AI1559" s="380"/>
      <c r="AJ1559" s="380"/>
      <c r="AK1559" s="380"/>
      <c r="AP1559" s="373" t="str">
        <f t="shared" si="169"/>
        <v/>
      </c>
      <c r="AQ1559" s="74"/>
      <c r="AR1559" s="373" t="str">
        <f t="shared" si="170"/>
        <v/>
      </c>
      <c r="AS1559" s="74"/>
      <c r="AT1559" s="373" t="str">
        <f t="shared" si="171"/>
        <v/>
      </c>
      <c r="AU1559" s="74"/>
      <c r="AV1559" s="373" t="str">
        <f t="shared" si="172"/>
        <v/>
      </c>
      <c r="AW1559" s="74"/>
      <c r="AX1559" s="373" t="str">
        <f t="shared" si="173"/>
        <v/>
      </c>
      <c r="AY1559" s="74"/>
      <c r="AZ1559" s="373" t="str">
        <f t="shared" si="174"/>
        <v/>
      </c>
      <c r="BA1559" s="74"/>
      <c r="BB1559" s="373" t="str">
        <f t="shared" si="175"/>
        <v/>
      </c>
    </row>
    <row r="1560" spans="1:54" ht="25.2" customHeight="1" x14ac:dyDescent="0.3">
      <c r="A1560" s="73">
        <v>1555</v>
      </c>
      <c r="B1560" s="340"/>
      <c r="C1560" s="341"/>
      <c r="D1560" s="335"/>
      <c r="E1560" s="336"/>
      <c r="F1560" s="339"/>
      <c r="G1560" s="343"/>
      <c r="H1560" s="379"/>
      <c r="I1560" s="380"/>
      <c r="J1560" s="380"/>
      <c r="K1560" s="380"/>
      <c r="L1560" s="380"/>
      <c r="M1560" s="380"/>
      <c r="N1560" s="380"/>
      <c r="O1560" s="380"/>
      <c r="P1560" s="380"/>
      <c r="Q1560" s="380"/>
      <c r="R1560" s="380"/>
      <c r="S1560" s="380"/>
      <c r="T1560" s="380"/>
      <c r="U1560" s="380"/>
      <c r="V1560" s="380"/>
      <c r="W1560" s="380"/>
      <c r="X1560" s="380"/>
      <c r="Y1560" s="380"/>
      <c r="Z1560" s="380"/>
      <c r="AA1560" s="380"/>
      <c r="AB1560" s="380"/>
      <c r="AC1560" s="380"/>
      <c r="AD1560" s="380"/>
      <c r="AE1560" s="380"/>
      <c r="AF1560" s="380"/>
      <c r="AG1560" s="380"/>
      <c r="AH1560" s="380"/>
      <c r="AI1560" s="380"/>
      <c r="AJ1560" s="380"/>
      <c r="AK1560" s="380"/>
      <c r="AP1560" s="373" t="str">
        <f t="shared" si="169"/>
        <v/>
      </c>
      <c r="AQ1560" s="74"/>
      <c r="AR1560" s="373" t="str">
        <f t="shared" si="170"/>
        <v/>
      </c>
      <c r="AS1560" s="74"/>
      <c r="AT1560" s="373" t="str">
        <f t="shared" si="171"/>
        <v/>
      </c>
      <c r="AU1560" s="74"/>
      <c r="AV1560" s="373" t="str">
        <f t="shared" si="172"/>
        <v/>
      </c>
      <c r="AW1560" s="74"/>
      <c r="AX1560" s="373" t="str">
        <f t="shared" si="173"/>
        <v/>
      </c>
      <c r="AY1560" s="74"/>
      <c r="AZ1560" s="373" t="str">
        <f t="shared" si="174"/>
        <v/>
      </c>
      <c r="BA1560" s="74"/>
      <c r="BB1560" s="373" t="str">
        <f t="shared" si="175"/>
        <v/>
      </c>
    </row>
    <row r="1561" spans="1:54" ht="25.2" customHeight="1" x14ac:dyDescent="0.3">
      <c r="A1561" s="73">
        <v>1556</v>
      </c>
      <c r="B1561" s="340"/>
      <c r="C1561" s="341"/>
      <c r="D1561" s="335"/>
      <c r="E1561" s="336"/>
      <c r="F1561" s="339"/>
      <c r="G1561" s="343"/>
      <c r="H1561" s="379"/>
      <c r="I1561" s="380"/>
      <c r="J1561" s="380"/>
      <c r="K1561" s="380"/>
      <c r="L1561" s="380"/>
      <c r="M1561" s="380"/>
      <c r="N1561" s="380"/>
      <c r="O1561" s="380"/>
      <c r="P1561" s="380"/>
      <c r="Q1561" s="380"/>
      <c r="R1561" s="380"/>
      <c r="S1561" s="380"/>
      <c r="T1561" s="380"/>
      <c r="U1561" s="380"/>
      <c r="V1561" s="380"/>
      <c r="W1561" s="380"/>
      <c r="X1561" s="380"/>
      <c r="Y1561" s="380"/>
      <c r="Z1561" s="380"/>
      <c r="AA1561" s="380"/>
      <c r="AB1561" s="380"/>
      <c r="AC1561" s="380"/>
      <c r="AD1561" s="380"/>
      <c r="AE1561" s="380"/>
      <c r="AF1561" s="380"/>
      <c r="AG1561" s="380"/>
      <c r="AH1561" s="380"/>
      <c r="AI1561" s="380"/>
      <c r="AJ1561" s="380"/>
      <c r="AK1561" s="380"/>
      <c r="AP1561" s="373" t="str">
        <f t="shared" si="169"/>
        <v/>
      </c>
      <c r="AQ1561" s="74"/>
      <c r="AR1561" s="373" t="str">
        <f t="shared" si="170"/>
        <v/>
      </c>
      <c r="AS1561" s="74"/>
      <c r="AT1561" s="373" t="str">
        <f t="shared" si="171"/>
        <v/>
      </c>
      <c r="AU1561" s="74"/>
      <c r="AV1561" s="373" t="str">
        <f t="shared" si="172"/>
        <v/>
      </c>
      <c r="AW1561" s="74"/>
      <c r="AX1561" s="373" t="str">
        <f t="shared" si="173"/>
        <v/>
      </c>
      <c r="AY1561" s="74"/>
      <c r="AZ1561" s="373" t="str">
        <f t="shared" si="174"/>
        <v/>
      </c>
      <c r="BA1561" s="74"/>
      <c r="BB1561" s="373" t="str">
        <f t="shared" si="175"/>
        <v/>
      </c>
    </row>
    <row r="1562" spans="1:54" ht="25.2" customHeight="1" x14ac:dyDescent="0.3">
      <c r="A1562" s="73">
        <v>1557</v>
      </c>
      <c r="B1562" s="340"/>
      <c r="C1562" s="341"/>
      <c r="D1562" s="335"/>
      <c r="E1562" s="336"/>
      <c r="F1562" s="339"/>
      <c r="G1562" s="343"/>
      <c r="H1562" s="379"/>
      <c r="I1562" s="380"/>
      <c r="J1562" s="380"/>
      <c r="K1562" s="380"/>
      <c r="L1562" s="380"/>
      <c r="M1562" s="380"/>
      <c r="N1562" s="380"/>
      <c r="O1562" s="380"/>
      <c r="P1562" s="380"/>
      <c r="Q1562" s="380"/>
      <c r="R1562" s="380"/>
      <c r="S1562" s="380"/>
      <c r="T1562" s="380"/>
      <c r="U1562" s="380"/>
      <c r="V1562" s="380"/>
      <c r="W1562" s="380"/>
      <c r="X1562" s="380"/>
      <c r="Y1562" s="380"/>
      <c r="Z1562" s="380"/>
      <c r="AA1562" s="380"/>
      <c r="AB1562" s="380"/>
      <c r="AC1562" s="380"/>
      <c r="AD1562" s="380"/>
      <c r="AE1562" s="380"/>
      <c r="AF1562" s="380"/>
      <c r="AG1562" s="380"/>
      <c r="AH1562" s="380"/>
      <c r="AI1562" s="380"/>
      <c r="AJ1562" s="380"/>
      <c r="AK1562" s="380"/>
      <c r="AP1562" s="373" t="str">
        <f t="shared" si="169"/>
        <v/>
      </c>
      <c r="AQ1562" s="74"/>
      <c r="AR1562" s="373" t="str">
        <f t="shared" si="170"/>
        <v/>
      </c>
      <c r="AS1562" s="74"/>
      <c r="AT1562" s="373" t="str">
        <f t="shared" si="171"/>
        <v/>
      </c>
      <c r="AU1562" s="74"/>
      <c r="AV1562" s="373" t="str">
        <f t="shared" si="172"/>
        <v/>
      </c>
      <c r="AW1562" s="74"/>
      <c r="AX1562" s="373" t="str">
        <f t="shared" si="173"/>
        <v/>
      </c>
      <c r="AY1562" s="74"/>
      <c r="AZ1562" s="373" t="str">
        <f t="shared" si="174"/>
        <v/>
      </c>
      <c r="BA1562" s="74"/>
      <c r="BB1562" s="373" t="str">
        <f t="shared" si="175"/>
        <v/>
      </c>
    </row>
    <row r="1563" spans="1:54" ht="25.2" customHeight="1" x14ac:dyDescent="0.3">
      <c r="A1563" s="73">
        <v>1558</v>
      </c>
      <c r="B1563" s="340"/>
      <c r="C1563" s="341"/>
      <c r="D1563" s="335"/>
      <c r="E1563" s="336"/>
      <c r="F1563" s="339"/>
      <c r="G1563" s="343"/>
      <c r="H1563" s="379"/>
      <c r="I1563" s="380"/>
      <c r="J1563" s="380"/>
      <c r="K1563" s="380"/>
      <c r="L1563" s="380"/>
      <c r="M1563" s="380"/>
      <c r="N1563" s="380"/>
      <c r="O1563" s="380"/>
      <c r="P1563" s="380"/>
      <c r="Q1563" s="380"/>
      <c r="R1563" s="380"/>
      <c r="S1563" s="380"/>
      <c r="T1563" s="380"/>
      <c r="U1563" s="380"/>
      <c r="V1563" s="380"/>
      <c r="W1563" s="380"/>
      <c r="X1563" s="380"/>
      <c r="Y1563" s="380"/>
      <c r="Z1563" s="380"/>
      <c r="AA1563" s="380"/>
      <c r="AB1563" s="380"/>
      <c r="AC1563" s="380"/>
      <c r="AD1563" s="380"/>
      <c r="AE1563" s="380"/>
      <c r="AF1563" s="380"/>
      <c r="AG1563" s="380"/>
      <c r="AH1563" s="380"/>
      <c r="AI1563" s="380"/>
      <c r="AJ1563" s="380"/>
      <c r="AK1563" s="380"/>
      <c r="AP1563" s="373" t="str">
        <f t="shared" si="169"/>
        <v/>
      </c>
      <c r="AQ1563" s="74"/>
      <c r="AR1563" s="373" t="str">
        <f t="shared" si="170"/>
        <v/>
      </c>
      <c r="AS1563" s="74"/>
      <c r="AT1563" s="373" t="str">
        <f t="shared" si="171"/>
        <v/>
      </c>
      <c r="AU1563" s="74"/>
      <c r="AV1563" s="373" t="str">
        <f t="shared" si="172"/>
        <v/>
      </c>
      <c r="AW1563" s="74"/>
      <c r="AX1563" s="373" t="str">
        <f t="shared" si="173"/>
        <v/>
      </c>
      <c r="AY1563" s="74"/>
      <c r="AZ1563" s="373" t="str">
        <f t="shared" si="174"/>
        <v/>
      </c>
      <c r="BA1563" s="74"/>
      <c r="BB1563" s="373" t="str">
        <f t="shared" si="175"/>
        <v/>
      </c>
    </row>
    <row r="1564" spans="1:54" ht="25.2" customHeight="1" x14ac:dyDescent="0.3">
      <c r="A1564" s="73">
        <v>1559</v>
      </c>
      <c r="B1564" s="340"/>
      <c r="C1564" s="341"/>
      <c r="D1564" s="335"/>
      <c r="E1564" s="336"/>
      <c r="F1564" s="339"/>
      <c r="G1564" s="343"/>
      <c r="H1564" s="379"/>
      <c r="I1564" s="380"/>
      <c r="J1564" s="380"/>
      <c r="K1564" s="380"/>
      <c r="L1564" s="380"/>
      <c r="M1564" s="380"/>
      <c r="N1564" s="380"/>
      <c r="O1564" s="380"/>
      <c r="P1564" s="380"/>
      <c r="Q1564" s="380"/>
      <c r="R1564" s="380"/>
      <c r="S1564" s="380"/>
      <c r="T1564" s="380"/>
      <c r="U1564" s="380"/>
      <c r="V1564" s="380"/>
      <c r="W1564" s="380"/>
      <c r="X1564" s="380"/>
      <c r="Y1564" s="380"/>
      <c r="Z1564" s="380"/>
      <c r="AA1564" s="380"/>
      <c r="AB1564" s="380"/>
      <c r="AC1564" s="380"/>
      <c r="AD1564" s="380"/>
      <c r="AE1564" s="380"/>
      <c r="AF1564" s="380"/>
      <c r="AG1564" s="380"/>
      <c r="AH1564" s="380"/>
      <c r="AI1564" s="380"/>
      <c r="AJ1564" s="380"/>
      <c r="AK1564" s="380"/>
      <c r="AP1564" s="373" t="str">
        <f t="shared" si="169"/>
        <v/>
      </c>
      <c r="AQ1564" s="74"/>
      <c r="AR1564" s="373" t="str">
        <f t="shared" si="170"/>
        <v/>
      </c>
      <c r="AS1564" s="74"/>
      <c r="AT1564" s="373" t="str">
        <f t="shared" si="171"/>
        <v/>
      </c>
      <c r="AU1564" s="74"/>
      <c r="AV1564" s="373" t="str">
        <f t="shared" si="172"/>
        <v/>
      </c>
      <c r="AW1564" s="74"/>
      <c r="AX1564" s="373" t="str">
        <f t="shared" si="173"/>
        <v/>
      </c>
      <c r="AY1564" s="74"/>
      <c r="AZ1564" s="373" t="str">
        <f t="shared" si="174"/>
        <v/>
      </c>
      <c r="BA1564" s="74"/>
      <c r="BB1564" s="373" t="str">
        <f t="shared" si="175"/>
        <v/>
      </c>
    </row>
    <row r="1565" spans="1:54" ht="25.2" customHeight="1" x14ac:dyDescent="0.3">
      <c r="A1565" s="73">
        <v>1560</v>
      </c>
      <c r="B1565" s="340"/>
      <c r="C1565" s="341"/>
      <c r="D1565" s="335"/>
      <c r="E1565" s="336"/>
      <c r="F1565" s="339"/>
      <c r="G1565" s="343"/>
      <c r="H1565" s="379"/>
      <c r="I1565" s="380"/>
      <c r="J1565" s="380"/>
      <c r="K1565" s="380"/>
      <c r="L1565" s="380"/>
      <c r="M1565" s="380"/>
      <c r="N1565" s="380"/>
      <c r="O1565" s="380"/>
      <c r="P1565" s="380"/>
      <c r="Q1565" s="380"/>
      <c r="R1565" s="380"/>
      <c r="S1565" s="380"/>
      <c r="T1565" s="380"/>
      <c r="U1565" s="380"/>
      <c r="V1565" s="380"/>
      <c r="W1565" s="380"/>
      <c r="X1565" s="380"/>
      <c r="Y1565" s="380"/>
      <c r="Z1565" s="380"/>
      <c r="AA1565" s="380"/>
      <c r="AB1565" s="380"/>
      <c r="AC1565" s="380"/>
      <c r="AD1565" s="380"/>
      <c r="AE1565" s="380"/>
      <c r="AF1565" s="380"/>
      <c r="AG1565" s="380"/>
      <c r="AH1565" s="380"/>
      <c r="AI1565" s="380"/>
      <c r="AJ1565" s="380"/>
      <c r="AK1565" s="380"/>
      <c r="AP1565" s="373" t="str">
        <f t="shared" si="169"/>
        <v/>
      </c>
      <c r="AQ1565" s="74"/>
      <c r="AR1565" s="373" t="str">
        <f t="shared" si="170"/>
        <v/>
      </c>
      <c r="AS1565" s="74"/>
      <c r="AT1565" s="373" t="str">
        <f t="shared" si="171"/>
        <v/>
      </c>
      <c r="AU1565" s="74"/>
      <c r="AV1565" s="373" t="str">
        <f t="shared" si="172"/>
        <v/>
      </c>
      <c r="AW1565" s="74"/>
      <c r="AX1565" s="373" t="str">
        <f t="shared" si="173"/>
        <v/>
      </c>
      <c r="AY1565" s="74"/>
      <c r="AZ1565" s="373" t="str">
        <f t="shared" si="174"/>
        <v/>
      </c>
      <c r="BA1565" s="74"/>
      <c r="BB1565" s="373" t="str">
        <f t="shared" si="175"/>
        <v/>
      </c>
    </row>
    <row r="1566" spans="1:54" ht="25.2" customHeight="1" x14ac:dyDescent="0.3">
      <c r="A1566" s="73">
        <v>1561</v>
      </c>
      <c r="B1566" s="340"/>
      <c r="C1566" s="341"/>
      <c r="D1566" s="335"/>
      <c r="E1566" s="336"/>
      <c r="F1566" s="339"/>
      <c r="G1566" s="343"/>
      <c r="H1566" s="379"/>
      <c r="I1566" s="380"/>
      <c r="J1566" s="380"/>
      <c r="K1566" s="380"/>
      <c r="L1566" s="380"/>
      <c r="M1566" s="380"/>
      <c r="N1566" s="380"/>
      <c r="O1566" s="380"/>
      <c r="P1566" s="380"/>
      <c r="Q1566" s="380"/>
      <c r="R1566" s="380"/>
      <c r="S1566" s="380"/>
      <c r="T1566" s="380"/>
      <c r="U1566" s="380"/>
      <c r="V1566" s="380"/>
      <c r="W1566" s="380"/>
      <c r="X1566" s="380"/>
      <c r="Y1566" s="380"/>
      <c r="Z1566" s="380"/>
      <c r="AA1566" s="380"/>
      <c r="AB1566" s="380"/>
      <c r="AC1566" s="380"/>
      <c r="AD1566" s="380"/>
      <c r="AE1566" s="380"/>
      <c r="AF1566" s="380"/>
      <c r="AG1566" s="380"/>
      <c r="AH1566" s="380"/>
      <c r="AI1566" s="380"/>
      <c r="AJ1566" s="380"/>
      <c r="AK1566" s="380"/>
      <c r="AP1566" s="373" t="str">
        <f t="shared" si="169"/>
        <v/>
      </c>
      <c r="AQ1566" s="74"/>
      <c r="AR1566" s="373" t="str">
        <f t="shared" si="170"/>
        <v/>
      </c>
      <c r="AS1566" s="74"/>
      <c r="AT1566" s="373" t="str">
        <f t="shared" si="171"/>
        <v/>
      </c>
      <c r="AU1566" s="74"/>
      <c r="AV1566" s="373" t="str">
        <f t="shared" si="172"/>
        <v/>
      </c>
      <c r="AW1566" s="74"/>
      <c r="AX1566" s="373" t="str">
        <f t="shared" si="173"/>
        <v/>
      </c>
      <c r="AY1566" s="74"/>
      <c r="AZ1566" s="373" t="str">
        <f t="shared" si="174"/>
        <v/>
      </c>
      <c r="BA1566" s="74"/>
      <c r="BB1566" s="373" t="str">
        <f t="shared" si="175"/>
        <v/>
      </c>
    </row>
    <row r="1567" spans="1:54" ht="25.2" customHeight="1" x14ac:dyDescent="0.3">
      <c r="A1567" s="73">
        <v>1562</v>
      </c>
      <c r="B1567" s="340"/>
      <c r="C1567" s="341"/>
      <c r="D1567" s="335"/>
      <c r="E1567" s="336"/>
      <c r="F1567" s="339"/>
      <c r="G1567" s="343"/>
      <c r="H1567" s="379"/>
      <c r="I1567" s="380"/>
      <c r="J1567" s="380"/>
      <c r="K1567" s="380"/>
      <c r="L1567" s="380"/>
      <c r="M1567" s="380"/>
      <c r="N1567" s="380"/>
      <c r="O1567" s="380"/>
      <c r="P1567" s="380"/>
      <c r="Q1567" s="380"/>
      <c r="R1567" s="380"/>
      <c r="S1567" s="380"/>
      <c r="T1567" s="380"/>
      <c r="U1567" s="380"/>
      <c r="V1567" s="380"/>
      <c r="W1567" s="380"/>
      <c r="X1567" s="380"/>
      <c r="Y1567" s="380"/>
      <c r="Z1567" s="380"/>
      <c r="AA1567" s="380"/>
      <c r="AB1567" s="380"/>
      <c r="AC1567" s="380"/>
      <c r="AD1567" s="380"/>
      <c r="AE1567" s="380"/>
      <c r="AF1567" s="380"/>
      <c r="AG1567" s="380"/>
      <c r="AH1567" s="380"/>
      <c r="AI1567" s="380"/>
      <c r="AJ1567" s="380"/>
      <c r="AK1567" s="380"/>
      <c r="AP1567" s="373" t="str">
        <f t="shared" si="169"/>
        <v/>
      </c>
      <c r="AQ1567" s="74"/>
      <c r="AR1567" s="373" t="str">
        <f t="shared" si="170"/>
        <v/>
      </c>
      <c r="AS1567" s="74"/>
      <c r="AT1567" s="373" t="str">
        <f t="shared" si="171"/>
        <v/>
      </c>
      <c r="AU1567" s="74"/>
      <c r="AV1567" s="373" t="str">
        <f t="shared" si="172"/>
        <v/>
      </c>
      <c r="AW1567" s="74"/>
      <c r="AX1567" s="373" t="str">
        <f t="shared" si="173"/>
        <v/>
      </c>
      <c r="AY1567" s="74"/>
      <c r="AZ1567" s="373" t="str">
        <f t="shared" si="174"/>
        <v/>
      </c>
      <c r="BA1567" s="74"/>
      <c r="BB1567" s="373" t="str">
        <f t="shared" si="175"/>
        <v/>
      </c>
    </row>
    <row r="1568" spans="1:54" ht="25.2" customHeight="1" x14ac:dyDescent="0.3">
      <c r="A1568" s="73">
        <v>1563</v>
      </c>
      <c r="B1568" s="340"/>
      <c r="C1568" s="341"/>
      <c r="D1568" s="335"/>
      <c r="E1568" s="336"/>
      <c r="F1568" s="339"/>
      <c r="G1568" s="343"/>
      <c r="H1568" s="379"/>
      <c r="I1568" s="380"/>
      <c r="J1568" s="380"/>
      <c r="K1568" s="380"/>
      <c r="L1568" s="380"/>
      <c r="M1568" s="380"/>
      <c r="N1568" s="380"/>
      <c r="O1568" s="380"/>
      <c r="P1568" s="380"/>
      <c r="Q1568" s="380"/>
      <c r="R1568" s="380"/>
      <c r="S1568" s="380"/>
      <c r="T1568" s="380"/>
      <c r="U1568" s="380"/>
      <c r="V1568" s="380"/>
      <c r="W1568" s="380"/>
      <c r="X1568" s="380"/>
      <c r="Y1568" s="380"/>
      <c r="Z1568" s="380"/>
      <c r="AA1568" s="380"/>
      <c r="AB1568" s="380"/>
      <c r="AC1568" s="380"/>
      <c r="AD1568" s="380"/>
      <c r="AE1568" s="380"/>
      <c r="AF1568" s="380"/>
      <c r="AG1568" s="380"/>
      <c r="AH1568" s="380"/>
      <c r="AI1568" s="380"/>
      <c r="AJ1568" s="380"/>
      <c r="AK1568" s="380"/>
      <c r="AP1568" s="373" t="str">
        <f t="shared" si="169"/>
        <v/>
      </c>
      <c r="AQ1568" s="74"/>
      <c r="AR1568" s="373" t="str">
        <f t="shared" si="170"/>
        <v/>
      </c>
      <c r="AS1568" s="74"/>
      <c r="AT1568" s="373" t="str">
        <f t="shared" si="171"/>
        <v/>
      </c>
      <c r="AU1568" s="74"/>
      <c r="AV1568" s="373" t="str">
        <f t="shared" si="172"/>
        <v/>
      </c>
      <c r="AW1568" s="74"/>
      <c r="AX1568" s="373" t="str">
        <f t="shared" si="173"/>
        <v/>
      </c>
      <c r="AY1568" s="74"/>
      <c r="AZ1568" s="373" t="str">
        <f t="shared" si="174"/>
        <v/>
      </c>
      <c r="BA1568" s="74"/>
      <c r="BB1568" s="373" t="str">
        <f t="shared" si="175"/>
        <v/>
      </c>
    </row>
    <row r="1569" spans="1:54" ht="25.2" customHeight="1" x14ac:dyDescent="0.3">
      <c r="A1569" s="73">
        <v>1564</v>
      </c>
      <c r="B1569" s="340"/>
      <c r="C1569" s="341"/>
      <c r="D1569" s="335"/>
      <c r="E1569" s="336"/>
      <c r="F1569" s="339"/>
      <c r="G1569" s="343"/>
      <c r="H1569" s="379"/>
      <c r="I1569" s="380"/>
      <c r="J1569" s="380"/>
      <c r="K1569" s="380"/>
      <c r="L1569" s="380"/>
      <c r="M1569" s="380"/>
      <c r="N1569" s="380"/>
      <c r="O1569" s="380"/>
      <c r="P1569" s="380"/>
      <c r="Q1569" s="380"/>
      <c r="R1569" s="380"/>
      <c r="S1569" s="380"/>
      <c r="T1569" s="380"/>
      <c r="U1569" s="380"/>
      <c r="V1569" s="380"/>
      <c r="W1569" s="380"/>
      <c r="X1569" s="380"/>
      <c r="Y1569" s="380"/>
      <c r="Z1569" s="380"/>
      <c r="AA1569" s="380"/>
      <c r="AB1569" s="380"/>
      <c r="AC1569" s="380"/>
      <c r="AD1569" s="380"/>
      <c r="AE1569" s="380"/>
      <c r="AF1569" s="380"/>
      <c r="AG1569" s="380"/>
      <c r="AH1569" s="380"/>
      <c r="AI1569" s="380"/>
      <c r="AJ1569" s="380"/>
      <c r="AK1569" s="380"/>
      <c r="AP1569" s="373" t="str">
        <f t="shared" si="169"/>
        <v/>
      </c>
      <c r="AQ1569" s="74"/>
      <c r="AR1569" s="373" t="str">
        <f t="shared" si="170"/>
        <v/>
      </c>
      <c r="AS1569" s="74"/>
      <c r="AT1569" s="373" t="str">
        <f t="shared" si="171"/>
        <v/>
      </c>
      <c r="AU1569" s="74"/>
      <c r="AV1569" s="373" t="str">
        <f t="shared" si="172"/>
        <v/>
      </c>
      <c r="AW1569" s="74"/>
      <c r="AX1569" s="373" t="str">
        <f t="shared" si="173"/>
        <v/>
      </c>
      <c r="AY1569" s="74"/>
      <c r="AZ1569" s="373" t="str">
        <f t="shared" si="174"/>
        <v/>
      </c>
      <c r="BA1569" s="74"/>
      <c r="BB1569" s="373" t="str">
        <f t="shared" si="175"/>
        <v/>
      </c>
    </row>
    <row r="1570" spans="1:54" ht="25.2" customHeight="1" x14ac:dyDescent="0.3">
      <c r="A1570" s="73">
        <v>1565</v>
      </c>
      <c r="B1570" s="340"/>
      <c r="C1570" s="341"/>
      <c r="D1570" s="335"/>
      <c r="E1570" s="336"/>
      <c r="F1570" s="339"/>
      <c r="G1570" s="343"/>
      <c r="H1570" s="379"/>
      <c r="I1570" s="380"/>
      <c r="J1570" s="380"/>
      <c r="K1570" s="380"/>
      <c r="L1570" s="380"/>
      <c r="M1570" s="380"/>
      <c r="N1570" s="380"/>
      <c r="O1570" s="380"/>
      <c r="P1570" s="380"/>
      <c r="Q1570" s="380"/>
      <c r="R1570" s="380"/>
      <c r="S1570" s="380"/>
      <c r="T1570" s="380"/>
      <c r="U1570" s="380"/>
      <c r="V1570" s="380"/>
      <c r="W1570" s="380"/>
      <c r="X1570" s="380"/>
      <c r="Y1570" s="380"/>
      <c r="Z1570" s="380"/>
      <c r="AA1570" s="380"/>
      <c r="AB1570" s="380"/>
      <c r="AC1570" s="380"/>
      <c r="AD1570" s="380"/>
      <c r="AE1570" s="380"/>
      <c r="AF1570" s="380"/>
      <c r="AG1570" s="380"/>
      <c r="AH1570" s="380"/>
      <c r="AI1570" s="380"/>
      <c r="AJ1570" s="380"/>
      <c r="AK1570" s="380"/>
      <c r="AP1570" s="373" t="str">
        <f t="shared" si="169"/>
        <v/>
      </c>
      <c r="AQ1570" s="74"/>
      <c r="AR1570" s="373" t="str">
        <f t="shared" si="170"/>
        <v/>
      </c>
      <c r="AS1570" s="74"/>
      <c r="AT1570" s="373" t="str">
        <f t="shared" si="171"/>
        <v/>
      </c>
      <c r="AU1570" s="74"/>
      <c r="AV1570" s="373" t="str">
        <f t="shared" si="172"/>
        <v/>
      </c>
      <c r="AW1570" s="74"/>
      <c r="AX1570" s="373" t="str">
        <f t="shared" si="173"/>
        <v/>
      </c>
      <c r="AY1570" s="74"/>
      <c r="AZ1570" s="373" t="str">
        <f t="shared" si="174"/>
        <v/>
      </c>
      <c r="BA1570" s="74"/>
      <c r="BB1570" s="373" t="str">
        <f t="shared" si="175"/>
        <v/>
      </c>
    </row>
    <row r="1571" spans="1:54" ht="25.2" customHeight="1" x14ac:dyDescent="0.3">
      <c r="A1571" s="73">
        <v>1566</v>
      </c>
      <c r="B1571" s="340"/>
      <c r="C1571" s="341"/>
      <c r="D1571" s="335"/>
      <c r="E1571" s="336"/>
      <c r="F1571" s="339"/>
      <c r="G1571" s="343"/>
      <c r="H1571" s="379"/>
      <c r="I1571" s="380"/>
      <c r="J1571" s="380"/>
      <c r="K1571" s="380"/>
      <c r="L1571" s="380"/>
      <c r="M1571" s="380"/>
      <c r="N1571" s="380"/>
      <c r="O1571" s="380"/>
      <c r="P1571" s="380"/>
      <c r="Q1571" s="380"/>
      <c r="R1571" s="380"/>
      <c r="S1571" s="380"/>
      <c r="T1571" s="380"/>
      <c r="U1571" s="380"/>
      <c r="V1571" s="380"/>
      <c r="W1571" s="380"/>
      <c r="X1571" s="380"/>
      <c r="Y1571" s="380"/>
      <c r="Z1571" s="380"/>
      <c r="AA1571" s="380"/>
      <c r="AB1571" s="380"/>
      <c r="AC1571" s="380"/>
      <c r="AD1571" s="380"/>
      <c r="AE1571" s="380"/>
      <c r="AF1571" s="380"/>
      <c r="AG1571" s="380"/>
      <c r="AH1571" s="380"/>
      <c r="AI1571" s="380"/>
      <c r="AJ1571" s="380"/>
      <c r="AK1571" s="380"/>
      <c r="AP1571" s="373" t="str">
        <f t="shared" si="169"/>
        <v/>
      </c>
      <c r="AQ1571" s="74"/>
      <c r="AR1571" s="373" t="str">
        <f t="shared" si="170"/>
        <v/>
      </c>
      <c r="AS1571" s="74"/>
      <c r="AT1571" s="373" t="str">
        <f t="shared" si="171"/>
        <v/>
      </c>
      <c r="AU1571" s="74"/>
      <c r="AV1571" s="373" t="str">
        <f t="shared" si="172"/>
        <v/>
      </c>
      <c r="AW1571" s="74"/>
      <c r="AX1571" s="373" t="str">
        <f t="shared" si="173"/>
        <v/>
      </c>
      <c r="AY1571" s="74"/>
      <c r="AZ1571" s="373" t="str">
        <f t="shared" si="174"/>
        <v/>
      </c>
      <c r="BA1571" s="74"/>
      <c r="BB1571" s="373" t="str">
        <f t="shared" si="175"/>
        <v/>
      </c>
    </row>
    <row r="1572" spans="1:54" ht="25.2" customHeight="1" x14ac:dyDescent="0.3">
      <c r="A1572" s="73">
        <v>1567</v>
      </c>
      <c r="B1572" s="340"/>
      <c r="C1572" s="341"/>
      <c r="D1572" s="335"/>
      <c r="E1572" s="336"/>
      <c r="F1572" s="339"/>
      <c r="G1572" s="343"/>
      <c r="H1572" s="379"/>
      <c r="I1572" s="380"/>
      <c r="J1572" s="380"/>
      <c r="K1572" s="380"/>
      <c r="L1572" s="380"/>
      <c r="M1572" s="380"/>
      <c r="N1572" s="380"/>
      <c r="O1572" s="380"/>
      <c r="P1572" s="380"/>
      <c r="Q1572" s="380"/>
      <c r="R1572" s="380"/>
      <c r="S1572" s="380"/>
      <c r="T1572" s="380"/>
      <c r="U1572" s="380"/>
      <c r="V1572" s="380"/>
      <c r="W1572" s="380"/>
      <c r="X1572" s="380"/>
      <c r="Y1572" s="380"/>
      <c r="Z1572" s="380"/>
      <c r="AA1572" s="380"/>
      <c r="AB1572" s="380"/>
      <c r="AC1572" s="380"/>
      <c r="AD1572" s="380"/>
      <c r="AE1572" s="380"/>
      <c r="AF1572" s="380"/>
      <c r="AG1572" s="380"/>
      <c r="AH1572" s="380"/>
      <c r="AI1572" s="380"/>
      <c r="AJ1572" s="380"/>
      <c r="AK1572" s="380"/>
      <c r="AP1572" s="373" t="str">
        <f t="shared" si="169"/>
        <v/>
      </c>
      <c r="AQ1572" s="74"/>
      <c r="AR1572" s="373" t="str">
        <f t="shared" si="170"/>
        <v/>
      </c>
      <c r="AS1572" s="74"/>
      <c r="AT1572" s="373" t="str">
        <f t="shared" si="171"/>
        <v/>
      </c>
      <c r="AU1572" s="74"/>
      <c r="AV1572" s="373" t="str">
        <f t="shared" si="172"/>
        <v/>
      </c>
      <c r="AW1572" s="74"/>
      <c r="AX1572" s="373" t="str">
        <f t="shared" si="173"/>
        <v/>
      </c>
      <c r="AY1572" s="74"/>
      <c r="AZ1572" s="373" t="str">
        <f t="shared" si="174"/>
        <v/>
      </c>
      <c r="BA1572" s="74"/>
      <c r="BB1572" s="373" t="str">
        <f t="shared" si="175"/>
        <v/>
      </c>
    </row>
    <row r="1573" spans="1:54" ht="25.2" customHeight="1" x14ac:dyDescent="0.3">
      <c r="A1573" s="73">
        <v>1568</v>
      </c>
      <c r="B1573" s="340"/>
      <c r="C1573" s="341"/>
      <c r="D1573" s="335"/>
      <c r="E1573" s="336"/>
      <c r="F1573" s="339"/>
      <c r="G1573" s="343"/>
      <c r="H1573" s="379"/>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F1573" s="380"/>
      <c r="AG1573" s="380"/>
      <c r="AH1573" s="380"/>
      <c r="AI1573" s="380"/>
      <c r="AJ1573" s="380"/>
      <c r="AK1573" s="380"/>
      <c r="AP1573" s="373" t="str">
        <f t="shared" si="169"/>
        <v/>
      </c>
      <c r="AQ1573" s="74"/>
      <c r="AR1573" s="373" t="str">
        <f t="shared" si="170"/>
        <v/>
      </c>
      <c r="AS1573" s="74"/>
      <c r="AT1573" s="373" t="str">
        <f t="shared" si="171"/>
        <v/>
      </c>
      <c r="AU1573" s="74"/>
      <c r="AV1573" s="373" t="str">
        <f t="shared" si="172"/>
        <v/>
      </c>
      <c r="AW1573" s="74"/>
      <c r="AX1573" s="373" t="str">
        <f t="shared" si="173"/>
        <v/>
      </c>
      <c r="AY1573" s="74"/>
      <c r="AZ1573" s="373" t="str">
        <f t="shared" si="174"/>
        <v/>
      </c>
      <c r="BA1573" s="74"/>
      <c r="BB1573" s="373" t="str">
        <f t="shared" si="175"/>
        <v/>
      </c>
    </row>
    <row r="1574" spans="1:54" ht="25.2" customHeight="1" x14ac:dyDescent="0.3">
      <c r="A1574" s="73">
        <v>1569</v>
      </c>
      <c r="B1574" s="340"/>
      <c r="C1574" s="341"/>
      <c r="D1574" s="335"/>
      <c r="E1574" s="336"/>
      <c r="F1574" s="339"/>
      <c r="G1574" s="343"/>
      <c r="H1574" s="379"/>
      <c r="I1574" s="380"/>
      <c r="J1574" s="380"/>
      <c r="K1574" s="380"/>
      <c r="L1574" s="380"/>
      <c r="M1574" s="380"/>
      <c r="N1574" s="380"/>
      <c r="O1574" s="380"/>
      <c r="P1574" s="380"/>
      <c r="Q1574" s="380"/>
      <c r="R1574" s="380"/>
      <c r="S1574" s="380"/>
      <c r="T1574" s="380"/>
      <c r="U1574" s="380"/>
      <c r="V1574" s="380"/>
      <c r="W1574" s="380"/>
      <c r="X1574" s="380"/>
      <c r="Y1574" s="380"/>
      <c r="Z1574" s="380"/>
      <c r="AA1574" s="380"/>
      <c r="AB1574" s="380"/>
      <c r="AC1574" s="380"/>
      <c r="AD1574" s="380"/>
      <c r="AE1574" s="380"/>
      <c r="AF1574" s="380"/>
      <c r="AG1574" s="380"/>
      <c r="AH1574" s="380"/>
      <c r="AI1574" s="380"/>
      <c r="AJ1574" s="380"/>
      <c r="AK1574" s="380"/>
      <c r="AP1574" s="373" t="str">
        <f t="shared" si="169"/>
        <v/>
      </c>
      <c r="AQ1574" s="74"/>
      <c r="AR1574" s="373" t="str">
        <f t="shared" si="170"/>
        <v/>
      </c>
      <c r="AS1574" s="74"/>
      <c r="AT1574" s="373" t="str">
        <f t="shared" si="171"/>
        <v/>
      </c>
      <c r="AU1574" s="74"/>
      <c r="AV1574" s="373" t="str">
        <f t="shared" si="172"/>
        <v/>
      </c>
      <c r="AW1574" s="74"/>
      <c r="AX1574" s="373" t="str">
        <f t="shared" si="173"/>
        <v/>
      </c>
      <c r="AY1574" s="74"/>
      <c r="AZ1574" s="373" t="str">
        <f t="shared" si="174"/>
        <v/>
      </c>
      <c r="BA1574" s="74"/>
      <c r="BB1574" s="373" t="str">
        <f t="shared" si="175"/>
        <v/>
      </c>
    </row>
    <row r="1575" spans="1:54" ht="25.2" customHeight="1" x14ac:dyDescent="0.3">
      <c r="A1575" s="73">
        <v>1570</v>
      </c>
      <c r="B1575" s="340"/>
      <c r="C1575" s="341"/>
      <c r="D1575" s="335"/>
      <c r="E1575" s="336"/>
      <c r="F1575" s="339"/>
      <c r="G1575" s="343"/>
      <c r="H1575" s="379"/>
      <c r="I1575" s="380"/>
      <c r="J1575" s="380"/>
      <c r="K1575" s="380"/>
      <c r="L1575" s="380"/>
      <c r="M1575" s="380"/>
      <c r="N1575" s="380"/>
      <c r="O1575" s="380"/>
      <c r="P1575" s="380"/>
      <c r="Q1575" s="380"/>
      <c r="R1575" s="380"/>
      <c r="S1575" s="380"/>
      <c r="T1575" s="380"/>
      <c r="U1575" s="380"/>
      <c r="V1575" s="380"/>
      <c r="W1575" s="380"/>
      <c r="X1575" s="380"/>
      <c r="Y1575" s="380"/>
      <c r="Z1575" s="380"/>
      <c r="AA1575" s="380"/>
      <c r="AB1575" s="380"/>
      <c r="AC1575" s="380"/>
      <c r="AD1575" s="380"/>
      <c r="AE1575" s="380"/>
      <c r="AF1575" s="380"/>
      <c r="AG1575" s="380"/>
      <c r="AH1575" s="380"/>
      <c r="AI1575" s="380"/>
      <c r="AJ1575" s="380"/>
      <c r="AK1575" s="380"/>
      <c r="AP1575" s="373" t="str">
        <f t="shared" si="169"/>
        <v/>
      </c>
      <c r="AQ1575" s="74"/>
      <c r="AR1575" s="373" t="str">
        <f t="shared" si="170"/>
        <v/>
      </c>
      <c r="AS1575" s="74"/>
      <c r="AT1575" s="373" t="str">
        <f t="shared" si="171"/>
        <v/>
      </c>
      <c r="AU1575" s="74"/>
      <c r="AV1575" s="373" t="str">
        <f t="shared" si="172"/>
        <v/>
      </c>
      <c r="AW1575" s="74"/>
      <c r="AX1575" s="373" t="str">
        <f t="shared" si="173"/>
        <v/>
      </c>
      <c r="AY1575" s="74"/>
      <c r="AZ1575" s="373" t="str">
        <f t="shared" si="174"/>
        <v/>
      </c>
      <c r="BA1575" s="74"/>
      <c r="BB1575" s="373" t="str">
        <f t="shared" si="175"/>
        <v/>
      </c>
    </row>
    <row r="1576" spans="1:54" ht="25.2" customHeight="1" x14ac:dyDescent="0.3">
      <c r="A1576" s="73">
        <v>1571</v>
      </c>
      <c r="B1576" s="340"/>
      <c r="C1576" s="341"/>
      <c r="D1576" s="335"/>
      <c r="E1576" s="336"/>
      <c r="F1576" s="339"/>
      <c r="G1576" s="343"/>
      <c r="H1576" s="379"/>
      <c r="I1576" s="380"/>
      <c r="J1576" s="380"/>
      <c r="K1576" s="380"/>
      <c r="L1576" s="380"/>
      <c r="M1576" s="380"/>
      <c r="N1576" s="380"/>
      <c r="O1576" s="380"/>
      <c r="P1576" s="380"/>
      <c r="Q1576" s="380"/>
      <c r="R1576" s="380"/>
      <c r="S1576" s="380"/>
      <c r="T1576" s="380"/>
      <c r="U1576" s="380"/>
      <c r="V1576" s="380"/>
      <c r="W1576" s="380"/>
      <c r="X1576" s="380"/>
      <c r="Y1576" s="380"/>
      <c r="Z1576" s="380"/>
      <c r="AA1576" s="380"/>
      <c r="AB1576" s="380"/>
      <c r="AC1576" s="380"/>
      <c r="AD1576" s="380"/>
      <c r="AE1576" s="380"/>
      <c r="AF1576" s="380"/>
      <c r="AG1576" s="380"/>
      <c r="AH1576" s="380"/>
      <c r="AI1576" s="380"/>
      <c r="AJ1576" s="380"/>
      <c r="AK1576" s="380"/>
      <c r="AP1576" s="373" t="str">
        <f t="shared" si="169"/>
        <v/>
      </c>
      <c r="AQ1576" s="74"/>
      <c r="AR1576" s="373" t="str">
        <f t="shared" si="170"/>
        <v/>
      </c>
      <c r="AS1576" s="74"/>
      <c r="AT1576" s="373" t="str">
        <f t="shared" si="171"/>
        <v/>
      </c>
      <c r="AU1576" s="74"/>
      <c r="AV1576" s="373" t="str">
        <f t="shared" si="172"/>
        <v/>
      </c>
      <c r="AW1576" s="74"/>
      <c r="AX1576" s="373" t="str">
        <f t="shared" si="173"/>
        <v/>
      </c>
      <c r="AY1576" s="74"/>
      <c r="AZ1576" s="373" t="str">
        <f t="shared" si="174"/>
        <v/>
      </c>
      <c r="BA1576" s="74"/>
      <c r="BB1576" s="373" t="str">
        <f t="shared" si="175"/>
        <v/>
      </c>
    </row>
    <row r="1577" spans="1:54" ht="25.2" customHeight="1" x14ac:dyDescent="0.3">
      <c r="A1577" s="73">
        <v>1572</v>
      </c>
      <c r="B1577" s="340"/>
      <c r="C1577" s="341"/>
      <c r="D1577" s="335"/>
      <c r="E1577" s="336"/>
      <c r="F1577" s="339"/>
      <c r="G1577" s="343"/>
      <c r="H1577" s="379"/>
      <c r="I1577" s="380"/>
      <c r="J1577" s="380"/>
      <c r="K1577" s="380"/>
      <c r="L1577" s="380"/>
      <c r="M1577" s="380"/>
      <c r="N1577" s="380"/>
      <c r="O1577" s="380"/>
      <c r="P1577" s="380"/>
      <c r="Q1577" s="380"/>
      <c r="R1577" s="380"/>
      <c r="S1577" s="380"/>
      <c r="T1577" s="380"/>
      <c r="U1577" s="380"/>
      <c r="V1577" s="380"/>
      <c r="W1577" s="380"/>
      <c r="X1577" s="380"/>
      <c r="Y1577" s="380"/>
      <c r="Z1577" s="380"/>
      <c r="AA1577" s="380"/>
      <c r="AB1577" s="380"/>
      <c r="AC1577" s="380"/>
      <c r="AD1577" s="380"/>
      <c r="AE1577" s="380"/>
      <c r="AF1577" s="380"/>
      <c r="AG1577" s="380"/>
      <c r="AH1577" s="380"/>
      <c r="AI1577" s="380"/>
      <c r="AJ1577" s="380"/>
      <c r="AK1577" s="380"/>
      <c r="AP1577" s="373" t="str">
        <f t="shared" si="169"/>
        <v/>
      </c>
      <c r="AQ1577" s="74"/>
      <c r="AR1577" s="373" t="str">
        <f t="shared" si="170"/>
        <v/>
      </c>
      <c r="AS1577" s="74"/>
      <c r="AT1577" s="373" t="str">
        <f t="shared" si="171"/>
        <v/>
      </c>
      <c r="AU1577" s="74"/>
      <c r="AV1577" s="373" t="str">
        <f t="shared" si="172"/>
        <v/>
      </c>
      <c r="AW1577" s="74"/>
      <c r="AX1577" s="373" t="str">
        <f t="shared" si="173"/>
        <v/>
      </c>
      <c r="AY1577" s="74"/>
      <c r="AZ1577" s="373" t="str">
        <f t="shared" si="174"/>
        <v/>
      </c>
      <c r="BA1577" s="74"/>
      <c r="BB1577" s="373" t="str">
        <f t="shared" si="175"/>
        <v/>
      </c>
    </row>
    <row r="1578" spans="1:54" ht="25.2" customHeight="1" x14ac:dyDescent="0.3">
      <c r="A1578" s="73">
        <v>1573</v>
      </c>
      <c r="B1578" s="340"/>
      <c r="C1578" s="341"/>
      <c r="D1578" s="335"/>
      <c r="E1578" s="336"/>
      <c r="F1578" s="339"/>
      <c r="G1578" s="343"/>
      <c r="H1578" s="379"/>
      <c r="I1578" s="380"/>
      <c r="J1578" s="380"/>
      <c r="K1578" s="380"/>
      <c r="L1578" s="380"/>
      <c r="M1578" s="380"/>
      <c r="N1578" s="380"/>
      <c r="O1578" s="380"/>
      <c r="P1578" s="380"/>
      <c r="Q1578" s="380"/>
      <c r="R1578" s="380"/>
      <c r="S1578" s="380"/>
      <c r="T1578" s="380"/>
      <c r="U1578" s="380"/>
      <c r="V1578" s="380"/>
      <c r="W1578" s="380"/>
      <c r="X1578" s="380"/>
      <c r="Y1578" s="380"/>
      <c r="Z1578" s="380"/>
      <c r="AA1578" s="380"/>
      <c r="AB1578" s="380"/>
      <c r="AC1578" s="380"/>
      <c r="AD1578" s="380"/>
      <c r="AE1578" s="380"/>
      <c r="AF1578" s="380"/>
      <c r="AG1578" s="380"/>
      <c r="AH1578" s="380"/>
      <c r="AI1578" s="380"/>
      <c r="AJ1578" s="380"/>
      <c r="AK1578" s="380"/>
      <c r="AP1578" s="373" t="str">
        <f t="shared" si="169"/>
        <v/>
      </c>
      <c r="AQ1578" s="74"/>
      <c r="AR1578" s="373" t="str">
        <f t="shared" si="170"/>
        <v/>
      </c>
      <c r="AS1578" s="74"/>
      <c r="AT1578" s="373" t="str">
        <f t="shared" si="171"/>
        <v/>
      </c>
      <c r="AU1578" s="74"/>
      <c r="AV1578" s="373" t="str">
        <f t="shared" si="172"/>
        <v/>
      </c>
      <c r="AW1578" s="74"/>
      <c r="AX1578" s="373" t="str">
        <f t="shared" si="173"/>
        <v/>
      </c>
      <c r="AY1578" s="74"/>
      <c r="AZ1578" s="373" t="str">
        <f t="shared" si="174"/>
        <v/>
      </c>
      <c r="BA1578" s="74"/>
      <c r="BB1578" s="373" t="str">
        <f t="shared" si="175"/>
        <v/>
      </c>
    </row>
    <row r="1579" spans="1:54" ht="25.2" customHeight="1" x14ac:dyDescent="0.3">
      <c r="A1579" s="73">
        <v>1574</v>
      </c>
      <c r="B1579" s="340"/>
      <c r="C1579" s="341"/>
      <c r="D1579" s="335"/>
      <c r="E1579" s="336"/>
      <c r="F1579" s="339"/>
      <c r="G1579" s="343"/>
      <c r="H1579" s="379"/>
      <c r="I1579" s="380"/>
      <c r="J1579" s="380"/>
      <c r="K1579" s="380"/>
      <c r="L1579" s="380"/>
      <c r="M1579" s="380"/>
      <c r="N1579" s="380"/>
      <c r="O1579" s="380"/>
      <c r="P1579" s="380"/>
      <c r="Q1579" s="380"/>
      <c r="R1579" s="380"/>
      <c r="S1579" s="380"/>
      <c r="T1579" s="380"/>
      <c r="U1579" s="380"/>
      <c r="V1579" s="380"/>
      <c r="W1579" s="380"/>
      <c r="X1579" s="380"/>
      <c r="Y1579" s="380"/>
      <c r="Z1579" s="380"/>
      <c r="AA1579" s="380"/>
      <c r="AB1579" s="380"/>
      <c r="AC1579" s="380"/>
      <c r="AD1579" s="380"/>
      <c r="AE1579" s="380"/>
      <c r="AF1579" s="380"/>
      <c r="AG1579" s="380"/>
      <c r="AH1579" s="380"/>
      <c r="AI1579" s="380"/>
      <c r="AJ1579" s="380"/>
      <c r="AK1579" s="380"/>
      <c r="AP1579" s="373" t="str">
        <f t="shared" si="169"/>
        <v/>
      </c>
      <c r="AQ1579" s="74"/>
      <c r="AR1579" s="373" t="str">
        <f t="shared" si="170"/>
        <v/>
      </c>
      <c r="AS1579" s="74"/>
      <c r="AT1579" s="373" t="str">
        <f t="shared" si="171"/>
        <v/>
      </c>
      <c r="AU1579" s="74"/>
      <c r="AV1579" s="373" t="str">
        <f t="shared" si="172"/>
        <v/>
      </c>
      <c r="AW1579" s="74"/>
      <c r="AX1579" s="373" t="str">
        <f t="shared" si="173"/>
        <v/>
      </c>
      <c r="AY1579" s="74"/>
      <c r="AZ1579" s="373" t="str">
        <f t="shared" si="174"/>
        <v/>
      </c>
      <c r="BA1579" s="74"/>
      <c r="BB1579" s="373" t="str">
        <f t="shared" si="175"/>
        <v/>
      </c>
    </row>
    <row r="1580" spans="1:54" ht="25.2" customHeight="1" x14ac:dyDescent="0.3">
      <c r="A1580" s="73">
        <v>1575</v>
      </c>
      <c r="B1580" s="340"/>
      <c r="C1580" s="341"/>
      <c r="D1580" s="335"/>
      <c r="E1580" s="336"/>
      <c r="F1580" s="339"/>
      <c r="G1580" s="343"/>
      <c r="H1580" s="379"/>
      <c r="I1580" s="380"/>
      <c r="J1580" s="380"/>
      <c r="K1580" s="380"/>
      <c r="L1580" s="380"/>
      <c r="M1580" s="380"/>
      <c r="N1580" s="380"/>
      <c r="O1580" s="380"/>
      <c r="P1580" s="380"/>
      <c r="Q1580" s="380"/>
      <c r="R1580" s="380"/>
      <c r="S1580" s="380"/>
      <c r="T1580" s="380"/>
      <c r="U1580" s="380"/>
      <c r="V1580" s="380"/>
      <c r="W1580" s="380"/>
      <c r="X1580" s="380"/>
      <c r="Y1580" s="380"/>
      <c r="Z1580" s="380"/>
      <c r="AA1580" s="380"/>
      <c r="AB1580" s="380"/>
      <c r="AC1580" s="380"/>
      <c r="AD1580" s="380"/>
      <c r="AE1580" s="380"/>
      <c r="AF1580" s="380"/>
      <c r="AG1580" s="380"/>
      <c r="AH1580" s="380"/>
      <c r="AI1580" s="380"/>
      <c r="AJ1580" s="380"/>
      <c r="AK1580" s="380"/>
      <c r="AP1580" s="373" t="str">
        <f t="shared" si="169"/>
        <v/>
      </c>
      <c r="AQ1580" s="74"/>
      <c r="AR1580" s="373" t="str">
        <f t="shared" si="170"/>
        <v/>
      </c>
      <c r="AS1580" s="74"/>
      <c r="AT1580" s="373" t="str">
        <f t="shared" si="171"/>
        <v/>
      </c>
      <c r="AU1580" s="74"/>
      <c r="AV1580" s="373" t="str">
        <f t="shared" si="172"/>
        <v/>
      </c>
      <c r="AW1580" s="74"/>
      <c r="AX1580" s="373" t="str">
        <f t="shared" si="173"/>
        <v/>
      </c>
      <c r="AY1580" s="74"/>
      <c r="AZ1580" s="373" t="str">
        <f t="shared" si="174"/>
        <v/>
      </c>
      <c r="BA1580" s="74"/>
      <c r="BB1580" s="373" t="str">
        <f t="shared" si="175"/>
        <v/>
      </c>
    </row>
    <row r="1581" spans="1:54" ht="25.2" customHeight="1" x14ac:dyDescent="0.3">
      <c r="A1581" s="73">
        <v>1576</v>
      </c>
      <c r="B1581" s="340"/>
      <c r="C1581" s="341"/>
      <c r="D1581" s="335"/>
      <c r="E1581" s="336"/>
      <c r="F1581" s="339"/>
      <c r="G1581" s="343"/>
      <c r="H1581" s="379"/>
      <c r="I1581" s="380"/>
      <c r="J1581" s="380"/>
      <c r="K1581" s="380"/>
      <c r="L1581" s="380"/>
      <c r="M1581" s="380"/>
      <c r="N1581" s="380"/>
      <c r="O1581" s="380"/>
      <c r="P1581" s="380"/>
      <c r="Q1581" s="380"/>
      <c r="R1581" s="380"/>
      <c r="S1581" s="380"/>
      <c r="T1581" s="380"/>
      <c r="U1581" s="380"/>
      <c r="V1581" s="380"/>
      <c r="W1581" s="380"/>
      <c r="X1581" s="380"/>
      <c r="Y1581" s="380"/>
      <c r="Z1581" s="380"/>
      <c r="AA1581" s="380"/>
      <c r="AB1581" s="380"/>
      <c r="AC1581" s="380"/>
      <c r="AD1581" s="380"/>
      <c r="AE1581" s="380"/>
      <c r="AF1581" s="380"/>
      <c r="AG1581" s="380"/>
      <c r="AH1581" s="380"/>
      <c r="AI1581" s="380"/>
      <c r="AJ1581" s="380"/>
      <c r="AK1581" s="380"/>
      <c r="AP1581" s="373" t="str">
        <f t="shared" si="169"/>
        <v/>
      </c>
      <c r="AQ1581" s="74"/>
      <c r="AR1581" s="373" t="str">
        <f t="shared" si="170"/>
        <v/>
      </c>
      <c r="AS1581" s="74"/>
      <c r="AT1581" s="373" t="str">
        <f t="shared" si="171"/>
        <v/>
      </c>
      <c r="AU1581" s="74"/>
      <c r="AV1581" s="373" t="str">
        <f t="shared" si="172"/>
        <v/>
      </c>
      <c r="AW1581" s="74"/>
      <c r="AX1581" s="373" t="str">
        <f t="shared" si="173"/>
        <v/>
      </c>
      <c r="AY1581" s="74"/>
      <c r="AZ1581" s="373" t="str">
        <f t="shared" si="174"/>
        <v/>
      </c>
      <c r="BA1581" s="74"/>
      <c r="BB1581" s="373" t="str">
        <f t="shared" si="175"/>
        <v/>
      </c>
    </row>
    <row r="1582" spans="1:54" ht="25.2" customHeight="1" x14ac:dyDescent="0.3">
      <c r="A1582" s="73">
        <v>1577</v>
      </c>
      <c r="B1582" s="340"/>
      <c r="C1582" s="341"/>
      <c r="D1582" s="335"/>
      <c r="E1582" s="336"/>
      <c r="F1582" s="339"/>
      <c r="G1582" s="343"/>
      <c r="H1582" s="379"/>
      <c r="I1582" s="380"/>
      <c r="J1582" s="380"/>
      <c r="K1582" s="380"/>
      <c r="L1582" s="380"/>
      <c r="M1582" s="380"/>
      <c r="N1582" s="380"/>
      <c r="O1582" s="380"/>
      <c r="P1582" s="380"/>
      <c r="Q1582" s="380"/>
      <c r="R1582" s="380"/>
      <c r="S1582" s="380"/>
      <c r="T1582" s="380"/>
      <c r="U1582" s="380"/>
      <c r="V1582" s="380"/>
      <c r="W1582" s="380"/>
      <c r="X1582" s="380"/>
      <c r="Y1582" s="380"/>
      <c r="Z1582" s="380"/>
      <c r="AA1582" s="380"/>
      <c r="AB1582" s="380"/>
      <c r="AC1582" s="380"/>
      <c r="AD1582" s="380"/>
      <c r="AE1582" s="380"/>
      <c r="AF1582" s="380"/>
      <c r="AG1582" s="380"/>
      <c r="AH1582" s="380"/>
      <c r="AI1582" s="380"/>
      <c r="AJ1582" s="380"/>
      <c r="AK1582" s="380"/>
      <c r="AP1582" s="373" t="str">
        <f t="shared" si="169"/>
        <v/>
      </c>
      <c r="AQ1582" s="74"/>
      <c r="AR1582" s="373" t="str">
        <f t="shared" si="170"/>
        <v/>
      </c>
      <c r="AS1582" s="74"/>
      <c r="AT1582" s="373" t="str">
        <f t="shared" si="171"/>
        <v/>
      </c>
      <c r="AU1582" s="74"/>
      <c r="AV1582" s="373" t="str">
        <f t="shared" si="172"/>
        <v/>
      </c>
      <c r="AW1582" s="74"/>
      <c r="AX1582" s="373" t="str">
        <f t="shared" si="173"/>
        <v/>
      </c>
      <c r="AY1582" s="74"/>
      <c r="AZ1582" s="373" t="str">
        <f t="shared" si="174"/>
        <v/>
      </c>
      <c r="BA1582" s="74"/>
      <c r="BB1582" s="373" t="str">
        <f t="shared" si="175"/>
        <v/>
      </c>
    </row>
    <row r="1583" spans="1:54" ht="25.2" customHeight="1" x14ac:dyDescent="0.3">
      <c r="A1583" s="73">
        <v>1578</v>
      </c>
      <c r="B1583" s="340"/>
      <c r="C1583" s="341"/>
      <c r="D1583" s="335"/>
      <c r="E1583" s="336"/>
      <c r="F1583" s="339"/>
      <c r="G1583" s="343"/>
      <c r="H1583" s="379"/>
      <c r="I1583" s="380"/>
      <c r="J1583" s="380"/>
      <c r="K1583" s="380"/>
      <c r="L1583" s="380"/>
      <c r="M1583" s="380"/>
      <c r="N1583" s="380"/>
      <c r="O1583" s="380"/>
      <c r="P1583" s="380"/>
      <c r="Q1583" s="380"/>
      <c r="R1583" s="380"/>
      <c r="S1583" s="380"/>
      <c r="T1583" s="380"/>
      <c r="U1583" s="380"/>
      <c r="V1583" s="380"/>
      <c r="W1583" s="380"/>
      <c r="X1583" s="380"/>
      <c r="Y1583" s="380"/>
      <c r="Z1583" s="380"/>
      <c r="AA1583" s="380"/>
      <c r="AB1583" s="380"/>
      <c r="AC1583" s="380"/>
      <c r="AD1583" s="380"/>
      <c r="AE1583" s="380"/>
      <c r="AF1583" s="380"/>
      <c r="AG1583" s="380"/>
      <c r="AH1583" s="380"/>
      <c r="AI1583" s="380"/>
      <c r="AJ1583" s="380"/>
      <c r="AK1583" s="380"/>
      <c r="AP1583" s="373" t="str">
        <f t="shared" si="169"/>
        <v/>
      </c>
      <c r="AQ1583" s="74"/>
      <c r="AR1583" s="373" t="str">
        <f t="shared" si="170"/>
        <v/>
      </c>
      <c r="AS1583" s="74"/>
      <c r="AT1583" s="373" t="str">
        <f t="shared" si="171"/>
        <v/>
      </c>
      <c r="AU1583" s="74"/>
      <c r="AV1583" s="373" t="str">
        <f t="shared" si="172"/>
        <v/>
      </c>
      <c r="AW1583" s="74"/>
      <c r="AX1583" s="373" t="str">
        <f t="shared" si="173"/>
        <v/>
      </c>
      <c r="AY1583" s="74"/>
      <c r="AZ1583" s="373" t="str">
        <f t="shared" si="174"/>
        <v/>
      </c>
      <c r="BA1583" s="74"/>
      <c r="BB1583" s="373" t="str">
        <f t="shared" si="175"/>
        <v/>
      </c>
    </row>
    <row r="1584" spans="1:54" ht="25.2" customHeight="1" x14ac:dyDescent="0.3">
      <c r="A1584" s="73">
        <v>1579</v>
      </c>
      <c r="B1584" s="340"/>
      <c r="C1584" s="341"/>
      <c r="D1584" s="335"/>
      <c r="E1584" s="336"/>
      <c r="F1584" s="339"/>
      <c r="G1584" s="343"/>
      <c r="H1584" s="379"/>
      <c r="I1584" s="380"/>
      <c r="J1584" s="380"/>
      <c r="K1584" s="380"/>
      <c r="L1584" s="380"/>
      <c r="M1584" s="380"/>
      <c r="N1584" s="380"/>
      <c r="O1584" s="380"/>
      <c r="P1584" s="380"/>
      <c r="Q1584" s="380"/>
      <c r="R1584" s="380"/>
      <c r="S1584" s="380"/>
      <c r="T1584" s="380"/>
      <c r="U1584" s="380"/>
      <c r="V1584" s="380"/>
      <c r="W1584" s="380"/>
      <c r="X1584" s="380"/>
      <c r="Y1584" s="380"/>
      <c r="Z1584" s="380"/>
      <c r="AA1584" s="380"/>
      <c r="AB1584" s="380"/>
      <c r="AC1584" s="380"/>
      <c r="AD1584" s="380"/>
      <c r="AE1584" s="380"/>
      <c r="AF1584" s="380"/>
      <c r="AG1584" s="380"/>
      <c r="AH1584" s="380"/>
      <c r="AI1584" s="380"/>
      <c r="AJ1584" s="380"/>
      <c r="AK1584" s="380"/>
      <c r="AP1584" s="373" t="str">
        <f t="shared" si="169"/>
        <v/>
      </c>
      <c r="AQ1584" s="74"/>
      <c r="AR1584" s="373" t="str">
        <f t="shared" si="170"/>
        <v/>
      </c>
      <c r="AS1584" s="74"/>
      <c r="AT1584" s="373" t="str">
        <f t="shared" si="171"/>
        <v/>
      </c>
      <c r="AU1584" s="74"/>
      <c r="AV1584" s="373" t="str">
        <f t="shared" si="172"/>
        <v/>
      </c>
      <c r="AW1584" s="74"/>
      <c r="AX1584" s="373" t="str">
        <f t="shared" si="173"/>
        <v/>
      </c>
      <c r="AY1584" s="74"/>
      <c r="AZ1584" s="373" t="str">
        <f t="shared" si="174"/>
        <v/>
      </c>
      <c r="BA1584" s="74"/>
      <c r="BB1584" s="373" t="str">
        <f t="shared" si="175"/>
        <v/>
      </c>
    </row>
    <row r="1585" spans="1:54" ht="25.2" customHeight="1" x14ac:dyDescent="0.3">
      <c r="A1585" s="73">
        <v>1580</v>
      </c>
      <c r="B1585" s="340"/>
      <c r="C1585" s="341"/>
      <c r="D1585" s="335"/>
      <c r="E1585" s="336"/>
      <c r="F1585" s="339"/>
      <c r="G1585" s="343"/>
      <c r="H1585" s="379"/>
      <c r="I1585" s="380"/>
      <c r="J1585" s="380"/>
      <c r="K1585" s="380"/>
      <c r="L1585" s="380"/>
      <c r="M1585" s="380"/>
      <c r="N1585" s="380"/>
      <c r="O1585" s="380"/>
      <c r="P1585" s="380"/>
      <c r="Q1585" s="380"/>
      <c r="R1585" s="380"/>
      <c r="S1585" s="380"/>
      <c r="T1585" s="380"/>
      <c r="U1585" s="380"/>
      <c r="V1585" s="380"/>
      <c r="W1585" s="380"/>
      <c r="X1585" s="380"/>
      <c r="Y1585" s="380"/>
      <c r="Z1585" s="380"/>
      <c r="AA1585" s="380"/>
      <c r="AB1585" s="380"/>
      <c r="AC1585" s="380"/>
      <c r="AD1585" s="380"/>
      <c r="AE1585" s="380"/>
      <c r="AF1585" s="380"/>
      <c r="AG1585" s="380"/>
      <c r="AH1585" s="380"/>
      <c r="AI1585" s="380"/>
      <c r="AJ1585" s="380"/>
      <c r="AK1585" s="380"/>
      <c r="AP1585" s="373" t="str">
        <f t="shared" si="169"/>
        <v/>
      </c>
      <c r="AQ1585" s="74"/>
      <c r="AR1585" s="373" t="str">
        <f t="shared" si="170"/>
        <v/>
      </c>
      <c r="AS1585" s="74"/>
      <c r="AT1585" s="373" t="str">
        <f t="shared" si="171"/>
        <v/>
      </c>
      <c r="AU1585" s="74"/>
      <c r="AV1585" s="373" t="str">
        <f t="shared" si="172"/>
        <v/>
      </c>
      <c r="AW1585" s="74"/>
      <c r="AX1585" s="373" t="str">
        <f t="shared" si="173"/>
        <v/>
      </c>
      <c r="AY1585" s="74"/>
      <c r="AZ1585" s="373" t="str">
        <f t="shared" si="174"/>
        <v/>
      </c>
      <c r="BA1585" s="74"/>
      <c r="BB1585" s="373" t="str">
        <f t="shared" si="175"/>
        <v/>
      </c>
    </row>
    <row r="1586" spans="1:54" ht="25.2" customHeight="1" x14ac:dyDescent="0.3">
      <c r="A1586" s="73">
        <v>1581</v>
      </c>
      <c r="B1586" s="340"/>
      <c r="C1586" s="341"/>
      <c r="D1586" s="335"/>
      <c r="E1586" s="336"/>
      <c r="F1586" s="339"/>
      <c r="G1586" s="343"/>
      <c r="H1586" s="379"/>
      <c r="I1586" s="380"/>
      <c r="J1586" s="380"/>
      <c r="K1586" s="380"/>
      <c r="L1586" s="380"/>
      <c r="M1586" s="380"/>
      <c r="N1586" s="380"/>
      <c r="O1586" s="380"/>
      <c r="P1586" s="380"/>
      <c r="Q1586" s="380"/>
      <c r="R1586" s="380"/>
      <c r="S1586" s="380"/>
      <c r="T1586" s="380"/>
      <c r="U1586" s="380"/>
      <c r="V1586" s="380"/>
      <c r="W1586" s="380"/>
      <c r="X1586" s="380"/>
      <c r="Y1586" s="380"/>
      <c r="Z1586" s="380"/>
      <c r="AA1586" s="380"/>
      <c r="AB1586" s="380"/>
      <c r="AC1586" s="380"/>
      <c r="AD1586" s="380"/>
      <c r="AE1586" s="380"/>
      <c r="AF1586" s="380"/>
      <c r="AG1586" s="380"/>
      <c r="AH1586" s="380"/>
      <c r="AI1586" s="380"/>
      <c r="AJ1586" s="380"/>
      <c r="AK1586" s="380"/>
      <c r="AP1586" s="373" t="str">
        <f t="shared" si="169"/>
        <v/>
      </c>
      <c r="AQ1586" s="74"/>
      <c r="AR1586" s="373" t="str">
        <f t="shared" si="170"/>
        <v/>
      </c>
      <c r="AS1586" s="74"/>
      <c r="AT1586" s="373" t="str">
        <f t="shared" si="171"/>
        <v/>
      </c>
      <c r="AU1586" s="74"/>
      <c r="AV1586" s="373" t="str">
        <f t="shared" si="172"/>
        <v/>
      </c>
      <c r="AW1586" s="74"/>
      <c r="AX1586" s="373" t="str">
        <f t="shared" si="173"/>
        <v/>
      </c>
      <c r="AY1586" s="74"/>
      <c r="AZ1586" s="373" t="str">
        <f t="shared" si="174"/>
        <v/>
      </c>
      <c r="BA1586" s="74"/>
      <c r="BB1586" s="373" t="str">
        <f t="shared" si="175"/>
        <v/>
      </c>
    </row>
    <row r="1587" spans="1:54" ht="25.2" customHeight="1" x14ac:dyDescent="0.3">
      <c r="A1587" s="73">
        <v>1582</v>
      </c>
      <c r="B1587" s="340"/>
      <c r="C1587" s="341"/>
      <c r="D1587" s="335"/>
      <c r="E1587" s="336"/>
      <c r="F1587" s="339"/>
      <c r="G1587" s="343"/>
      <c r="H1587" s="379"/>
      <c r="I1587" s="380"/>
      <c r="J1587" s="380"/>
      <c r="K1587" s="380"/>
      <c r="L1587" s="380"/>
      <c r="M1587" s="380"/>
      <c r="N1587" s="380"/>
      <c r="O1587" s="380"/>
      <c r="P1587" s="380"/>
      <c r="Q1587" s="380"/>
      <c r="R1587" s="380"/>
      <c r="S1587" s="380"/>
      <c r="T1587" s="380"/>
      <c r="U1587" s="380"/>
      <c r="V1587" s="380"/>
      <c r="W1587" s="380"/>
      <c r="X1587" s="380"/>
      <c r="Y1587" s="380"/>
      <c r="Z1587" s="380"/>
      <c r="AA1587" s="380"/>
      <c r="AB1587" s="380"/>
      <c r="AC1587" s="380"/>
      <c r="AD1587" s="380"/>
      <c r="AE1587" s="380"/>
      <c r="AF1587" s="380"/>
      <c r="AG1587" s="380"/>
      <c r="AH1587" s="380"/>
      <c r="AI1587" s="380"/>
      <c r="AJ1587" s="380"/>
      <c r="AK1587" s="380"/>
      <c r="AP1587" s="373" t="str">
        <f t="shared" si="169"/>
        <v/>
      </c>
      <c r="AQ1587" s="74"/>
      <c r="AR1587" s="373" t="str">
        <f t="shared" si="170"/>
        <v/>
      </c>
      <c r="AS1587" s="74"/>
      <c r="AT1587" s="373" t="str">
        <f t="shared" si="171"/>
        <v/>
      </c>
      <c r="AU1587" s="74"/>
      <c r="AV1587" s="373" t="str">
        <f t="shared" si="172"/>
        <v/>
      </c>
      <c r="AW1587" s="74"/>
      <c r="AX1587" s="373" t="str">
        <f t="shared" si="173"/>
        <v/>
      </c>
      <c r="AY1587" s="74"/>
      <c r="AZ1587" s="373" t="str">
        <f t="shared" si="174"/>
        <v/>
      </c>
      <c r="BA1587" s="74"/>
      <c r="BB1587" s="373" t="str">
        <f t="shared" si="175"/>
        <v/>
      </c>
    </row>
    <row r="1588" spans="1:54" ht="25.2" customHeight="1" x14ac:dyDescent="0.3">
      <c r="A1588" s="73">
        <v>1583</v>
      </c>
      <c r="B1588" s="340"/>
      <c r="C1588" s="341"/>
      <c r="D1588" s="335"/>
      <c r="E1588" s="336"/>
      <c r="F1588" s="339"/>
      <c r="G1588" s="343"/>
      <c r="H1588" s="379"/>
      <c r="I1588" s="380"/>
      <c r="J1588" s="380"/>
      <c r="K1588" s="380"/>
      <c r="L1588" s="380"/>
      <c r="M1588" s="380"/>
      <c r="N1588" s="380"/>
      <c r="O1588" s="380"/>
      <c r="P1588" s="380"/>
      <c r="Q1588" s="380"/>
      <c r="R1588" s="380"/>
      <c r="S1588" s="380"/>
      <c r="T1588" s="380"/>
      <c r="U1588" s="380"/>
      <c r="V1588" s="380"/>
      <c r="W1588" s="380"/>
      <c r="X1588" s="380"/>
      <c r="Y1588" s="380"/>
      <c r="Z1588" s="380"/>
      <c r="AA1588" s="380"/>
      <c r="AB1588" s="380"/>
      <c r="AC1588" s="380"/>
      <c r="AD1588" s="380"/>
      <c r="AE1588" s="380"/>
      <c r="AF1588" s="380"/>
      <c r="AG1588" s="380"/>
      <c r="AH1588" s="380"/>
      <c r="AI1588" s="380"/>
      <c r="AJ1588" s="380"/>
      <c r="AK1588" s="380"/>
      <c r="AP1588" s="373" t="str">
        <f t="shared" si="169"/>
        <v/>
      </c>
      <c r="AQ1588" s="74"/>
      <c r="AR1588" s="373" t="str">
        <f t="shared" si="170"/>
        <v/>
      </c>
      <c r="AS1588" s="74"/>
      <c r="AT1588" s="373" t="str">
        <f t="shared" si="171"/>
        <v/>
      </c>
      <c r="AU1588" s="74"/>
      <c r="AV1588" s="373" t="str">
        <f t="shared" si="172"/>
        <v/>
      </c>
      <c r="AW1588" s="74"/>
      <c r="AX1588" s="373" t="str">
        <f t="shared" si="173"/>
        <v/>
      </c>
      <c r="AY1588" s="74"/>
      <c r="AZ1588" s="373" t="str">
        <f t="shared" si="174"/>
        <v/>
      </c>
      <c r="BA1588" s="74"/>
      <c r="BB1588" s="373" t="str">
        <f t="shared" si="175"/>
        <v/>
      </c>
    </row>
    <row r="1589" spans="1:54" ht="25.2" customHeight="1" x14ac:dyDescent="0.3">
      <c r="A1589" s="73">
        <v>1584</v>
      </c>
      <c r="B1589" s="340"/>
      <c r="C1589" s="341"/>
      <c r="D1589" s="335"/>
      <c r="E1589" s="336"/>
      <c r="F1589" s="339"/>
      <c r="G1589" s="343"/>
      <c r="H1589" s="379"/>
      <c r="I1589" s="380"/>
      <c r="J1589" s="380"/>
      <c r="K1589" s="380"/>
      <c r="L1589" s="380"/>
      <c r="M1589" s="380"/>
      <c r="N1589" s="380"/>
      <c r="O1589" s="380"/>
      <c r="P1589" s="380"/>
      <c r="Q1589" s="380"/>
      <c r="R1589" s="380"/>
      <c r="S1589" s="380"/>
      <c r="T1589" s="380"/>
      <c r="U1589" s="380"/>
      <c r="V1589" s="380"/>
      <c r="W1589" s="380"/>
      <c r="X1589" s="380"/>
      <c r="Y1589" s="380"/>
      <c r="Z1589" s="380"/>
      <c r="AA1589" s="380"/>
      <c r="AB1589" s="380"/>
      <c r="AC1589" s="380"/>
      <c r="AD1589" s="380"/>
      <c r="AE1589" s="380"/>
      <c r="AF1589" s="380"/>
      <c r="AG1589" s="380"/>
      <c r="AH1589" s="380"/>
      <c r="AI1589" s="380"/>
      <c r="AJ1589" s="380"/>
      <c r="AK1589" s="380"/>
      <c r="AP1589" s="373" t="str">
        <f t="shared" si="169"/>
        <v/>
      </c>
      <c r="AQ1589" s="74"/>
      <c r="AR1589" s="373" t="str">
        <f t="shared" si="170"/>
        <v/>
      </c>
      <c r="AS1589" s="74"/>
      <c r="AT1589" s="373" t="str">
        <f t="shared" si="171"/>
        <v/>
      </c>
      <c r="AU1589" s="74"/>
      <c r="AV1589" s="373" t="str">
        <f t="shared" si="172"/>
        <v/>
      </c>
      <c r="AW1589" s="74"/>
      <c r="AX1589" s="373" t="str">
        <f t="shared" si="173"/>
        <v/>
      </c>
      <c r="AY1589" s="74"/>
      <c r="AZ1589" s="373" t="str">
        <f t="shared" si="174"/>
        <v/>
      </c>
      <c r="BA1589" s="74"/>
      <c r="BB1589" s="373" t="str">
        <f t="shared" si="175"/>
        <v/>
      </c>
    </row>
    <row r="1590" spans="1:54" ht="25.2" customHeight="1" x14ac:dyDescent="0.3">
      <c r="A1590" s="73">
        <v>1585</v>
      </c>
      <c r="B1590" s="340"/>
      <c r="C1590" s="341"/>
      <c r="D1590" s="335"/>
      <c r="E1590" s="336"/>
      <c r="F1590" s="339"/>
      <c r="G1590" s="343"/>
      <c r="H1590" s="379"/>
      <c r="I1590" s="380"/>
      <c r="J1590" s="380"/>
      <c r="K1590" s="380"/>
      <c r="L1590" s="380"/>
      <c r="M1590" s="380"/>
      <c r="N1590" s="380"/>
      <c r="O1590" s="380"/>
      <c r="P1590" s="380"/>
      <c r="Q1590" s="380"/>
      <c r="R1590" s="380"/>
      <c r="S1590" s="380"/>
      <c r="T1590" s="380"/>
      <c r="U1590" s="380"/>
      <c r="V1590" s="380"/>
      <c r="W1590" s="380"/>
      <c r="X1590" s="380"/>
      <c r="Y1590" s="380"/>
      <c r="Z1590" s="380"/>
      <c r="AA1590" s="380"/>
      <c r="AB1590" s="380"/>
      <c r="AC1590" s="380"/>
      <c r="AD1590" s="380"/>
      <c r="AE1590" s="380"/>
      <c r="AF1590" s="380"/>
      <c r="AG1590" s="380"/>
      <c r="AH1590" s="380"/>
      <c r="AI1590" s="380"/>
      <c r="AJ1590" s="380"/>
      <c r="AK1590" s="380"/>
      <c r="AP1590" s="373" t="str">
        <f t="shared" si="169"/>
        <v/>
      </c>
      <c r="AQ1590" s="74"/>
      <c r="AR1590" s="373" t="str">
        <f t="shared" si="170"/>
        <v/>
      </c>
      <c r="AS1590" s="74"/>
      <c r="AT1590" s="373" t="str">
        <f t="shared" si="171"/>
        <v/>
      </c>
      <c r="AU1590" s="74"/>
      <c r="AV1590" s="373" t="str">
        <f t="shared" si="172"/>
        <v/>
      </c>
      <c r="AW1590" s="74"/>
      <c r="AX1590" s="373" t="str">
        <f t="shared" si="173"/>
        <v/>
      </c>
      <c r="AY1590" s="74"/>
      <c r="AZ1590" s="373" t="str">
        <f t="shared" si="174"/>
        <v/>
      </c>
      <c r="BA1590" s="74"/>
      <c r="BB1590" s="373" t="str">
        <f t="shared" si="175"/>
        <v/>
      </c>
    </row>
    <row r="1591" spans="1:54" ht="25.2" customHeight="1" x14ac:dyDescent="0.3">
      <c r="A1591" s="73">
        <v>1586</v>
      </c>
      <c r="B1591" s="340"/>
      <c r="C1591" s="341"/>
      <c r="D1591" s="335"/>
      <c r="E1591" s="336"/>
      <c r="F1591" s="339"/>
      <c r="G1591" s="343"/>
      <c r="H1591" s="379"/>
      <c r="I1591" s="380"/>
      <c r="J1591" s="380"/>
      <c r="K1591" s="380"/>
      <c r="L1591" s="380"/>
      <c r="M1591" s="380"/>
      <c r="N1591" s="380"/>
      <c r="O1591" s="380"/>
      <c r="P1591" s="380"/>
      <c r="Q1591" s="380"/>
      <c r="R1591" s="380"/>
      <c r="S1591" s="380"/>
      <c r="T1591" s="380"/>
      <c r="U1591" s="380"/>
      <c r="V1591" s="380"/>
      <c r="W1591" s="380"/>
      <c r="X1591" s="380"/>
      <c r="Y1591" s="380"/>
      <c r="Z1591" s="380"/>
      <c r="AA1591" s="380"/>
      <c r="AB1591" s="380"/>
      <c r="AC1591" s="380"/>
      <c r="AD1591" s="380"/>
      <c r="AE1591" s="380"/>
      <c r="AF1591" s="380"/>
      <c r="AG1591" s="380"/>
      <c r="AH1591" s="380"/>
      <c r="AI1591" s="380"/>
      <c r="AJ1591" s="380"/>
      <c r="AK1591" s="380"/>
      <c r="AP1591" s="373" t="str">
        <f t="shared" si="169"/>
        <v/>
      </c>
      <c r="AQ1591" s="74"/>
      <c r="AR1591" s="373" t="str">
        <f t="shared" si="170"/>
        <v/>
      </c>
      <c r="AS1591" s="74"/>
      <c r="AT1591" s="373" t="str">
        <f t="shared" si="171"/>
        <v/>
      </c>
      <c r="AU1591" s="74"/>
      <c r="AV1591" s="373" t="str">
        <f t="shared" si="172"/>
        <v/>
      </c>
      <c r="AW1591" s="74"/>
      <c r="AX1591" s="373" t="str">
        <f t="shared" si="173"/>
        <v/>
      </c>
      <c r="AY1591" s="74"/>
      <c r="AZ1591" s="373" t="str">
        <f t="shared" si="174"/>
        <v/>
      </c>
      <c r="BA1591" s="74"/>
      <c r="BB1591" s="373" t="str">
        <f t="shared" si="175"/>
        <v/>
      </c>
    </row>
    <row r="1592" spans="1:54" ht="25.2" customHeight="1" x14ac:dyDescent="0.3">
      <c r="A1592" s="73">
        <v>1587</v>
      </c>
      <c r="B1592" s="340"/>
      <c r="C1592" s="341"/>
      <c r="D1592" s="335"/>
      <c r="E1592" s="336"/>
      <c r="F1592" s="339"/>
      <c r="G1592" s="343"/>
      <c r="H1592" s="379"/>
      <c r="I1592" s="380"/>
      <c r="J1592" s="380"/>
      <c r="K1592" s="380"/>
      <c r="L1592" s="380"/>
      <c r="M1592" s="380"/>
      <c r="N1592" s="380"/>
      <c r="O1592" s="380"/>
      <c r="P1592" s="380"/>
      <c r="Q1592" s="380"/>
      <c r="R1592" s="380"/>
      <c r="S1592" s="380"/>
      <c r="T1592" s="380"/>
      <c r="U1592" s="380"/>
      <c r="V1592" s="380"/>
      <c r="W1592" s="380"/>
      <c r="X1592" s="380"/>
      <c r="Y1592" s="380"/>
      <c r="Z1592" s="380"/>
      <c r="AA1592" s="380"/>
      <c r="AB1592" s="380"/>
      <c r="AC1592" s="380"/>
      <c r="AD1592" s="380"/>
      <c r="AE1592" s="380"/>
      <c r="AF1592" s="380"/>
      <c r="AG1592" s="380"/>
      <c r="AH1592" s="380"/>
      <c r="AI1592" s="380"/>
      <c r="AJ1592" s="380"/>
      <c r="AK1592" s="380"/>
      <c r="AP1592" s="373" t="str">
        <f t="shared" si="169"/>
        <v/>
      </c>
      <c r="AQ1592" s="74"/>
      <c r="AR1592" s="373" t="str">
        <f t="shared" si="170"/>
        <v/>
      </c>
      <c r="AS1592" s="74"/>
      <c r="AT1592" s="373" t="str">
        <f t="shared" si="171"/>
        <v/>
      </c>
      <c r="AU1592" s="74"/>
      <c r="AV1592" s="373" t="str">
        <f t="shared" si="172"/>
        <v/>
      </c>
      <c r="AW1592" s="74"/>
      <c r="AX1592" s="373" t="str">
        <f t="shared" si="173"/>
        <v/>
      </c>
      <c r="AY1592" s="74"/>
      <c r="AZ1592" s="373" t="str">
        <f t="shared" si="174"/>
        <v/>
      </c>
      <c r="BA1592" s="74"/>
      <c r="BB1592" s="373" t="str">
        <f t="shared" si="175"/>
        <v/>
      </c>
    </row>
    <row r="1593" spans="1:54" ht="25.2" customHeight="1" x14ac:dyDescent="0.3">
      <c r="A1593" s="73">
        <v>1588</v>
      </c>
      <c r="B1593" s="340"/>
      <c r="C1593" s="341"/>
      <c r="D1593" s="335"/>
      <c r="E1593" s="336"/>
      <c r="F1593" s="339"/>
      <c r="G1593" s="343"/>
      <c r="H1593" s="379"/>
      <c r="I1593" s="380"/>
      <c r="J1593" s="380"/>
      <c r="K1593" s="380"/>
      <c r="L1593" s="380"/>
      <c r="M1593" s="380"/>
      <c r="N1593" s="380"/>
      <c r="O1593" s="380"/>
      <c r="P1593" s="380"/>
      <c r="Q1593" s="380"/>
      <c r="R1593" s="380"/>
      <c r="S1593" s="380"/>
      <c r="T1593" s="380"/>
      <c r="U1593" s="380"/>
      <c r="V1593" s="380"/>
      <c r="W1593" s="380"/>
      <c r="X1593" s="380"/>
      <c r="Y1593" s="380"/>
      <c r="Z1593" s="380"/>
      <c r="AA1593" s="380"/>
      <c r="AB1593" s="380"/>
      <c r="AC1593" s="380"/>
      <c r="AD1593" s="380"/>
      <c r="AE1593" s="380"/>
      <c r="AF1593" s="380"/>
      <c r="AG1593" s="380"/>
      <c r="AH1593" s="380"/>
      <c r="AI1593" s="380"/>
      <c r="AJ1593" s="380"/>
      <c r="AK1593" s="380"/>
      <c r="AP1593" s="373" t="str">
        <f t="shared" si="169"/>
        <v/>
      </c>
      <c r="AQ1593" s="74"/>
      <c r="AR1593" s="373" t="str">
        <f t="shared" si="170"/>
        <v/>
      </c>
      <c r="AS1593" s="74"/>
      <c r="AT1593" s="373" t="str">
        <f t="shared" si="171"/>
        <v/>
      </c>
      <c r="AU1593" s="74"/>
      <c r="AV1593" s="373" t="str">
        <f t="shared" si="172"/>
        <v/>
      </c>
      <c r="AW1593" s="74"/>
      <c r="AX1593" s="373" t="str">
        <f t="shared" si="173"/>
        <v/>
      </c>
      <c r="AY1593" s="74"/>
      <c r="AZ1593" s="373" t="str">
        <f t="shared" si="174"/>
        <v/>
      </c>
      <c r="BA1593" s="74"/>
      <c r="BB1593" s="373" t="str">
        <f t="shared" si="175"/>
        <v/>
      </c>
    </row>
    <row r="1594" spans="1:54" ht="25.2" customHeight="1" x14ac:dyDescent="0.3">
      <c r="A1594" s="73">
        <v>1589</v>
      </c>
      <c r="B1594" s="340"/>
      <c r="C1594" s="341"/>
      <c r="D1594" s="335"/>
      <c r="E1594" s="336"/>
      <c r="F1594" s="339"/>
      <c r="G1594" s="343"/>
      <c r="H1594" s="379"/>
      <c r="I1594" s="380"/>
      <c r="J1594" s="380"/>
      <c r="K1594" s="380"/>
      <c r="L1594" s="380"/>
      <c r="M1594" s="380"/>
      <c r="N1594" s="380"/>
      <c r="O1594" s="380"/>
      <c r="P1594" s="380"/>
      <c r="Q1594" s="380"/>
      <c r="R1594" s="380"/>
      <c r="S1594" s="380"/>
      <c r="T1594" s="380"/>
      <c r="U1594" s="380"/>
      <c r="V1594" s="380"/>
      <c r="W1594" s="380"/>
      <c r="X1594" s="380"/>
      <c r="Y1594" s="380"/>
      <c r="Z1594" s="380"/>
      <c r="AA1594" s="380"/>
      <c r="AB1594" s="380"/>
      <c r="AC1594" s="380"/>
      <c r="AD1594" s="380"/>
      <c r="AE1594" s="380"/>
      <c r="AF1594" s="380"/>
      <c r="AG1594" s="380"/>
      <c r="AH1594" s="380"/>
      <c r="AI1594" s="380"/>
      <c r="AJ1594" s="380"/>
      <c r="AK1594" s="380"/>
      <c r="AP1594" s="373" t="str">
        <f t="shared" si="169"/>
        <v/>
      </c>
      <c r="AQ1594" s="74"/>
      <c r="AR1594" s="373" t="str">
        <f t="shared" si="170"/>
        <v/>
      </c>
      <c r="AS1594" s="74"/>
      <c r="AT1594" s="373" t="str">
        <f t="shared" si="171"/>
        <v/>
      </c>
      <c r="AU1594" s="74"/>
      <c r="AV1594" s="373" t="str">
        <f t="shared" si="172"/>
        <v/>
      </c>
      <c r="AW1594" s="74"/>
      <c r="AX1594" s="373" t="str">
        <f t="shared" si="173"/>
        <v/>
      </c>
      <c r="AY1594" s="74"/>
      <c r="AZ1594" s="373" t="str">
        <f t="shared" si="174"/>
        <v/>
      </c>
      <c r="BA1594" s="74"/>
      <c r="BB1594" s="373" t="str">
        <f t="shared" si="175"/>
        <v/>
      </c>
    </row>
    <row r="1595" spans="1:54" ht="25.2" customHeight="1" x14ac:dyDescent="0.3">
      <c r="A1595" s="73">
        <v>1590</v>
      </c>
      <c r="B1595" s="340"/>
      <c r="C1595" s="341"/>
      <c r="D1595" s="335"/>
      <c r="E1595" s="336"/>
      <c r="F1595" s="339"/>
      <c r="G1595" s="343"/>
      <c r="H1595" s="379"/>
      <c r="I1595" s="380"/>
      <c r="J1595" s="380"/>
      <c r="K1595" s="380"/>
      <c r="L1595" s="380"/>
      <c r="M1595" s="380"/>
      <c r="N1595" s="380"/>
      <c r="O1595" s="380"/>
      <c r="P1595" s="380"/>
      <c r="Q1595" s="380"/>
      <c r="R1595" s="380"/>
      <c r="S1595" s="380"/>
      <c r="T1595" s="380"/>
      <c r="U1595" s="380"/>
      <c r="V1595" s="380"/>
      <c r="W1595" s="380"/>
      <c r="X1595" s="380"/>
      <c r="Y1595" s="380"/>
      <c r="Z1595" s="380"/>
      <c r="AA1595" s="380"/>
      <c r="AB1595" s="380"/>
      <c r="AC1595" s="380"/>
      <c r="AD1595" s="380"/>
      <c r="AE1595" s="380"/>
      <c r="AF1595" s="380"/>
      <c r="AG1595" s="380"/>
      <c r="AH1595" s="380"/>
      <c r="AI1595" s="380"/>
      <c r="AJ1595" s="380"/>
      <c r="AK1595" s="380"/>
      <c r="AP1595" s="373" t="str">
        <f t="shared" si="169"/>
        <v/>
      </c>
      <c r="AQ1595" s="74"/>
      <c r="AR1595" s="373" t="str">
        <f t="shared" si="170"/>
        <v/>
      </c>
      <c r="AS1595" s="74"/>
      <c r="AT1595" s="373" t="str">
        <f t="shared" si="171"/>
        <v/>
      </c>
      <c r="AU1595" s="74"/>
      <c r="AV1595" s="373" t="str">
        <f t="shared" si="172"/>
        <v/>
      </c>
      <c r="AW1595" s="74"/>
      <c r="AX1595" s="373" t="str">
        <f t="shared" si="173"/>
        <v/>
      </c>
      <c r="AY1595" s="74"/>
      <c r="AZ1595" s="373" t="str">
        <f t="shared" si="174"/>
        <v/>
      </c>
      <c r="BA1595" s="74"/>
      <c r="BB1595" s="373" t="str">
        <f t="shared" si="175"/>
        <v/>
      </c>
    </row>
    <row r="1596" spans="1:54" ht="25.2" customHeight="1" x14ac:dyDescent="0.3">
      <c r="A1596" s="73">
        <v>1591</v>
      </c>
      <c r="B1596" s="340"/>
      <c r="C1596" s="341"/>
      <c r="D1596" s="335"/>
      <c r="E1596" s="336"/>
      <c r="F1596" s="339"/>
      <c r="G1596" s="343"/>
      <c r="H1596" s="379"/>
      <c r="I1596" s="380"/>
      <c r="J1596" s="380"/>
      <c r="K1596" s="380"/>
      <c r="L1596" s="380"/>
      <c r="M1596" s="380"/>
      <c r="N1596" s="380"/>
      <c r="O1596" s="380"/>
      <c r="P1596" s="380"/>
      <c r="Q1596" s="380"/>
      <c r="R1596" s="380"/>
      <c r="S1596" s="380"/>
      <c r="T1596" s="380"/>
      <c r="U1596" s="380"/>
      <c r="V1596" s="380"/>
      <c r="W1596" s="380"/>
      <c r="X1596" s="380"/>
      <c r="Y1596" s="380"/>
      <c r="Z1596" s="380"/>
      <c r="AA1596" s="380"/>
      <c r="AB1596" s="380"/>
      <c r="AC1596" s="380"/>
      <c r="AD1596" s="380"/>
      <c r="AE1596" s="380"/>
      <c r="AF1596" s="380"/>
      <c r="AG1596" s="380"/>
      <c r="AH1596" s="380"/>
      <c r="AI1596" s="380"/>
      <c r="AJ1596" s="380"/>
      <c r="AK1596" s="380"/>
      <c r="AP1596" s="373" t="str">
        <f t="shared" si="169"/>
        <v/>
      </c>
      <c r="AQ1596" s="74"/>
      <c r="AR1596" s="373" t="str">
        <f t="shared" si="170"/>
        <v/>
      </c>
      <c r="AS1596" s="74"/>
      <c r="AT1596" s="373" t="str">
        <f t="shared" si="171"/>
        <v/>
      </c>
      <c r="AU1596" s="74"/>
      <c r="AV1596" s="373" t="str">
        <f t="shared" si="172"/>
        <v/>
      </c>
      <c r="AW1596" s="74"/>
      <c r="AX1596" s="373" t="str">
        <f t="shared" si="173"/>
        <v/>
      </c>
      <c r="AY1596" s="74"/>
      <c r="AZ1596" s="373" t="str">
        <f t="shared" si="174"/>
        <v/>
      </c>
      <c r="BA1596" s="74"/>
      <c r="BB1596" s="373" t="str">
        <f t="shared" si="175"/>
        <v/>
      </c>
    </row>
    <row r="1597" spans="1:54" ht="25.2" customHeight="1" x14ac:dyDescent="0.3">
      <c r="A1597" s="73">
        <v>1592</v>
      </c>
      <c r="B1597" s="340"/>
      <c r="C1597" s="341"/>
      <c r="D1597" s="335"/>
      <c r="E1597" s="336"/>
      <c r="F1597" s="339"/>
      <c r="G1597" s="343"/>
      <c r="H1597" s="379"/>
      <c r="I1597" s="380"/>
      <c r="J1597" s="380"/>
      <c r="K1597" s="380"/>
      <c r="L1597" s="380"/>
      <c r="M1597" s="380"/>
      <c r="N1597" s="380"/>
      <c r="O1597" s="380"/>
      <c r="P1597" s="380"/>
      <c r="Q1597" s="380"/>
      <c r="R1597" s="380"/>
      <c r="S1597" s="380"/>
      <c r="T1597" s="380"/>
      <c r="U1597" s="380"/>
      <c r="V1597" s="380"/>
      <c r="W1597" s="380"/>
      <c r="X1597" s="380"/>
      <c r="Y1597" s="380"/>
      <c r="Z1597" s="380"/>
      <c r="AA1597" s="380"/>
      <c r="AB1597" s="380"/>
      <c r="AC1597" s="380"/>
      <c r="AD1597" s="380"/>
      <c r="AE1597" s="380"/>
      <c r="AF1597" s="380"/>
      <c r="AG1597" s="380"/>
      <c r="AH1597" s="380"/>
      <c r="AI1597" s="380"/>
      <c r="AJ1597" s="380"/>
      <c r="AK1597" s="380"/>
      <c r="AP1597" s="373" t="str">
        <f t="shared" si="169"/>
        <v/>
      </c>
      <c r="AQ1597" s="74"/>
      <c r="AR1597" s="373" t="str">
        <f t="shared" si="170"/>
        <v/>
      </c>
      <c r="AS1597" s="74"/>
      <c r="AT1597" s="373" t="str">
        <f t="shared" si="171"/>
        <v/>
      </c>
      <c r="AU1597" s="74"/>
      <c r="AV1597" s="373" t="str">
        <f t="shared" si="172"/>
        <v/>
      </c>
      <c r="AW1597" s="74"/>
      <c r="AX1597" s="373" t="str">
        <f t="shared" si="173"/>
        <v/>
      </c>
      <c r="AY1597" s="74"/>
      <c r="AZ1597" s="373" t="str">
        <f t="shared" si="174"/>
        <v/>
      </c>
      <c r="BA1597" s="74"/>
      <c r="BB1597" s="373" t="str">
        <f t="shared" si="175"/>
        <v/>
      </c>
    </row>
    <row r="1598" spans="1:54" ht="25.2" customHeight="1" x14ac:dyDescent="0.3">
      <c r="A1598" s="73">
        <v>1593</v>
      </c>
      <c r="B1598" s="340"/>
      <c r="C1598" s="341"/>
      <c r="D1598" s="335"/>
      <c r="E1598" s="336"/>
      <c r="F1598" s="339"/>
      <c r="G1598" s="343"/>
      <c r="H1598" s="379"/>
      <c r="I1598" s="380"/>
      <c r="J1598" s="380"/>
      <c r="K1598" s="380"/>
      <c r="L1598" s="380"/>
      <c r="M1598" s="380"/>
      <c r="N1598" s="380"/>
      <c r="O1598" s="380"/>
      <c r="P1598" s="380"/>
      <c r="Q1598" s="380"/>
      <c r="R1598" s="380"/>
      <c r="S1598" s="380"/>
      <c r="T1598" s="380"/>
      <c r="U1598" s="380"/>
      <c r="V1598" s="380"/>
      <c r="W1598" s="380"/>
      <c r="X1598" s="380"/>
      <c r="Y1598" s="380"/>
      <c r="Z1598" s="380"/>
      <c r="AA1598" s="380"/>
      <c r="AB1598" s="380"/>
      <c r="AC1598" s="380"/>
      <c r="AD1598" s="380"/>
      <c r="AE1598" s="380"/>
      <c r="AF1598" s="380"/>
      <c r="AG1598" s="380"/>
      <c r="AH1598" s="380"/>
      <c r="AI1598" s="380"/>
      <c r="AJ1598" s="380"/>
      <c r="AK1598" s="380"/>
      <c r="AP1598" s="373" t="str">
        <f t="shared" si="169"/>
        <v/>
      </c>
      <c r="AQ1598" s="74"/>
      <c r="AR1598" s="373" t="str">
        <f t="shared" si="170"/>
        <v/>
      </c>
      <c r="AS1598" s="74"/>
      <c r="AT1598" s="373" t="str">
        <f t="shared" si="171"/>
        <v/>
      </c>
      <c r="AU1598" s="74"/>
      <c r="AV1598" s="373" t="str">
        <f t="shared" si="172"/>
        <v/>
      </c>
      <c r="AW1598" s="74"/>
      <c r="AX1598" s="373" t="str">
        <f t="shared" si="173"/>
        <v/>
      </c>
      <c r="AY1598" s="74"/>
      <c r="AZ1598" s="373" t="str">
        <f t="shared" si="174"/>
        <v/>
      </c>
      <c r="BA1598" s="74"/>
      <c r="BB1598" s="373" t="str">
        <f t="shared" si="175"/>
        <v/>
      </c>
    </row>
    <row r="1599" spans="1:54" ht="25.2" customHeight="1" x14ac:dyDescent="0.3">
      <c r="A1599" s="73">
        <v>1594</v>
      </c>
      <c r="B1599" s="340"/>
      <c r="C1599" s="341"/>
      <c r="D1599" s="335"/>
      <c r="E1599" s="336"/>
      <c r="F1599" s="339"/>
      <c r="G1599" s="343"/>
      <c r="H1599" s="379"/>
      <c r="I1599" s="380"/>
      <c r="J1599" s="380"/>
      <c r="K1599" s="380"/>
      <c r="L1599" s="380"/>
      <c r="M1599" s="380"/>
      <c r="N1599" s="380"/>
      <c r="O1599" s="380"/>
      <c r="P1599" s="380"/>
      <c r="Q1599" s="380"/>
      <c r="R1599" s="380"/>
      <c r="S1599" s="380"/>
      <c r="T1599" s="380"/>
      <c r="U1599" s="380"/>
      <c r="V1599" s="380"/>
      <c r="W1599" s="380"/>
      <c r="X1599" s="380"/>
      <c r="Y1599" s="380"/>
      <c r="Z1599" s="380"/>
      <c r="AA1599" s="380"/>
      <c r="AB1599" s="380"/>
      <c r="AC1599" s="380"/>
      <c r="AD1599" s="380"/>
      <c r="AE1599" s="380"/>
      <c r="AF1599" s="380"/>
      <c r="AG1599" s="380"/>
      <c r="AH1599" s="380"/>
      <c r="AI1599" s="380"/>
      <c r="AJ1599" s="380"/>
      <c r="AK1599" s="380"/>
      <c r="AP1599" s="373" t="str">
        <f t="shared" si="169"/>
        <v/>
      </c>
      <c r="AQ1599" s="74"/>
      <c r="AR1599" s="373" t="str">
        <f t="shared" si="170"/>
        <v/>
      </c>
      <c r="AS1599" s="74"/>
      <c r="AT1599" s="373" t="str">
        <f t="shared" si="171"/>
        <v/>
      </c>
      <c r="AU1599" s="74"/>
      <c r="AV1599" s="373" t="str">
        <f t="shared" si="172"/>
        <v/>
      </c>
      <c r="AW1599" s="74"/>
      <c r="AX1599" s="373" t="str">
        <f t="shared" si="173"/>
        <v/>
      </c>
      <c r="AY1599" s="74"/>
      <c r="AZ1599" s="373" t="str">
        <f t="shared" si="174"/>
        <v/>
      </c>
      <c r="BA1599" s="74"/>
      <c r="BB1599" s="373" t="str">
        <f t="shared" si="175"/>
        <v/>
      </c>
    </row>
    <row r="1600" spans="1:54" ht="25.2" customHeight="1" x14ac:dyDescent="0.3">
      <c r="A1600" s="73">
        <v>1595</v>
      </c>
      <c r="B1600" s="340"/>
      <c r="C1600" s="341"/>
      <c r="D1600" s="335"/>
      <c r="E1600" s="336"/>
      <c r="F1600" s="339"/>
      <c r="G1600" s="343"/>
      <c r="H1600" s="379"/>
      <c r="I1600" s="380"/>
      <c r="J1600" s="380"/>
      <c r="K1600" s="380"/>
      <c r="L1600" s="380"/>
      <c r="M1600" s="380"/>
      <c r="N1600" s="380"/>
      <c r="O1600" s="380"/>
      <c r="P1600" s="380"/>
      <c r="Q1600" s="380"/>
      <c r="R1600" s="380"/>
      <c r="S1600" s="380"/>
      <c r="T1600" s="380"/>
      <c r="U1600" s="380"/>
      <c r="V1600" s="380"/>
      <c r="W1600" s="380"/>
      <c r="X1600" s="380"/>
      <c r="Y1600" s="380"/>
      <c r="Z1600" s="380"/>
      <c r="AA1600" s="380"/>
      <c r="AB1600" s="380"/>
      <c r="AC1600" s="380"/>
      <c r="AD1600" s="380"/>
      <c r="AE1600" s="380"/>
      <c r="AF1600" s="380"/>
      <c r="AG1600" s="380"/>
      <c r="AH1600" s="380"/>
      <c r="AI1600" s="380"/>
      <c r="AJ1600" s="380"/>
      <c r="AK1600" s="380"/>
      <c r="AP1600" s="373" t="str">
        <f t="shared" si="169"/>
        <v/>
      </c>
      <c r="AQ1600" s="74"/>
      <c r="AR1600" s="373" t="str">
        <f t="shared" si="170"/>
        <v/>
      </c>
      <c r="AS1600" s="74"/>
      <c r="AT1600" s="373" t="str">
        <f t="shared" si="171"/>
        <v/>
      </c>
      <c r="AU1600" s="74"/>
      <c r="AV1600" s="373" t="str">
        <f t="shared" si="172"/>
        <v/>
      </c>
      <c r="AW1600" s="74"/>
      <c r="AX1600" s="373" t="str">
        <f t="shared" si="173"/>
        <v/>
      </c>
      <c r="AY1600" s="74"/>
      <c r="AZ1600" s="373" t="str">
        <f t="shared" si="174"/>
        <v/>
      </c>
      <c r="BA1600" s="74"/>
      <c r="BB1600" s="373" t="str">
        <f t="shared" si="175"/>
        <v/>
      </c>
    </row>
    <row r="1601" spans="1:54" ht="25.2" customHeight="1" x14ac:dyDescent="0.3">
      <c r="A1601" s="73">
        <v>1596</v>
      </c>
      <c r="B1601" s="340"/>
      <c r="C1601" s="341"/>
      <c r="D1601" s="335"/>
      <c r="E1601" s="336"/>
      <c r="F1601" s="339"/>
      <c r="G1601" s="343"/>
      <c r="H1601" s="379"/>
      <c r="I1601" s="380"/>
      <c r="J1601" s="380"/>
      <c r="K1601" s="380"/>
      <c r="L1601" s="380"/>
      <c r="M1601" s="380"/>
      <c r="N1601" s="380"/>
      <c r="O1601" s="380"/>
      <c r="P1601" s="380"/>
      <c r="Q1601" s="380"/>
      <c r="R1601" s="380"/>
      <c r="S1601" s="380"/>
      <c r="T1601" s="380"/>
      <c r="U1601" s="380"/>
      <c r="V1601" s="380"/>
      <c r="W1601" s="380"/>
      <c r="X1601" s="380"/>
      <c r="Y1601" s="380"/>
      <c r="Z1601" s="380"/>
      <c r="AA1601" s="380"/>
      <c r="AB1601" s="380"/>
      <c r="AC1601" s="380"/>
      <c r="AD1601" s="380"/>
      <c r="AE1601" s="380"/>
      <c r="AF1601" s="380"/>
      <c r="AG1601" s="380"/>
      <c r="AH1601" s="380"/>
      <c r="AI1601" s="380"/>
      <c r="AJ1601" s="380"/>
      <c r="AK1601" s="380"/>
      <c r="AP1601" s="373" t="str">
        <f t="shared" si="169"/>
        <v/>
      </c>
      <c r="AQ1601" s="74"/>
      <c r="AR1601" s="373" t="str">
        <f t="shared" si="170"/>
        <v/>
      </c>
      <c r="AS1601" s="74"/>
      <c r="AT1601" s="373" t="str">
        <f t="shared" si="171"/>
        <v/>
      </c>
      <c r="AU1601" s="74"/>
      <c r="AV1601" s="373" t="str">
        <f t="shared" si="172"/>
        <v/>
      </c>
      <c r="AW1601" s="74"/>
      <c r="AX1601" s="373" t="str">
        <f t="shared" si="173"/>
        <v/>
      </c>
      <c r="AY1601" s="74"/>
      <c r="AZ1601" s="373" t="str">
        <f t="shared" si="174"/>
        <v/>
      </c>
      <c r="BA1601" s="74"/>
      <c r="BB1601" s="373" t="str">
        <f t="shared" si="175"/>
        <v/>
      </c>
    </row>
    <row r="1602" spans="1:54" ht="25.2" customHeight="1" x14ac:dyDescent="0.3">
      <c r="A1602" s="73">
        <v>1597</v>
      </c>
      <c r="B1602" s="340"/>
      <c r="C1602" s="341"/>
      <c r="D1602" s="335"/>
      <c r="E1602" s="336"/>
      <c r="F1602" s="339"/>
      <c r="G1602" s="343"/>
      <c r="H1602" s="379"/>
      <c r="I1602" s="380"/>
      <c r="J1602" s="380"/>
      <c r="K1602" s="380"/>
      <c r="L1602" s="380"/>
      <c r="M1602" s="380"/>
      <c r="N1602" s="380"/>
      <c r="O1602" s="380"/>
      <c r="P1602" s="380"/>
      <c r="Q1602" s="380"/>
      <c r="R1602" s="380"/>
      <c r="S1602" s="380"/>
      <c r="T1602" s="380"/>
      <c r="U1602" s="380"/>
      <c r="V1602" s="380"/>
      <c r="W1602" s="380"/>
      <c r="X1602" s="380"/>
      <c r="Y1602" s="380"/>
      <c r="Z1602" s="380"/>
      <c r="AA1602" s="380"/>
      <c r="AB1602" s="380"/>
      <c r="AC1602" s="380"/>
      <c r="AD1602" s="380"/>
      <c r="AE1602" s="380"/>
      <c r="AF1602" s="380"/>
      <c r="AG1602" s="380"/>
      <c r="AH1602" s="380"/>
      <c r="AI1602" s="380"/>
      <c r="AJ1602" s="380"/>
      <c r="AK1602" s="380"/>
      <c r="AP1602" s="373" t="str">
        <f t="shared" si="169"/>
        <v/>
      </c>
      <c r="AQ1602" s="74"/>
      <c r="AR1602" s="373" t="str">
        <f t="shared" si="170"/>
        <v/>
      </c>
      <c r="AS1602" s="74"/>
      <c r="AT1602" s="373" t="str">
        <f t="shared" si="171"/>
        <v/>
      </c>
      <c r="AU1602" s="74"/>
      <c r="AV1602" s="373" t="str">
        <f t="shared" si="172"/>
        <v/>
      </c>
      <c r="AW1602" s="74"/>
      <c r="AX1602" s="373" t="str">
        <f t="shared" si="173"/>
        <v/>
      </c>
      <c r="AY1602" s="74"/>
      <c r="AZ1602" s="373" t="str">
        <f t="shared" si="174"/>
        <v/>
      </c>
      <c r="BA1602" s="74"/>
      <c r="BB1602" s="373" t="str">
        <f t="shared" si="175"/>
        <v/>
      </c>
    </row>
    <row r="1603" spans="1:54" ht="25.2" customHeight="1" x14ac:dyDescent="0.3">
      <c r="A1603" s="73">
        <v>1598</v>
      </c>
      <c r="B1603" s="340"/>
      <c r="C1603" s="341"/>
      <c r="D1603" s="335"/>
      <c r="E1603" s="336"/>
      <c r="F1603" s="339"/>
      <c r="G1603" s="343"/>
      <c r="H1603" s="379"/>
      <c r="I1603" s="380"/>
      <c r="J1603" s="380"/>
      <c r="K1603" s="380"/>
      <c r="L1603" s="380"/>
      <c r="M1603" s="380"/>
      <c r="N1603" s="380"/>
      <c r="O1603" s="380"/>
      <c r="P1603" s="380"/>
      <c r="Q1603" s="380"/>
      <c r="R1603" s="380"/>
      <c r="S1603" s="380"/>
      <c r="T1603" s="380"/>
      <c r="U1603" s="380"/>
      <c r="V1603" s="380"/>
      <c r="W1603" s="380"/>
      <c r="X1603" s="380"/>
      <c r="Y1603" s="380"/>
      <c r="Z1603" s="380"/>
      <c r="AA1603" s="380"/>
      <c r="AB1603" s="380"/>
      <c r="AC1603" s="380"/>
      <c r="AD1603" s="380"/>
      <c r="AE1603" s="380"/>
      <c r="AF1603" s="380"/>
      <c r="AG1603" s="380"/>
      <c r="AH1603" s="380"/>
      <c r="AI1603" s="380"/>
      <c r="AJ1603" s="380"/>
      <c r="AK1603" s="380"/>
      <c r="AP1603" s="373" t="str">
        <f t="shared" si="169"/>
        <v/>
      </c>
      <c r="AQ1603" s="74"/>
      <c r="AR1603" s="373" t="str">
        <f t="shared" si="170"/>
        <v/>
      </c>
      <c r="AS1603" s="74"/>
      <c r="AT1603" s="373" t="str">
        <f t="shared" si="171"/>
        <v/>
      </c>
      <c r="AU1603" s="74"/>
      <c r="AV1603" s="373" t="str">
        <f t="shared" si="172"/>
        <v/>
      </c>
      <c r="AW1603" s="74"/>
      <c r="AX1603" s="373" t="str">
        <f t="shared" si="173"/>
        <v/>
      </c>
      <c r="AY1603" s="74"/>
      <c r="AZ1603" s="373" t="str">
        <f t="shared" si="174"/>
        <v/>
      </c>
      <c r="BA1603" s="74"/>
      <c r="BB1603" s="373" t="str">
        <f t="shared" si="175"/>
        <v/>
      </c>
    </row>
    <row r="1604" spans="1:54" ht="25.2" customHeight="1" x14ac:dyDescent="0.3">
      <c r="A1604" s="73">
        <v>1599</v>
      </c>
      <c r="B1604" s="340"/>
      <c r="C1604" s="341"/>
      <c r="D1604" s="335"/>
      <c r="E1604" s="336"/>
      <c r="F1604" s="339"/>
      <c r="G1604" s="343"/>
      <c r="H1604" s="379"/>
      <c r="I1604" s="380"/>
      <c r="J1604" s="380"/>
      <c r="K1604" s="380"/>
      <c r="L1604" s="380"/>
      <c r="M1604" s="380"/>
      <c r="N1604" s="380"/>
      <c r="O1604" s="380"/>
      <c r="P1604" s="380"/>
      <c r="Q1604" s="380"/>
      <c r="R1604" s="380"/>
      <c r="S1604" s="380"/>
      <c r="T1604" s="380"/>
      <c r="U1604" s="380"/>
      <c r="V1604" s="380"/>
      <c r="W1604" s="380"/>
      <c r="X1604" s="380"/>
      <c r="Y1604" s="380"/>
      <c r="Z1604" s="380"/>
      <c r="AA1604" s="380"/>
      <c r="AB1604" s="380"/>
      <c r="AC1604" s="380"/>
      <c r="AD1604" s="380"/>
      <c r="AE1604" s="380"/>
      <c r="AF1604" s="380"/>
      <c r="AG1604" s="380"/>
      <c r="AH1604" s="380"/>
      <c r="AI1604" s="380"/>
      <c r="AJ1604" s="380"/>
      <c r="AK1604" s="380"/>
      <c r="AP1604" s="373" t="str">
        <f t="shared" si="169"/>
        <v/>
      </c>
      <c r="AQ1604" s="74"/>
      <c r="AR1604" s="373" t="str">
        <f t="shared" si="170"/>
        <v/>
      </c>
      <c r="AS1604" s="74"/>
      <c r="AT1604" s="373" t="str">
        <f t="shared" si="171"/>
        <v/>
      </c>
      <c r="AU1604" s="74"/>
      <c r="AV1604" s="373" t="str">
        <f t="shared" si="172"/>
        <v/>
      </c>
      <c r="AW1604" s="74"/>
      <c r="AX1604" s="373" t="str">
        <f t="shared" si="173"/>
        <v/>
      </c>
      <c r="AY1604" s="74"/>
      <c r="AZ1604" s="373" t="str">
        <f t="shared" si="174"/>
        <v/>
      </c>
      <c r="BA1604" s="74"/>
      <c r="BB1604" s="373" t="str">
        <f t="shared" si="175"/>
        <v/>
      </c>
    </row>
    <row r="1605" spans="1:54" ht="25.2" customHeight="1" x14ac:dyDescent="0.3">
      <c r="A1605" s="73">
        <v>1600</v>
      </c>
      <c r="B1605" s="340"/>
      <c r="C1605" s="341"/>
      <c r="D1605" s="335"/>
      <c r="E1605" s="336"/>
      <c r="F1605" s="339"/>
      <c r="G1605" s="343"/>
      <c r="H1605" s="379"/>
      <c r="I1605" s="380"/>
      <c r="J1605" s="380"/>
      <c r="K1605" s="380"/>
      <c r="L1605" s="380"/>
      <c r="M1605" s="380"/>
      <c r="N1605" s="380"/>
      <c r="O1605" s="380"/>
      <c r="P1605" s="380"/>
      <c r="Q1605" s="380"/>
      <c r="R1605" s="380"/>
      <c r="S1605" s="380"/>
      <c r="T1605" s="380"/>
      <c r="U1605" s="380"/>
      <c r="V1605" s="380"/>
      <c r="W1605" s="380"/>
      <c r="X1605" s="380"/>
      <c r="Y1605" s="380"/>
      <c r="Z1605" s="380"/>
      <c r="AA1605" s="380"/>
      <c r="AB1605" s="380"/>
      <c r="AC1605" s="380"/>
      <c r="AD1605" s="380"/>
      <c r="AE1605" s="380"/>
      <c r="AF1605" s="380"/>
      <c r="AG1605" s="380"/>
      <c r="AH1605" s="380"/>
      <c r="AI1605" s="380"/>
      <c r="AJ1605" s="380"/>
      <c r="AK1605" s="380"/>
      <c r="AP1605" s="373" t="str">
        <f t="shared" si="169"/>
        <v/>
      </c>
      <c r="AQ1605" s="74"/>
      <c r="AR1605" s="373" t="str">
        <f t="shared" si="170"/>
        <v/>
      </c>
      <c r="AS1605" s="74"/>
      <c r="AT1605" s="373" t="str">
        <f t="shared" si="171"/>
        <v/>
      </c>
      <c r="AU1605" s="74"/>
      <c r="AV1605" s="373" t="str">
        <f t="shared" si="172"/>
        <v/>
      </c>
      <c r="AW1605" s="74"/>
      <c r="AX1605" s="373" t="str">
        <f t="shared" si="173"/>
        <v/>
      </c>
      <c r="AY1605" s="74"/>
      <c r="AZ1605" s="373" t="str">
        <f t="shared" si="174"/>
        <v/>
      </c>
      <c r="BA1605" s="74"/>
      <c r="BB1605" s="373" t="str">
        <f t="shared" si="175"/>
        <v/>
      </c>
    </row>
    <row r="1606" spans="1:54" ht="25.2" customHeight="1" x14ac:dyDescent="0.3">
      <c r="A1606" s="73">
        <v>1601</v>
      </c>
      <c r="B1606" s="340"/>
      <c r="C1606" s="341"/>
      <c r="D1606" s="335"/>
      <c r="E1606" s="336"/>
      <c r="F1606" s="339"/>
      <c r="G1606" s="343"/>
      <c r="H1606" s="379"/>
      <c r="I1606" s="380"/>
      <c r="J1606" s="380"/>
      <c r="K1606" s="380"/>
      <c r="L1606" s="380"/>
      <c r="M1606" s="380"/>
      <c r="N1606" s="380"/>
      <c r="O1606" s="380"/>
      <c r="P1606" s="380"/>
      <c r="Q1606" s="380"/>
      <c r="R1606" s="380"/>
      <c r="S1606" s="380"/>
      <c r="T1606" s="380"/>
      <c r="U1606" s="380"/>
      <c r="V1606" s="380"/>
      <c r="W1606" s="380"/>
      <c r="X1606" s="380"/>
      <c r="Y1606" s="380"/>
      <c r="Z1606" s="380"/>
      <c r="AA1606" s="380"/>
      <c r="AB1606" s="380"/>
      <c r="AC1606" s="380"/>
      <c r="AD1606" s="380"/>
      <c r="AE1606" s="380"/>
      <c r="AF1606" s="380"/>
      <c r="AG1606" s="380"/>
      <c r="AH1606" s="380"/>
      <c r="AI1606" s="380"/>
      <c r="AJ1606" s="380"/>
      <c r="AK1606" s="380"/>
      <c r="AP1606" s="373" t="str">
        <f t="shared" si="169"/>
        <v/>
      </c>
      <c r="AQ1606" s="74"/>
      <c r="AR1606" s="373" t="str">
        <f t="shared" si="170"/>
        <v/>
      </c>
      <c r="AS1606" s="74"/>
      <c r="AT1606" s="373" t="str">
        <f t="shared" si="171"/>
        <v/>
      </c>
      <c r="AU1606" s="74"/>
      <c r="AV1606" s="373" t="str">
        <f t="shared" si="172"/>
        <v/>
      </c>
      <c r="AW1606" s="74"/>
      <c r="AX1606" s="373" t="str">
        <f t="shared" si="173"/>
        <v/>
      </c>
      <c r="AY1606" s="74"/>
      <c r="AZ1606" s="373" t="str">
        <f t="shared" si="174"/>
        <v/>
      </c>
      <c r="BA1606" s="74"/>
      <c r="BB1606" s="373" t="str">
        <f t="shared" si="175"/>
        <v/>
      </c>
    </row>
    <row r="1607" spans="1:54" ht="25.2" customHeight="1" x14ac:dyDescent="0.3">
      <c r="A1607" s="73">
        <v>1602</v>
      </c>
      <c r="B1607" s="340"/>
      <c r="C1607" s="341"/>
      <c r="D1607" s="335"/>
      <c r="E1607" s="336"/>
      <c r="F1607" s="339"/>
      <c r="G1607" s="343"/>
      <c r="H1607" s="379"/>
      <c r="I1607" s="380"/>
      <c r="J1607" s="380"/>
      <c r="K1607" s="380"/>
      <c r="L1607" s="380"/>
      <c r="M1607" s="380"/>
      <c r="N1607" s="380"/>
      <c r="O1607" s="380"/>
      <c r="P1607" s="380"/>
      <c r="Q1607" s="380"/>
      <c r="R1607" s="380"/>
      <c r="S1607" s="380"/>
      <c r="T1607" s="380"/>
      <c r="U1607" s="380"/>
      <c r="V1607" s="380"/>
      <c r="W1607" s="380"/>
      <c r="X1607" s="380"/>
      <c r="Y1607" s="380"/>
      <c r="Z1607" s="380"/>
      <c r="AA1607" s="380"/>
      <c r="AB1607" s="380"/>
      <c r="AC1607" s="380"/>
      <c r="AD1607" s="380"/>
      <c r="AE1607" s="380"/>
      <c r="AF1607" s="380"/>
      <c r="AG1607" s="380"/>
      <c r="AH1607" s="380"/>
      <c r="AI1607" s="380"/>
      <c r="AJ1607" s="380"/>
      <c r="AK1607" s="380"/>
      <c r="AP1607" s="373" t="str">
        <f t="shared" ref="AP1607:AP1670" si="176">IF($F1607&lt;&gt;"",IF(LEFT($G1607,6)="Děti v",$F1607,""),"")</f>
        <v/>
      </c>
      <c r="AQ1607" s="74"/>
      <c r="AR1607" s="373" t="str">
        <f t="shared" ref="AR1607:AR1670" si="177">IF($F1607&lt;&gt;"",IF(LEFT($G1607,6)="Žáci Z",$F1607,""),"")</f>
        <v/>
      </c>
      <c r="AS1607" s="74"/>
      <c r="AT1607" s="373" t="str">
        <f t="shared" ref="AT1607:AT1670" si="178">IF($F1607&lt;&gt;"",IF(LEFT($G1607,6)="Žáci S",$F1607,""),"")</f>
        <v/>
      </c>
      <c r="AU1607" s="74"/>
      <c r="AV1607" s="373" t="str">
        <f t="shared" ref="AV1607:AV1670" si="179">IF($F1607&lt;&gt;"",IF(LEFT($G1607,6)="Děti a",$F1607,""),"")</f>
        <v/>
      </c>
      <c r="AW1607" s="74"/>
      <c r="AX1607" s="373" t="str">
        <f t="shared" ref="AX1607:AX1670" si="180">IF($F1607&lt;&gt;"",IF(LEFT($G1607,1)="P",$F1607,""),"")</f>
        <v/>
      </c>
      <c r="AY1607" s="74"/>
      <c r="AZ1607" s="373" t="str">
        <f t="shared" ref="AZ1607:AZ1670" si="181">IF($F1607&lt;&gt;"",IF(LEFT($G1607,1)="R",$F1607,""),"")</f>
        <v/>
      </c>
      <c r="BA1607" s="74"/>
      <c r="BB1607" s="373" t="str">
        <f t="shared" ref="BB1607:BB1670" si="182">IF($F1607&lt;&gt;"",IF(LEFT($G1607,1)="V",$F1607,""),"")</f>
        <v/>
      </c>
    </row>
    <row r="1608" spans="1:54" ht="25.2" customHeight="1" x14ac:dyDescent="0.3">
      <c r="A1608" s="73">
        <v>1603</v>
      </c>
      <c r="B1608" s="340"/>
      <c r="C1608" s="341"/>
      <c r="D1608" s="335"/>
      <c r="E1608" s="336"/>
      <c r="F1608" s="339"/>
      <c r="G1608" s="343"/>
      <c r="H1608" s="379"/>
      <c r="I1608" s="380"/>
      <c r="J1608" s="380"/>
      <c r="K1608" s="380"/>
      <c r="L1608" s="380"/>
      <c r="M1608" s="380"/>
      <c r="N1608" s="380"/>
      <c r="O1608" s="380"/>
      <c r="P1608" s="380"/>
      <c r="Q1608" s="380"/>
      <c r="R1608" s="380"/>
      <c r="S1608" s="380"/>
      <c r="T1608" s="380"/>
      <c r="U1608" s="380"/>
      <c r="V1608" s="380"/>
      <c r="W1608" s="380"/>
      <c r="X1608" s="380"/>
      <c r="Y1608" s="380"/>
      <c r="Z1608" s="380"/>
      <c r="AA1608" s="380"/>
      <c r="AB1608" s="380"/>
      <c r="AC1608" s="380"/>
      <c r="AD1608" s="380"/>
      <c r="AE1608" s="380"/>
      <c r="AF1608" s="380"/>
      <c r="AG1608" s="380"/>
      <c r="AH1608" s="380"/>
      <c r="AI1608" s="380"/>
      <c r="AJ1608" s="380"/>
      <c r="AK1608" s="380"/>
      <c r="AP1608" s="373" t="str">
        <f t="shared" si="176"/>
        <v/>
      </c>
      <c r="AQ1608" s="74"/>
      <c r="AR1608" s="373" t="str">
        <f t="shared" si="177"/>
        <v/>
      </c>
      <c r="AS1608" s="74"/>
      <c r="AT1608" s="373" t="str">
        <f t="shared" si="178"/>
        <v/>
      </c>
      <c r="AU1608" s="74"/>
      <c r="AV1608" s="373" t="str">
        <f t="shared" si="179"/>
        <v/>
      </c>
      <c r="AW1608" s="74"/>
      <c r="AX1608" s="373" t="str">
        <f t="shared" si="180"/>
        <v/>
      </c>
      <c r="AY1608" s="74"/>
      <c r="AZ1608" s="373" t="str">
        <f t="shared" si="181"/>
        <v/>
      </c>
      <c r="BA1608" s="74"/>
      <c r="BB1608" s="373" t="str">
        <f t="shared" si="182"/>
        <v/>
      </c>
    </row>
    <row r="1609" spans="1:54" ht="25.2" customHeight="1" x14ac:dyDescent="0.3">
      <c r="A1609" s="73">
        <v>1604</v>
      </c>
      <c r="B1609" s="340"/>
      <c r="C1609" s="341"/>
      <c r="D1609" s="335"/>
      <c r="E1609" s="336"/>
      <c r="F1609" s="339"/>
      <c r="G1609" s="343"/>
      <c r="H1609" s="379"/>
      <c r="I1609" s="380"/>
      <c r="J1609" s="380"/>
      <c r="K1609" s="380"/>
      <c r="L1609" s="380"/>
      <c r="M1609" s="380"/>
      <c r="N1609" s="380"/>
      <c r="O1609" s="380"/>
      <c r="P1609" s="380"/>
      <c r="Q1609" s="380"/>
      <c r="R1609" s="380"/>
      <c r="S1609" s="380"/>
      <c r="T1609" s="380"/>
      <c r="U1609" s="380"/>
      <c r="V1609" s="380"/>
      <c r="W1609" s="380"/>
      <c r="X1609" s="380"/>
      <c r="Y1609" s="380"/>
      <c r="Z1609" s="380"/>
      <c r="AA1609" s="380"/>
      <c r="AB1609" s="380"/>
      <c r="AC1609" s="380"/>
      <c r="AD1609" s="380"/>
      <c r="AE1609" s="380"/>
      <c r="AF1609" s="380"/>
      <c r="AG1609" s="380"/>
      <c r="AH1609" s="380"/>
      <c r="AI1609" s="380"/>
      <c r="AJ1609" s="380"/>
      <c r="AK1609" s="380"/>
      <c r="AP1609" s="373" t="str">
        <f t="shared" si="176"/>
        <v/>
      </c>
      <c r="AQ1609" s="74"/>
      <c r="AR1609" s="373" t="str">
        <f t="shared" si="177"/>
        <v/>
      </c>
      <c r="AS1609" s="74"/>
      <c r="AT1609" s="373" t="str">
        <f t="shared" si="178"/>
        <v/>
      </c>
      <c r="AU1609" s="74"/>
      <c r="AV1609" s="373" t="str">
        <f t="shared" si="179"/>
        <v/>
      </c>
      <c r="AW1609" s="74"/>
      <c r="AX1609" s="373" t="str">
        <f t="shared" si="180"/>
        <v/>
      </c>
      <c r="AY1609" s="74"/>
      <c r="AZ1609" s="373" t="str">
        <f t="shared" si="181"/>
        <v/>
      </c>
      <c r="BA1609" s="74"/>
      <c r="BB1609" s="373" t="str">
        <f t="shared" si="182"/>
        <v/>
      </c>
    </row>
    <row r="1610" spans="1:54" ht="25.2" customHeight="1" x14ac:dyDescent="0.3">
      <c r="A1610" s="73">
        <v>1605</v>
      </c>
      <c r="B1610" s="340"/>
      <c r="C1610" s="341"/>
      <c r="D1610" s="335"/>
      <c r="E1610" s="336"/>
      <c r="F1610" s="339"/>
      <c r="G1610" s="343"/>
      <c r="H1610" s="379"/>
      <c r="I1610" s="380"/>
      <c r="J1610" s="380"/>
      <c r="K1610" s="380"/>
      <c r="L1610" s="380"/>
      <c r="M1610" s="380"/>
      <c r="N1610" s="380"/>
      <c r="O1610" s="380"/>
      <c r="P1610" s="380"/>
      <c r="Q1610" s="380"/>
      <c r="R1610" s="380"/>
      <c r="S1610" s="380"/>
      <c r="T1610" s="380"/>
      <c r="U1610" s="380"/>
      <c r="V1610" s="380"/>
      <c r="W1610" s="380"/>
      <c r="X1610" s="380"/>
      <c r="Y1610" s="380"/>
      <c r="Z1610" s="380"/>
      <c r="AA1610" s="380"/>
      <c r="AB1610" s="380"/>
      <c r="AC1610" s="380"/>
      <c r="AD1610" s="380"/>
      <c r="AE1610" s="380"/>
      <c r="AF1610" s="380"/>
      <c r="AG1610" s="380"/>
      <c r="AH1610" s="380"/>
      <c r="AI1610" s="380"/>
      <c r="AJ1610" s="380"/>
      <c r="AK1610" s="380"/>
      <c r="AP1610" s="373" t="str">
        <f t="shared" si="176"/>
        <v/>
      </c>
      <c r="AQ1610" s="74"/>
      <c r="AR1610" s="373" t="str">
        <f t="shared" si="177"/>
        <v/>
      </c>
      <c r="AS1610" s="74"/>
      <c r="AT1610" s="373" t="str">
        <f t="shared" si="178"/>
        <v/>
      </c>
      <c r="AU1610" s="74"/>
      <c r="AV1610" s="373" t="str">
        <f t="shared" si="179"/>
        <v/>
      </c>
      <c r="AW1610" s="74"/>
      <c r="AX1610" s="373" t="str">
        <f t="shared" si="180"/>
        <v/>
      </c>
      <c r="AY1610" s="74"/>
      <c r="AZ1610" s="373" t="str">
        <f t="shared" si="181"/>
        <v/>
      </c>
      <c r="BA1610" s="74"/>
      <c r="BB1610" s="373" t="str">
        <f t="shared" si="182"/>
        <v/>
      </c>
    </row>
    <row r="1611" spans="1:54" ht="25.2" customHeight="1" x14ac:dyDescent="0.3">
      <c r="A1611" s="73">
        <v>1606</v>
      </c>
      <c r="B1611" s="340"/>
      <c r="C1611" s="341"/>
      <c r="D1611" s="335"/>
      <c r="E1611" s="336"/>
      <c r="F1611" s="339"/>
      <c r="G1611" s="343"/>
      <c r="H1611" s="379"/>
      <c r="I1611" s="380"/>
      <c r="J1611" s="380"/>
      <c r="K1611" s="380"/>
      <c r="L1611" s="380"/>
      <c r="M1611" s="380"/>
      <c r="N1611" s="380"/>
      <c r="O1611" s="380"/>
      <c r="P1611" s="380"/>
      <c r="Q1611" s="380"/>
      <c r="R1611" s="380"/>
      <c r="S1611" s="380"/>
      <c r="T1611" s="380"/>
      <c r="U1611" s="380"/>
      <c r="V1611" s="380"/>
      <c r="W1611" s="380"/>
      <c r="X1611" s="380"/>
      <c r="Y1611" s="380"/>
      <c r="Z1611" s="380"/>
      <c r="AA1611" s="380"/>
      <c r="AB1611" s="380"/>
      <c r="AC1611" s="380"/>
      <c r="AD1611" s="380"/>
      <c r="AE1611" s="380"/>
      <c r="AF1611" s="380"/>
      <c r="AG1611" s="380"/>
      <c r="AH1611" s="380"/>
      <c r="AI1611" s="380"/>
      <c r="AJ1611" s="380"/>
      <c r="AK1611" s="380"/>
      <c r="AP1611" s="373" t="str">
        <f t="shared" si="176"/>
        <v/>
      </c>
      <c r="AQ1611" s="74"/>
      <c r="AR1611" s="373" t="str">
        <f t="shared" si="177"/>
        <v/>
      </c>
      <c r="AS1611" s="74"/>
      <c r="AT1611" s="373" t="str">
        <f t="shared" si="178"/>
        <v/>
      </c>
      <c r="AU1611" s="74"/>
      <c r="AV1611" s="373" t="str">
        <f t="shared" si="179"/>
        <v/>
      </c>
      <c r="AW1611" s="74"/>
      <c r="AX1611" s="373" t="str">
        <f t="shared" si="180"/>
        <v/>
      </c>
      <c r="AY1611" s="74"/>
      <c r="AZ1611" s="373" t="str">
        <f t="shared" si="181"/>
        <v/>
      </c>
      <c r="BA1611" s="74"/>
      <c r="BB1611" s="373" t="str">
        <f t="shared" si="182"/>
        <v/>
      </c>
    </row>
    <row r="1612" spans="1:54" ht="25.2" customHeight="1" x14ac:dyDescent="0.3">
      <c r="A1612" s="73">
        <v>1607</v>
      </c>
      <c r="B1612" s="340"/>
      <c r="C1612" s="341"/>
      <c r="D1612" s="335"/>
      <c r="E1612" s="336"/>
      <c r="F1612" s="339"/>
      <c r="G1612" s="343"/>
      <c r="H1612" s="379"/>
      <c r="I1612" s="380"/>
      <c r="J1612" s="380"/>
      <c r="K1612" s="380"/>
      <c r="L1612" s="380"/>
      <c r="M1612" s="380"/>
      <c r="N1612" s="380"/>
      <c r="O1612" s="380"/>
      <c r="P1612" s="380"/>
      <c r="Q1612" s="380"/>
      <c r="R1612" s="380"/>
      <c r="S1612" s="380"/>
      <c r="T1612" s="380"/>
      <c r="U1612" s="380"/>
      <c r="V1612" s="380"/>
      <c r="W1612" s="380"/>
      <c r="X1612" s="380"/>
      <c r="Y1612" s="380"/>
      <c r="Z1612" s="380"/>
      <c r="AA1612" s="380"/>
      <c r="AB1612" s="380"/>
      <c r="AC1612" s="380"/>
      <c r="AD1612" s="380"/>
      <c r="AE1612" s="380"/>
      <c r="AF1612" s="380"/>
      <c r="AG1612" s="380"/>
      <c r="AH1612" s="380"/>
      <c r="AI1612" s="380"/>
      <c r="AJ1612" s="380"/>
      <c r="AK1612" s="380"/>
      <c r="AP1612" s="373" t="str">
        <f t="shared" si="176"/>
        <v/>
      </c>
      <c r="AQ1612" s="74"/>
      <c r="AR1612" s="373" t="str">
        <f t="shared" si="177"/>
        <v/>
      </c>
      <c r="AS1612" s="74"/>
      <c r="AT1612" s="373" t="str">
        <f t="shared" si="178"/>
        <v/>
      </c>
      <c r="AU1612" s="74"/>
      <c r="AV1612" s="373" t="str">
        <f t="shared" si="179"/>
        <v/>
      </c>
      <c r="AW1612" s="74"/>
      <c r="AX1612" s="373" t="str">
        <f t="shared" si="180"/>
        <v/>
      </c>
      <c r="AY1612" s="74"/>
      <c r="AZ1612" s="373" t="str">
        <f t="shared" si="181"/>
        <v/>
      </c>
      <c r="BA1612" s="74"/>
      <c r="BB1612" s="373" t="str">
        <f t="shared" si="182"/>
        <v/>
      </c>
    </row>
    <row r="1613" spans="1:54" ht="25.2" customHeight="1" x14ac:dyDescent="0.3">
      <c r="A1613" s="73">
        <v>1608</v>
      </c>
      <c r="B1613" s="340"/>
      <c r="C1613" s="341"/>
      <c r="D1613" s="335"/>
      <c r="E1613" s="336"/>
      <c r="F1613" s="339"/>
      <c r="G1613" s="343"/>
      <c r="H1613" s="379"/>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F1613" s="380"/>
      <c r="AG1613" s="380"/>
      <c r="AH1613" s="380"/>
      <c r="AI1613" s="380"/>
      <c r="AJ1613" s="380"/>
      <c r="AK1613" s="380"/>
      <c r="AP1613" s="373" t="str">
        <f t="shared" si="176"/>
        <v/>
      </c>
      <c r="AQ1613" s="74"/>
      <c r="AR1613" s="373" t="str">
        <f t="shared" si="177"/>
        <v/>
      </c>
      <c r="AS1613" s="74"/>
      <c r="AT1613" s="373" t="str">
        <f t="shared" si="178"/>
        <v/>
      </c>
      <c r="AU1613" s="74"/>
      <c r="AV1613" s="373" t="str">
        <f t="shared" si="179"/>
        <v/>
      </c>
      <c r="AW1613" s="74"/>
      <c r="AX1613" s="373" t="str">
        <f t="shared" si="180"/>
        <v/>
      </c>
      <c r="AY1613" s="74"/>
      <c r="AZ1613" s="373" t="str">
        <f t="shared" si="181"/>
        <v/>
      </c>
      <c r="BA1613" s="74"/>
      <c r="BB1613" s="373" t="str">
        <f t="shared" si="182"/>
        <v/>
      </c>
    </row>
    <row r="1614" spans="1:54" ht="25.2" customHeight="1" x14ac:dyDescent="0.3">
      <c r="A1614" s="73">
        <v>1609</v>
      </c>
      <c r="B1614" s="340"/>
      <c r="C1614" s="341"/>
      <c r="D1614" s="335"/>
      <c r="E1614" s="336"/>
      <c r="F1614" s="339"/>
      <c r="G1614" s="343"/>
      <c r="H1614" s="379"/>
      <c r="I1614" s="380"/>
      <c r="J1614" s="380"/>
      <c r="K1614" s="380"/>
      <c r="L1614" s="380"/>
      <c r="M1614" s="380"/>
      <c r="N1614" s="380"/>
      <c r="O1614" s="380"/>
      <c r="P1614" s="380"/>
      <c r="Q1614" s="380"/>
      <c r="R1614" s="380"/>
      <c r="S1614" s="380"/>
      <c r="T1614" s="380"/>
      <c r="U1614" s="380"/>
      <c r="V1614" s="380"/>
      <c r="W1614" s="380"/>
      <c r="X1614" s="380"/>
      <c r="Y1614" s="380"/>
      <c r="Z1614" s="380"/>
      <c r="AA1614" s="380"/>
      <c r="AB1614" s="380"/>
      <c r="AC1614" s="380"/>
      <c r="AD1614" s="380"/>
      <c r="AE1614" s="380"/>
      <c r="AF1614" s="380"/>
      <c r="AG1614" s="380"/>
      <c r="AH1614" s="380"/>
      <c r="AI1614" s="380"/>
      <c r="AJ1614" s="380"/>
      <c r="AK1614" s="380"/>
      <c r="AP1614" s="373" t="str">
        <f t="shared" si="176"/>
        <v/>
      </c>
      <c r="AQ1614" s="74"/>
      <c r="AR1614" s="373" t="str">
        <f t="shared" si="177"/>
        <v/>
      </c>
      <c r="AS1614" s="74"/>
      <c r="AT1614" s="373" t="str">
        <f t="shared" si="178"/>
        <v/>
      </c>
      <c r="AU1614" s="74"/>
      <c r="AV1614" s="373" t="str">
        <f t="shared" si="179"/>
        <v/>
      </c>
      <c r="AW1614" s="74"/>
      <c r="AX1614" s="373" t="str">
        <f t="shared" si="180"/>
        <v/>
      </c>
      <c r="AY1614" s="74"/>
      <c r="AZ1614" s="373" t="str">
        <f t="shared" si="181"/>
        <v/>
      </c>
      <c r="BA1614" s="74"/>
      <c r="BB1614" s="373" t="str">
        <f t="shared" si="182"/>
        <v/>
      </c>
    </row>
    <row r="1615" spans="1:54" ht="25.2" customHeight="1" x14ac:dyDescent="0.3">
      <c r="A1615" s="73">
        <v>1610</v>
      </c>
      <c r="B1615" s="340"/>
      <c r="C1615" s="341"/>
      <c r="D1615" s="335"/>
      <c r="E1615" s="336"/>
      <c r="F1615" s="339"/>
      <c r="G1615" s="343"/>
      <c r="H1615" s="379"/>
      <c r="I1615" s="380"/>
      <c r="J1615" s="380"/>
      <c r="K1615" s="380"/>
      <c r="L1615" s="380"/>
      <c r="M1615" s="380"/>
      <c r="N1615" s="380"/>
      <c r="O1615" s="380"/>
      <c r="P1615" s="380"/>
      <c r="Q1615" s="380"/>
      <c r="R1615" s="380"/>
      <c r="S1615" s="380"/>
      <c r="T1615" s="380"/>
      <c r="U1615" s="380"/>
      <c r="V1615" s="380"/>
      <c r="W1615" s="380"/>
      <c r="X1615" s="380"/>
      <c r="Y1615" s="380"/>
      <c r="Z1615" s="380"/>
      <c r="AA1615" s="380"/>
      <c r="AB1615" s="380"/>
      <c r="AC1615" s="380"/>
      <c r="AD1615" s="380"/>
      <c r="AE1615" s="380"/>
      <c r="AF1615" s="380"/>
      <c r="AG1615" s="380"/>
      <c r="AH1615" s="380"/>
      <c r="AI1615" s="380"/>
      <c r="AJ1615" s="380"/>
      <c r="AK1615" s="380"/>
      <c r="AP1615" s="373" t="str">
        <f t="shared" si="176"/>
        <v/>
      </c>
      <c r="AQ1615" s="74"/>
      <c r="AR1615" s="373" t="str">
        <f t="shared" si="177"/>
        <v/>
      </c>
      <c r="AS1615" s="74"/>
      <c r="AT1615" s="373" t="str">
        <f t="shared" si="178"/>
        <v/>
      </c>
      <c r="AU1615" s="74"/>
      <c r="AV1615" s="373" t="str">
        <f t="shared" si="179"/>
        <v/>
      </c>
      <c r="AW1615" s="74"/>
      <c r="AX1615" s="373" t="str">
        <f t="shared" si="180"/>
        <v/>
      </c>
      <c r="AY1615" s="74"/>
      <c r="AZ1615" s="373" t="str">
        <f t="shared" si="181"/>
        <v/>
      </c>
      <c r="BA1615" s="74"/>
      <c r="BB1615" s="373" t="str">
        <f t="shared" si="182"/>
        <v/>
      </c>
    </row>
    <row r="1616" spans="1:54" ht="25.2" customHeight="1" x14ac:dyDescent="0.3">
      <c r="A1616" s="73">
        <v>1611</v>
      </c>
      <c r="B1616" s="340"/>
      <c r="C1616" s="341"/>
      <c r="D1616" s="335"/>
      <c r="E1616" s="336"/>
      <c r="F1616" s="339"/>
      <c r="G1616" s="343"/>
      <c r="H1616" s="379"/>
      <c r="I1616" s="380"/>
      <c r="J1616" s="380"/>
      <c r="K1616" s="380"/>
      <c r="L1616" s="380"/>
      <c r="M1616" s="380"/>
      <c r="N1616" s="380"/>
      <c r="O1616" s="380"/>
      <c r="P1616" s="380"/>
      <c r="Q1616" s="380"/>
      <c r="R1616" s="380"/>
      <c r="S1616" s="380"/>
      <c r="T1616" s="380"/>
      <c r="U1616" s="380"/>
      <c r="V1616" s="380"/>
      <c r="W1616" s="380"/>
      <c r="X1616" s="380"/>
      <c r="Y1616" s="380"/>
      <c r="Z1616" s="380"/>
      <c r="AA1616" s="380"/>
      <c r="AB1616" s="380"/>
      <c r="AC1616" s="380"/>
      <c r="AD1616" s="380"/>
      <c r="AE1616" s="380"/>
      <c r="AF1616" s="380"/>
      <c r="AG1616" s="380"/>
      <c r="AH1616" s="380"/>
      <c r="AI1616" s="380"/>
      <c r="AJ1616" s="380"/>
      <c r="AK1616" s="380"/>
      <c r="AP1616" s="373" t="str">
        <f t="shared" si="176"/>
        <v/>
      </c>
      <c r="AQ1616" s="74"/>
      <c r="AR1616" s="373" t="str">
        <f t="shared" si="177"/>
        <v/>
      </c>
      <c r="AS1616" s="74"/>
      <c r="AT1616" s="373" t="str">
        <f t="shared" si="178"/>
        <v/>
      </c>
      <c r="AU1616" s="74"/>
      <c r="AV1616" s="373" t="str">
        <f t="shared" si="179"/>
        <v/>
      </c>
      <c r="AW1616" s="74"/>
      <c r="AX1616" s="373" t="str">
        <f t="shared" si="180"/>
        <v/>
      </c>
      <c r="AY1616" s="74"/>
      <c r="AZ1616" s="373" t="str">
        <f t="shared" si="181"/>
        <v/>
      </c>
      <c r="BA1616" s="74"/>
      <c r="BB1616" s="373" t="str">
        <f t="shared" si="182"/>
        <v/>
      </c>
    </row>
    <row r="1617" spans="1:54" ht="25.2" customHeight="1" x14ac:dyDescent="0.3">
      <c r="A1617" s="73">
        <v>1612</v>
      </c>
      <c r="B1617" s="340"/>
      <c r="C1617" s="341"/>
      <c r="D1617" s="335"/>
      <c r="E1617" s="336"/>
      <c r="F1617" s="339"/>
      <c r="G1617" s="343"/>
      <c r="H1617" s="379"/>
      <c r="I1617" s="380"/>
      <c r="J1617" s="380"/>
      <c r="K1617" s="380"/>
      <c r="L1617" s="380"/>
      <c r="M1617" s="380"/>
      <c r="N1617" s="380"/>
      <c r="O1617" s="380"/>
      <c r="P1617" s="380"/>
      <c r="Q1617" s="380"/>
      <c r="R1617" s="380"/>
      <c r="S1617" s="380"/>
      <c r="T1617" s="380"/>
      <c r="U1617" s="380"/>
      <c r="V1617" s="380"/>
      <c r="W1617" s="380"/>
      <c r="X1617" s="380"/>
      <c r="Y1617" s="380"/>
      <c r="Z1617" s="380"/>
      <c r="AA1617" s="380"/>
      <c r="AB1617" s="380"/>
      <c r="AC1617" s="380"/>
      <c r="AD1617" s="380"/>
      <c r="AE1617" s="380"/>
      <c r="AF1617" s="380"/>
      <c r="AG1617" s="380"/>
      <c r="AH1617" s="380"/>
      <c r="AI1617" s="380"/>
      <c r="AJ1617" s="380"/>
      <c r="AK1617" s="380"/>
      <c r="AP1617" s="373" t="str">
        <f t="shared" si="176"/>
        <v/>
      </c>
      <c r="AQ1617" s="74"/>
      <c r="AR1617" s="373" t="str">
        <f t="shared" si="177"/>
        <v/>
      </c>
      <c r="AS1617" s="74"/>
      <c r="AT1617" s="373" t="str">
        <f t="shared" si="178"/>
        <v/>
      </c>
      <c r="AU1617" s="74"/>
      <c r="AV1617" s="373" t="str">
        <f t="shared" si="179"/>
        <v/>
      </c>
      <c r="AW1617" s="74"/>
      <c r="AX1617" s="373" t="str">
        <f t="shared" si="180"/>
        <v/>
      </c>
      <c r="AY1617" s="74"/>
      <c r="AZ1617" s="373" t="str">
        <f t="shared" si="181"/>
        <v/>
      </c>
      <c r="BA1617" s="74"/>
      <c r="BB1617" s="373" t="str">
        <f t="shared" si="182"/>
        <v/>
      </c>
    </row>
    <row r="1618" spans="1:54" ht="25.2" customHeight="1" x14ac:dyDescent="0.3">
      <c r="A1618" s="73">
        <v>1613</v>
      </c>
      <c r="B1618" s="340"/>
      <c r="C1618" s="341"/>
      <c r="D1618" s="335"/>
      <c r="E1618" s="336"/>
      <c r="F1618" s="339"/>
      <c r="G1618" s="343"/>
      <c r="H1618" s="379"/>
      <c r="I1618" s="380"/>
      <c r="J1618" s="380"/>
      <c r="K1618" s="380"/>
      <c r="L1618" s="380"/>
      <c r="M1618" s="380"/>
      <c r="N1618" s="380"/>
      <c r="O1618" s="380"/>
      <c r="P1618" s="380"/>
      <c r="Q1618" s="380"/>
      <c r="R1618" s="380"/>
      <c r="S1618" s="380"/>
      <c r="T1618" s="380"/>
      <c r="U1618" s="380"/>
      <c r="V1618" s="380"/>
      <c r="W1618" s="380"/>
      <c r="X1618" s="380"/>
      <c r="Y1618" s="380"/>
      <c r="Z1618" s="380"/>
      <c r="AA1618" s="380"/>
      <c r="AB1618" s="380"/>
      <c r="AC1618" s="380"/>
      <c r="AD1618" s="380"/>
      <c r="AE1618" s="380"/>
      <c r="AF1618" s="380"/>
      <c r="AG1618" s="380"/>
      <c r="AH1618" s="380"/>
      <c r="AI1618" s="380"/>
      <c r="AJ1618" s="380"/>
      <c r="AK1618" s="380"/>
      <c r="AP1618" s="373" t="str">
        <f t="shared" si="176"/>
        <v/>
      </c>
      <c r="AQ1618" s="74"/>
      <c r="AR1618" s="373" t="str">
        <f t="shared" si="177"/>
        <v/>
      </c>
      <c r="AS1618" s="74"/>
      <c r="AT1618" s="373" t="str">
        <f t="shared" si="178"/>
        <v/>
      </c>
      <c r="AU1618" s="74"/>
      <c r="AV1618" s="373" t="str">
        <f t="shared" si="179"/>
        <v/>
      </c>
      <c r="AW1618" s="74"/>
      <c r="AX1618" s="373" t="str">
        <f t="shared" si="180"/>
        <v/>
      </c>
      <c r="AY1618" s="74"/>
      <c r="AZ1618" s="373" t="str">
        <f t="shared" si="181"/>
        <v/>
      </c>
      <c r="BA1618" s="74"/>
      <c r="BB1618" s="373" t="str">
        <f t="shared" si="182"/>
        <v/>
      </c>
    </row>
    <row r="1619" spans="1:54" ht="25.2" customHeight="1" x14ac:dyDescent="0.3">
      <c r="A1619" s="73">
        <v>1614</v>
      </c>
      <c r="B1619" s="340"/>
      <c r="C1619" s="341"/>
      <c r="D1619" s="335"/>
      <c r="E1619" s="336"/>
      <c r="F1619" s="339"/>
      <c r="G1619" s="343"/>
      <c r="H1619" s="379"/>
      <c r="I1619" s="380"/>
      <c r="J1619" s="380"/>
      <c r="K1619" s="380"/>
      <c r="L1619" s="380"/>
      <c r="M1619" s="380"/>
      <c r="N1619" s="380"/>
      <c r="O1619" s="380"/>
      <c r="P1619" s="380"/>
      <c r="Q1619" s="380"/>
      <c r="R1619" s="380"/>
      <c r="S1619" s="380"/>
      <c r="T1619" s="380"/>
      <c r="U1619" s="380"/>
      <c r="V1619" s="380"/>
      <c r="W1619" s="380"/>
      <c r="X1619" s="380"/>
      <c r="Y1619" s="380"/>
      <c r="Z1619" s="380"/>
      <c r="AA1619" s="380"/>
      <c r="AB1619" s="380"/>
      <c r="AC1619" s="380"/>
      <c r="AD1619" s="380"/>
      <c r="AE1619" s="380"/>
      <c r="AF1619" s="380"/>
      <c r="AG1619" s="380"/>
      <c r="AH1619" s="380"/>
      <c r="AI1619" s="380"/>
      <c r="AJ1619" s="380"/>
      <c r="AK1619" s="380"/>
      <c r="AP1619" s="373" t="str">
        <f t="shared" si="176"/>
        <v/>
      </c>
      <c r="AQ1619" s="74"/>
      <c r="AR1619" s="373" t="str">
        <f t="shared" si="177"/>
        <v/>
      </c>
      <c r="AS1619" s="74"/>
      <c r="AT1619" s="373" t="str">
        <f t="shared" si="178"/>
        <v/>
      </c>
      <c r="AU1619" s="74"/>
      <c r="AV1619" s="373" t="str">
        <f t="shared" si="179"/>
        <v/>
      </c>
      <c r="AW1619" s="74"/>
      <c r="AX1619" s="373" t="str">
        <f t="shared" si="180"/>
        <v/>
      </c>
      <c r="AY1619" s="74"/>
      <c r="AZ1619" s="373" t="str">
        <f t="shared" si="181"/>
        <v/>
      </c>
      <c r="BA1619" s="74"/>
      <c r="BB1619" s="373" t="str">
        <f t="shared" si="182"/>
        <v/>
      </c>
    </row>
    <row r="1620" spans="1:54" ht="25.2" customHeight="1" x14ac:dyDescent="0.3">
      <c r="A1620" s="73">
        <v>1615</v>
      </c>
      <c r="B1620" s="340"/>
      <c r="C1620" s="341"/>
      <c r="D1620" s="335"/>
      <c r="E1620" s="336"/>
      <c r="F1620" s="339"/>
      <c r="G1620" s="343"/>
      <c r="H1620" s="379"/>
      <c r="I1620" s="380"/>
      <c r="J1620" s="380"/>
      <c r="K1620" s="380"/>
      <c r="L1620" s="380"/>
      <c r="M1620" s="380"/>
      <c r="N1620" s="380"/>
      <c r="O1620" s="380"/>
      <c r="P1620" s="380"/>
      <c r="Q1620" s="380"/>
      <c r="R1620" s="380"/>
      <c r="S1620" s="380"/>
      <c r="T1620" s="380"/>
      <c r="U1620" s="380"/>
      <c r="V1620" s="380"/>
      <c r="W1620" s="380"/>
      <c r="X1620" s="380"/>
      <c r="Y1620" s="380"/>
      <c r="Z1620" s="380"/>
      <c r="AA1620" s="380"/>
      <c r="AB1620" s="380"/>
      <c r="AC1620" s="380"/>
      <c r="AD1620" s="380"/>
      <c r="AE1620" s="380"/>
      <c r="AF1620" s="380"/>
      <c r="AG1620" s="380"/>
      <c r="AH1620" s="380"/>
      <c r="AI1620" s="380"/>
      <c r="AJ1620" s="380"/>
      <c r="AK1620" s="380"/>
      <c r="AP1620" s="373" t="str">
        <f t="shared" si="176"/>
        <v/>
      </c>
      <c r="AQ1620" s="74"/>
      <c r="AR1620" s="373" t="str">
        <f t="shared" si="177"/>
        <v/>
      </c>
      <c r="AS1620" s="74"/>
      <c r="AT1620" s="373" t="str">
        <f t="shared" si="178"/>
        <v/>
      </c>
      <c r="AU1620" s="74"/>
      <c r="AV1620" s="373" t="str">
        <f t="shared" si="179"/>
        <v/>
      </c>
      <c r="AW1620" s="74"/>
      <c r="AX1620" s="373" t="str">
        <f t="shared" si="180"/>
        <v/>
      </c>
      <c r="AY1620" s="74"/>
      <c r="AZ1620" s="373" t="str">
        <f t="shared" si="181"/>
        <v/>
      </c>
      <c r="BA1620" s="74"/>
      <c r="BB1620" s="373" t="str">
        <f t="shared" si="182"/>
        <v/>
      </c>
    </row>
    <row r="1621" spans="1:54" ht="25.2" customHeight="1" x14ac:dyDescent="0.3">
      <c r="A1621" s="73">
        <v>1616</v>
      </c>
      <c r="B1621" s="340"/>
      <c r="C1621" s="341"/>
      <c r="D1621" s="335"/>
      <c r="E1621" s="336"/>
      <c r="F1621" s="339"/>
      <c r="G1621" s="343"/>
      <c r="H1621" s="379"/>
      <c r="I1621" s="380"/>
      <c r="J1621" s="380"/>
      <c r="K1621" s="380"/>
      <c r="L1621" s="380"/>
      <c r="M1621" s="380"/>
      <c r="N1621" s="380"/>
      <c r="O1621" s="380"/>
      <c r="P1621" s="380"/>
      <c r="Q1621" s="380"/>
      <c r="R1621" s="380"/>
      <c r="S1621" s="380"/>
      <c r="T1621" s="380"/>
      <c r="U1621" s="380"/>
      <c r="V1621" s="380"/>
      <c r="W1621" s="380"/>
      <c r="X1621" s="380"/>
      <c r="Y1621" s="380"/>
      <c r="Z1621" s="380"/>
      <c r="AA1621" s="380"/>
      <c r="AB1621" s="380"/>
      <c r="AC1621" s="380"/>
      <c r="AD1621" s="380"/>
      <c r="AE1621" s="380"/>
      <c r="AF1621" s="380"/>
      <c r="AG1621" s="380"/>
      <c r="AH1621" s="380"/>
      <c r="AI1621" s="380"/>
      <c r="AJ1621" s="380"/>
      <c r="AK1621" s="380"/>
      <c r="AP1621" s="373" t="str">
        <f t="shared" si="176"/>
        <v/>
      </c>
      <c r="AQ1621" s="74"/>
      <c r="AR1621" s="373" t="str">
        <f t="shared" si="177"/>
        <v/>
      </c>
      <c r="AS1621" s="74"/>
      <c r="AT1621" s="373" t="str">
        <f t="shared" si="178"/>
        <v/>
      </c>
      <c r="AU1621" s="74"/>
      <c r="AV1621" s="373" t="str">
        <f t="shared" si="179"/>
        <v/>
      </c>
      <c r="AW1621" s="74"/>
      <c r="AX1621" s="373" t="str">
        <f t="shared" si="180"/>
        <v/>
      </c>
      <c r="AY1621" s="74"/>
      <c r="AZ1621" s="373" t="str">
        <f t="shared" si="181"/>
        <v/>
      </c>
      <c r="BA1621" s="74"/>
      <c r="BB1621" s="373" t="str">
        <f t="shared" si="182"/>
        <v/>
      </c>
    </row>
    <row r="1622" spans="1:54" ht="25.2" customHeight="1" x14ac:dyDescent="0.3">
      <c r="A1622" s="73">
        <v>1617</v>
      </c>
      <c r="B1622" s="340"/>
      <c r="C1622" s="341"/>
      <c r="D1622" s="335"/>
      <c r="E1622" s="336"/>
      <c r="F1622" s="339"/>
      <c r="G1622" s="343"/>
      <c r="H1622" s="379"/>
      <c r="I1622" s="380"/>
      <c r="J1622" s="380"/>
      <c r="K1622" s="380"/>
      <c r="L1622" s="380"/>
      <c r="M1622" s="380"/>
      <c r="N1622" s="380"/>
      <c r="O1622" s="380"/>
      <c r="P1622" s="380"/>
      <c r="Q1622" s="380"/>
      <c r="R1622" s="380"/>
      <c r="S1622" s="380"/>
      <c r="T1622" s="380"/>
      <c r="U1622" s="380"/>
      <c r="V1622" s="380"/>
      <c r="W1622" s="380"/>
      <c r="X1622" s="380"/>
      <c r="Y1622" s="380"/>
      <c r="Z1622" s="380"/>
      <c r="AA1622" s="380"/>
      <c r="AB1622" s="380"/>
      <c r="AC1622" s="380"/>
      <c r="AD1622" s="380"/>
      <c r="AE1622" s="380"/>
      <c r="AF1622" s="380"/>
      <c r="AG1622" s="380"/>
      <c r="AH1622" s="380"/>
      <c r="AI1622" s="380"/>
      <c r="AJ1622" s="380"/>
      <c r="AK1622" s="380"/>
      <c r="AP1622" s="373" t="str">
        <f t="shared" si="176"/>
        <v/>
      </c>
      <c r="AQ1622" s="74"/>
      <c r="AR1622" s="373" t="str">
        <f t="shared" si="177"/>
        <v/>
      </c>
      <c r="AS1622" s="74"/>
      <c r="AT1622" s="373" t="str">
        <f t="shared" si="178"/>
        <v/>
      </c>
      <c r="AU1622" s="74"/>
      <c r="AV1622" s="373" t="str">
        <f t="shared" si="179"/>
        <v/>
      </c>
      <c r="AW1622" s="74"/>
      <c r="AX1622" s="373" t="str">
        <f t="shared" si="180"/>
        <v/>
      </c>
      <c r="AY1622" s="74"/>
      <c r="AZ1622" s="373" t="str">
        <f t="shared" si="181"/>
        <v/>
      </c>
      <c r="BA1622" s="74"/>
      <c r="BB1622" s="373" t="str">
        <f t="shared" si="182"/>
        <v/>
      </c>
    </row>
    <row r="1623" spans="1:54" ht="25.2" customHeight="1" x14ac:dyDescent="0.3">
      <c r="A1623" s="73">
        <v>1618</v>
      </c>
      <c r="B1623" s="340"/>
      <c r="C1623" s="341"/>
      <c r="D1623" s="335"/>
      <c r="E1623" s="336"/>
      <c r="F1623" s="339"/>
      <c r="G1623" s="343"/>
      <c r="H1623" s="379"/>
      <c r="I1623" s="380"/>
      <c r="J1623" s="380"/>
      <c r="K1623" s="380"/>
      <c r="L1623" s="380"/>
      <c r="M1623" s="380"/>
      <c r="N1623" s="380"/>
      <c r="O1623" s="380"/>
      <c r="P1623" s="380"/>
      <c r="Q1623" s="380"/>
      <c r="R1623" s="380"/>
      <c r="S1623" s="380"/>
      <c r="T1623" s="380"/>
      <c r="U1623" s="380"/>
      <c r="V1623" s="380"/>
      <c r="W1623" s="380"/>
      <c r="X1623" s="380"/>
      <c r="Y1623" s="380"/>
      <c r="Z1623" s="380"/>
      <c r="AA1623" s="380"/>
      <c r="AB1623" s="380"/>
      <c r="AC1623" s="380"/>
      <c r="AD1623" s="380"/>
      <c r="AE1623" s="380"/>
      <c r="AF1623" s="380"/>
      <c r="AG1623" s="380"/>
      <c r="AH1623" s="380"/>
      <c r="AI1623" s="380"/>
      <c r="AJ1623" s="380"/>
      <c r="AK1623" s="380"/>
      <c r="AP1623" s="373" t="str">
        <f t="shared" si="176"/>
        <v/>
      </c>
      <c r="AQ1623" s="74"/>
      <c r="AR1623" s="373" t="str">
        <f t="shared" si="177"/>
        <v/>
      </c>
      <c r="AS1623" s="74"/>
      <c r="AT1623" s="373" t="str">
        <f t="shared" si="178"/>
        <v/>
      </c>
      <c r="AU1623" s="74"/>
      <c r="AV1623" s="373" t="str">
        <f t="shared" si="179"/>
        <v/>
      </c>
      <c r="AW1623" s="74"/>
      <c r="AX1623" s="373" t="str">
        <f t="shared" si="180"/>
        <v/>
      </c>
      <c r="AY1623" s="74"/>
      <c r="AZ1623" s="373" t="str">
        <f t="shared" si="181"/>
        <v/>
      </c>
      <c r="BA1623" s="74"/>
      <c r="BB1623" s="373" t="str">
        <f t="shared" si="182"/>
        <v/>
      </c>
    </row>
    <row r="1624" spans="1:54" ht="25.2" customHeight="1" x14ac:dyDescent="0.3">
      <c r="A1624" s="73">
        <v>1619</v>
      </c>
      <c r="B1624" s="340"/>
      <c r="C1624" s="341"/>
      <c r="D1624" s="335"/>
      <c r="E1624" s="336"/>
      <c r="F1624" s="339"/>
      <c r="G1624" s="343"/>
      <c r="H1624" s="379"/>
      <c r="I1624" s="380"/>
      <c r="J1624" s="380"/>
      <c r="K1624" s="380"/>
      <c r="L1624" s="380"/>
      <c r="M1624" s="380"/>
      <c r="N1624" s="380"/>
      <c r="O1624" s="380"/>
      <c r="P1624" s="380"/>
      <c r="Q1624" s="380"/>
      <c r="R1624" s="380"/>
      <c r="S1624" s="380"/>
      <c r="T1624" s="380"/>
      <c r="U1624" s="380"/>
      <c r="V1624" s="380"/>
      <c r="W1624" s="380"/>
      <c r="X1624" s="380"/>
      <c r="Y1624" s="380"/>
      <c r="Z1624" s="380"/>
      <c r="AA1624" s="380"/>
      <c r="AB1624" s="380"/>
      <c r="AC1624" s="380"/>
      <c r="AD1624" s="380"/>
      <c r="AE1624" s="380"/>
      <c r="AF1624" s="380"/>
      <c r="AG1624" s="380"/>
      <c r="AH1624" s="380"/>
      <c r="AI1624" s="380"/>
      <c r="AJ1624" s="380"/>
      <c r="AK1624" s="380"/>
      <c r="AP1624" s="373" t="str">
        <f t="shared" si="176"/>
        <v/>
      </c>
      <c r="AQ1624" s="74"/>
      <c r="AR1624" s="373" t="str">
        <f t="shared" si="177"/>
        <v/>
      </c>
      <c r="AS1624" s="74"/>
      <c r="AT1624" s="373" t="str">
        <f t="shared" si="178"/>
        <v/>
      </c>
      <c r="AU1624" s="74"/>
      <c r="AV1624" s="373" t="str">
        <f t="shared" si="179"/>
        <v/>
      </c>
      <c r="AW1624" s="74"/>
      <c r="AX1624" s="373" t="str">
        <f t="shared" si="180"/>
        <v/>
      </c>
      <c r="AY1624" s="74"/>
      <c r="AZ1624" s="373" t="str">
        <f t="shared" si="181"/>
        <v/>
      </c>
      <c r="BA1624" s="74"/>
      <c r="BB1624" s="373" t="str">
        <f t="shared" si="182"/>
        <v/>
      </c>
    </row>
    <row r="1625" spans="1:54" ht="25.2" customHeight="1" x14ac:dyDescent="0.3">
      <c r="A1625" s="73">
        <v>1620</v>
      </c>
      <c r="B1625" s="340"/>
      <c r="C1625" s="341"/>
      <c r="D1625" s="335"/>
      <c r="E1625" s="336"/>
      <c r="F1625" s="339"/>
      <c r="G1625" s="343"/>
      <c r="H1625" s="379"/>
      <c r="I1625" s="380"/>
      <c r="J1625" s="380"/>
      <c r="K1625" s="380"/>
      <c r="L1625" s="380"/>
      <c r="M1625" s="380"/>
      <c r="N1625" s="380"/>
      <c r="O1625" s="380"/>
      <c r="P1625" s="380"/>
      <c r="Q1625" s="380"/>
      <c r="R1625" s="380"/>
      <c r="S1625" s="380"/>
      <c r="T1625" s="380"/>
      <c r="U1625" s="380"/>
      <c r="V1625" s="380"/>
      <c r="W1625" s="380"/>
      <c r="X1625" s="380"/>
      <c r="Y1625" s="380"/>
      <c r="Z1625" s="380"/>
      <c r="AA1625" s="380"/>
      <c r="AB1625" s="380"/>
      <c r="AC1625" s="380"/>
      <c r="AD1625" s="380"/>
      <c r="AE1625" s="380"/>
      <c r="AF1625" s="380"/>
      <c r="AG1625" s="380"/>
      <c r="AH1625" s="380"/>
      <c r="AI1625" s="380"/>
      <c r="AJ1625" s="380"/>
      <c r="AK1625" s="380"/>
      <c r="AP1625" s="373" t="str">
        <f t="shared" si="176"/>
        <v/>
      </c>
      <c r="AQ1625" s="74"/>
      <c r="AR1625" s="373" t="str">
        <f t="shared" si="177"/>
        <v/>
      </c>
      <c r="AS1625" s="74"/>
      <c r="AT1625" s="373" t="str">
        <f t="shared" si="178"/>
        <v/>
      </c>
      <c r="AU1625" s="74"/>
      <c r="AV1625" s="373" t="str">
        <f t="shared" si="179"/>
        <v/>
      </c>
      <c r="AW1625" s="74"/>
      <c r="AX1625" s="373" t="str">
        <f t="shared" si="180"/>
        <v/>
      </c>
      <c r="AY1625" s="74"/>
      <c r="AZ1625" s="373" t="str">
        <f t="shared" si="181"/>
        <v/>
      </c>
      <c r="BA1625" s="74"/>
      <c r="BB1625" s="373" t="str">
        <f t="shared" si="182"/>
        <v/>
      </c>
    </row>
    <row r="1626" spans="1:54" ht="25.2" customHeight="1" x14ac:dyDescent="0.3">
      <c r="A1626" s="73">
        <v>1621</v>
      </c>
      <c r="B1626" s="340"/>
      <c r="C1626" s="341"/>
      <c r="D1626" s="335"/>
      <c r="E1626" s="336"/>
      <c r="F1626" s="339"/>
      <c r="G1626" s="343"/>
      <c r="H1626" s="379"/>
      <c r="I1626" s="380"/>
      <c r="J1626" s="380"/>
      <c r="K1626" s="380"/>
      <c r="L1626" s="380"/>
      <c r="M1626" s="380"/>
      <c r="N1626" s="380"/>
      <c r="O1626" s="380"/>
      <c r="P1626" s="380"/>
      <c r="Q1626" s="380"/>
      <c r="R1626" s="380"/>
      <c r="S1626" s="380"/>
      <c r="T1626" s="380"/>
      <c r="U1626" s="380"/>
      <c r="V1626" s="380"/>
      <c r="W1626" s="380"/>
      <c r="X1626" s="380"/>
      <c r="Y1626" s="380"/>
      <c r="Z1626" s="380"/>
      <c r="AA1626" s="380"/>
      <c r="AB1626" s="380"/>
      <c r="AC1626" s="380"/>
      <c r="AD1626" s="380"/>
      <c r="AE1626" s="380"/>
      <c r="AF1626" s="380"/>
      <c r="AG1626" s="380"/>
      <c r="AH1626" s="380"/>
      <c r="AI1626" s="380"/>
      <c r="AJ1626" s="380"/>
      <c r="AK1626" s="380"/>
      <c r="AP1626" s="373" t="str">
        <f t="shared" si="176"/>
        <v/>
      </c>
      <c r="AQ1626" s="74"/>
      <c r="AR1626" s="373" t="str">
        <f t="shared" si="177"/>
        <v/>
      </c>
      <c r="AS1626" s="74"/>
      <c r="AT1626" s="373" t="str">
        <f t="shared" si="178"/>
        <v/>
      </c>
      <c r="AU1626" s="74"/>
      <c r="AV1626" s="373" t="str">
        <f t="shared" si="179"/>
        <v/>
      </c>
      <c r="AW1626" s="74"/>
      <c r="AX1626" s="373" t="str">
        <f t="shared" si="180"/>
        <v/>
      </c>
      <c r="AY1626" s="74"/>
      <c r="AZ1626" s="373" t="str">
        <f t="shared" si="181"/>
        <v/>
      </c>
      <c r="BA1626" s="74"/>
      <c r="BB1626" s="373" t="str">
        <f t="shared" si="182"/>
        <v/>
      </c>
    </row>
    <row r="1627" spans="1:54" ht="25.2" customHeight="1" x14ac:dyDescent="0.3">
      <c r="A1627" s="73">
        <v>1622</v>
      </c>
      <c r="B1627" s="340"/>
      <c r="C1627" s="341"/>
      <c r="D1627" s="335"/>
      <c r="E1627" s="336"/>
      <c r="F1627" s="339"/>
      <c r="G1627" s="343"/>
      <c r="H1627" s="379"/>
      <c r="I1627" s="380"/>
      <c r="J1627" s="380"/>
      <c r="K1627" s="380"/>
      <c r="L1627" s="380"/>
      <c r="M1627" s="380"/>
      <c r="N1627" s="380"/>
      <c r="O1627" s="380"/>
      <c r="P1627" s="380"/>
      <c r="Q1627" s="380"/>
      <c r="R1627" s="380"/>
      <c r="S1627" s="380"/>
      <c r="T1627" s="380"/>
      <c r="U1627" s="380"/>
      <c r="V1627" s="380"/>
      <c r="W1627" s="380"/>
      <c r="X1627" s="380"/>
      <c r="Y1627" s="380"/>
      <c r="Z1627" s="380"/>
      <c r="AA1627" s="380"/>
      <c r="AB1627" s="380"/>
      <c r="AC1627" s="380"/>
      <c r="AD1627" s="380"/>
      <c r="AE1627" s="380"/>
      <c r="AF1627" s="380"/>
      <c r="AG1627" s="380"/>
      <c r="AH1627" s="380"/>
      <c r="AI1627" s="380"/>
      <c r="AJ1627" s="380"/>
      <c r="AK1627" s="380"/>
      <c r="AP1627" s="373" t="str">
        <f t="shared" si="176"/>
        <v/>
      </c>
      <c r="AQ1627" s="74"/>
      <c r="AR1627" s="373" t="str">
        <f t="shared" si="177"/>
        <v/>
      </c>
      <c r="AS1627" s="74"/>
      <c r="AT1627" s="373" t="str">
        <f t="shared" si="178"/>
        <v/>
      </c>
      <c r="AU1627" s="74"/>
      <c r="AV1627" s="373" t="str">
        <f t="shared" si="179"/>
        <v/>
      </c>
      <c r="AW1627" s="74"/>
      <c r="AX1627" s="373" t="str">
        <f t="shared" si="180"/>
        <v/>
      </c>
      <c r="AY1627" s="74"/>
      <c r="AZ1627" s="373" t="str">
        <f t="shared" si="181"/>
        <v/>
      </c>
      <c r="BA1627" s="74"/>
      <c r="BB1627" s="373" t="str">
        <f t="shared" si="182"/>
        <v/>
      </c>
    </row>
    <row r="1628" spans="1:54" ht="25.2" customHeight="1" x14ac:dyDescent="0.3">
      <c r="A1628" s="73">
        <v>1623</v>
      </c>
      <c r="B1628" s="340"/>
      <c r="C1628" s="341"/>
      <c r="D1628" s="335"/>
      <c r="E1628" s="336"/>
      <c r="F1628" s="339"/>
      <c r="G1628" s="343"/>
      <c r="H1628" s="379"/>
      <c r="I1628" s="380"/>
      <c r="J1628" s="380"/>
      <c r="K1628" s="380"/>
      <c r="L1628" s="380"/>
      <c r="M1628" s="380"/>
      <c r="N1628" s="380"/>
      <c r="O1628" s="380"/>
      <c r="P1628" s="380"/>
      <c r="Q1628" s="380"/>
      <c r="R1628" s="380"/>
      <c r="S1628" s="380"/>
      <c r="T1628" s="380"/>
      <c r="U1628" s="380"/>
      <c r="V1628" s="380"/>
      <c r="W1628" s="380"/>
      <c r="X1628" s="380"/>
      <c r="Y1628" s="380"/>
      <c r="Z1628" s="380"/>
      <c r="AA1628" s="380"/>
      <c r="AB1628" s="380"/>
      <c r="AC1628" s="380"/>
      <c r="AD1628" s="380"/>
      <c r="AE1628" s="380"/>
      <c r="AF1628" s="380"/>
      <c r="AG1628" s="380"/>
      <c r="AH1628" s="380"/>
      <c r="AI1628" s="380"/>
      <c r="AJ1628" s="380"/>
      <c r="AK1628" s="380"/>
      <c r="AP1628" s="373" t="str">
        <f t="shared" si="176"/>
        <v/>
      </c>
      <c r="AQ1628" s="74"/>
      <c r="AR1628" s="373" t="str">
        <f t="shared" si="177"/>
        <v/>
      </c>
      <c r="AS1628" s="74"/>
      <c r="AT1628" s="373" t="str">
        <f t="shared" si="178"/>
        <v/>
      </c>
      <c r="AU1628" s="74"/>
      <c r="AV1628" s="373" t="str">
        <f t="shared" si="179"/>
        <v/>
      </c>
      <c r="AW1628" s="74"/>
      <c r="AX1628" s="373" t="str">
        <f t="shared" si="180"/>
        <v/>
      </c>
      <c r="AY1628" s="74"/>
      <c r="AZ1628" s="373" t="str">
        <f t="shared" si="181"/>
        <v/>
      </c>
      <c r="BA1628" s="74"/>
      <c r="BB1628" s="373" t="str">
        <f t="shared" si="182"/>
        <v/>
      </c>
    </row>
    <row r="1629" spans="1:54" ht="25.2" customHeight="1" x14ac:dyDescent="0.3">
      <c r="A1629" s="73">
        <v>1624</v>
      </c>
      <c r="B1629" s="340"/>
      <c r="C1629" s="341"/>
      <c r="D1629" s="335"/>
      <c r="E1629" s="336"/>
      <c r="F1629" s="339"/>
      <c r="G1629" s="343"/>
      <c r="H1629" s="379"/>
      <c r="I1629" s="380"/>
      <c r="J1629" s="380"/>
      <c r="K1629" s="380"/>
      <c r="L1629" s="380"/>
      <c r="M1629" s="380"/>
      <c r="N1629" s="380"/>
      <c r="O1629" s="380"/>
      <c r="P1629" s="380"/>
      <c r="Q1629" s="380"/>
      <c r="R1629" s="380"/>
      <c r="S1629" s="380"/>
      <c r="T1629" s="380"/>
      <c r="U1629" s="380"/>
      <c r="V1629" s="380"/>
      <c r="W1629" s="380"/>
      <c r="X1629" s="380"/>
      <c r="Y1629" s="380"/>
      <c r="Z1629" s="380"/>
      <c r="AA1629" s="380"/>
      <c r="AB1629" s="380"/>
      <c r="AC1629" s="380"/>
      <c r="AD1629" s="380"/>
      <c r="AE1629" s="380"/>
      <c r="AF1629" s="380"/>
      <c r="AG1629" s="380"/>
      <c r="AH1629" s="380"/>
      <c r="AI1629" s="380"/>
      <c r="AJ1629" s="380"/>
      <c r="AK1629" s="380"/>
      <c r="AP1629" s="373" t="str">
        <f t="shared" si="176"/>
        <v/>
      </c>
      <c r="AQ1629" s="74"/>
      <c r="AR1629" s="373" t="str">
        <f t="shared" si="177"/>
        <v/>
      </c>
      <c r="AS1629" s="74"/>
      <c r="AT1629" s="373" t="str">
        <f t="shared" si="178"/>
        <v/>
      </c>
      <c r="AU1629" s="74"/>
      <c r="AV1629" s="373" t="str">
        <f t="shared" si="179"/>
        <v/>
      </c>
      <c r="AW1629" s="74"/>
      <c r="AX1629" s="373" t="str">
        <f t="shared" si="180"/>
        <v/>
      </c>
      <c r="AY1629" s="74"/>
      <c r="AZ1629" s="373" t="str">
        <f t="shared" si="181"/>
        <v/>
      </c>
      <c r="BA1629" s="74"/>
      <c r="BB1629" s="373" t="str">
        <f t="shared" si="182"/>
        <v/>
      </c>
    </row>
    <row r="1630" spans="1:54" ht="25.2" customHeight="1" x14ac:dyDescent="0.3">
      <c r="A1630" s="73">
        <v>1625</v>
      </c>
      <c r="B1630" s="340"/>
      <c r="C1630" s="341"/>
      <c r="D1630" s="335"/>
      <c r="E1630" s="336"/>
      <c r="F1630" s="339"/>
      <c r="G1630" s="343"/>
      <c r="H1630" s="379"/>
      <c r="I1630" s="380"/>
      <c r="J1630" s="380"/>
      <c r="K1630" s="380"/>
      <c r="L1630" s="380"/>
      <c r="M1630" s="380"/>
      <c r="N1630" s="380"/>
      <c r="O1630" s="380"/>
      <c r="P1630" s="380"/>
      <c r="Q1630" s="380"/>
      <c r="R1630" s="380"/>
      <c r="S1630" s="380"/>
      <c r="T1630" s="380"/>
      <c r="U1630" s="380"/>
      <c r="V1630" s="380"/>
      <c r="W1630" s="380"/>
      <c r="X1630" s="380"/>
      <c r="Y1630" s="380"/>
      <c r="Z1630" s="380"/>
      <c r="AA1630" s="380"/>
      <c r="AB1630" s="380"/>
      <c r="AC1630" s="380"/>
      <c r="AD1630" s="380"/>
      <c r="AE1630" s="380"/>
      <c r="AF1630" s="380"/>
      <c r="AG1630" s="380"/>
      <c r="AH1630" s="380"/>
      <c r="AI1630" s="380"/>
      <c r="AJ1630" s="380"/>
      <c r="AK1630" s="380"/>
      <c r="AP1630" s="373" t="str">
        <f t="shared" si="176"/>
        <v/>
      </c>
      <c r="AQ1630" s="74"/>
      <c r="AR1630" s="373" t="str">
        <f t="shared" si="177"/>
        <v/>
      </c>
      <c r="AS1630" s="74"/>
      <c r="AT1630" s="373" t="str">
        <f t="shared" si="178"/>
        <v/>
      </c>
      <c r="AU1630" s="74"/>
      <c r="AV1630" s="373" t="str">
        <f t="shared" si="179"/>
        <v/>
      </c>
      <c r="AW1630" s="74"/>
      <c r="AX1630" s="373" t="str">
        <f t="shared" si="180"/>
        <v/>
      </c>
      <c r="AY1630" s="74"/>
      <c r="AZ1630" s="373" t="str">
        <f t="shared" si="181"/>
        <v/>
      </c>
      <c r="BA1630" s="74"/>
      <c r="BB1630" s="373" t="str">
        <f t="shared" si="182"/>
        <v/>
      </c>
    </row>
    <row r="1631" spans="1:54" ht="25.2" customHeight="1" x14ac:dyDescent="0.3">
      <c r="A1631" s="73">
        <v>1626</v>
      </c>
      <c r="B1631" s="340"/>
      <c r="C1631" s="341"/>
      <c r="D1631" s="335"/>
      <c r="E1631" s="336"/>
      <c r="F1631" s="339"/>
      <c r="G1631" s="343"/>
      <c r="H1631" s="379"/>
      <c r="I1631" s="380"/>
      <c r="J1631" s="380"/>
      <c r="K1631" s="380"/>
      <c r="L1631" s="380"/>
      <c r="M1631" s="380"/>
      <c r="N1631" s="380"/>
      <c r="O1631" s="380"/>
      <c r="P1631" s="380"/>
      <c r="Q1631" s="380"/>
      <c r="R1631" s="380"/>
      <c r="S1631" s="380"/>
      <c r="T1631" s="380"/>
      <c r="U1631" s="380"/>
      <c r="V1631" s="380"/>
      <c r="W1631" s="380"/>
      <c r="X1631" s="380"/>
      <c r="Y1631" s="380"/>
      <c r="Z1631" s="380"/>
      <c r="AA1631" s="380"/>
      <c r="AB1631" s="380"/>
      <c r="AC1631" s="380"/>
      <c r="AD1631" s="380"/>
      <c r="AE1631" s="380"/>
      <c r="AF1631" s="380"/>
      <c r="AG1631" s="380"/>
      <c r="AH1631" s="380"/>
      <c r="AI1631" s="380"/>
      <c r="AJ1631" s="380"/>
      <c r="AK1631" s="380"/>
      <c r="AP1631" s="373" t="str">
        <f t="shared" si="176"/>
        <v/>
      </c>
      <c r="AQ1631" s="74"/>
      <c r="AR1631" s="373" t="str">
        <f t="shared" si="177"/>
        <v/>
      </c>
      <c r="AS1631" s="74"/>
      <c r="AT1631" s="373" t="str">
        <f t="shared" si="178"/>
        <v/>
      </c>
      <c r="AU1631" s="74"/>
      <c r="AV1631" s="373" t="str">
        <f t="shared" si="179"/>
        <v/>
      </c>
      <c r="AW1631" s="74"/>
      <c r="AX1631" s="373" t="str">
        <f t="shared" si="180"/>
        <v/>
      </c>
      <c r="AY1631" s="74"/>
      <c r="AZ1631" s="373" t="str">
        <f t="shared" si="181"/>
        <v/>
      </c>
      <c r="BA1631" s="74"/>
      <c r="BB1631" s="373" t="str">
        <f t="shared" si="182"/>
        <v/>
      </c>
    </row>
    <row r="1632" spans="1:54" ht="25.2" customHeight="1" x14ac:dyDescent="0.3">
      <c r="A1632" s="73">
        <v>1627</v>
      </c>
      <c r="B1632" s="340"/>
      <c r="C1632" s="341"/>
      <c r="D1632" s="335"/>
      <c r="E1632" s="336"/>
      <c r="F1632" s="339"/>
      <c r="G1632" s="343"/>
      <c r="H1632" s="379"/>
      <c r="I1632" s="380"/>
      <c r="J1632" s="380"/>
      <c r="K1632" s="380"/>
      <c r="L1632" s="380"/>
      <c r="M1632" s="380"/>
      <c r="N1632" s="380"/>
      <c r="O1632" s="380"/>
      <c r="P1632" s="380"/>
      <c r="Q1632" s="380"/>
      <c r="R1632" s="380"/>
      <c r="S1632" s="380"/>
      <c r="T1632" s="380"/>
      <c r="U1632" s="380"/>
      <c r="V1632" s="380"/>
      <c r="W1632" s="380"/>
      <c r="X1632" s="380"/>
      <c r="Y1632" s="380"/>
      <c r="Z1632" s="380"/>
      <c r="AA1632" s="380"/>
      <c r="AB1632" s="380"/>
      <c r="AC1632" s="380"/>
      <c r="AD1632" s="380"/>
      <c r="AE1632" s="380"/>
      <c r="AF1632" s="380"/>
      <c r="AG1632" s="380"/>
      <c r="AH1632" s="380"/>
      <c r="AI1632" s="380"/>
      <c r="AJ1632" s="380"/>
      <c r="AK1632" s="380"/>
      <c r="AP1632" s="373" t="str">
        <f t="shared" si="176"/>
        <v/>
      </c>
      <c r="AQ1632" s="74"/>
      <c r="AR1632" s="373" t="str">
        <f t="shared" si="177"/>
        <v/>
      </c>
      <c r="AS1632" s="74"/>
      <c r="AT1632" s="373" t="str">
        <f t="shared" si="178"/>
        <v/>
      </c>
      <c r="AU1632" s="74"/>
      <c r="AV1632" s="373" t="str">
        <f t="shared" si="179"/>
        <v/>
      </c>
      <c r="AW1632" s="74"/>
      <c r="AX1632" s="373" t="str">
        <f t="shared" si="180"/>
        <v/>
      </c>
      <c r="AY1632" s="74"/>
      <c r="AZ1632" s="373" t="str">
        <f t="shared" si="181"/>
        <v/>
      </c>
      <c r="BA1632" s="74"/>
      <c r="BB1632" s="373" t="str">
        <f t="shared" si="182"/>
        <v/>
      </c>
    </row>
    <row r="1633" spans="1:54" ht="25.2" customHeight="1" x14ac:dyDescent="0.3">
      <c r="A1633" s="73">
        <v>1628</v>
      </c>
      <c r="B1633" s="340"/>
      <c r="C1633" s="341"/>
      <c r="D1633" s="335"/>
      <c r="E1633" s="336"/>
      <c r="F1633" s="339"/>
      <c r="G1633" s="343"/>
      <c r="H1633" s="379"/>
      <c r="I1633" s="380"/>
      <c r="J1633" s="380"/>
      <c r="K1633" s="380"/>
      <c r="L1633" s="380"/>
      <c r="M1633" s="380"/>
      <c r="N1633" s="380"/>
      <c r="O1633" s="380"/>
      <c r="P1633" s="380"/>
      <c r="Q1633" s="380"/>
      <c r="R1633" s="380"/>
      <c r="S1633" s="380"/>
      <c r="T1633" s="380"/>
      <c r="U1633" s="380"/>
      <c r="V1633" s="380"/>
      <c r="W1633" s="380"/>
      <c r="X1633" s="380"/>
      <c r="Y1633" s="380"/>
      <c r="Z1633" s="380"/>
      <c r="AA1633" s="380"/>
      <c r="AB1633" s="380"/>
      <c r="AC1633" s="380"/>
      <c r="AD1633" s="380"/>
      <c r="AE1633" s="380"/>
      <c r="AF1633" s="380"/>
      <c r="AG1633" s="380"/>
      <c r="AH1633" s="380"/>
      <c r="AI1633" s="380"/>
      <c r="AJ1633" s="380"/>
      <c r="AK1633" s="380"/>
      <c r="AP1633" s="373" t="str">
        <f t="shared" si="176"/>
        <v/>
      </c>
      <c r="AQ1633" s="74"/>
      <c r="AR1633" s="373" t="str">
        <f t="shared" si="177"/>
        <v/>
      </c>
      <c r="AS1633" s="74"/>
      <c r="AT1633" s="373" t="str">
        <f t="shared" si="178"/>
        <v/>
      </c>
      <c r="AU1633" s="74"/>
      <c r="AV1633" s="373" t="str">
        <f t="shared" si="179"/>
        <v/>
      </c>
      <c r="AW1633" s="74"/>
      <c r="AX1633" s="373" t="str">
        <f t="shared" si="180"/>
        <v/>
      </c>
      <c r="AY1633" s="74"/>
      <c r="AZ1633" s="373" t="str">
        <f t="shared" si="181"/>
        <v/>
      </c>
      <c r="BA1633" s="74"/>
      <c r="BB1633" s="373" t="str">
        <f t="shared" si="182"/>
        <v/>
      </c>
    </row>
    <row r="1634" spans="1:54" ht="25.2" customHeight="1" x14ac:dyDescent="0.3">
      <c r="A1634" s="73">
        <v>1629</v>
      </c>
      <c r="B1634" s="340"/>
      <c r="C1634" s="341"/>
      <c r="D1634" s="335"/>
      <c r="E1634" s="336"/>
      <c r="F1634" s="339"/>
      <c r="G1634" s="343"/>
      <c r="H1634" s="379"/>
      <c r="I1634" s="380"/>
      <c r="J1634" s="380"/>
      <c r="K1634" s="380"/>
      <c r="L1634" s="380"/>
      <c r="M1634" s="380"/>
      <c r="N1634" s="380"/>
      <c r="O1634" s="380"/>
      <c r="P1634" s="380"/>
      <c r="Q1634" s="380"/>
      <c r="R1634" s="380"/>
      <c r="S1634" s="380"/>
      <c r="T1634" s="380"/>
      <c r="U1634" s="380"/>
      <c r="V1634" s="380"/>
      <c r="W1634" s="380"/>
      <c r="X1634" s="380"/>
      <c r="Y1634" s="380"/>
      <c r="Z1634" s="380"/>
      <c r="AA1634" s="380"/>
      <c r="AB1634" s="380"/>
      <c r="AC1634" s="380"/>
      <c r="AD1634" s="380"/>
      <c r="AE1634" s="380"/>
      <c r="AF1634" s="380"/>
      <c r="AG1634" s="380"/>
      <c r="AH1634" s="380"/>
      <c r="AI1634" s="380"/>
      <c r="AJ1634" s="380"/>
      <c r="AK1634" s="380"/>
      <c r="AP1634" s="373" t="str">
        <f t="shared" si="176"/>
        <v/>
      </c>
      <c r="AQ1634" s="74"/>
      <c r="AR1634" s="373" t="str">
        <f t="shared" si="177"/>
        <v/>
      </c>
      <c r="AS1634" s="74"/>
      <c r="AT1634" s="373" t="str">
        <f t="shared" si="178"/>
        <v/>
      </c>
      <c r="AU1634" s="74"/>
      <c r="AV1634" s="373" t="str">
        <f t="shared" si="179"/>
        <v/>
      </c>
      <c r="AW1634" s="74"/>
      <c r="AX1634" s="373" t="str">
        <f t="shared" si="180"/>
        <v/>
      </c>
      <c r="AY1634" s="74"/>
      <c r="AZ1634" s="373" t="str">
        <f t="shared" si="181"/>
        <v/>
      </c>
      <c r="BA1634" s="74"/>
      <c r="BB1634" s="373" t="str">
        <f t="shared" si="182"/>
        <v/>
      </c>
    </row>
    <row r="1635" spans="1:54" ht="25.2" customHeight="1" x14ac:dyDescent="0.3">
      <c r="A1635" s="73">
        <v>1630</v>
      </c>
      <c r="B1635" s="340"/>
      <c r="C1635" s="341"/>
      <c r="D1635" s="335"/>
      <c r="E1635" s="336"/>
      <c r="F1635" s="339"/>
      <c r="G1635" s="343"/>
      <c r="H1635" s="379"/>
      <c r="I1635" s="380"/>
      <c r="J1635" s="380"/>
      <c r="K1635" s="380"/>
      <c r="L1635" s="380"/>
      <c r="M1635" s="380"/>
      <c r="N1635" s="380"/>
      <c r="O1635" s="380"/>
      <c r="P1635" s="380"/>
      <c r="Q1635" s="380"/>
      <c r="R1635" s="380"/>
      <c r="S1635" s="380"/>
      <c r="T1635" s="380"/>
      <c r="U1635" s="380"/>
      <c r="V1635" s="380"/>
      <c r="W1635" s="380"/>
      <c r="X1635" s="380"/>
      <c r="Y1635" s="380"/>
      <c r="Z1635" s="380"/>
      <c r="AA1635" s="380"/>
      <c r="AB1635" s="380"/>
      <c r="AC1635" s="380"/>
      <c r="AD1635" s="380"/>
      <c r="AE1635" s="380"/>
      <c r="AF1635" s="380"/>
      <c r="AG1635" s="380"/>
      <c r="AH1635" s="380"/>
      <c r="AI1635" s="380"/>
      <c r="AJ1635" s="380"/>
      <c r="AK1635" s="380"/>
      <c r="AP1635" s="373" t="str">
        <f t="shared" si="176"/>
        <v/>
      </c>
      <c r="AQ1635" s="74"/>
      <c r="AR1635" s="373" t="str">
        <f t="shared" si="177"/>
        <v/>
      </c>
      <c r="AS1635" s="74"/>
      <c r="AT1635" s="373" t="str">
        <f t="shared" si="178"/>
        <v/>
      </c>
      <c r="AU1635" s="74"/>
      <c r="AV1635" s="373" t="str">
        <f t="shared" si="179"/>
        <v/>
      </c>
      <c r="AW1635" s="74"/>
      <c r="AX1635" s="373" t="str">
        <f t="shared" si="180"/>
        <v/>
      </c>
      <c r="AY1635" s="74"/>
      <c r="AZ1635" s="373" t="str">
        <f t="shared" si="181"/>
        <v/>
      </c>
      <c r="BA1635" s="74"/>
      <c r="BB1635" s="373" t="str">
        <f t="shared" si="182"/>
        <v/>
      </c>
    </row>
    <row r="1636" spans="1:54" ht="25.2" customHeight="1" x14ac:dyDescent="0.3">
      <c r="A1636" s="73">
        <v>1631</v>
      </c>
      <c r="B1636" s="340"/>
      <c r="C1636" s="341"/>
      <c r="D1636" s="335"/>
      <c r="E1636" s="336"/>
      <c r="F1636" s="339"/>
      <c r="G1636" s="343"/>
      <c r="H1636" s="379"/>
      <c r="I1636" s="380"/>
      <c r="J1636" s="380"/>
      <c r="K1636" s="380"/>
      <c r="L1636" s="380"/>
      <c r="M1636" s="380"/>
      <c r="N1636" s="380"/>
      <c r="O1636" s="380"/>
      <c r="P1636" s="380"/>
      <c r="Q1636" s="380"/>
      <c r="R1636" s="380"/>
      <c r="S1636" s="380"/>
      <c r="T1636" s="380"/>
      <c r="U1636" s="380"/>
      <c r="V1636" s="380"/>
      <c r="W1636" s="380"/>
      <c r="X1636" s="380"/>
      <c r="Y1636" s="380"/>
      <c r="Z1636" s="380"/>
      <c r="AA1636" s="380"/>
      <c r="AB1636" s="380"/>
      <c r="AC1636" s="380"/>
      <c r="AD1636" s="380"/>
      <c r="AE1636" s="380"/>
      <c r="AF1636" s="380"/>
      <c r="AG1636" s="380"/>
      <c r="AH1636" s="380"/>
      <c r="AI1636" s="380"/>
      <c r="AJ1636" s="380"/>
      <c r="AK1636" s="380"/>
      <c r="AP1636" s="373" t="str">
        <f t="shared" si="176"/>
        <v/>
      </c>
      <c r="AQ1636" s="74"/>
      <c r="AR1636" s="373" t="str">
        <f t="shared" si="177"/>
        <v/>
      </c>
      <c r="AS1636" s="74"/>
      <c r="AT1636" s="373" t="str">
        <f t="shared" si="178"/>
        <v/>
      </c>
      <c r="AU1636" s="74"/>
      <c r="AV1636" s="373" t="str">
        <f t="shared" si="179"/>
        <v/>
      </c>
      <c r="AW1636" s="74"/>
      <c r="AX1636" s="373" t="str">
        <f t="shared" si="180"/>
        <v/>
      </c>
      <c r="AY1636" s="74"/>
      <c r="AZ1636" s="373" t="str">
        <f t="shared" si="181"/>
        <v/>
      </c>
      <c r="BA1636" s="74"/>
      <c r="BB1636" s="373" t="str">
        <f t="shared" si="182"/>
        <v/>
      </c>
    </row>
    <row r="1637" spans="1:54" ht="25.2" customHeight="1" x14ac:dyDescent="0.3">
      <c r="A1637" s="73">
        <v>1632</v>
      </c>
      <c r="B1637" s="340"/>
      <c r="C1637" s="341"/>
      <c r="D1637" s="335"/>
      <c r="E1637" s="336"/>
      <c r="F1637" s="339"/>
      <c r="G1637" s="343"/>
      <c r="H1637" s="379"/>
      <c r="I1637" s="380"/>
      <c r="J1637" s="380"/>
      <c r="K1637" s="380"/>
      <c r="L1637" s="380"/>
      <c r="M1637" s="380"/>
      <c r="N1637" s="380"/>
      <c r="O1637" s="380"/>
      <c r="P1637" s="380"/>
      <c r="Q1637" s="380"/>
      <c r="R1637" s="380"/>
      <c r="S1637" s="380"/>
      <c r="T1637" s="380"/>
      <c r="U1637" s="380"/>
      <c r="V1637" s="380"/>
      <c r="W1637" s="380"/>
      <c r="X1637" s="380"/>
      <c r="Y1637" s="380"/>
      <c r="Z1637" s="380"/>
      <c r="AA1637" s="380"/>
      <c r="AB1637" s="380"/>
      <c r="AC1637" s="380"/>
      <c r="AD1637" s="380"/>
      <c r="AE1637" s="380"/>
      <c r="AF1637" s="380"/>
      <c r="AG1637" s="380"/>
      <c r="AH1637" s="380"/>
      <c r="AI1637" s="380"/>
      <c r="AJ1637" s="380"/>
      <c r="AK1637" s="380"/>
      <c r="AP1637" s="373" t="str">
        <f t="shared" si="176"/>
        <v/>
      </c>
      <c r="AQ1637" s="74"/>
      <c r="AR1637" s="373" t="str">
        <f t="shared" si="177"/>
        <v/>
      </c>
      <c r="AS1637" s="74"/>
      <c r="AT1637" s="373" t="str">
        <f t="shared" si="178"/>
        <v/>
      </c>
      <c r="AU1637" s="74"/>
      <c r="AV1637" s="373" t="str">
        <f t="shared" si="179"/>
        <v/>
      </c>
      <c r="AW1637" s="74"/>
      <c r="AX1637" s="373" t="str">
        <f t="shared" si="180"/>
        <v/>
      </c>
      <c r="AY1637" s="74"/>
      <c r="AZ1637" s="373" t="str">
        <f t="shared" si="181"/>
        <v/>
      </c>
      <c r="BA1637" s="74"/>
      <c r="BB1637" s="373" t="str">
        <f t="shared" si="182"/>
        <v/>
      </c>
    </row>
    <row r="1638" spans="1:54" ht="25.2" customHeight="1" x14ac:dyDescent="0.3">
      <c r="A1638" s="73">
        <v>1633</v>
      </c>
      <c r="B1638" s="340"/>
      <c r="C1638" s="341"/>
      <c r="D1638" s="335"/>
      <c r="E1638" s="336"/>
      <c r="F1638" s="339"/>
      <c r="G1638" s="343"/>
      <c r="H1638" s="379"/>
      <c r="I1638" s="380"/>
      <c r="J1638" s="380"/>
      <c r="K1638" s="380"/>
      <c r="L1638" s="380"/>
      <c r="M1638" s="380"/>
      <c r="N1638" s="380"/>
      <c r="O1638" s="380"/>
      <c r="P1638" s="380"/>
      <c r="Q1638" s="380"/>
      <c r="R1638" s="380"/>
      <c r="S1638" s="380"/>
      <c r="T1638" s="380"/>
      <c r="U1638" s="380"/>
      <c r="V1638" s="380"/>
      <c r="W1638" s="380"/>
      <c r="X1638" s="380"/>
      <c r="Y1638" s="380"/>
      <c r="Z1638" s="380"/>
      <c r="AA1638" s="380"/>
      <c r="AB1638" s="380"/>
      <c r="AC1638" s="380"/>
      <c r="AD1638" s="380"/>
      <c r="AE1638" s="380"/>
      <c r="AF1638" s="380"/>
      <c r="AG1638" s="380"/>
      <c r="AH1638" s="380"/>
      <c r="AI1638" s="380"/>
      <c r="AJ1638" s="380"/>
      <c r="AK1638" s="380"/>
      <c r="AP1638" s="373" t="str">
        <f t="shared" si="176"/>
        <v/>
      </c>
      <c r="AQ1638" s="74"/>
      <c r="AR1638" s="373" t="str">
        <f t="shared" si="177"/>
        <v/>
      </c>
      <c r="AS1638" s="74"/>
      <c r="AT1638" s="373" t="str">
        <f t="shared" si="178"/>
        <v/>
      </c>
      <c r="AU1638" s="74"/>
      <c r="AV1638" s="373" t="str">
        <f t="shared" si="179"/>
        <v/>
      </c>
      <c r="AW1638" s="74"/>
      <c r="AX1638" s="373" t="str">
        <f t="shared" si="180"/>
        <v/>
      </c>
      <c r="AY1638" s="74"/>
      <c r="AZ1638" s="373" t="str">
        <f t="shared" si="181"/>
        <v/>
      </c>
      <c r="BA1638" s="74"/>
      <c r="BB1638" s="373" t="str">
        <f t="shared" si="182"/>
        <v/>
      </c>
    </row>
    <row r="1639" spans="1:54" ht="25.2" customHeight="1" x14ac:dyDescent="0.3">
      <c r="A1639" s="73">
        <v>1634</v>
      </c>
      <c r="B1639" s="340"/>
      <c r="C1639" s="341"/>
      <c r="D1639" s="335"/>
      <c r="E1639" s="336"/>
      <c r="F1639" s="339"/>
      <c r="G1639" s="343"/>
      <c r="H1639" s="379"/>
      <c r="I1639" s="380"/>
      <c r="J1639" s="380"/>
      <c r="K1639" s="380"/>
      <c r="L1639" s="380"/>
      <c r="M1639" s="380"/>
      <c r="N1639" s="380"/>
      <c r="O1639" s="380"/>
      <c r="P1639" s="380"/>
      <c r="Q1639" s="380"/>
      <c r="R1639" s="380"/>
      <c r="S1639" s="380"/>
      <c r="T1639" s="380"/>
      <c r="U1639" s="380"/>
      <c r="V1639" s="380"/>
      <c r="W1639" s="380"/>
      <c r="X1639" s="380"/>
      <c r="Y1639" s="380"/>
      <c r="Z1639" s="380"/>
      <c r="AA1639" s="380"/>
      <c r="AB1639" s="380"/>
      <c r="AC1639" s="380"/>
      <c r="AD1639" s="380"/>
      <c r="AE1639" s="380"/>
      <c r="AF1639" s="380"/>
      <c r="AG1639" s="380"/>
      <c r="AH1639" s="380"/>
      <c r="AI1639" s="380"/>
      <c r="AJ1639" s="380"/>
      <c r="AK1639" s="380"/>
      <c r="AP1639" s="373" t="str">
        <f t="shared" si="176"/>
        <v/>
      </c>
      <c r="AQ1639" s="74"/>
      <c r="AR1639" s="373" t="str">
        <f t="shared" si="177"/>
        <v/>
      </c>
      <c r="AS1639" s="74"/>
      <c r="AT1639" s="373" t="str">
        <f t="shared" si="178"/>
        <v/>
      </c>
      <c r="AU1639" s="74"/>
      <c r="AV1639" s="373" t="str">
        <f t="shared" si="179"/>
        <v/>
      </c>
      <c r="AW1639" s="74"/>
      <c r="AX1639" s="373" t="str">
        <f t="shared" si="180"/>
        <v/>
      </c>
      <c r="AY1639" s="74"/>
      <c r="AZ1639" s="373" t="str">
        <f t="shared" si="181"/>
        <v/>
      </c>
      <c r="BA1639" s="74"/>
      <c r="BB1639" s="373" t="str">
        <f t="shared" si="182"/>
        <v/>
      </c>
    </row>
    <row r="1640" spans="1:54" ht="25.2" customHeight="1" x14ac:dyDescent="0.3">
      <c r="A1640" s="73">
        <v>1635</v>
      </c>
      <c r="B1640" s="340"/>
      <c r="C1640" s="341"/>
      <c r="D1640" s="335"/>
      <c r="E1640" s="336"/>
      <c r="F1640" s="339"/>
      <c r="G1640" s="343"/>
      <c r="H1640" s="379"/>
      <c r="I1640" s="380"/>
      <c r="J1640" s="380"/>
      <c r="K1640" s="380"/>
      <c r="L1640" s="380"/>
      <c r="M1640" s="380"/>
      <c r="N1640" s="380"/>
      <c r="O1640" s="380"/>
      <c r="P1640" s="380"/>
      <c r="Q1640" s="380"/>
      <c r="R1640" s="380"/>
      <c r="S1640" s="380"/>
      <c r="T1640" s="380"/>
      <c r="U1640" s="380"/>
      <c r="V1640" s="380"/>
      <c r="W1640" s="380"/>
      <c r="X1640" s="380"/>
      <c r="Y1640" s="380"/>
      <c r="Z1640" s="380"/>
      <c r="AA1640" s="380"/>
      <c r="AB1640" s="380"/>
      <c r="AC1640" s="380"/>
      <c r="AD1640" s="380"/>
      <c r="AE1640" s="380"/>
      <c r="AF1640" s="380"/>
      <c r="AG1640" s="380"/>
      <c r="AH1640" s="380"/>
      <c r="AI1640" s="380"/>
      <c r="AJ1640" s="380"/>
      <c r="AK1640" s="380"/>
      <c r="AP1640" s="373" t="str">
        <f t="shared" si="176"/>
        <v/>
      </c>
      <c r="AQ1640" s="74"/>
      <c r="AR1640" s="373" t="str">
        <f t="shared" si="177"/>
        <v/>
      </c>
      <c r="AS1640" s="74"/>
      <c r="AT1640" s="373" t="str">
        <f t="shared" si="178"/>
        <v/>
      </c>
      <c r="AU1640" s="74"/>
      <c r="AV1640" s="373" t="str">
        <f t="shared" si="179"/>
        <v/>
      </c>
      <c r="AW1640" s="74"/>
      <c r="AX1640" s="373" t="str">
        <f t="shared" si="180"/>
        <v/>
      </c>
      <c r="AY1640" s="74"/>
      <c r="AZ1640" s="373" t="str">
        <f t="shared" si="181"/>
        <v/>
      </c>
      <c r="BA1640" s="74"/>
      <c r="BB1640" s="373" t="str">
        <f t="shared" si="182"/>
        <v/>
      </c>
    </row>
    <row r="1641" spans="1:54" ht="25.2" customHeight="1" x14ac:dyDescent="0.3">
      <c r="A1641" s="73">
        <v>1636</v>
      </c>
      <c r="B1641" s="340"/>
      <c r="C1641" s="341"/>
      <c r="D1641" s="335"/>
      <c r="E1641" s="336"/>
      <c r="F1641" s="339"/>
      <c r="G1641" s="343"/>
      <c r="H1641" s="379"/>
      <c r="I1641" s="380"/>
      <c r="J1641" s="380"/>
      <c r="K1641" s="380"/>
      <c r="L1641" s="380"/>
      <c r="M1641" s="380"/>
      <c r="N1641" s="380"/>
      <c r="O1641" s="380"/>
      <c r="P1641" s="380"/>
      <c r="Q1641" s="380"/>
      <c r="R1641" s="380"/>
      <c r="S1641" s="380"/>
      <c r="T1641" s="380"/>
      <c r="U1641" s="380"/>
      <c r="V1641" s="380"/>
      <c r="W1641" s="380"/>
      <c r="X1641" s="380"/>
      <c r="Y1641" s="380"/>
      <c r="Z1641" s="380"/>
      <c r="AA1641" s="380"/>
      <c r="AB1641" s="380"/>
      <c r="AC1641" s="380"/>
      <c r="AD1641" s="380"/>
      <c r="AE1641" s="380"/>
      <c r="AF1641" s="380"/>
      <c r="AG1641" s="380"/>
      <c r="AH1641" s="380"/>
      <c r="AI1641" s="380"/>
      <c r="AJ1641" s="380"/>
      <c r="AK1641" s="380"/>
      <c r="AP1641" s="373" t="str">
        <f t="shared" si="176"/>
        <v/>
      </c>
      <c r="AQ1641" s="74"/>
      <c r="AR1641" s="373" t="str">
        <f t="shared" si="177"/>
        <v/>
      </c>
      <c r="AS1641" s="74"/>
      <c r="AT1641" s="373" t="str">
        <f t="shared" si="178"/>
        <v/>
      </c>
      <c r="AU1641" s="74"/>
      <c r="AV1641" s="373" t="str">
        <f t="shared" si="179"/>
        <v/>
      </c>
      <c r="AW1641" s="74"/>
      <c r="AX1641" s="373" t="str">
        <f t="shared" si="180"/>
        <v/>
      </c>
      <c r="AY1641" s="74"/>
      <c r="AZ1641" s="373" t="str">
        <f t="shared" si="181"/>
        <v/>
      </c>
      <c r="BA1641" s="74"/>
      <c r="BB1641" s="373" t="str">
        <f t="shared" si="182"/>
        <v/>
      </c>
    </row>
    <row r="1642" spans="1:54" ht="25.2" customHeight="1" x14ac:dyDescent="0.3">
      <c r="A1642" s="73">
        <v>1637</v>
      </c>
      <c r="B1642" s="340"/>
      <c r="C1642" s="341"/>
      <c r="D1642" s="335"/>
      <c r="E1642" s="336"/>
      <c r="F1642" s="339"/>
      <c r="G1642" s="343"/>
      <c r="H1642" s="379"/>
      <c r="I1642" s="380"/>
      <c r="J1642" s="380"/>
      <c r="K1642" s="380"/>
      <c r="L1642" s="380"/>
      <c r="M1642" s="380"/>
      <c r="N1642" s="380"/>
      <c r="O1642" s="380"/>
      <c r="P1642" s="380"/>
      <c r="Q1642" s="380"/>
      <c r="R1642" s="380"/>
      <c r="S1642" s="380"/>
      <c r="T1642" s="380"/>
      <c r="U1642" s="380"/>
      <c r="V1642" s="380"/>
      <c r="W1642" s="380"/>
      <c r="X1642" s="380"/>
      <c r="Y1642" s="380"/>
      <c r="Z1642" s="380"/>
      <c r="AA1642" s="380"/>
      <c r="AB1642" s="380"/>
      <c r="AC1642" s="380"/>
      <c r="AD1642" s="380"/>
      <c r="AE1642" s="380"/>
      <c r="AF1642" s="380"/>
      <c r="AG1642" s="380"/>
      <c r="AH1642" s="380"/>
      <c r="AI1642" s="380"/>
      <c r="AJ1642" s="380"/>
      <c r="AK1642" s="380"/>
      <c r="AP1642" s="373" t="str">
        <f t="shared" si="176"/>
        <v/>
      </c>
      <c r="AQ1642" s="74"/>
      <c r="AR1642" s="373" t="str">
        <f t="shared" si="177"/>
        <v/>
      </c>
      <c r="AS1642" s="74"/>
      <c r="AT1642" s="373" t="str">
        <f t="shared" si="178"/>
        <v/>
      </c>
      <c r="AU1642" s="74"/>
      <c r="AV1642" s="373" t="str">
        <f t="shared" si="179"/>
        <v/>
      </c>
      <c r="AW1642" s="74"/>
      <c r="AX1642" s="373" t="str">
        <f t="shared" si="180"/>
        <v/>
      </c>
      <c r="AY1642" s="74"/>
      <c r="AZ1642" s="373" t="str">
        <f t="shared" si="181"/>
        <v/>
      </c>
      <c r="BA1642" s="74"/>
      <c r="BB1642" s="373" t="str">
        <f t="shared" si="182"/>
        <v/>
      </c>
    </row>
    <row r="1643" spans="1:54" ht="25.2" customHeight="1" x14ac:dyDescent="0.3">
      <c r="A1643" s="73">
        <v>1638</v>
      </c>
      <c r="B1643" s="340"/>
      <c r="C1643" s="341"/>
      <c r="D1643" s="335"/>
      <c r="E1643" s="336"/>
      <c r="F1643" s="339"/>
      <c r="G1643" s="343"/>
      <c r="H1643" s="379"/>
      <c r="I1643" s="380"/>
      <c r="J1643" s="380"/>
      <c r="K1643" s="380"/>
      <c r="L1643" s="380"/>
      <c r="M1643" s="380"/>
      <c r="N1643" s="380"/>
      <c r="O1643" s="380"/>
      <c r="P1643" s="380"/>
      <c r="Q1643" s="380"/>
      <c r="R1643" s="380"/>
      <c r="S1643" s="380"/>
      <c r="T1643" s="380"/>
      <c r="U1643" s="380"/>
      <c r="V1643" s="380"/>
      <c r="W1643" s="380"/>
      <c r="X1643" s="380"/>
      <c r="Y1643" s="380"/>
      <c r="Z1643" s="380"/>
      <c r="AA1643" s="380"/>
      <c r="AB1643" s="380"/>
      <c r="AC1643" s="380"/>
      <c r="AD1643" s="380"/>
      <c r="AE1643" s="380"/>
      <c r="AF1643" s="380"/>
      <c r="AG1643" s="380"/>
      <c r="AH1643" s="380"/>
      <c r="AI1643" s="380"/>
      <c r="AJ1643" s="380"/>
      <c r="AK1643" s="380"/>
      <c r="AP1643" s="373" t="str">
        <f t="shared" si="176"/>
        <v/>
      </c>
      <c r="AQ1643" s="74"/>
      <c r="AR1643" s="373" t="str">
        <f t="shared" si="177"/>
        <v/>
      </c>
      <c r="AS1643" s="74"/>
      <c r="AT1643" s="373" t="str">
        <f t="shared" si="178"/>
        <v/>
      </c>
      <c r="AU1643" s="74"/>
      <c r="AV1643" s="373" t="str">
        <f t="shared" si="179"/>
        <v/>
      </c>
      <c r="AW1643" s="74"/>
      <c r="AX1643" s="373" t="str">
        <f t="shared" si="180"/>
        <v/>
      </c>
      <c r="AY1643" s="74"/>
      <c r="AZ1643" s="373" t="str">
        <f t="shared" si="181"/>
        <v/>
      </c>
      <c r="BA1643" s="74"/>
      <c r="BB1643" s="373" t="str">
        <f t="shared" si="182"/>
        <v/>
      </c>
    </row>
    <row r="1644" spans="1:54" ht="25.2" customHeight="1" x14ac:dyDescent="0.3">
      <c r="A1644" s="73">
        <v>1639</v>
      </c>
      <c r="B1644" s="340"/>
      <c r="C1644" s="341"/>
      <c r="D1644" s="335"/>
      <c r="E1644" s="336"/>
      <c r="F1644" s="339"/>
      <c r="G1644" s="343"/>
      <c r="H1644" s="379"/>
      <c r="I1644" s="380"/>
      <c r="J1644" s="380"/>
      <c r="K1644" s="380"/>
      <c r="L1644" s="380"/>
      <c r="M1644" s="380"/>
      <c r="N1644" s="380"/>
      <c r="O1644" s="380"/>
      <c r="P1644" s="380"/>
      <c r="Q1644" s="380"/>
      <c r="R1644" s="380"/>
      <c r="S1644" s="380"/>
      <c r="T1644" s="380"/>
      <c r="U1644" s="380"/>
      <c r="V1644" s="380"/>
      <c r="W1644" s="380"/>
      <c r="X1644" s="380"/>
      <c r="Y1644" s="380"/>
      <c r="Z1644" s="380"/>
      <c r="AA1644" s="380"/>
      <c r="AB1644" s="380"/>
      <c r="AC1644" s="380"/>
      <c r="AD1644" s="380"/>
      <c r="AE1644" s="380"/>
      <c r="AF1644" s="380"/>
      <c r="AG1644" s="380"/>
      <c r="AH1644" s="380"/>
      <c r="AI1644" s="380"/>
      <c r="AJ1644" s="380"/>
      <c r="AK1644" s="380"/>
      <c r="AP1644" s="373" t="str">
        <f t="shared" si="176"/>
        <v/>
      </c>
      <c r="AQ1644" s="74"/>
      <c r="AR1644" s="373" t="str">
        <f t="shared" si="177"/>
        <v/>
      </c>
      <c r="AS1644" s="74"/>
      <c r="AT1644" s="373" t="str">
        <f t="shared" si="178"/>
        <v/>
      </c>
      <c r="AU1644" s="74"/>
      <c r="AV1644" s="373" t="str">
        <f t="shared" si="179"/>
        <v/>
      </c>
      <c r="AW1644" s="74"/>
      <c r="AX1644" s="373" t="str">
        <f t="shared" si="180"/>
        <v/>
      </c>
      <c r="AY1644" s="74"/>
      <c r="AZ1644" s="373" t="str">
        <f t="shared" si="181"/>
        <v/>
      </c>
      <c r="BA1644" s="74"/>
      <c r="BB1644" s="373" t="str">
        <f t="shared" si="182"/>
        <v/>
      </c>
    </row>
    <row r="1645" spans="1:54" ht="25.2" customHeight="1" x14ac:dyDescent="0.3">
      <c r="A1645" s="73">
        <v>1640</v>
      </c>
      <c r="B1645" s="340"/>
      <c r="C1645" s="341"/>
      <c r="D1645" s="335"/>
      <c r="E1645" s="336"/>
      <c r="F1645" s="339"/>
      <c r="G1645" s="343"/>
      <c r="H1645" s="379"/>
      <c r="I1645" s="380"/>
      <c r="J1645" s="380"/>
      <c r="K1645" s="380"/>
      <c r="L1645" s="380"/>
      <c r="M1645" s="380"/>
      <c r="N1645" s="380"/>
      <c r="O1645" s="380"/>
      <c r="P1645" s="380"/>
      <c r="Q1645" s="380"/>
      <c r="R1645" s="380"/>
      <c r="S1645" s="380"/>
      <c r="T1645" s="380"/>
      <c r="U1645" s="380"/>
      <c r="V1645" s="380"/>
      <c r="W1645" s="380"/>
      <c r="X1645" s="380"/>
      <c r="Y1645" s="380"/>
      <c r="Z1645" s="380"/>
      <c r="AA1645" s="380"/>
      <c r="AB1645" s="380"/>
      <c r="AC1645" s="380"/>
      <c r="AD1645" s="380"/>
      <c r="AE1645" s="380"/>
      <c r="AF1645" s="380"/>
      <c r="AG1645" s="380"/>
      <c r="AH1645" s="380"/>
      <c r="AI1645" s="380"/>
      <c r="AJ1645" s="380"/>
      <c r="AK1645" s="380"/>
      <c r="AP1645" s="373" t="str">
        <f t="shared" si="176"/>
        <v/>
      </c>
      <c r="AQ1645" s="74"/>
      <c r="AR1645" s="373" t="str">
        <f t="shared" si="177"/>
        <v/>
      </c>
      <c r="AS1645" s="74"/>
      <c r="AT1645" s="373" t="str">
        <f t="shared" si="178"/>
        <v/>
      </c>
      <c r="AU1645" s="74"/>
      <c r="AV1645" s="373" t="str">
        <f t="shared" si="179"/>
        <v/>
      </c>
      <c r="AW1645" s="74"/>
      <c r="AX1645" s="373" t="str">
        <f t="shared" si="180"/>
        <v/>
      </c>
      <c r="AY1645" s="74"/>
      <c r="AZ1645" s="373" t="str">
        <f t="shared" si="181"/>
        <v/>
      </c>
      <c r="BA1645" s="74"/>
      <c r="BB1645" s="373" t="str">
        <f t="shared" si="182"/>
        <v/>
      </c>
    </row>
    <row r="1646" spans="1:54" ht="25.2" customHeight="1" x14ac:dyDescent="0.3">
      <c r="A1646" s="73">
        <v>1641</v>
      </c>
      <c r="B1646" s="340"/>
      <c r="C1646" s="341"/>
      <c r="D1646" s="335"/>
      <c r="E1646" s="336"/>
      <c r="F1646" s="339"/>
      <c r="G1646" s="343"/>
      <c r="H1646" s="379"/>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380"/>
      <c r="AG1646" s="380"/>
      <c r="AH1646" s="380"/>
      <c r="AI1646" s="380"/>
      <c r="AJ1646" s="380"/>
      <c r="AK1646" s="380"/>
      <c r="AP1646" s="373" t="str">
        <f t="shared" si="176"/>
        <v/>
      </c>
      <c r="AQ1646" s="74"/>
      <c r="AR1646" s="373" t="str">
        <f t="shared" si="177"/>
        <v/>
      </c>
      <c r="AS1646" s="74"/>
      <c r="AT1646" s="373" t="str">
        <f t="shared" si="178"/>
        <v/>
      </c>
      <c r="AU1646" s="74"/>
      <c r="AV1646" s="373" t="str">
        <f t="shared" si="179"/>
        <v/>
      </c>
      <c r="AW1646" s="74"/>
      <c r="AX1646" s="373" t="str">
        <f t="shared" si="180"/>
        <v/>
      </c>
      <c r="AY1646" s="74"/>
      <c r="AZ1646" s="373" t="str">
        <f t="shared" si="181"/>
        <v/>
      </c>
      <c r="BA1646" s="74"/>
      <c r="BB1646" s="373" t="str">
        <f t="shared" si="182"/>
        <v/>
      </c>
    </row>
    <row r="1647" spans="1:54" ht="25.2" customHeight="1" x14ac:dyDescent="0.3">
      <c r="A1647" s="73">
        <v>1642</v>
      </c>
      <c r="B1647" s="340"/>
      <c r="C1647" s="341"/>
      <c r="D1647" s="335"/>
      <c r="E1647" s="336"/>
      <c r="F1647" s="339"/>
      <c r="G1647" s="343"/>
      <c r="H1647" s="379"/>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P1647" s="373" t="str">
        <f t="shared" si="176"/>
        <v/>
      </c>
      <c r="AQ1647" s="74"/>
      <c r="AR1647" s="373" t="str">
        <f t="shared" si="177"/>
        <v/>
      </c>
      <c r="AS1647" s="74"/>
      <c r="AT1647" s="373" t="str">
        <f t="shared" si="178"/>
        <v/>
      </c>
      <c r="AU1647" s="74"/>
      <c r="AV1647" s="373" t="str">
        <f t="shared" si="179"/>
        <v/>
      </c>
      <c r="AW1647" s="74"/>
      <c r="AX1647" s="373" t="str">
        <f t="shared" si="180"/>
        <v/>
      </c>
      <c r="AY1647" s="74"/>
      <c r="AZ1647" s="373" t="str">
        <f t="shared" si="181"/>
        <v/>
      </c>
      <c r="BA1647" s="74"/>
      <c r="BB1647" s="373" t="str">
        <f t="shared" si="182"/>
        <v/>
      </c>
    </row>
    <row r="1648" spans="1:54" ht="25.2" customHeight="1" x14ac:dyDescent="0.3">
      <c r="A1648" s="73">
        <v>1643</v>
      </c>
      <c r="B1648" s="340"/>
      <c r="C1648" s="341"/>
      <c r="D1648" s="335"/>
      <c r="E1648" s="336"/>
      <c r="F1648" s="339"/>
      <c r="G1648" s="343"/>
      <c r="H1648" s="379"/>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P1648" s="373" t="str">
        <f t="shared" si="176"/>
        <v/>
      </c>
      <c r="AQ1648" s="74"/>
      <c r="AR1648" s="373" t="str">
        <f t="shared" si="177"/>
        <v/>
      </c>
      <c r="AS1648" s="74"/>
      <c r="AT1648" s="373" t="str">
        <f t="shared" si="178"/>
        <v/>
      </c>
      <c r="AU1648" s="74"/>
      <c r="AV1648" s="373" t="str">
        <f t="shared" si="179"/>
        <v/>
      </c>
      <c r="AW1648" s="74"/>
      <c r="AX1648" s="373" t="str">
        <f t="shared" si="180"/>
        <v/>
      </c>
      <c r="AY1648" s="74"/>
      <c r="AZ1648" s="373" t="str">
        <f t="shared" si="181"/>
        <v/>
      </c>
      <c r="BA1648" s="74"/>
      <c r="BB1648" s="373" t="str">
        <f t="shared" si="182"/>
        <v/>
      </c>
    </row>
    <row r="1649" spans="1:54" ht="25.2" customHeight="1" x14ac:dyDescent="0.3">
      <c r="A1649" s="73">
        <v>1644</v>
      </c>
      <c r="B1649" s="340"/>
      <c r="C1649" s="341"/>
      <c r="D1649" s="335"/>
      <c r="E1649" s="336"/>
      <c r="F1649" s="339"/>
      <c r="G1649" s="343"/>
      <c r="H1649" s="379"/>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P1649" s="373" t="str">
        <f t="shared" si="176"/>
        <v/>
      </c>
      <c r="AQ1649" s="74"/>
      <c r="AR1649" s="373" t="str">
        <f t="shared" si="177"/>
        <v/>
      </c>
      <c r="AS1649" s="74"/>
      <c r="AT1649" s="373" t="str">
        <f t="shared" si="178"/>
        <v/>
      </c>
      <c r="AU1649" s="74"/>
      <c r="AV1649" s="373" t="str">
        <f t="shared" si="179"/>
        <v/>
      </c>
      <c r="AW1649" s="74"/>
      <c r="AX1649" s="373" t="str">
        <f t="shared" si="180"/>
        <v/>
      </c>
      <c r="AY1649" s="74"/>
      <c r="AZ1649" s="373" t="str">
        <f t="shared" si="181"/>
        <v/>
      </c>
      <c r="BA1649" s="74"/>
      <c r="BB1649" s="373" t="str">
        <f t="shared" si="182"/>
        <v/>
      </c>
    </row>
    <row r="1650" spans="1:54" ht="25.2" customHeight="1" x14ac:dyDescent="0.3">
      <c r="A1650" s="73">
        <v>1645</v>
      </c>
      <c r="B1650" s="340"/>
      <c r="C1650" s="341"/>
      <c r="D1650" s="335"/>
      <c r="E1650" s="336"/>
      <c r="F1650" s="339"/>
      <c r="G1650" s="343"/>
      <c r="H1650" s="379"/>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P1650" s="373" t="str">
        <f t="shared" si="176"/>
        <v/>
      </c>
      <c r="AQ1650" s="74"/>
      <c r="AR1650" s="373" t="str">
        <f t="shared" si="177"/>
        <v/>
      </c>
      <c r="AS1650" s="74"/>
      <c r="AT1650" s="373" t="str">
        <f t="shared" si="178"/>
        <v/>
      </c>
      <c r="AU1650" s="74"/>
      <c r="AV1650" s="373" t="str">
        <f t="shared" si="179"/>
        <v/>
      </c>
      <c r="AW1650" s="74"/>
      <c r="AX1650" s="373" t="str">
        <f t="shared" si="180"/>
        <v/>
      </c>
      <c r="AY1650" s="74"/>
      <c r="AZ1650" s="373" t="str">
        <f t="shared" si="181"/>
        <v/>
      </c>
      <c r="BA1650" s="74"/>
      <c r="BB1650" s="373" t="str">
        <f t="shared" si="182"/>
        <v/>
      </c>
    </row>
    <row r="1651" spans="1:54" ht="25.2" customHeight="1" x14ac:dyDescent="0.3">
      <c r="A1651" s="73">
        <v>1646</v>
      </c>
      <c r="B1651" s="340"/>
      <c r="C1651" s="341"/>
      <c r="D1651" s="335"/>
      <c r="E1651" s="336"/>
      <c r="F1651" s="339"/>
      <c r="G1651" s="343"/>
      <c r="H1651" s="379"/>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P1651" s="373" t="str">
        <f t="shared" si="176"/>
        <v/>
      </c>
      <c r="AQ1651" s="74"/>
      <c r="AR1651" s="373" t="str">
        <f t="shared" si="177"/>
        <v/>
      </c>
      <c r="AS1651" s="74"/>
      <c r="AT1651" s="373" t="str">
        <f t="shared" si="178"/>
        <v/>
      </c>
      <c r="AU1651" s="74"/>
      <c r="AV1651" s="373" t="str">
        <f t="shared" si="179"/>
        <v/>
      </c>
      <c r="AW1651" s="74"/>
      <c r="AX1651" s="373" t="str">
        <f t="shared" si="180"/>
        <v/>
      </c>
      <c r="AY1651" s="74"/>
      <c r="AZ1651" s="373" t="str">
        <f t="shared" si="181"/>
        <v/>
      </c>
      <c r="BA1651" s="74"/>
      <c r="BB1651" s="373" t="str">
        <f t="shared" si="182"/>
        <v/>
      </c>
    </row>
    <row r="1652" spans="1:54" ht="25.2" customHeight="1" x14ac:dyDescent="0.3">
      <c r="A1652" s="73">
        <v>1647</v>
      </c>
      <c r="B1652" s="340"/>
      <c r="C1652" s="341"/>
      <c r="D1652" s="335"/>
      <c r="E1652" s="336"/>
      <c r="F1652" s="339"/>
      <c r="G1652" s="343"/>
      <c r="H1652" s="379"/>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P1652" s="373" t="str">
        <f t="shared" si="176"/>
        <v/>
      </c>
      <c r="AQ1652" s="74"/>
      <c r="AR1652" s="373" t="str">
        <f t="shared" si="177"/>
        <v/>
      </c>
      <c r="AS1652" s="74"/>
      <c r="AT1652" s="373" t="str">
        <f t="shared" si="178"/>
        <v/>
      </c>
      <c r="AU1652" s="74"/>
      <c r="AV1652" s="373" t="str">
        <f t="shared" si="179"/>
        <v/>
      </c>
      <c r="AW1652" s="74"/>
      <c r="AX1652" s="373" t="str">
        <f t="shared" si="180"/>
        <v/>
      </c>
      <c r="AY1652" s="74"/>
      <c r="AZ1652" s="373" t="str">
        <f t="shared" si="181"/>
        <v/>
      </c>
      <c r="BA1652" s="74"/>
      <c r="BB1652" s="373" t="str">
        <f t="shared" si="182"/>
        <v/>
      </c>
    </row>
    <row r="1653" spans="1:54" ht="25.2" customHeight="1" x14ac:dyDescent="0.3">
      <c r="A1653" s="73">
        <v>1648</v>
      </c>
      <c r="B1653" s="340"/>
      <c r="C1653" s="341"/>
      <c r="D1653" s="335"/>
      <c r="E1653" s="336"/>
      <c r="F1653" s="339"/>
      <c r="G1653" s="343"/>
      <c r="H1653" s="379"/>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P1653" s="373" t="str">
        <f t="shared" si="176"/>
        <v/>
      </c>
      <c r="AQ1653" s="74"/>
      <c r="AR1653" s="373" t="str">
        <f t="shared" si="177"/>
        <v/>
      </c>
      <c r="AS1653" s="74"/>
      <c r="AT1653" s="373" t="str">
        <f t="shared" si="178"/>
        <v/>
      </c>
      <c r="AU1653" s="74"/>
      <c r="AV1653" s="373" t="str">
        <f t="shared" si="179"/>
        <v/>
      </c>
      <c r="AW1653" s="74"/>
      <c r="AX1653" s="373" t="str">
        <f t="shared" si="180"/>
        <v/>
      </c>
      <c r="AY1653" s="74"/>
      <c r="AZ1653" s="373" t="str">
        <f t="shared" si="181"/>
        <v/>
      </c>
      <c r="BA1653" s="74"/>
      <c r="BB1653" s="373" t="str">
        <f t="shared" si="182"/>
        <v/>
      </c>
    </row>
    <row r="1654" spans="1:54" ht="25.2" customHeight="1" x14ac:dyDescent="0.3">
      <c r="A1654" s="73">
        <v>1649</v>
      </c>
      <c r="B1654" s="340"/>
      <c r="C1654" s="341"/>
      <c r="D1654" s="335"/>
      <c r="E1654" s="336"/>
      <c r="F1654" s="339"/>
      <c r="G1654" s="343"/>
      <c r="H1654" s="379"/>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P1654" s="373" t="str">
        <f t="shared" si="176"/>
        <v/>
      </c>
      <c r="AQ1654" s="74"/>
      <c r="AR1654" s="373" t="str">
        <f t="shared" si="177"/>
        <v/>
      </c>
      <c r="AS1654" s="74"/>
      <c r="AT1654" s="373" t="str">
        <f t="shared" si="178"/>
        <v/>
      </c>
      <c r="AU1654" s="74"/>
      <c r="AV1654" s="373" t="str">
        <f t="shared" si="179"/>
        <v/>
      </c>
      <c r="AW1654" s="74"/>
      <c r="AX1654" s="373" t="str">
        <f t="shared" si="180"/>
        <v/>
      </c>
      <c r="AY1654" s="74"/>
      <c r="AZ1654" s="373" t="str">
        <f t="shared" si="181"/>
        <v/>
      </c>
      <c r="BA1654" s="74"/>
      <c r="BB1654" s="373" t="str">
        <f t="shared" si="182"/>
        <v/>
      </c>
    </row>
    <row r="1655" spans="1:54" ht="25.2" customHeight="1" x14ac:dyDescent="0.3">
      <c r="A1655" s="73">
        <v>1650</v>
      </c>
      <c r="B1655" s="340"/>
      <c r="C1655" s="341"/>
      <c r="D1655" s="335"/>
      <c r="E1655" s="336"/>
      <c r="F1655" s="339"/>
      <c r="G1655" s="343"/>
      <c r="H1655" s="379"/>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P1655" s="373" t="str">
        <f t="shared" si="176"/>
        <v/>
      </c>
      <c r="AQ1655" s="74"/>
      <c r="AR1655" s="373" t="str">
        <f t="shared" si="177"/>
        <v/>
      </c>
      <c r="AS1655" s="74"/>
      <c r="AT1655" s="373" t="str">
        <f t="shared" si="178"/>
        <v/>
      </c>
      <c r="AU1655" s="74"/>
      <c r="AV1655" s="373" t="str">
        <f t="shared" si="179"/>
        <v/>
      </c>
      <c r="AW1655" s="74"/>
      <c r="AX1655" s="373" t="str">
        <f t="shared" si="180"/>
        <v/>
      </c>
      <c r="AY1655" s="74"/>
      <c r="AZ1655" s="373" t="str">
        <f t="shared" si="181"/>
        <v/>
      </c>
      <c r="BA1655" s="74"/>
      <c r="BB1655" s="373" t="str">
        <f t="shared" si="182"/>
        <v/>
      </c>
    </row>
    <row r="1656" spans="1:54" ht="25.2" customHeight="1" x14ac:dyDescent="0.3">
      <c r="A1656" s="73">
        <v>1651</v>
      </c>
      <c r="B1656" s="340"/>
      <c r="C1656" s="341"/>
      <c r="D1656" s="335"/>
      <c r="E1656" s="336"/>
      <c r="F1656" s="339"/>
      <c r="G1656" s="343"/>
      <c r="H1656" s="379"/>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P1656" s="373" t="str">
        <f t="shared" si="176"/>
        <v/>
      </c>
      <c r="AQ1656" s="74"/>
      <c r="AR1656" s="373" t="str">
        <f t="shared" si="177"/>
        <v/>
      </c>
      <c r="AS1656" s="74"/>
      <c r="AT1656" s="373" t="str">
        <f t="shared" si="178"/>
        <v/>
      </c>
      <c r="AU1656" s="74"/>
      <c r="AV1656" s="373" t="str">
        <f t="shared" si="179"/>
        <v/>
      </c>
      <c r="AW1656" s="74"/>
      <c r="AX1656" s="373" t="str">
        <f t="shared" si="180"/>
        <v/>
      </c>
      <c r="AY1656" s="74"/>
      <c r="AZ1656" s="373" t="str">
        <f t="shared" si="181"/>
        <v/>
      </c>
      <c r="BA1656" s="74"/>
      <c r="BB1656" s="373" t="str">
        <f t="shared" si="182"/>
        <v/>
      </c>
    </row>
    <row r="1657" spans="1:54" ht="25.2" customHeight="1" x14ac:dyDescent="0.3">
      <c r="A1657" s="73">
        <v>1652</v>
      </c>
      <c r="B1657" s="340"/>
      <c r="C1657" s="341"/>
      <c r="D1657" s="335"/>
      <c r="E1657" s="336"/>
      <c r="F1657" s="339"/>
      <c r="G1657" s="343"/>
      <c r="H1657" s="379"/>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P1657" s="373" t="str">
        <f t="shared" si="176"/>
        <v/>
      </c>
      <c r="AQ1657" s="74"/>
      <c r="AR1657" s="373" t="str">
        <f t="shared" si="177"/>
        <v/>
      </c>
      <c r="AS1657" s="74"/>
      <c r="AT1657" s="373" t="str">
        <f t="shared" si="178"/>
        <v/>
      </c>
      <c r="AU1657" s="74"/>
      <c r="AV1657" s="373" t="str">
        <f t="shared" si="179"/>
        <v/>
      </c>
      <c r="AW1657" s="74"/>
      <c r="AX1657" s="373" t="str">
        <f t="shared" si="180"/>
        <v/>
      </c>
      <c r="AY1657" s="74"/>
      <c r="AZ1657" s="373" t="str">
        <f t="shared" si="181"/>
        <v/>
      </c>
      <c r="BA1657" s="74"/>
      <c r="BB1657" s="373" t="str">
        <f t="shared" si="182"/>
        <v/>
      </c>
    </row>
    <row r="1658" spans="1:54" ht="25.2" customHeight="1" x14ac:dyDescent="0.3">
      <c r="A1658" s="73">
        <v>1653</v>
      </c>
      <c r="B1658" s="340"/>
      <c r="C1658" s="341"/>
      <c r="D1658" s="335"/>
      <c r="E1658" s="336"/>
      <c r="F1658" s="339"/>
      <c r="G1658" s="343"/>
      <c r="H1658" s="379"/>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P1658" s="373" t="str">
        <f t="shared" si="176"/>
        <v/>
      </c>
      <c r="AQ1658" s="74"/>
      <c r="AR1658" s="373" t="str">
        <f t="shared" si="177"/>
        <v/>
      </c>
      <c r="AS1658" s="74"/>
      <c r="AT1658" s="373" t="str">
        <f t="shared" si="178"/>
        <v/>
      </c>
      <c r="AU1658" s="74"/>
      <c r="AV1658" s="373" t="str">
        <f t="shared" si="179"/>
        <v/>
      </c>
      <c r="AW1658" s="74"/>
      <c r="AX1658" s="373" t="str">
        <f t="shared" si="180"/>
        <v/>
      </c>
      <c r="AY1658" s="74"/>
      <c r="AZ1658" s="373" t="str">
        <f t="shared" si="181"/>
        <v/>
      </c>
      <c r="BA1658" s="74"/>
      <c r="BB1658" s="373" t="str">
        <f t="shared" si="182"/>
        <v/>
      </c>
    </row>
    <row r="1659" spans="1:54" ht="25.2" customHeight="1" x14ac:dyDescent="0.3">
      <c r="A1659" s="73">
        <v>1654</v>
      </c>
      <c r="B1659" s="340"/>
      <c r="C1659" s="341"/>
      <c r="D1659" s="335"/>
      <c r="E1659" s="336"/>
      <c r="F1659" s="339"/>
      <c r="G1659" s="343"/>
      <c r="H1659" s="379"/>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P1659" s="373" t="str">
        <f t="shared" si="176"/>
        <v/>
      </c>
      <c r="AQ1659" s="74"/>
      <c r="AR1659" s="373" t="str">
        <f t="shared" si="177"/>
        <v/>
      </c>
      <c r="AS1659" s="74"/>
      <c r="AT1659" s="373" t="str">
        <f t="shared" si="178"/>
        <v/>
      </c>
      <c r="AU1659" s="74"/>
      <c r="AV1659" s="373" t="str">
        <f t="shared" si="179"/>
        <v/>
      </c>
      <c r="AW1659" s="74"/>
      <c r="AX1659" s="373" t="str">
        <f t="shared" si="180"/>
        <v/>
      </c>
      <c r="AY1659" s="74"/>
      <c r="AZ1659" s="373" t="str">
        <f t="shared" si="181"/>
        <v/>
      </c>
      <c r="BA1659" s="74"/>
      <c r="BB1659" s="373" t="str">
        <f t="shared" si="182"/>
        <v/>
      </c>
    </row>
    <row r="1660" spans="1:54" ht="25.2" customHeight="1" x14ac:dyDescent="0.3">
      <c r="A1660" s="73">
        <v>1655</v>
      </c>
      <c r="B1660" s="340"/>
      <c r="C1660" s="341"/>
      <c r="D1660" s="335"/>
      <c r="E1660" s="336"/>
      <c r="F1660" s="339"/>
      <c r="G1660" s="343"/>
      <c r="H1660" s="379"/>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P1660" s="373" t="str">
        <f t="shared" si="176"/>
        <v/>
      </c>
      <c r="AQ1660" s="74"/>
      <c r="AR1660" s="373" t="str">
        <f t="shared" si="177"/>
        <v/>
      </c>
      <c r="AS1660" s="74"/>
      <c r="AT1660" s="373" t="str">
        <f t="shared" si="178"/>
        <v/>
      </c>
      <c r="AU1660" s="74"/>
      <c r="AV1660" s="373" t="str">
        <f t="shared" si="179"/>
        <v/>
      </c>
      <c r="AW1660" s="74"/>
      <c r="AX1660" s="373" t="str">
        <f t="shared" si="180"/>
        <v/>
      </c>
      <c r="AY1660" s="74"/>
      <c r="AZ1660" s="373" t="str">
        <f t="shared" si="181"/>
        <v/>
      </c>
      <c r="BA1660" s="74"/>
      <c r="BB1660" s="373" t="str">
        <f t="shared" si="182"/>
        <v/>
      </c>
    </row>
    <row r="1661" spans="1:54" ht="25.2" customHeight="1" x14ac:dyDescent="0.3">
      <c r="A1661" s="73">
        <v>1656</v>
      </c>
      <c r="B1661" s="340"/>
      <c r="C1661" s="341"/>
      <c r="D1661" s="335"/>
      <c r="E1661" s="336"/>
      <c r="F1661" s="339"/>
      <c r="G1661" s="343"/>
      <c r="H1661" s="379"/>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P1661" s="373" t="str">
        <f t="shared" si="176"/>
        <v/>
      </c>
      <c r="AQ1661" s="74"/>
      <c r="AR1661" s="373" t="str">
        <f t="shared" si="177"/>
        <v/>
      </c>
      <c r="AS1661" s="74"/>
      <c r="AT1661" s="373" t="str">
        <f t="shared" si="178"/>
        <v/>
      </c>
      <c r="AU1661" s="74"/>
      <c r="AV1661" s="373" t="str">
        <f t="shared" si="179"/>
        <v/>
      </c>
      <c r="AW1661" s="74"/>
      <c r="AX1661" s="373" t="str">
        <f t="shared" si="180"/>
        <v/>
      </c>
      <c r="AY1661" s="74"/>
      <c r="AZ1661" s="373" t="str">
        <f t="shared" si="181"/>
        <v/>
      </c>
      <c r="BA1661" s="74"/>
      <c r="BB1661" s="373" t="str">
        <f t="shared" si="182"/>
        <v/>
      </c>
    </row>
    <row r="1662" spans="1:54" ht="25.2" customHeight="1" x14ac:dyDescent="0.3">
      <c r="A1662" s="73">
        <v>1657</v>
      </c>
      <c r="B1662" s="340"/>
      <c r="C1662" s="341"/>
      <c r="D1662" s="335"/>
      <c r="E1662" s="336"/>
      <c r="F1662" s="339"/>
      <c r="G1662" s="343"/>
      <c r="H1662" s="379"/>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P1662" s="373" t="str">
        <f t="shared" si="176"/>
        <v/>
      </c>
      <c r="AQ1662" s="74"/>
      <c r="AR1662" s="373" t="str">
        <f t="shared" si="177"/>
        <v/>
      </c>
      <c r="AS1662" s="74"/>
      <c r="AT1662" s="373" t="str">
        <f t="shared" si="178"/>
        <v/>
      </c>
      <c r="AU1662" s="74"/>
      <c r="AV1662" s="373" t="str">
        <f t="shared" si="179"/>
        <v/>
      </c>
      <c r="AW1662" s="74"/>
      <c r="AX1662" s="373" t="str">
        <f t="shared" si="180"/>
        <v/>
      </c>
      <c r="AY1662" s="74"/>
      <c r="AZ1662" s="373" t="str">
        <f t="shared" si="181"/>
        <v/>
      </c>
      <c r="BA1662" s="74"/>
      <c r="BB1662" s="373" t="str">
        <f t="shared" si="182"/>
        <v/>
      </c>
    </row>
    <row r="1663" spans="1:54" ht="25.2" customHeight="1" x14ac:dyDescent="0.3">
      <c r="A1663" s="73">
        <v>1658</v>
      </c>
      <c r="B1663" s="340"/>
      <c r="C1663" s="341"/>
      <c r="D1663" s="335"/>
      <c r="E1663" s="336"/>
      <c r="F1663" s="339"/>
      <c r="G1663" s="343"/>
      <c r="H1663" s="379"/>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P1663" s="373" t="str">
        <f t="shared" si="176"/>
        <v/>
      </c>
      <c r="AQ1663" s="74"/>
      <c r="AR1663" s="373" t="str">
        <f t="shared" si="177"/>
        <v/>
      </c>
      <c r="AS1663" s="74"/>
      <c r="AT1663" s="373" t="str">
        <f t="shared" si="178"/>
        <v/>
      </c>
      <c r="AU1663" s="74"/>
      <c r="AV1663" s="373" t="str">
        <f t="shared" si="179"/>
        <v/>
      </c>
      <c r="AW1663" s="74"/>
      <c r="AX1663" s="373" t="str">
        <f t="shared" si="180"/>
        <v/>
      </c>
      <c r="AY1663" s="74"/>
      <c r="AZ1663" s="373" t="str">
        <f t="shared" si="181"/>
        <v/>
      </c>
      <c r="BA1663" s="74"/>
      <c r="BB1663" s="373" t="str">
        <f t="shared" si="182"/>
        <v/>
      </c>
    </row>
    <row r="1664" spans="1:54" ht="25.2" customHeight="1" x14ac:dyDescent="0.3">
      <c r="A1664" s="73">
        <v>1659</v>
      </c>
      <c r="B1664" s="340"/>
      <c r="C1664" s="341"/>
      <c r="D1664" s="335"/>
      <c r="E1664" s="336"/>
      <c r="F1664" s="339"/>
      <c r="G1664" s="343"/>
      <c r="H1664" s="379"/>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P1664" s="373" t="str">
        <f t="shared" si="176"/>
        <v/>
      </c>
      <c r="AQ1664" s="74"/>
      <c r="AR1664" s="373" t="str">
        <f t="shared" si="177"/>
        <v/>
      </c>
      <c r="AS1664" s="74"/>
      <c r="AT1664" s="373" t="str">
        <f t="shared" si="178"/>
        <v/>
      </c>
      <c r="AU1664" s="74"/>
      <c r="AV1664" s="373" t="str">
        <f t="shared" si="179"/>
        <v/>
      </c>
      <c r="AW1664" s="74"/>
      <c r="AX1664" s="373" t="str">
        <f t="shared" si="180"/>
        <v/>
      </c>
      <c r="AY1664" s="74"/>
      <c r="AZ1664" s="373" t="str">
        <f t="shared" si="181"/>
        <v/>
      </c>
      <c r="BA1664" s="74"/>
      <c r="BB1664" s="373" t="str">
        <f t="shared" si="182"/>
        <v/>
      </c>
    </row>
    <row r="1665" spans="1:54" ht="25.2" customHeight="1" x14ac:dyDescent="0.3">
      <c r="A1665" s="73">
        <v>1660</v>
      </c>
      <c r="B1665" s="340"/>
      <c r="C1665" s="341"/>
      <c r="D1665" s="335"/>
      <c r="E1665" s="336"/>
      <c r="F1665" s="339"/>
      <c r="G1665" s="343"/>
      <c r="H1665" s="379"/>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P1665" s="373" t="str">
        <f t="shared" si="176"/>
        <v/>
      </c>
      <c r="AQ1665" s="74"/>
      <c r="AR1665" s="373" t="str">
        <f t="shared" si="177"/>
        <v/>
      </c>
      <c r="AS1665" s="74"/>
      <c r="AT1665" s="373" t="str">
        <f t="shared" si="178"/>
        <v/>
      </c>
      <c r="AU1665" s="74"/>
      <c r="AV1665" s="373" t="str">
        <f t="shared" si="179"/>
        <v/>
      </c>
      <c r="AW1665" s="74"/>
      <c r="AX1665" s="373" t="str">
        <f t="shared" si="180"/>
        <v/>
      </c>
      <c r="AY1665" s="74"/>
      <c r="AZ1665" s="373" t="str">
        <f t="shared" si="181"/>
        <v/>
      </c>
      <c r="BA1665" s="74"/>
      <c r="BB1665" s="373" t="str">
        <f t="shared" si="182"/>
        <v/>
      </c>
    </row>
    <row r="1666" spans="1:54" ht="25.2" customHeight="1" x14ac:dyDescent="0.3">
      <c r="A1666" s="73">
        <v>1661</v>
      </c>
      <c r="B1666" s="340"/>
      <c r="C1666" s="341"/>
      <c r="D1666" s="335"/>
      <c r="E1666" s="336"/>
      <c r="F1666" s="339"/>
      <c r="G1666" s="343"/>
      <c r="H1666" s="379"/>
      <c r="I1666" s="380"/>
      <c r="J1666" s="380"/>
      <c r="K1666" s="380"/>
      <c r="L1666" s="380"/>
      <c r="M1666" s="380"/>
      <c r="N1666" s="380"/>
      <c r="O1666" s="380"/>
      <c r="P1666" s="380"/>
      <c r="Q1666" s="380"/>
      <c r="R1666" s="380"/>
      <c r="S1666" s="380"/>
      <c r="T1666" s="380"/>
      <c r="U1666" s="380"/>
      <c r="V1666" s="380"/>
      <c r="W1666" s="380"/>
      <c r="X1666" s="380"/>
      <c r="Y1666" s="380"/>
      <c r="Z1666" s="380"/>
      <c r="AA1666" s="380"/>
      <c r="AB1666" s="380"/>
      <c r="AC1666" s="380"/>
      <c r="AD1666" s="380"/>
      <c r="AE1666" s="380"/>
      <c r="AF1666" s="380"/>
      <c r="AG1666" s="380"/>
      <c r="AH1666" s="380"/>
      <c r="AI1666" s="380"/>
      <c r="AJ1666" s="380"/>
      <c r="AK1666" s="380"/>
      <c r="AP1666" s="373" t="str">
        <f t="shared" si="176"/>
        <v/>
      </c>
      <c r="AQ1666" s="74"/>
      <c r="AR1666" s="373" t="str">
        <f t="shared" si="177"/>
        <v/>
      </c>
      <c r="AS1666" s="74"/>
      <c r="AT1666" s="373" t="str">
        <f t="shared" si="178"/>
        <v/>
      </c>
      <c r="AU1666" s="74"/>
      <c r="AV1666" s="373" t="str">
        <f t="shared" si="179"/>
        <v/>
      </c>
      <c r="AW1666" s="74"/>
      <c r="AX1666" s="373" t="str">
        <f t="shared" si="180"/>
        <v/>
      </c>
      <c r="AY1666" s="74"/>
      <c r="AZ1666" s="373" t="str">
        <f t="shared" si="181"/>
        <v/>
      </c>
      <c r="BA1666" s="74"/>
      <c r="BB1666" s="373" t="str">
        <f t="shared" si="182"/>
        <v/>
      </c>
    </row>
    <row r="1667" spans="1:54" ht="25.2" customHeight="1" x14ac:dyDescent="0.3">
      <c r="A1667" s="73">
        <v>1662</v>
      </c>
      <c r="B1667" s="340"/>
      <c r="C1667" s="341"/>
      <c r="D1667" s="335"/>
      <c r="E1667" s="336"/>
      <c r="F1667" s="339"/>
      <c r="G1667" s="343"/>
      <c r="H1667" s="379"/>
      <c r="I1667" s="380"/>
      <c r="J1667" s="380"/>
      <c r="K1667" s="380"/>
      <c r="L1667" s="380"/>
      <c r="M1667" s="380"/>
      <c r="N1667" s="380"/>
      <c r="O1667" s="380"/>
      <c r="P1667" s="380"/>
      <c r="Q1667" s="380"/>
      <c r="R1667" s="380"/>
      <c r="S1667" s="380"/>
      <c r="T1667" s="380"/>
      <c r="U1667" s="380"/>
      <c r="V1667" s="380"/>
      <c r="W1667" s="380"/>
      <c r="X1667" s="380"/>
      <c r="Y1667" s="380"/>
      <c r="Z1667" s="380"/>
      <c r="AA1667" s="380"/>
      <c r="AB1667" s="380"/>
      <c r="AC1667" s="380"/>
      <c r="AD1667" s="380"/>
      <c r="AE1667" s="380"/>
      <c r="AF1667" s="380"/>
      <c r="AG1667" s="380"/>
      <c r="AH1667" s="380"/>
      <c r="AI1667" s="380"/>
      <c r="AJ1667" s="380"/>
      <c r="AK1667" s="380"/>
      <c r="AP1667" s="373" t="str">
        <f t="shared" si="176"/>
        <v/>
      </c>
      <c r="AQ1667" s="74"/>
      <c r="AR1667" s="373" t="str">
        <f t="shared" si="177"/>
        <v/>
      </c>
      <c r="AS1667" s="74"/>
      <c r="AT1667" s="373" t="str">
        <f t="shared" si="178"/>
        <v/>
      </c>
      <c r="AU1667" s="74"/>
      <c r="AV1667" s="373" t="str">
        <f t="shared" si="179"/>
        <v/>
      </c>
      <c r="AW1667" s="74"/>
      <c r="AX1667" s="373" t="str">
        <f t="shared" si="180"/>
        <v/>
      </c>
      <c r="AY1667" s="74"/>
      <c r="AZ1667" s="373" t="str">
        <f t="shared" si="181"/>
        <v/>
      </c>
      <c r="BA1667" s="74"/>
      <c r="BB1667" s="373" t="str">
        <f t="shared" si="182"/>
        <v/>
      </c>
    </row>
    <row r="1668" spans="1:54" ht="25.2" customHeight="1" x14ac:dyDescent="0.3">
      <c r="A1668" s="73">
        <v>1663</v>
      </c>
      <c r="B1668" s="340"/>
      <c r="C1668" s="341"/>
      <c r="D1668" s="335"/>
      <c r="E1668" s="336"/>
      <c r="F1668" s="339"/>
      <c r="G1668" s="343"/>
      <c r="H1668" s="379"/>
      <c r="I1668" s="380"/>
      <c r="J1668" s="380"/>
      <c r="K1668" s="380"/>
      <c r="L1668" s="380"/>
      <c r="M1668" s="380"/>
      <c r="N1668" s="380"/>
      <c r="O1668" s="380"/>
      <c r="P1668" s="380"/>
      <c r="Q1668" s="380"/>
      <c r="R1668" s="380"/>
      <c r="S1668" s="380"/>
      <c r="T1668" s="380"/>
      <c r="U1668" s="380"/>
      <c r="V1668" s="380"/>
      <c r="W1668" s="380"/>
      <c r="X1668" s="380"/>
      <c r="Y1668" s="380"/>
      <c r="Z1668" s="380"/>
      <c r="AA1668" s="380"/>
      <c r="AB1668" s="380"/>
      <c r="AC1668" s="380"/>
      <c r="AD1668" s="380"/>
      <c r="AE1668" s="380"/>
      <c r="AF1668" s="380"/>
      <c r="AG1668" s="380"/>
      <c r="AH1668" s="380"/>
      <c r="AI1668" s="380"/>
      <c r="AJ1668" s="380"/>
      <c r="AK1668" s="380"/>
      <c r="AP1668" s="373" t="str">
        <f t="shared" si="176"/>
        <v/>
      </c>
      <c r="AQ1668" s="74"/>
      <c r="AR1668" s="373" t="str">
        <f t="shared" si="177"/>
        <v/>
      </c>
      <c r="AS1668" s="74"/>
      <c r="AT1668" s="373" t="str">
        <f t="shared" si="178"/>
        <v/>
      </c>
      <c r="AU1668" s="74"/>
      <c r="AV1668" s="373" t="str">
        <f t="shared" si="179"/>
        <v/>
      </c>
      <c r="AW1668" s="74"/>
      <c r="AX1668" s="373" t="str">
        <f t="shared" si="180"/>
        <v/>
      </c>
      <c r="AY1668" s="74"/>
      <c r="AZ1668" s="373" t="str">
        <f t="shared" si="181"/>
        <v/>
      </c>
      <c r="BA1668" s="74"/>
      <c r="BB1668" s="373" t="str">
        <f t="shared" si="182"/>
        <v/>
      </c>
    </row>
    <row r="1669" spans="1:54" ht="25.2" customHeight="1" x14ac:dyDescent="0.3">
      <c r="A1669" s="73">
        <v>1664</v>
      </c>
      <c r="B1669" s="340"/>
      <c r="C1669" s="341"/>
      <c r="D1669" s="335"/>
      <c r="E1669" s="336"/>
      <c r="F1669" s="339"/>
      <c r="G1669" s="343"/>
      <c r="H1669" s="379"/>
      <c r="I1669" s="380"/>
      <c r="J1669" s="380"/>
      <c r="K1669" s="380"/>
      <c r="L1669" s="380"/>
      <c r="M1669" s="380"/>
      <c r="N1669" s="380"/>
      <c r="O1669" s="380"/>
      <c r="P1669" s="380"/>
      <c r="Q1669" s="380"/>
      <c r="R1669" s="380"/>
      <c r="S1669" s="380"/>
      <c r="T1669" s="380"/>
      <c r="U1669" s="380"/>
      <c r="V1669" s="380"/>
      <c r="W1669" s="380"/>
      <c r="X1669" s="380"/>
      <c r="Y1669" s="380"/>
      <c r="Z1669" s="380"/>
      <c r="AA1669" s="380"/>
      <c r="AB1669" s="380"/>
      <c r="AC1669" s="380"/>
      <c r="AD1669" s="380"/>
      <c r="AE1669" s="380"/>
      <c r="AF1669" s="380"/>
      <c r="AG1669" s="380"/>
      <c r="AH1669" s="380"/>
      <c r="AI1669" s="380"/>
      <c r="AJ1669" s="380"/>
      <c r="AK1669" s="380"/>
      <c r="AP1669" s="373" t="str">
        <f t="shared" si="176"/>
        <v/>
      </c>
      <c r="AQ1669" s="74"/>
      <c r="AR1669" s="373" t="str">
        <f t="shared" si="177"/>
        <v/>
      </c>
      <c r="AS1669" s="74"/>
      <c r="AT1669" s="373" t="str">
        <f t="shared" si="178"/>
        <v/>
      </c>
      <c r="AU1669" s="74"/>
      <c r="AV1669" s="373" t="str">
        <f t="shared" si="179"/>
        <v/>
      </c>
      <c r="AW1669" s="74"/>
      <c r="AX1669" s="373" t="str">
        <f t="shared" si="180"/>
        <v/>
      </c>
      <c r="AY1669" s="74"/>
      <c r="AZ1669" s="373" t="str">
        <f t="shared" si="181"/>
        <v/>
      </c>
      <c r="BA1669" s="74"/>
      <c r="BB1669" s="373" t="str">
        <f t="shared" si="182"/>
        <v/>
      </c>
    </row>
    <row r="1670" spans="1:54" ht="25.2" customHeight="1" x14ac:dyDescent="0.3">
      <c r="A1670" s="73">
        <v>1665</v>
      </c>
      <c r="B1670" s="340"/>
      <c r="C1670" s="341"/>
      <c r="D1670" s="335"/>
      <c r="E1670" s="336"/>
      <c r="F1670" s="339"/>
      <c r="G1670" s="343"/>
      <c r="H1670" s="379"/>
      <c r="I1670" s="380"/>
      <c r="J1670" s="380"/>
      <c r="K1670" s="380"/>
      <c r="L1670" s="380"/>
      <c r="M1670" s="380"/>
      <c r="N1670" s="380"/>
      <c r="O1670" s="380"/>
      <c r="P1670" s="380"/>
      <c r="Q1670" s="380"/>
      <c r="R1670" s="380"/>
      <c r="S1670" s="380"/>
      <c r="T1670" s="380"/>
      <c r="U1670" s="380"/>
      <c r="V1670" s="380"/>
      <c r="W1670" s="380"/>
      <c r="X1670" s="380"/>
      <c r="Y1670" s="380"/>
      <c r="Z1670" s="380"/>
      <c r="AA1670" s="380"/>
      <c r="AB1670" s="380"/>
      <c r="AC1670" s="380"/>
      <c r="AD1670" s="380"/>
      <c r="AE1670" s="380"/>
      <c r="AF1670" s="380"/>
      <c r="AG1670" s="380"/>
      <c r="AH1670" s="380"/>
      <c r="AI1670" s="380"/>
      <c r="AJ1670" s="380"/>
      <c r="AK1670" s="380"/>
      <c r="AP1670" s="373" t="str">
        <f t="shared" si="176"/>
        <v/>
      </c>
      <c r="AQ1670" s="74"/>
      <c r="AR1670" s="373" t="str">
        <f t="shared" si="177"/>
        <v/>
      </c>
      <c r="AS1670" s="74"/>
      <c r="AT1670" s="373" t="str">
        <f t="shared" si="178"/>
        <v/>
      </c>
      <c r="AU1670" s="74"/>
      <c r="AV1670" s="373" t="str">
        <f t="shared" si="179"/>
        <v/>
      </c>
      <c r="AW1670" s="74"/>
      <c r="AX1670" s="373" t="str">
        <f t="shared" si="180"/>
        <v/>
      </c>
      <c r="AY1670" s="74"/>
      <c r="AZ1670" s="373" t="str">
        <f t="shared" si="181"/>
        <v/>
      </c>
      <c r="BA1670" s="74"/>
      <c r="BB1670" s="373" t="str">
        <f t="shared" si="182"/>
        <v/>
      </c>
    </row>
    <row r="1671" spans="1:54" ht="25.2" customHeight="1" x14ac:dyDescent="0.3">
      <c r="A1671" s="73">
        <v>1666</v>
      </c>
      <c r="B1671" s="340"/>
      <c r="C1671" s="341"/>
      <c r="D1671" s="335"/>
      <c r="E1671" s="336"/>
      <c r="F1671" s="339"/>
      <c r="G1671" s="343"/>
      <c r="H1671" s="379"/>
      <c r="I1671" s="380"/>
      <c r="J1671" s="380"/>
      <c r="K1671" s="380"/>
      <c r="L1671" s="380"/>
      <c r="M1671" s="380"/>
      <c r="N1671" s="380"/>
      <c r="O1671" s="380"/>
      <c r="P1671" s="380"/>
      <c r="Q1671" s="380"/>
      <c r="R1671" s="380"/>
      <c r="S1671" s="380"/>
      <c r="T1671" s="380"/>
      <c r="U1671" s="380"/>
      <c r="V1671" s="380"/>
      <c r="W1671" s="380"/>
      <c r="X1671" s="380"/>
      <c r="Y1671" s="380"/>
      <c r="Z1671" s="380"/>
      <c r="AA1671" s="380"/>
      <c r="AB1671" s="380"/>
      <c r="AC1671" s="380"/>
      <c r="AD1671" s="380"/>
      <c r="AE1671" s="380"/>
      <c r="AF1671" s="380"/>
      <c r="AG1671" s="380"/>
      <c r="AH1671" s="380"/>
      <c r="AI1671" s="380"/>
      <c r="AJ1671" s="380"/>
      <c r="AK1671" s="380"/>
      <c r="AP1671" s="373" t="str">
        <f t="shared" ref="AP1671:AP1734" si="183">IF($F1671&lt;&gt;"",IF(LEFT($G1671,6)="Děti v",$F1671,""),"")</f>
        <v/>
      </c>
      <c r="AQ1671" s="74"/>
      <c r="AR1671" s="373" t="str">
        <f t="shared" ref="AR1671:AR1734" si="184">IF($F1671&lt;&gt;"",IF(LEFT($G1671,6)="Žáci Z",$F1671,""),"")</f>
        <v/>
      </c>
      <c r="AS1671" s="74"/>
      <c r="AT1671" s="373" t="str">
        <f t="shared" ref="AT1671:AT1734" si="185">IF($F1671&lt;&gt;"",IF(LEFT($G1671,6)="Žáci S",$F1671,""),"")</f>
        <v/>
      </c>
      <c r="AU1671" s="74"/>
      <c r="AV1671" s="373" t="str">
        <f t="shared" ref="AV1671:AV1734" si="186">IF($F1671&lt;&gt;"",IF(LEFT($G1671,6)="Děti a",$F1671,""),"")</f>
        <v/>
      </c>
      <c r="AW1671" s="74"/>
      <c r="AX1671" s="373" t="str">
        <f t="shared" ref="AX1671:AX1734" si="187">IF($F1671&lt;&gt;"",IF(LEFT($G1671,1)="P",$F1671,""),"")</f>
        <v/>
      </c>
      <c r="AY1671" s="74"/>
      <c r="AZ1671" s="373" t="str">
        <f t="shared" ref="AZ1671:AZ1734" si="188">IF($F1671&lt;&gt;"",IF(LEFT($G1671,1)="R",$F1671,""),"")</f>
        <v/>
      </c>
      <c r="BA1671" s="74"/>
      <c r="BB1671" s="373" t="str">
        <f t="shared" ref="BB1671:BB1734" si="189">IF($F1671&lt;&gt;"",IF(LEFT($G1671,1)="V",$F1671,""),"")</f>
        <v/>
      </c>
    </row>
    <row r="1672" spans="1:54" ht="25.2" customHeight="1" x14ac:dyDescent="0.3">
      <c r="A1672" s="73">
        <v>1667</v>
      </c>
      <c r="B1672" s="340"/>
      <c r="C1672" s="341"/>
      <c r="D1672" s="335"/>
      <c r="E1672" s="336"/>
      <c r="F1672" s="339"/>
      <c r="G1672" s="343"/>
      <c r="H1672" s="379"/>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P1672" s="373" t="str">
        <f t="shared" si="183"/>
        <v/>
      </c>
      <c r="AQ1672" s="74"/>
      <c r="AR1672" s="373" t="str">
        <f t="shared" si="184"/>
        <v/>
      </c>
      <c r="AS1672" s="74"/>
      <c r="AT1672" s="373" t="str">
        <f t="shared" si="185"/>
        <v/>
      </c>
      <c r="AU1672" s="74"/>
      <c r="AV1672" s="373" t="str">
        <f t="shared" si="186"/>
        <v/>
      </c>
      <c r="AW1672" s="74"/>
      <c r="AX1672" s="373" t="str">
        <f t="shared" si="187"/>
        <v/>
      </c>
      <c r="AY1672" s="74"/>
      <c r="AZ1672" s="373" t="str">
        <f t="shared" si="188"/>
        <v/>
      </c>
      <c r="BA1672" s="74"/>
      <c r="BB1672" s="373" t="str">
        <f t="shared" si="189"/>
        <v/>
      </c>
    </row>
    <row r="1673" spans="1:54" ht="25.2" customHeight="1" x14ac:dyDescent="0.3">
      <c r="A1673" s="73">
        <v>1668</v>
      </c>
      <c r="B1673" s="340"/>
      <c r="C1673" s="341"/>
      <c r="D1673" s="335"/>
      <c r="E1673" s="336"/>
      <c r="F1673" s="339"/>
      <c r="G1673" s="343"/>
      <c r="H1673" s="379"/>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P1673" s="373" t="str">
        <f t="shared" si="183"/>
        <v/>
      </c>
      <c r="AQ1673" s="74"/>
      <c r="AR1673" s="373" t="str">
        <f t="shared" si="184"/>
        <v/>
      </c>
      <c r="AS1673" s="74"/>
      <c r="AT1673" s="373" t="str">
        <f t="shared" si="185"/>
        <v/>
      </c>
      <c r="AU1673" s="74"/>
      <c r="AV1673" s="373" t="str">
        <f t="shared" si="186"/>
        <v/>
      </c>
      <c r="AW1673" s="74"/>
      <c r="AX1673" s="373" t="str">
        <f t="shared" si="187"/>
        <v/>
      </c>
      <c r="AY1673" s="74"/>
      <c r="AZ1673" s="373" t="str">
        <f t="shared" si="188"/>
        <v/>
      </c>
      <c r="BA1673" s="74"/>
      <c r="BB1673" s="373" t="str">
        <f t="shared" si="189"/>
        <v/>
      </c>
    </row>
    <row r="1674" spans="1:54" ht="25.2" customHeight="1" x14ac:dyDescent="0.3">
      <c r="A1674" s="73">
        <v>1669</v>
      </c>
      <c r="B1674" s="340"/>
      <c r="C1674" s="341"/>
      <c r="D1674" s="335"/>
      <c r="E1674" s="336"/>
      <c r="F1674" s="339"/>
      <c r="G1674" s="343"/>
      <c r="H1674" s="379"/>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P1674" s="373" t="str">
        <f t="shared" si="183"/>
        <v/>
      </c>
      <c r="AQ1674" s="74"/>
      <c r="AR1674" s="373" t="str">
        <f t="shared" si="184"/>
        <v/>
      </c>
      <c r="AS1674" s="74"/>
      <c r="AT1674" s="373" t="str">
        <f t="shared" si="185"/>
        <v/>
      </c>
      <c r="AU1674" s="74"/>
      <c r="AV1674" s="373" t="str">
        <f t="shared" si="186"/>
        <v/>
      </c>
      <c r="AW1674" s="74"/>
      <c r="AX1674" s="373" t="str">
        <f t="shared" si="187"/>
        <v/>
      </c>
      <c r="AY1674" s="74"/>
      <c r="AZ1674" s="373" t="str">
        <f t="shared" si="188"/>
        <v/>
      </c>
      <c r="BA1674" s="74"/>
      <c r="BB1674" s="373" t="str">
        <f t="shared" si="189"/>
        <v/>
      </c>
    </row>
    <row r="1675" spans="1:54" ht="25.2" customHeight="1" x14ac:dyDescent="0.3">
      <c r="A1675" s="73">
        <v>1670</v>
      </c>
      <c r="B1675" s="340"/>
      <c r="C1675" s="341"/>
      <c r="D1675" s="335"/>
      <c r="E1675" s="336"/>
      <c r="F1675" s="339"/>
      <c r="G1675" s="343"/>
      <c r="H1675" s="379"/>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P1675" s="373" t="str">
        <f t="shared" si="183"/>
        <v/>
      </c>
      <c r="AQ1675" s="74"/>
      <c r="AR1675" s="373" t="str">
        <f t="shared" si="184"/>
        <v/>
      </c>
      <c r="AS1675" s="74"/>
      <c r="AT1675" s="373" t="str">
        <f t="shared" si="185"/>
        <v/>
      </c>
      <c r="AU1675" s="74"/>
      <c r="AV1675" s="373" t="str">
        <f t="shared" si="186"/>
        <v/>
      </c>
      <c r="AW1675" s="74"/>
      <c r="AX1675" s="373" t="str">
        <f t="shared" si="187"/>
        <v/>
      </c>
      <c r="AY1675" s="74"/>
      <c r="AZ1675" s="373" t="str">
        <f t="shared" si="188"/>
        <v/>
      </c>
      <c r="BA1675" s="74"/>
      <c r="BB1675" s="373" t="str">
        <f t="shared" si="189"/>
        <v/>
      </c>
    </row>
    <row r="1676" spans="1:54" ht="25.2" customHeight="1" x14ac:dyDescent="0.3">
      <c r="A1676" s="73">
        <v>1671</v>
      </c>
      <c r="B1676" s="340"/>
      <c r="C1676" s="341"/>
      <c r="D1676" s="335"/>
      <c r="E1676" s="336"/>
      <c r="F1676" s="339"/>
      <c r="G1676" s="343"/>
      <c r="H1676" s="379"/>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P1676" s="373" t="str">
        <f t="shared" si="183"/>
        <v/>
      </c>
      <c r="AQ1676" s="74"/>
      <c r="AR1676" s="373" t="str">
        <f t="shared" si="184"/>
        <v/>
      </c>
      <c r="AS1676" s="74"/>
      <c r="AT1676" s="373" t="str">
        <f t="shared" si="185"/>
        <v/>
      </c>
      <c r="AU1676" s="74"/>
      <c r="AV1676" s="373" t="str">
        <f t="shared" si="186"/>
        <v/>
      </c>
      <c r="AW1676" s="74"/>
      <c r="AX1676" s="373" t="str">
        <f t="shared" si="187"/>
        <v/>
      </c>
      <c r="AY1676" s="74"/>
      <c r="AZ1676" s="373" t="str">
        <f t="shared" si="188"/>
        <v/>
      </c>
      <c r="BA1676" s="74"/>
      <c r="BB1676" s="373" t="str">
        <f t="shared" si="189"/>
        <v/>
      </c>
    </row>
    <row r="1677" spans="1:54" ht="25.2" customHeight="1" x14ac:dyDescent="0.3">
      <c r="A1677" s="73">
        <v>1672</v>
      </c>
      <c r="B1677" s="340"/>
      <c r="C1677" s="341"/>
      <c r="D1677" s="335"/>
      <c r="E1677" s="336"/>
      <c r="F1677" s="339"/>
      <c r="G1677" s="343"/>
      <c r="H1677" s="379"/>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P1677" s="373" t="str">
        <f t="shared" si="183"/>
        <v/>
      </c>
      <c r="AQ1677" s="74"/>
      <c r="AR1677" s="373" t="str">
        <f t="shared" si="184"/>
        <v/>
      </c>
      <c r="AS1677" s="74"/>
      <c r="AT1677" s="373" t="str">
        <f t="shared" si="185"/>
        <v/>
      </c>
      <c r="AU1677" s="74"/>
      <c r="AV1677" s="373" t="str">
        <f t="shared" si="186"/>
        <v/>
      </c>
      <c r="AW1677" s="74"/>
      <c r="AX1677" s="373" t="str">
        <f t="shared" si="187"/>
        <v/>
      </c>
      <c r="AY1677" s="74"/>
      <c r="AZ1677" s="373" t="str">
        <f t="shared" si="188"/>
        <v/>
      </c>
      <c r="BA1677" s="74"/>
      <c r="BB1677" s="373" t="str">
        <f t="shared" si="189"/>
        <v/>
      </c>
    </row>
    <row r="1678" spans="1:54" ht="25.2" customHeight="1" x14ac:dyDescent="0.3">
      <c r="A1678" s="73">
        <v>1673</v>
      </c>
      <c r="B1678" s="340"/>
      <c r="C1678" s="341"/>
      <c r="D1678" s="335"/>
      <c r="E1678" s="336"/>
      <c r="F1678" s="339"/>
      <c r="G1678" s="343"/>
      <c r="H1678" s="379"/>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P1678" s="373" t="str">
        <f t="shared" si="183"/>
        <v/>
      </c>
      <c r="AQ1678" s="74"/>
      <c r="AR1678" s="373" t="str">
        <f t="shared" si="184"/>
        <v/>
      </c>
      <c r="AS1678" s="74"/>
      <c r="AT1678" s="373" t="str">
        <f t="shared" si="185"/>
        <v/>
      </c>
      <c r="AU1678" s="74"/>
      <c r="AV1678" s="373" t="str">
        <f t="shared" si="186"/>
        <v/>
      </c>
      <c r="AW1678" s="74"/>
      <c r="AX1678" s="373" t="str">
        <f t="shared" si="187"/>
        <v/>
      </c>
      <c r="AY1678" s="74"/>
      <c r="AZ1678" s="373" t="str">
        <f t="shared" si="188"/>
        <v/>
      </c>
      <c r="BA1678" s="74"/>
      <c r="BB1678" s="373" t="str">
        <f t="shared" si="189"/>
        <v/>
      </c>
    </row>
    <row r="1679" spans="1:54" ht="25.2" customHeight="1" x14ac:dyDescent="0.3">
      <c r="A1679" s="73">
        <v>1674</v>
      </c>
      <c r="B1679" s="340"/>
      <c r="C1679" s="341"/>
      <c r="D1679" s="335"/>
      <c r="E1679" s="336"/>
      <c r="F1679" s="339"/>
      <c r="G1679" s="343"/>
      <c r="H1679" s="379"/>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P1679" s="373" t="str">
        <f t="shared" si="183"/>
        <v/>
      </c>
      <c r="AQ1679" s="74"/>
      <c r="AR1679" s="373" t="str">
        <f t="shared" si="184"/>
        <v/>
      </c>
      <c r="AS1679" s="74"/>
      <c r="AT1679" s="373" t="str">
        <f t="shared" si="185"/>
        <v/>
      </c>
      <c r="AU1679" s="74"/>
      <c r="AV1679" s="373" t="str">
        <f t="shared" si="186"/>
        <v/>
      </c>
      <c r="AW1679" s="74"/>
      <c r="AX1679" s="373" t="str">
        <f t="shared" si="187"/>
        <v/>
      </c>
      <c r="AY1679" s="74"/>
      <c r="AZ1679" s="373" t="str">
        <f t="shared" si="188"/>
        <v/>
      </c>
      <c r="BA1679" s="74"/>
      <c r="BB1679" s="373" t="str">
        <f t="shared" si="189"/>
        <v/>
      </c>
    </row>
    <row r="1680" spans="1:54" ht="25.2" customHeight="1" x14ac:dyDescent="0.3">
      <c r="A1680" s="73">
        <v>1675</v>
      </c>
      <c r="B1680" s="340"/>
      <c r="C1680" s="341"/>
      <c r="D1680" s="335"/>
      <c r="E1680" s="336"/>
      <c r="F1680" s="339"/>
      <c r="G1680" s="343"/>
      <c r="H1680" s="379"/>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P1680" s="373" t="str">
        <f t="shared" si="183"/>
        <v/>
      </c>
      <c r="AQ1680" s="74"/>
      <c r="AR1680" s="373" t="str">
        <f t="shared" si="184"/>
        <v/>
      </c>
      <c r="AS1680" s="74"/>
      <c r="AT1680" s="373" t="str">
        <f t="shared" si="185"/>
        <v/>
      </c>
      <c r="AU1680" s="74"/>
      <c r="AV1680" s="373" t="str">
        <f t="shared" si="186"/>
        <v/>
      </c>
      <c r="AW1680" s="74"/>
      <c r="AX1680" s="373" t="str">
        <f t="shared" si="187"/>
        <v/>
      </c>
      <c r="AY1680" s="74"/>
      <c r="AZ1680" s="373" t="str">
        <f t="shared" si="188"/>
        <v/>
      </c>
      <c r="BA1680" s="74"/>
      <c r="BB1680" s="373" t="str">
        <f t="shared" si="189"/>
        <v/>
      </c>
    </row>
    <row r="1681" spans="1:54" ht="25.2" customHeight="1" x14ac:dyDescent="0.3">
      <c r="A1681" s="73">
        <v>1676</v>
      </c>
      <c r="B1681" s="340"/>
      <c r="C1681" s="341"/>
      <c r="D1681" s="335"/>
      <c r="E1681" s="336"/>
      <c r="F1681" s="339"/>
      <c r="G1681" s="343"/>
      <c r="H1681" s="379"/>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P1681" s="373" t="str">
        <f t="shared" si="183"/>
        <v/>
      </c>
      <c r="AQ1681" s="74"/>
      <c r="AR1681" s="373" t="str">
        <f t="shared" si="184"/>
        <v/>
      </c>
      <c r="AS1681" s="74"/>
      <c r="AT1681" s="373" t="str">
        <f t="shared" si="185"/>
        <v/>
      </c>
      <c r="AU1681" s="74"/>
      <c r="AV1681" s="373" t="str">
        <f t="shared" si="186"/>
        <v/>
      </c>
      <c r="AW1681" s="74"/>
      <c r="AX1681" s="373" t="str">
        <f t="shared" si="187"/>
        <v/>
      </c>
      <c r="AY1681" s="74"/>
      <c r="AZ1681" s="373" t="str">
        <f t="shared" si="188"/>
        <v/>
      </c>
      <c r="BA1681" s="74"/>
      <c r="BB1681" s="373" t="str">
        <f t="shared" si="189"/>
        <v/>
      </c>
    </row>
    <row r="1682" spans="1:54" ht="25.2" customHeight="1" x14ac:dyDescent="0.3">
      <c r="A1682" s="73">
        <v>1677</v>
      </c>
      <c r="B1682" s="340"/>
      <c r="C1682" s="341"/>
      <c r="D1682" s="335"/>
      <c r="E1682" s="336"/>
      <c r="F1682" s="339"/>
      <c r="G1682" s="343"/>
      <c r="H1682" s="379"/>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P1682" s="373" t="str">
        <f t="shared" si="183"/>
        <v/>
      </c>
      <c r="AQ1682" s="74"/>
      <c r="AR1682" s="373" t="str">
        <f t="shared" si="184"/>
        <v/>
      </c>
      <c r="AS1682" s="74"/>
      <c r="AT1682" s="373" t="str">
        <f t="shared" si="185"/>
        <v/>
      </c>
      <c r="AU1682" s="74"/>
      <c r="AV1682" s="373" t="str">
        <f t="shared" si="186"/>
        <v/>
      </c>
      <c r="AW1682" s="74"/>
      <c r="AX1682" s="373" t="str">
        <f t="shared" si="187"/>
        <v/>
      </c>
      <c r="AY1682" s="74"/>
      <c r="AZ1682" s="373" t="str">
        <f t="shared" si="188"/>
        <v/>
      </c>
      <c r="BA1682" s="74"/>
      <c r="BB1682" s="373" t="str">
        <f t="shared" si="189"/>
        <v/>
      </c>
    </row>
    <row r="1683" spans="1:54" ht="25.2" customHeight="1" x14ac:dyDescent="0.3">
      <c r="A1683" s="73">
        <v>1678</v>
      </c>
      <c r="B1683" s="340"/>
      <c r="C1683" s="341"/>
      <c r="D1683" s="335"/>
      <c r="E1683" s="336"/>
      <c r="F1683" s="339"/>
      <c r="G1683" s="343"/>
      <c r="H1683" s="379"/>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P1683" s="373" t="str">
        <f t="shared" si="183"/>
        <v/>
      </c>
      <c r="AQ1683" s="74"/>
      <c r="AR1683" s="373" t="str">
        <f t="shared" si="184"/>
        <v/>
      </c>
      <c r="AS1683" s="74"/>
      <c r="AT1683" s="373" t="str">
        <f t="shared" si="185"/>
        <v/>
      </c>
      <c r="AU1683" s="74"/>
      <c r="AV1683" s="373" t="str">
        <f t="shared" si="186"/>
        <v/>
      </c>
      <c r="AW1683" s="74"/>
      <c r="AX1683" s="373" t="str">
        <f t="shared" si="187"/>
        <v/>
      </c>
      <c r="AY1683" s="74"/>
      <c r="AZ1683" s="373" t="str">
        <f t="shared" si="188"/>
        <v/>
      </c>
      <c r="BA1683" s="74"/>
      <c r="BB1683" s="373" t="str">
        <f t="shared" si="189"/>
        <v/>
      </c>
    </row>
    <row r="1684" spans="1:54" ht="25.2" customHeight="1" x14ac:dyDescent="0.3">
      <c r="A1684" s="73">
        <v>1679</v>
      </c>
      <c r="B1684" s="340"/>
      <c r="C1684" s="341"/>
      <c r="D1684" s="335"/>
      <c r="E1684" s="336"/>
      <c r="F1684" s="339"/>
      <c r="G1684" s="343"/>
      <c r="H1684" s="379"/>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P1684" s="373" t="str">
        <f t="shared" si="183"/>
        <v/>
      </c>
      <c r="AQ1684" s="74"/>
      <c r="AR1684" s="373" t="str">
        <f t="shared" si="184"/>
        <v/>
      </c>
      <c r="AS1684" s="74"/>
      <c r="AT1684" s="373" t="str">
        <f t="shared" si="185"/>
        <v/>
      </c>
      <c r="AU1684" s="74"/>
      <c r="AV1684" s="373" t="str">
        <f t="shared" si="186"/>
        <v/>
      </c>
      <c r="AW1684" s="74"/>
      <c r="AX1684" s="373" t="str">
        <f t="shared" si="187"/>
        <v/>
      </c>
      <c r="AY1684" s="74"/>
      <c r="AZ1684" s="373" t="str">
        <f t="shared" si="188"/>
        <v/>
      </c>
      <c r="BA1684" s="74"/>
      <c r="BB1684" s="373" t="str">
        <f t="shared" si="189"/>
        <v/>
      </c>
    </row>
    <row r="1685" spans="1:54" ht="25.2" customHeight="1" x14ac:dyDescent="0.3">
      <c r="A1685" s="73">
        <v>1680</v>
      </c>
      <c r="B1685" s="340"/>
      <c r="C1685" s="341"/>
      <c r="D1685" s="335"/>
      <c r="E1685" s="336"/>
      <c r="F1685" s="339"/>
      <c r="G1685" s="343"/>
      <c r="H1685" s="379"/>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P1685" s="373" t="str">
        <f t="shared" si="183"/>
        <v/>
      </c>
      <c r="AQ1685" s="74"/>
      <c r="AR1685" s="373" t="str">
        <f t="shared" si="184"/>
        <v/>
      </c>
      <c r="AS1685" s="74"/>
      <c r="AT1685" s="373" t="str">
        <f t="shared" si="185"/>
        <v/>
      </c>
      <c r="AU1685" s="74"/>
      <c r="AV1685" s="373" t="str">
        <f t="shared" si="186"/>
        <v/>
      </c>
      <c r="AW1685" s="74"/>
      <c r="AX1685" s="373" t="str">
        <f t="shared" si="187"/>
        <v/>
      </c>
      <c r="AY1685" s="74"/>
      <c r="AZ1685" s="373" t="str">
        <f t="shared" si="188"/>
        <v/>
      </c>
      <c r="BA1685" s="74"/>
      <c r="BB1685" s="373" t="str">
        <f t="shared" si="189"/>
        <v/>
      </c>
    </row>
    <row r="1686" spans="1:54" ht="25.2" customHeight="1" x14ac:dyDescent="0.3">
      <c r="A1686" s="73">
        <v>1681</v>
      </c>
      <c r="B1686" s="340"/>
      <c r="C1686" s="341"/>
      <c r="D1686" s="335"/>
      <c r="E1686" s="336"/>
      <c r="F1686" s="339"/>
      <c r="G1686" s="343"/>
      <c r="H1686" s="379"/>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P1686" s="373" t="str">
        <f t="shared" si="183"/>
        <v/>
      </c>
      <c r="AQ1686" s="74"/>
      <c r="AR1686" s="373" t="str">
        <f t="shared" si="184"/>
        <v/>
      </c>
      <c r="AS1686" s="74"/>
      <c r="AT1686" s="373" t="str">
        <f t="shared" si="185"/>
        <v/>
      </c>
      <c r="AU1686" s="74"/>
      <c r="AV1686" s="373" t="str">
        <f t="shared" si="186"/>
        <v/>
      </c>
      <c r="AW1686" s="74"/>
      <c r="AX1686" s="373" t="str">
        <f t="shared" si="187"/>
        <v/>
      </c>
      <c r="AY1686" s="74"/>
      <c r="AZ1686" s="373" t="str">
        <f t="shared" si="188"/>
        <v/>
      </c>
      <c r="BA1686" s="74"/>
      <c r="BB1686" s="373" t="str">
        <f t="shared" si="189"/>
        <v/>
      </c>
    </row>
    <row r="1687" spans="1:54" ht="25.2" customHeight="1" x14ac:dyDescent="0.3">
      <c r="A1687" s="73">
        <v>1682</v>
      </c>
      <c r="B1687" s="340"/>
      <c r="C1687" s="341"/>
      <c r="D1687" s="335"/>
      <c r="E1687" s="336"/>
      <c r="F1687" s="339"/>
      <c r="G1687" s="343"/>
      <c r="H1687" s="379"/>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P1687" s="373" t="str">
        <f t="shared" si="183"/>
        <v/>
      </c>
      <c r="AQ1687" s="74"/>
      <c r="AR1687" s="373" t="str">
        <f t="shared" si="184"/>
        <v/>
      </c>
      <c r="AS1687" s="74"/>
      <c r="AT1687" s="373" t="str">
        <f t="shared" si="185"/>
        <v/>
      </c>
      <c r="AU1687" s="74"/>
      <c r="AV1687" s="373" t="str">
        <f t="shared" si="186"/>
        <v/>
      </c>
      <c r="AW1687" s="74"/>
      <c r="AX1687" s="373" t="str">
        <f t="shared" si="187"/>
        <v/>
      </c>
      <c r="AY1687" s="74"/>
      <c r="AZ1687" s="373" t="str">
        <f t="shared" si="188"/>
        <v/>
      </c>
      <c r="BA1687" s="74"/>
      <c r="BB1687" s="373" t="str">
        <f t="shared" si="189"/>
        <v/>
      </c>
    </row>
    <row r="1688" spans="1:54" ht="25.2" customHeight="1" x14ac:dyDescent="0.3">
      <c r="A1688" s="73">
        <v>1683</v>
      </c>
      <c r="B1688" s="340"/>
      <c r="C1688" s="341"/>
      <c r="D1688" s="335"/>
      <c r="E1688" s="336"/>
      <c r="F1688" s="339"/>
      <c r="G1688" s="343"/>
      <c r="H1688" s="379"/>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P1688" s="373" t="str">
        <f t="shared" si="183"/>
        <v/>
      </c>
      <c r="AQ1688" s="74"/>
      <c r="AR1688" s="373" t="str">
        <f t="shared" si="184"/>
        <v/>
      </c>
      <c r="AS1688" s="74"/>
      <c r="AT1688" s="373" t="str">
        <f t="shared" si="185"/>
        <v/>
      </c>
      <c r="AU1688" s="74"/>
      <c r="AV1688" s="373" t="str">
        <f t="shared" si="186"/>
        <v/>
      </c>
      <c r="AW1688" s="74"/>
      <c r="AX1688" s="373" t="str">
        <f t="shared" si="187"/>
        <v/>
      </c>
      <c r="AY1688" s="74"/>
      <c r="AZ1688" s="373" t="str">
        <f t="shared" si="188"/>
        <v/>
      </c>
      <c r="BA1688" s="74"/>
      <c r="BB1688" s="373" t="str">
        <f t="shared" si="189"/>
        <v/>
      </c>
    </row>
    <row r="1689" spans="1:54" ht="25.2" customHeight="1" x14ac:dyDescent="0.3">
      <c r="A1689" s="73">
        <v>1684</v>
      </c>
      <c r="B1689" s="340"/>
      <c r="C1689" s="341"/>
      <c r="D1689" s="335"/>
      <c r="E1689" s="336"/>
      <c r="F1689" s="339"/>
      <c r="G1689" s="343"/>
      <c r="H1689" s="379"/>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P1689" s="373" t="str">
        <f t="shared" si="183"/>
        <v/>
      </c>
      <c r="AQ1689" s="74"/>
      <c r="AR1689" s="373" t="str">
        <f t="shared" si="184"/>
        <v/>
      </c>
      <c r="AS1689" s="74"/>
      <c r="AT1689" s="373" t="str">
        <f t="shared" si="185"/>
        <v/>
      </c>
      <c r="AU1689" s="74"/>
      <c r="AV1689" s="373" t="str">
        <f t="shared" si="186"/>
        <v/>
      </c>
      <c r="AW1689" s="74"/>
      <c r="AX1689" s="373" t="str">
        <f t="shared" si="187"/>
        <v/>
      </c>
      <c r="AY1689" s="74"/>
      <c r="AZ1689" s="373" t="str">
        <f t="shared" si="188"/>
        <v/>
      </c>
      <c r="BA1689" s="74"/>
      <c r="BB1689" s="373" t="str">
        <f t="shared" si="189"/>
        <v/>
      </c>
    </row>
    <row r="1690" spans="1:54" ht="25.2" customHeight="1" x14ac:dyDescent="0.3">
      <c r="A1690" s="73">
        <v>1685</v>
      </c>
      <c r="B1690" s="340"/>
      <c r="C1690" s="341"/>
      <c r="D1690" s="335"/>
      <c r="E1690" s="336"/>
      <c r="F1690" s="339"/>
      <c r="G1690" s="343"/>
      <c r="H1690" s="379"/>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P1690" s="373" t="str">
        <f t="shared" si="183"/>
        <v/>
      </c>
      <c r="AQ1690" s="74"/>
      <c r="AR1690" s="373" t="str">
        <f t="shared" si="184"/>
        <v/>
      </c>
      <c r="AS1690" s="74"/>
      <c r="AT1690" s="373" t="str">
        <f t="shared" si="185"/>
        <v/>
      </c>
      <c r="AU1690" s="74"/>
      <c r="AV1690" s="373" t="str">
        <f t="shared" si="186"/>
        <v/>
      </c>
      <c r="AW1690" s="74"/>
      <c r="AX1690" s="373" t="str">
        <f t="shared" si="187"/>
        <v/>
      </c>
      <c r="AY1690" s="74"/>
      <c r="AZ1690" s="373" t="str">
        <f t="shared" si="188"/>
        <v/>
      </c>
      <c r="BA1690" s="74"/>
      <c r="BB1690" s="373" t="str">
        <f t="shared" si="189"/>
        <v/>
      </c>
    </row>
    <row r="1691" spans="1:54" ht="25.2" customHeight="1" x14ac:dyDescent="0.3">
      <c r="A1691" s="73">
        <v>1686</v>
      </c>
      <c r="B1691" s="340"/>
      <c r="C1691" s="341"/>
      <c r="D1691" s="335"/>
      <c r="E1691" s="336"/>
      <c r="F1691" s="339"/>
      <c r="G1691" s="343"/>
      <c r="H1691" s="379"/>
      <c r="I1691" s="380"/>
      <c r="J1691" s="380"/>
      <c r="K1691" s="380"/>
      <c r="L1691" s="380"/>
      <c r="M1691" s="380"/>
      <c r="N1691" s="380"/>
      <c r="O1691" s="380"/>
      <c r="P1691" s="380"/>
      <c r="Q1691" s="380"/>
      <c r="R1691" s="380"/>
      <c r="S1691" s="380"/>
      <c r="T1691" s="380"/>
      <c r="U1691" s="380"/>
      <c r="V1691" s="380"/>
      <c r="W1691" s="380"/>
      <c r="X1691" s="380"/>
      <c r="Y1691" s="380"/>
      <c r="Z1691" s="380"/>
      <c r="AA1691" s="380"/>
      <c r="AB1691" s="380"/>
      <c r="AC1691" s="380"/>
      <c r="AD1691" s="380"/>
      <c r="AE1691" s="380"/>
      <c r="AF1691" s="380"/>
      <c r="AG1691" s="380"/>
      <c r="AH1691" s="380"/>
      <c r="AI1691" s="380"/>
      <c r="AJ1691" s="380"/>
      <c r="AK1691" s="380"/>
      <c r="AP1691" s="373" t="str">
        <f t="shared" si="183"/>
        <v/>
      </c>
      <c r="AQ1691" s="74"/>
      <c r="AR1691" s="373" t="str">
        <f t="shared" si="184"/>
        <v/>
      </c>
      <c r="AS1691" s="74"/>
      <c r="AT1691" s="373" t="str">
        <f t="shared" si="185"/>
        <v/>
      </c>
      <c r="AU1691" s="74"/>
      <c r="AV1691" s="373" t="str">
        <f t="shared" si="186"/>
        <v/>
      </c>
      <c r="AW1691" s="74"/>
      <c r="AX1691" s="373" t="str">
        <f t="shared" si="187"/>
        <v/>
      </c>
      <c r="AY1691" s="74"/>
      <c r="AZ1691" s="373" t="str">
        <f t="shared" si="188"/>
        <v/>
      </c>
      <c r="BA1691" s="74"/>
      <c r="BB1691" s="373" t="str">
        <f t="shared" si="189"/>
        <v/>
      </c>
    </row>
    <row r="1692" spans="1:54" ht="25.2" customHeight="1" x14ac:dyDescent="0.3">
      <c r="A1692" s="73">
        <v>1687</v>
      </c>
      <c r="B1692" s="340"/>
      <c r="C1692" s="341"/>
      <c r="D1692" s="335"/>
      <c r="E1692" s="336"/>
      <c r="F1692" s="339"/>
      <c r="G1692" s="343"/>
      <c r="H1692" s="379"/>
      <c r="I1692" s="380"/>
      <c r="J1692" s="380"/>
      <c r="K1692" s="380"/>
      <c r="L1692" s="380"/>
      <c r="M1692" s="380"/>
      <c r="N1692" s="380"/>
      <c r="O1692" s="380"/>
      <c r="P1692" s="380"/>
      <c r="Q1692" s="380"/>
      <c r="R1692" s="380"/>
      <c r="S1692" s="380"/>
      <c r="T1692" s="380"/>
      <c r="U1692" s="380"/>
      <c r="V1692" s="380"/>
      <c r="W1692" s="380"/>
      <c r="X1692" s="380"/>
      <c r="Y1692" s="380"/>
      <c r="Z1692" s="380"/>
      <c r="AA1692" s="380"/>
      <c r="AB1692" s="380"/>
      <c r="AC1692" s="380"/>
      <c r="AD1692" s="380"/>
      <c r="AE1692" s="380"/>
      <c r="AF1692" s="380"/>
      <c r="AG1692" s="380"/>
      <c r="AH1692" s="380"/>
      <c r="AI1692" s="380"/>
      <c r="AJ1692" s="380"/>
      <c r="AK1692" s="380"/>
      <c r="AP1692" s="373" t="str">
        <f t="shared" si="183"/>
        <v/>
      </c>
      <c r="AQ1692" s="74"/>
      <c r="AR1692" s="373" t="str">
        <f t="shared" si="184"/>
        <v/>
      </c>
      <c r="AS1692" s="74"/>
      <c r="AT1692" s="373" t="str">
        <f t="shared" si="185"/>
        <v/>
      </c>
      <c r="AU1692" s="74"/>
      <c r="AV1692" s="373" t="str">
        <f t="shared" si="186"/>
        <v/>
      </c>
      <c r="AW1692" s="74"/>
      <c r="AX1692" s="373" t="str">
        <f t="shared" si="187"/>
        <v/>
      </c>
      <c r="AY1692" s="74"/>
      <c r="AZ1692" s="373" t="str">
        <f t="shared" si="188"/>
        <v/>
      </c>
      <c r="BA1692" s="74"/>
      <c r="BB1692" s="373" t="str">
        <f t="shared" si="189"/>
        <v/>
      </c>
    </row>
    <row r="1693" spans="1:54" ht="25.2" customHeight="1" x14ac:dyDescent="0.3">
      <c r="A1693" s="73">
        <v>1688</v>
      </c>
      <c r="B1693" s="340"/>
      <c r="C1693" s="341"/>
      <c r="D1693" s="335"/>
      <c r="E1693" s="336"/>
      <c r="F1693" s="339"/>
      <c r="G1693" s="343"/>
      <c r="H1693" s="379"/>
      <c r="I1693" s="380"/>
      <c r="J1693" s="380"/>
      <c r="K1693" s="380"/>
      <c r="L1693" s="380"/>
      <c r="M1693" s="380"/>
      <c r="N1693" s="380"/>
      <c r="O1693" s="380"/>
      <c r="P1693" s="380"/>
      <c r="Q1693" s="380"/>
      <c r="R1693" s="380"/>
      <c r="S1693" s="380"/>
      <c r="T1693" s="380"/>
      <c r="U1693" s="380"/>
      <c r="V1693" s="380"/>
      <c r="W1693" s="380"/>
      <c r="X1693" s="380"/>
      <c r="Y1693" s="380"/>
      <c r="Z1693" s="380"/>
      <c r="AA1693" s="380"/>
      <c r="AB1693" s="380"/>
      <c r="AC1693" s="380"/>
      <c r="AD1693" s="380"/>
      <c r="AE1693" s="380"/>
      <c r="AF1693" s="380"/>
      <c r="AG1693" s="380"/>
      <c r="AH1693" s="380"/>
      <c r="AI1693" s="380"/>
      <c r="AJ1693" s="380"/>
      <c r="AK1693" s="380"/>
      <c r="AP1693" s="373" t="str">
        <f t="shared" si="183"/>
        <v/>
      </c>
      <c r="AQ1693" s="74"/>
      <c r="AR1693" s="373" t="str">
        <f t="shared" si="184"/>
        <v/>
      </c>
      <c r="AS1693" s="74"/>
      <c r="AT1693" s="373" t="str">
        <f t="shared" si="185"/>
        <v/>
      </c>
      <c r="AU1693" s="74"/>
      <c r="AV1693" s="373" t="str">
        <f t="shared" si="186"/>
        <v/>
      </c>
      <c r="AW1693" s="74"/>
      <c r="AX1693" s="373" t="str">
        <f t="shared" si="187"/>
        <v/>
      </c>
      <c r="AY1693" s="74"/>
      <c r="AZ1693" s="373" t="str">
        <f t="shared" si="188"/>
        <v/>
      </c>
      <c r="BA1693" s="74"/>
      <c r="BB1693" s="373" t="str">
        <f t="shared" si="189"/>
        <v/>
      </c>
    </row>
    <row r="1694" spans="1:54" ht="25.2" customHeight="1" x14ac:dyDescent="0.3">
      <c r="A1694" s="73">
        <v>1689</v>
      </c>
      <c r="B1694" s="340"/>
      <c r="C1694" s="341"/>
      <c r="D1694" s="335"/>
      <c r="E1694" s="336"/>
      <c r="F1694" s="339"/>
      <c r="G1694" s="343"/>
      <c r="H1694" s="379"/>
      <c r="I1694" s="380"/>
      <c r="J1694" s="380"/>
      <c r="K1694" s="380"/>
      <c r="L1694" s="380"/>
      <c r="M1694" s="380"/>
      <c r="N1694" s="380"/>
      <c r="O1694" s="380"/>
      <c r="P1694" s="380"/>
      <c r="Q1694" s="380"/>
      <c r="R1694" s="380"/>
      <c r="S1694" s="380"/>
      <c r="T1694" s="380"/>
      <c r="U1694" s="380"/>
      <c r="V1694" s="380"/>
      <c r="W1694" s="380"/>
      <c r="X1694" s="380"/>
      <c r="Y1694" s="380"/>
      <c r="Z1694" s="380"/>
      <c r="AA1694" s="380"/>
      <c r="AB1694" s="380"/>
      <c r="AC1694" s="380"/>
      <c r="AD1694" s="380"/>
      <c r="AE1694" s="380"/>
      <c r="AF1694" s="380"/>
      <c r="AG1694" s="380"/>
      <c r="AH1694" s="380"/>
      <c r="AI1694" s="380"/>
      <c r="AJ1694" s="380"/>
      <c r="AK1694" s="380"/>
      <c r="AP1694" s="373" t="str">
        <f t="shared" si="183"/>
        <v/>
      </c>
      <c r="AQ1694" s="74"/>
      <c r="AR1694" s="373" t="str">
        <f t="shared" si="184"/>
        <v/>
      </c>
      <c r="AS1694" s="74"/>
      <c r="AT1694" s="373" t="str">
        <f t="shared" si="185"/>
        <v/>
      </c>
      <c r="AU1694" s="74"/>
      <c r="AV1694" s="373" t="str">
        <f t="shared" si="186"/>
        <v/>
      </c>
      <c r="AW1694" s="74"/>
      <c r="AX1694" s="373" t="str">
        <f t="shared" si="187"/>
        <v/>
      </c>
      <c r="AY1694" s="74"/>
      <c r="AZ1694" s="373" t="str">
        <f t="shared" si="188"/>
        <v/>
      </c>
      <c r="BA1694" s="74"/>
      <c r="BB1694" s="373" t="str">
        <f t="shared" si="189"/>
        <v/>
      </c>
    </row>
    <row r="1695" spans="1:54" ht="25.2" customHeight="1" x14ac:dyDescent="0.3">
      <c r="A1695" s="73">
        <v>1690</v>
      </c>
      <c r="B1695" s="340"/>
      <c r="C1695" s="341"/>
      <c r="D1695" s="335"/>
      <c r="E1695" s="336"/>
      <c r="F1695" s="339"/>
      <c r="G1695" s="343"/>
      <c r="H1695" s="379"/>
      <c r="I1695" s="380"/>
      <c r="J1695" s="380"/>
      <c r="K1695" s="380"/>
      <c r="L1695" s="380"/>
      <c r="M1695" s="380"/>
      <c r="N1695" s="380"/>
      <c r="O1695" s="380"/>
      <c r="P1695" s="380"/>
      <c r="Q1695" s="380"/>
      <c r="R1695" s="380"/>
      <c r="S1695" s="380"/>
      <c r="T1695" s="380"/>
      <c r="U1695" s="380"/>
      <c r="V1695" s="380"/>
      <c r="W1695" s="380"/>
      <c r="X1695" s="380"/>
      <c r="Y1695" s="380"/>
      <c r="Z1695" s="380"/>
      <c r="AA1695" s="380"/>
      <c r="AB1695" s="380"/>
      <c r="AC1695" s="380"/>
      <c r="AD1695" s="380"/>
      <c r="AE1695" s="380"/>
      <c r="AF1695" s="380"/>
      <c r="AG1695" s="380"/>
      <c r="AH1695" s="380"/>
      <c r="AI1695" s="380"/>
      <c r="AJ1695" s="380"/>
      <c r="AK1695" s="380"/>
      <c r="AP1695" s="373" t="str">
        <f t="shared" si="183"/>
        <v/>
      </c>
      <c r="AQ1695" s="74"/>
      <c r="AR1695" s="373" t="str">
        <f t="shared" si="184"/>
        <v/>
      </c>
      <c r="AS1695" s="74"/>
      <c r="AT1695" s="373" t="str">
        <f t="shared" si="185"/>
        <v/>
      </c>
      <c r="AU1695" s="74"/>
      <c r="AV1695" s="373" t="str">
        <f t="shared" si="186"/>
        <v/>
      </c>
      <c r="AW1695" s="74"/>
      <c r="AX1695" s="373" t="str">
        <f t="shared" si="187"/>
        <v/>
      </c>
      <c r="AY1695" s="74"/>
      <c r="AZ1695" s="373" t="str">
        <f t="shared" si="188"/>
        <v/>
      </c>
      <c r="BA1695" s="74"/>
      <c r="BB1695" s="373" t="str">
        <f t="shared" si="189"/>
        <v/>
      </c>
    </row>
    <row r="1696" spans="1:54" ht="25.2" customHeight="1" x14ac:dyDescent="0.3">
      <c r="A1696" s="73">
        <v>1691</v>
      </c>
      <c r="B1696" s="340"/>
      <c r="C1696" s="341"/>
      <c r="D1696" s="335"/>
      <c r="E1696" s="336"/>
      <c r="F1696" s="339"/>
      <c r="G1696" s="343"/>
      <c r="H1696" s="379"/>
      <c r="I1696" s="380"/>
      <c r="J1696" s="380"/>
      <c r="K1696" s="380"/>
      <c r="L1696" s="380"/>
      <c r="M1696" s="380"/>
      <c r="N1696" s="380"/>
      <c r="O1696" s="380"/>
      <c r="P1696" s="380"/>
      <c r="Q1696" s="380"/>
      <c r="R1696" s="380"/>
      <c r="S1696" s="380"/>
      <c r="T1696" s="380"/>
      <c r="U1696" s="380"/>
      <c r="V1696" s="380"/>
      <c r="W1696" s="380"/>
      <c r="X1696" s="380"/>
      <c r="Y1696" s="380"/>
      <c r="Z1696" s="380"/>
      <c r="AA1696" s="380"/>
      <c r="AB1696" s="380"/>
      <c r="AC1696" s="380"/>
      <c r="AD1696" s="380"/>
      <c r="AE1696" s="380"/>
      <c r="AF1696" s="380"/>
      <c r="AG1696" s="380"/>
      <c r="AH1696" s="380"/>
      <c r="AI1696" s="380"/>
      <c r="AJ1696" s="380"/>
      <c r="AK1696" s="380"/>
      <c r="AP1696" s="373" t="str">
        <f t="shared" si="183"/>
        <v/>
      </c>
      <c r="AQ1696" s="74"/>
      <c r="AR1696" s="373" t="str">
        <f t="shared" si="184"/>
        <v/>
      </c>
      <c r="AS1696" s="74"/>
      <c r="AT1696" s="373" t="str">
        <f t="shared" si="185"/>
        <v/>
      </c>
      <c r="AU1696" s="74"/>
      <c r="AV1696" s="373" t="str">
        <f t="shared" si="186"/>
        <v/>
      </c>
      <c r="AW1696" s="74"/>
      <c r="AX1696" s="373" t="str">
        <f t="shared" si="187"/>
        <v/>
      </c>
      <c r="AY1696" s="74"/>
      <c r="AZ1696" s="373" t="str">
        <f t="shared" si="188"/>
        <v/>
      </c>
      <c r="BA1696" s="74"/>
      <c r="BB1696" s="373" t="str">
        <f t="shared" si="189"/>
        <v/>
      </c>
    </row>
    <row r="1697" spans="1:54" ht="25.2" customHeight="1" x14ac:dyDescent="0.3">
      <c r="A1697" s="73">
        <v>1692</v>
      </c>
      <c r="B1697" s="340"/>
      <c r="C1697" s="341"/>
      <c r="D1697" s="335"/>
      <c r="E1697" s="336"/>
      <c r="F1697" s="339"/>
      <c r="G1697" s="343"/>
      <c r="H1697" s="379"/>
      <c r="I1697" s="380"/>
      <c r="J1697" s="380"/>
      <c r="K1697" s="380"/>
      <c r="L1697" s="380"/>
      <c r="M1697" s="380"/>
      <c r="N1697" s="380"/>
      <c r="O1697" s="380"/>
      <c r="P1697" s="380"/>
      <c r="Q1697" s="380"/>
      <c r="R1697" s="380"/>
      <c r="S1697" s="380"/>
      <c r="T1697" s="380"/>
      <c r="U1697" s="380"/>
      <c r="V1697" s="380"/>
      <c r="W1697" s="380"/>
      <c r="X1697" s="380"/>
      <c r="Y1697" s="380"/>
      <c r="Z1697" s="380"/>
      <c r="AA1697" s="380"/>
      <c r="AB1697" s="380"/>
      <c r="AC1697" s="380"/>
      <c r="AD1697" s="380"/>
      <c r="AE1697" s="380"/>
      <c r="AF1697" s="380"/>
      <c r="AG1697" s="380"/>
      <c r="AH1697" s="380"/>
      <c r="AI1697" s="380"/>
      <c r="AJ1697" s="380"/>
      <c r="AK1697" s="380"/>
      <c r="AP1697" s="373" t="str">
        <f t="shared" si="183"/>
        <v/>
      </c>
      <c r="AQ1697" s="74"/>
      <c r="AR1697" s="373" t="str">
        <f t="shared" si="184"/>
        <v/>
      </c>
      <c r="AS1697" s="74"/>
      <c r="AT1697" s="373" t="str">
        <f t="shared" si="185"/>
        <v/>
      </c>
      <c r="AU1697" s="74"/>
      <c r="AV1697" s="373" t="str">
        <f t="shared" si="186"/>
        <v/>
      </c>
      <c r="AW1697" s="74"/>
      <c r="AX1697" s="373" t="str">
        <f t="shared" si="187"/>
        <v/>
      </c>
      <c r="AY1697" s="74"/>
      <c r="AZ1697" s="373" t="str">
        <f t="shared" si="188"/>
        <v/>
      </c>
      <c r="BA1697" s="74"/>
      <c r="BB1697" s="373" t="str">
        <f t="shared" si="189"/>
        <v/>
      </c>
    </row>
    <row r="1698" spans="1:54" ht="25.2" customHeight="1" x14ac:dyDescent="0.3">
      <c r="A1698" s="73">
        <v>1693</v>
      </c>
      <c r="B1698" s="340"/>
      <c r="C1698" s="341"/>
      <c r="D1698" s="335"/>
      <c r="E1698" s="336"/>
      <c r="F1698" s="339"/>
      <c r="G1698" s="343"/>
      <c r="H1698" s="379"/>
      <c r="I1698" s="380"/>
      <c r="J1698" s="380"/>
      <c r="K1698" s="380"/>
      <c r="L1698" s="380"/>
      <c r="M1698" s="380"/>
      <c r="N1698" s="380"/>
      <c r="O1698" s="380"/>
      <c r="P1698" s="380"/>
      <c r="Q1698" s="380"/>
      <c r="R1698" s="380"/>
      <c r="S1698" s="380"/>
      <c r="T1698" s="380"/>
      <c r="U1698" s="380"/>
      <c r="V1698" s="380"/>
      <c r="W1698" s="380"/>
      <c r="X1698" s="380"/>
      <c r="Y1698" s="380"/>
      <c r="Z1698" s="380"/>
      <c r="AA1698" s="380"/>
      <c r="AB1698" s="380"/>
      <c r="AC1698" s="380"/>
      <c r="AD1698" s="380"/>
      <c r="AE1698" s="380"/>
      <c r="AF1698" s="380"/>
      <c r="AG1698" s="380"/>
      <c r="AH1698" s="380"/>
      <c r="AI1698" s="380"/>
      <c r="AJ1698" s="380"/>
      <c r="AK1698" s="380"/>
      <c r="AP1698" s="373" t="str">
        <f t="shared" si="183"/>
        <v/>
      </c>
      <c r="AQ1698" s="74"/>
      <c r="AR1698" s="373" t="str">
        <f t="shared" si="184"/>
        <v/>
      </c>
      <c r="AS1698" s="74"/>
      <c r="AT1698" s="373" t="str">
        <f t="shared" si="185"/>
        <v/>
      </c>
      <c r="AU1698" s="74"/>
      <c r="AV1698" s="373" t="str">
        <f t="shared" si="186"/>
        <v/>
      </c>
      <c r="AW1698" s="74"/>
      <c r="AX1698" s="373" t="str">
        <f t="shared" si="187"/>
        <v/>
      </c>
      <c r="AY1698" s="74"/>
      <c r="AZ1698" s="373" t="str">
        <f t="shared" si="188"/>
        <v/>
      </c>
      <c r="BA1698" s="74"/>
      <c r="BB1698" s="373" t="str">
        <f t="shared" si="189"/>
        <v/>
      </c>
    </row>
    <row r="1699" spans="1:54" ht="25.2" customHeight="1" x14ac:dyDescent="0.3">
      <c r="A1699" s="73">
        <v>1694</v>
      </c>
      <c r="B1699" s="340"/>
      <c r="C1699" s="341"/>
      <c r="D1699" s="335"/>
      <c r="E1699" s="336"/>
      <c r="F1699" s="339"/>
      <c r="G1699" s="343"/>
      <c r="H1699" s="379"/>
      <c r="I1699" s="380"/>
      <c r="J1699" s="380"/>
      <c r="K1699" s="380"/>
      <c r="L1699" s="380"/>
      <c r="M1699" s="380"/>
      <c r="N1699" s="380"/>
      <c r="O1699" s="380"/>
      <c r="P1699" s="380"/>
      <c r="Q1699" s="380"/>
      <c r="R1699" s="380"/>
      <c r="S1699" s="380"/>
      <c r="T1699" s="380"/>
      <c r="U1699" s="380"/>
      <c r="V1699" s="380"/>
      <c r="W1699" s="380"/>
      <c r="X1699" s="380"/>
      <c r="Y1699" s="380"/>
      <c r="Z1699" s="380"/>
      <c r="AA1699" s="380"/>
      <c r="AB1699" s="380"/>
      <c r="AC1699" s="380"/>
      <c r="AD1699" s="380"/>
      <c r="AE1699" s="380"/>
      <c r="AF1699" s="380"/>
      <c r="AG1699" s="380"/>
      <c r="AH1699" s="380"/>
      <c r="AI1699" s="380"/>
      <c r="AJ1699" s="380"/>
      <c r="AK1699" s="380"/>
      <c r="AP1699" s="373" t="str">
        <f t="shared" si="183"/>
        <v/>
      </c>
      <c r="AQ1699" s="74"/>
      <c r="AR1699" s="373" t="str">
        <f t="shared" si="184"/>
        <v/>
      </c>
      <c r="AS1699" s="74"/>
      <c r="AT1699" s="373" t="str">
        <f t="shared" si="185"/>
        <v/>
      </c>
      <c r="AU1699" s="74"/>
      <c r="AV1699" s="373" t="str">
        <f t="shared" si="186"/>
        <v/>
      </c>
      <c r="AW1699" s="74"/>
      <c r="AX1699" s="373" t="str">
        <f t="shared" si="187"/>
        <v/>
      </c>
      <c r="AY1699" s="74"/>
      <c r="AZ1699" s="373" t="str">
        <f t="shared" si="188"/>
        <v/>
      </c>
      <c r="BA1699" s="74"/>
      <c r="BB1699" s="373" t="str">
        <f t="shared" si="189"/>
        <v/>
      </c>
    </row>
    <row r="1700" spans="1:54" ht="25.2" customHeight="1" x14ac:dyDescent="0.3">
      <c r="A1700" s="73">
        <v>1695</v>
      </c>
      <c r="B1700" s="340"/>
      <c r="C1700" s="341"/>
      <c r="D1700" s="335"/>
      <c r="E1700" s="336"/>
      <c r="F1700" s="339"/>
      <c r="G1700" s="343"/>
      <c r="H1700" s="379"/>
      <c r="I1700" s="380"/>
      <c r="J1700" s="380"/>
      <c r="K1700" s="380"/>
      <c r="L1700" s="380"/>
      <c r="M1700" s="380"/>
      <c r="N1700" s="380"/>
      <c r="O1700" s="380"/>
      <c r="P1700" s="380"/>
      <c r="Q1700" s="380"/>
      <c r="R1700" s="380"/>
      <c r="S1700" s="380"/>
      <c r="T1700" s="380"/>
      <c r="U1700" s="380"/>
      <c r="V1700" s="380"/>
      <c r="W1700" s="380"/>
      <c r="X1700" s="380"/>
      <c r="Y1700" s="380"/>
      <c r="Z1700" s="380"/>
      <c r="AA1700" s="380"/>
      <c r="AB1700" s="380"/>
      <c r="AC1700" s="380"/>
      <c r="AD1700" s="380"/>
      <c r="AE1700" s="380"/>
      <c r="AF1700" s="380"/>
      <c r="AG1700" s="380"/>
      <c r="AH1700" s="380"/>
      <c r="AI1700" s="380"/>
      <c r="AJ1700" s="380"/>
      <c r="AK1700" s="380"/>
      <c r="AP1700" s="373" t="str">
        <f t="shared" si="183"/>
        <v/>
      </c>
      <c r="AQ1700" s="74"/>
      <c r="AR1700" s="373" t="str">
        <f t="shared" si="184"/>
        <v/>
      </c>
      <c r="AS1700" s="74"/>
      <c r="AT1700" s="373" t="str">
        <f t="shared" si="185"/>
        <v/>
      </c>
      <c r="AU1700" s="74"/>
      <c r="AV1700" s="373" t="str">
        <f t="shared" si="186"/>
        <v/>
      </c>
      <c r="AW1700" s="74"/>
      <c r="AX1700" s="373" t="str">
        <f t="shared" si="187"/>
        <v/>
      </c>
      <c r="AY1700" s="74"/>
      <c r="AZ1700" s="373" t="str">
        <f t="shared" si="188"/>
        <v/>
      </c>
      <c r="BA1700" s="74"/>
      <c r="BB1700" s="373" t="str">
        <f t="shared" si="189"/>
        <v/>
      </c>
    </row>
    <row r="1701" spans="1:54" ht="25.2" customHeight="1" x14ac:dyDescent="0.3">
      <c r="A1701" s="73">
        <v>1696</v>
      </c>
      <c r="B1701" s="340"/>
      <c r="C1701" s="341"/>
      <c r="D1701" s="335"/>
      <c r="E1701" s="336"/>
      <c r="F1701" s="339"/>
      <c r="G1701" s="343"/>
      <c r="H1701" s="379"/>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F1701" s="380"/>
      <c r="AG1701" s="380"/>
      <c r="AH1701" s="380"/>
      <c r="AI1701" s="380"/>
      <c r="AJ1701" s="380"/>
      <c r="AK1701" s="380"/>
      <c r="AP1701" s="373" t="str">
        <f t="shared" si="183"/>
        <v/>
      </c>
      <c r="AQ1701" s="74"/>
      <c r="AR1701" s="373" t="str">
        <f t="shared" si="184"/>
        <v/>
      </c>
      <c r="AS1701" s="74"/>
      <c r="AT1701" s="373" t="str">
        <f t="shared" si="185"/>
        <v/>
      </c>
      <c r="AU1701" s="74"/>
      <c r="AV1701" s="373" t="str">
        <f t="shared" si="186"/>
        <v/>
      </c>
      <c r="AW1701" s="74"/>
      <c r="AX1701" s="373" t="str">
        <f t="shared" si="187"/>
        <v/>
      </c>
      <c r="AY1701" s="74"/>
      <c r="AZ1701" s="373" t="str">
        <f t="shared" si="188"/>
        <v/>
      </c>
      <c r="BA1701" s="74"/>
      <c r="BB1701" s="373" t="str">
        <f t="shared" si="189"/>
        <v/>
      </c>
    </row>
    <row r="1702" spans="1:54" ht="25.2" customHeight="1" x14ac:dyDescent="0.3">
      <c r="A1702" s="73">
        <v>1697</v>
      </c>
      <c r="B1702" s="340"/>
      <c r="C1702" s="341"/>
      <c r="D1702" s="335"/>
      <c r="E1702" s="336"/>
      <c r="F1702" s="339"/>
      <c r="G1702" s="343"/>
      <c r="H1702" s="379"/>
      <c r="I1702" s="380"/>
      <c r="J1702" s="380"/>
      <c r="K1702" s="380"/>
      <c r="L1702" s="380"/>
      <c r="M1702" s="380"/>
      <c r="N1702" s="380"/>
      <c r="O1702" s="380"/>
      <c r="P1702" s="380"/>
      <c r="Q1702" s="380"/>
      <c r="R1702" s="380"/>
      <c r="S1702" s="380"/>
      <c r="T1702" s="380"/>
      <c r="U1702" s="380"/>
      <c r="V1702" s="380"/>
      <c r="W1702" s="380"/>
      <c r="X1702" s="380"/>
      <c r="Y1702" s="380"/>
      <c r="Z1702" s="380"/>
      <c r="AA1702" s="380"/>
      <c r="AB1702" s="380"/>
      <c r="AC1702" s="380"/>
      <c r="AD1702" s="380"/>
      <c r="AE1702" s="380"/>
      <c r="AF1702" s="380"/>
      <c r="AG1702" s="380"/>
      <c r="AH1702" s="380"/>
      <c r="AI1702" s="380"/>
      <c r="AJ1702" s="380"/>
      <c r="AK1702" s="380"/>
      <c r="AP1702" s="373" t="str">
        <f t="shared" si="183"/>
        <v/>
      </c>
      <c r="AQ1702" s="74"/>
      <c r="AR1702" s="373" t="str">
        <f t="shared" si="184"/>
        <v/>
      </c>
      <c r="AS1702" s="74"/>
      <c r="AT1702" s="373" t="str">
        <f t="shared" si="185"/>
        <v/>
      </c>
      <c r="AU1702" s="74"/>
      <c r="AV1702" s="373" t="str">
        <f t="shared" si="186"/>
        <v/>
      </c>
      <c r="AW1702" s="74"/>
      <c r="AX1702" s="373" t="str">
        <f t="shared" si="187"/>
        <v/>
      </c>
      <c r="AY1702" s="74"/>
      <c r="AZ1702" s="373" t="str">
        <f t="shared" si="188"/>
        <v/>
      </c>
      <c r="BA1702" s="74"/>
      <c r="BB1702" s="373" t="str">
        <f t="shared" si="189"/>
        <v/>
      </c>
    </row>
    <row r="1703" spans="1:54" ht="25.2" customHeight="1" x14ac:dyDescent="0.3">
      <c r="A1703" s="73">
        <v>1698</v>
      </c>
      <c r="B1703" s="340"/>
      <c r="C1703" s="341"/>
      <c r="D1703" s="335"/>
      <c r="E1703" s="336"/>
      <c r="F1703" s="339"/>
      <c r="G1703" s="343"/>
      <c r="H1703" s="379"/>
      <c r="I1703" s="380"/>
      <c r="J1703" s="380"/>
      <c r="K1703" s="380"/>
      <c r="L1703" s="380"/>
      <c r="M1703" s="380"/>
      <c r="N1703" s="380"/>
      <c r="O1703" s="380"/>
      <c r="P1703" s="380"/>
      <c r="Q1703" s="380"/>
      <c r="R1703" s="380"/>
      <c r="S1703" s="380"/>
      <c r="T1703" s="380"/>
      <c r="U1703" s="380"/>
      <c r="V1703" s="380"/>
      <c r="W1703" s="380"/>
      <c r="X1703" s="380"/>
      <c r="Y1703" s="380"/>
      <c r="Z1703" s="380"/>
      <c r="AA1703" s="380"/>
      <c r="AB1703" s="380"/>
      <c r="AC1703" s="380"/>
      <c r="AD1703" s="380"/>
      <c r="AE1703" s="380"/>
      <c r="AF1703" s="380"/>
      <c r="AG1703" s="380"/>
      <c r="AH1703" s="380"/>
      <c r="AI1703" s="380"/>
      <c r="AJ1703" s="380"/>
      <c r="AK1703" s="380"/>
      <c r="AP1703" s="373" t="str">
        <f t="shared" si="183"/>
        <v/>
      </c>
      <c r="AQ1703" s="74"/>
      <c r="AR1703" s="373" t="str">
        <f t="shared" si="184"/>
        <v/>
      </c>
      <c r="AS1703" s="74"/>
      <c r="AT1703" s="373" t="str">
        <f t="shared" si="185"/>
        <v/>
      </c>
      <c r="AU1703" s="74"/>
      <c r="AV1703" s="373" t="str">
        <f t="shared" si="186"/>
        <v/>
      </c>
      <c r="AW1703" s="74"/>
      <c r="AX1703" s="373" t="str">
        <f t="shared" si="187"/>
        <v/>
      </c>
      <c r="AY1703" s="74"/>
      <c r="AZ1703" s="373" t="str">
        <f t="shared" si="188"/>
        <v/>
      </c>
      <c r="BA1703" s="74"/>
      <c r="BB1703" s="373" t="str">
        <f t="shared" si="189"/>
        <v/>
      </c>
    </row>
    <row r="1704" spans="1:54" ht="25.2" customHeight="1" x14ac:dyDescent="0.3">
      <c r="A1704" s="73">
        <v>1699</v>
      </c>
      <c r="B1704" s="340"/>
      <c r="C1704" s="341"/>
      <c r="D1704" s="335"/>
      <c r="E1704" s="336"/>
      <c r="F1704" s="339"/>
      <c r="G1704" s="343"/>
      <c r="H1704" s="379"/>
      <c r="I1704" s="380"/>
      <c r="J1704" s="380"/>
      <c r="K1704" s="380"/>
      <c r="L1704" s="380"/>
      <c r="M1704" s="380"/>
      <c r="N1704" s="380"/>
      <c r="O1704" s="380"/>
      <c r="P1704" s="380"/>
      <c r="Q1704" s="380"/>
      <c r="R1704" s="380"/>
      <c r="S1704" s="380"/>
      <c r="T1704" s="380"/>
      <c r="U1704" s="380"/>
      <c r="V1704" s="380"/>
      <c r="W1704" s="380"/>
      <c r="X1704" s="380"/>
      <c r="Y1704" s="380"/>
      <c r="Z1704" s="380"/>
      <c r="AA1704" s="380"/>
      <c r="AB1704" s="380"/>
      <c r="AC1704" s="380"/>
      <c r="AD1704" s="380"/>
      <c r="AE1704" s="380"/>
      <c r="AF1704" s="380"/>
      <c r="AG1704" s="380"/>
      <c r="AH1704" s="380"/>
      <c r="AI1704" s="380"/>
      <c r="AJ1704" s="380"/>
      <c r="AK1704" s="380"/>
      <c r="AP1704" s="373" t="str">
        <f t="shared" si="183"/>
        <v/>
      </c>
      <c r="AQ1704" s="74"/>
      <c r="AR1704" s="373" t="str">
        <f t="shared" si="184"/>
        <v/>
      </c>
      <c r="AS1704" s="74"/>
      <c r="AT1704" s="373" t="str">
        <f t="shared" si="185"/>
        <v/>
      </c>
      <c r="AU1704" s="74"/>
      <c r="AV1704" s="373" t="str">
        <f t="shared" si="186"/>
        <v/>
      </c>
      <c r="AW1704" s="74"/>
      <c r="AX1704" s="373" t="str">
        <f t="shared" si="187"/>
        <v/>
      </c>
      <c r="AY1704" s="74"/>
      <c r="AZ1704" s="373" t="str">
        <f t="shared" si="188"/>
        <v/>
      </c>
      <c r="BA1704" s="74"/>
      <c r="BB1704" s="373" t="str">
        <f t="shared" si="189"/>
        <v/>
      </c>
    </row>
    <row r="1705" spans="1:54" ht="25.2" customHeight="1" x14ac:dyDescent="0.3">
      <c r="A1705" s="73">
        <v>1700</v>
      </c>
      <c r="B1705" s="340"/>
      <c r="C1705" s="341"/>
      <c r="D1705" s="335"/>
      <c r="E1705" s="336"/>
      <c r="F1705" s="339"/>
      <c r="G1705" s="343"/>
      <c r="H1705" s="379"/>
      <c r="I1705" s="380"/>
      <c r="J1705" s="380"/>
      <c r="K1705" s="380"/>
      <c r="L1705" s="380"/>
      <c r="M1705" s="380"/>
      <c r="N1705" s="380"/>
      <c r="O1705" s="380"/>
      <c r="P1705" s="380"/>
      <c r="Q1705" s="380"/>
      <c r="R1705" s="380"/>
      <c r="S1705" s="380"/>
      <c r="T1705" s="380"/>
      <c r="U1705" s="380"/>
      <c r="V1705" s="380"/>
      <c r="W1705" s="380"/>
      <c r="X1705" s="380"/>
      <c r="Y1705" s="380"/>
      <c r="Z1705" s="380"/>
      <c r="AA1705" s="380"/>
      <c r="AB1705" s="380"/>
      <c r="AC1705" s="380"/>
      <c r="AD1705" s="380"/>
      <c r="AE1705" s="380"/>
      <c r="AF1705" s="380"/>
      <c r="AG1705" s="380"/>
      <c r="AH1705" s="380"/>
      <c r="AI1705" s="380"/>
      <c r="AJ1705" s="380"/>
      <c r="AK1705" s="380"/>
      <c r="AP1705" s="373" t="str">
        <f t="shared" si="183"/>
        <v/>
      </c>
      <c r="AQ1705" s="74"/>
      <c r="AR1705" s="373" t="str">
        <f t="shared" si="184"/>
        <v/>
      </c>
      <c r="AS1705" s="74"/>
      <c r="AT1705" s="373" t="str">
        <f t="shared" si="185"/>
        <v/>
      </c>
      <c r="AU1705" s="74"/>
      <c r="AV1705" s="373" t="str">
        <f t="shared" si="186"/>
        <v/>
      </c>
      <c r="AW1705" s="74"/>
      <c r="AX1705" s="373" t="str">
        <f t="shared" si="187"/>
        <v/>
      </c>
      <c r="AY1705" s="74"/>
      <c r="AZ1705" s="373" t="str">
        <f t="shared" si="188"/>
        <v/>
      </c>
      <c r="BA1705" s="74"/>
      <c r="BB1705" s="373" t="str">
        <f t="shared" si="189"/>
        <v/>
      </c>
    </row>
    <row r="1706" spans="1:54" ht="25.2" customHeight="1" x14ac:dyDescent="0.3">
      <c r="A1706" s="73">
        <v>1701</v>
      </c>
      <c r="B1706" s="340"/>
      <c r="C1706" s="341"/>
      <c r="D1706" s="335"/>
      <c r="E1706" s="336"/>
      <c r="F1706" s="339"/>
      <c r="G1706" s="343"/>
      <c r="H1706" s="379"/>
      <c r="I1706" s="380"/>
      <c r="J1706" s="380"/>
      <c r="K1706" s="380"/>
      <c r="L1706" s="380"/>
      <c r="M1706" s="380"/>
      <c r="N1706" s="380"/>
      <c r="O1706" s="380"/>
      <c r="P1706" s="380"/>
      <c r="Q1706" s="380"/>
      <c r="R1706" s="380"/>
      <c r="S1706" s="380"/>
      <c r="T1706" s="380"/>
      <c r="U1706" s="380"/>
      <c r="V1706" s="380"/>
      <c r="W1706" s="380"/>
      <c r="X1706" s="380"/>
      <c r="Y1706" s="380"/>
      <c r="Z1706" s="380"/>
      <c r="AA1706" s="380"/>
      <c r="AB1706" s="380"/>
      <c r="AC1706" s="380"/>
      <c r="AD1706" s="380"/>
      <c r="AE1706" s="380"/>
      <c r="AF1706" s="380"/>
      <c r="AG1706" s="380"/>
      <c r="AH1706" s="380"/>
      <c r="AI1706" s="380"/>
      <c r="AJ1706" s="380"/>
      <c r="AK1706" s="380"/>
      <c r="AP1706" s="373" t="str">
        <f t="shared" si="183"/>
        <v/>
      </c>
      <c r="AQ1706" s="74"/>
      <c r="AR1706" s="373" t="str">
        <f t="shared" si="184"/>
        <v/>
      </c>
      <c r="AS1706" s="74"/>
      <c r="AT1706" s="373" t="str">
        <f t="shared" si="185"/>
        <v/>
      </c>
      <c r="AU1706" s="74"/>
      <c r="AV1706" s="373" t="str">
        <f t="shared" si="186"/>
        <v/>
      </c>
      <c r="AW1706" s="74"/>
      <c r="AX1706" s="373" t="str">
        <f t="shared" si="187"/>
        <v/>
      </c>
      <c r="AY1706" s="74"/>
      <c r="AZ1706" s="373" t="str">
        <f t="shared" si="188"/>
        <v/>
      </c>
      <c r="BA1706" s="74"/>
      <c r="BB1706" s="373" t="str">
        <f t="shared" si="189"/>
        <v/>
      </c>
    </row>
    <row r="1707" spans="1:54" ht="25.2" customHeight="1" x14ac:dyDescent="0.3">
      <c r="A1707" s="73">
        <v>1702</v>
      </c>
      <c r="B1707" s="340"/>
      <c r="C1707" s="341"/>
      <c r="D1707" s="335"/>
      <c r="E1707" s="336"/>
      <c r="F1707" s="339"/>
      <c r="G1707" s="343"/>
      <c r="H1707" s="379"/>
      <c r="I1707" s="380"/>
      <c r="J1707" s="380"/>
      <c r="K1707" s="380"/>
      <c r="L1707" s="380"/>
      <c r="M1707" s="380"/>
      <c r="N1707" s="380"/>
      <c r="O1707" s="380"/>
      <c r="P1707" s="380"/>
      <c r="Q1707" s="380"/>
      <c r="R1707" s="380"/>
      <c r="S1707" s="380"/>
      <c r="T1707" s="380"/>
      <c r="U1707" s="380"/>
      <c r="V1707" s="380"/>
      <c r="W1707" s="380"/>
      <c r="X1707" s="380"/>
      <c r="Y1707" s="380"/>
      <c r="Z1707" s="380"/>
      <c r="AA1707" s="380"/>
      <c r="AB1707" s="380"/>
      <c r="AC1707" s="380"/>
      <c r="AD1707" s="380"/>
      <c r="AE1707" s="380"/>
      <c r="AF1707" s="380"/>
      <c r="AG1707" s="380"/>
      <c r="AH1707" s="380"/>
      <c r="AI1707" s="380"/>
      <c r="AJ1707" s="380"/>
      <c r="AK1707" s="380"/>
      <c r="AP1707" s="373" t="str">
        <f t="shared" si="183"/>
        <v/>
      </c>
      <c r="AQ1707" s="74"/>
      <c r="AR1707" s="373" t="str">
        <f t="shared" si="184"/>
        <v/>
      </c>
      <c r="AS1707" s="74"/>
      <c r="AT1707" s="373" t="str">
        <f t="shared" si="185"/>
        <v/>
      </c>
      <c r="AU1707" s="74"/>
      <c r="AV1707" s="373" t="str">
        <f t="shared" si="186"/>
        <v/>
      </c>
      <c r="AW1707" s="74"/>
      <c r="AX1707" s="373" t="str">
        <f t="shared" si="187"/>
        <v/>
      </c>
      <c r="AY1707" s="74"/>
      <c r="AZ1707" s="373" t="str">
        <f t="shared" si="188"/>
        <v/>
      </c>
      <c r="BA1707" s="74"/>
      <c r="BB1707" s="373" t="str">
        <f t="shared" si="189"/>
        <v/>
      </c>
    </row>
    <row r="1708" spans="1:54" ht="25.2" customHeight="1" x14ac:dyDescent="0.3">
      <c r="A1708" s="73">
        <v>1703</v>
      </c>
      <c r="B1708" s="340"/>
      <c r="C1708" s="341"/>
      <c r="D1708" s="335"/>
      <c r="E1708" s="336"/>
      <c r="F1708" s="339"/>
      <c r="G1708" s="343"/>
      <c r="H1708" s="379"/>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P1708" s="373" t="str">
        <f t="shared" si="183"/>
        <v/>
      </c>
      <c r="AQ1708" s="74"/>
      <c r="AR1708" s="373" t="str">
        <f t="shared" si="184"/>
        <v/>
      </c>
      <c r="AS1708" s="74"/>
      <c r="AT1708" s="373" t="str">
        <f t="shared" si="185"/>
        <v/>
      </c>
      <c r="AU1708" s="74"/>
      <c r="AV1708" s="373" t="str">
        <f t="shared" si="186"/>
        <v/>
      </c>
      <c r="AW1708" s="74"/>
      <c r="AX1708" s="373" t="str">
        <f t="shared" si="187"/>
        <v/>
      </c>
      <c r="AY1708" s="74"/>
      <c r="AZ1708" s="373" t="str">
        <f t="shared" si="188"/>
        <v/>
      </c>
      <c r="BA1708" s="74"/>
      <c r="BB1708" s="373" t="str">
        <f t="shared" si="189"/>
        <v/>
      </c>
    </row>
    <row r="1709" spans="1:54" ht="25.2" customHeight="1" x14ac:dyDescent="0.3">
      <c r="A1709" s="73">
        <v>1704</v>
      </c>
      <c r="B1709" s="340"/>
      <c r="C1709" s="341"/>
      <c r="D1709" s="335"/>
      <c r="E1709" s="336"/>
      <c r="F1709" s="339"/>
      <c r="G1709" s="343"/>
      <c r="H1709" s="379"/>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P1709" s="373" t="str">
        <f t="shared" si="183"/>
        <v/>
      </c>
      <c r="AQ1709" s="74"/>
      <c r="AR1709" s="373" t="str">
        <f t="shared" si="184"/>
        <v/>
      </c>
      <c r="AS1709" s="74"/>
      <c r="AT1709" s="373" t="str">
        <f t="shared" si="185"/>
        <v/>
      </c>
      <c r="AU1709" s="74"/>
      <c r="AV1709" s="373" t="str">
        <f t="shared" si="186"/>
        <v/>
      </c>
      <c r="AW1709" s="74"/>
      <c r="AX1709" s="373" t="str">
        <f t="shared" si="187"/>
        <v/>
      </c>
      <c r="AY1709" s="74"/>
      <c r="AZ1709" s="373" t="str">
        <f t="shared" si="188"/>
        <v/>
      </c>
      <c r="BA1709" s="74"/>
      <c r="BB1709" s="373" t="str">
        <f t="shared" si="189"/>
        <v/>
      </c>
    </row>
    <row r="1710" spans="1:54" ht="25.2" customHeight="1" x14ac:dyDescent="0.3">
      <c r="A1710" s="73">
        <v>1705</v>
      </c>
      <c r="B1710" s="340"/>
      <c r="C1710" s="341"/>
      <c r="D1710" s="335"/>
      <c r="E1710" s="336"/>
      <c r="F1710" s="339"/>
      <c r="G1710" s="343"/>
      <c r="H1710" s="379"/>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P1710" s="373" t="str">
        <f t="shared" si="183"/>
        <v/>
      </c>
      <c r="AQ1710" s="74"/>
      <c r="AR1710" s="373" t="str">
        <f t="shared" si="184"/>
        <v/>
      </c>
      <c r="AS1710" s="74"/>
      <c r="AT1710" s="373" t="str">
        <f t="shared" si="185"/>
        <v/>
      </c>
      <c r="AU1710" s="74"/>
      <c r="AV1710" s="373" t="str">
        <f t="shared" si="186"/>
        <v/>
      </c>
      <c r="AW1710" s="74"/>
      <c r="AX1710" s="373" t="str">
        <f t="shared" si="187"/>
        <v/>
      </c>
      <c r="AY1710" s="74"/>
      <c r="AZ1710" s="373" t="str">
        <f t="shared" si="188"/>
        <v/>
      </c>
      <c r="BA1710" s="74"/>
      <c r="BB1710" s="373" t="str">
        <f t="shared" si="189"/>
        <v/>
      </c>
    </row>
    <row r="1711" spans="1:54" ht="25.2" customHeight="1" x14ac:dyDescent="0.3">
      <c r="A1711" s="73">
        <v>1706</v>
      </c>
      <c r="B1711" s="340"/>
      <c r="C1711" s="341"/>
      <c r="D1711" s="335"/>
      <c r="E1711" s="336"/>
      <c r="F1711" s="339"/>
      <c r="G1711" s="343"/>
      <c r="H1711" s="379"/>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P1711" s="373" t="str">
        <f t="shared" si="183"/>
        <v/>
      </c>
      <c r="AQ1711" s="74"/>
      <c r="AR1711" s="373" t="str">
        <f t="shared" si="184"/>
        <v/>
      </c>
      <c r="AS1711" s="74"/>
      <c r="AT1711" s="373" t="str">
        <f t="shared" si="185"/>
        <v/>
      </c>
      <c r="AU1711" s="74"/>
      <c r="AV1711" s="373" t="str">
        <f t="shared" si="186"/>
        <v/>
      </c>
      <c r="AW1711" s="74"/>
      <c r="AX1711" s="373" t="str">
        <f t="shared" si="187"/>
        <v/>
      </c>
      <c r="AY1711" s="74"/>
      <c r="AZ1711" s="373" t="str">
        <f t="shared" si="188"/>
        <v/>
      </c>
      <c r="BA1711" s="74"/>
      <c r="BB1711" s="373" t="str">
        <f t="shared" si="189"/>
        <v/>
      </c>
    </row>
    <row r="1712" spans="1:54" ht="25.2" customHeight="1" x14ac:dyDescent="0.3">
      <c r="A1712" s="73">
        <v>1707</v>
      </c>
      <c r="B1712" s="340"/>
      <c r="C1712" s="341"/>
      <c r="D1712" s="335"/>
      <c r="E1712" s="336"/>
      <c r="F1712" s="339"/>
      <c r="G1712" s="343"/>
      <c r="H1712" s="379"/>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P1712" s="373" t="str">
        <f t="shared" si="183"/>
        <v/>
      </c>
      <c r="AQ1712" s="74"/>
      <c r="AR1712" s="373" t="str">
        <f t="shared" si="184"/>
        <v/>
      </c>
      <c r="AS1712" s="74"/>
      <c r="AT1712" s="373" t="str">
        <f t="shared" si="185"/>
        <v/>
      </c>
      <c r="AU1712" s="74"/>
      <c r="AV1712" s="373" t="str">
        <f t="shared" si="186"/>
        <v/>
      </c>
      <c r="AW1712" s="74"/>
      <c r="AX1712" s="373" t="str">
        <f t="shared" si="187"/>
        <v/>
      </c>
      <c r="AY1712" s="74"/>
      <c r="AZ1712" s="373" t="str">
        <f t="shared" si="188"/>
        <v/>
      </c>
      <c r="BA1712" s="74"/>
      <c r="BB1712" s="373" t="str">
        <f t="shared" si="189"/>
        <v/>
      </c>
    </row>
    <row r="1713" spans="1:54" ht="25.2" customHeight="1" x14ac:dyDescent="0.3">
      <c r="A1713" s="73">
        <v>1708</v>
      </c>
      <c r="B1713" s="340"/>
      <c r="C1713" s="341"/>
      <c r="D1713" s="335"/>
      <c r="E1713" s="336"/>
      <c r="F1713" s="339"/>
      <c r="G1713" s="343"/>
      <c r="H1713" s="379"/>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P1713" s="373" t="str">
        <f t="shared" si="183"/>
        <v/>
      </c>
      <c r="AQ1713" s="74"/>
      <c r="AR1713" s="373" t="str">
        <f t="shared" si="184"/>
        <v/>
      </c>
      <c r="AS1713" s="74"/>
      <c r="AT1713" s="373" t="str">
        <f t="shared" si="185"/>
        <v/>
      </c>
      <c r="AU1713" s="74"/>
      <c r="AV1713" s="373" t="str">
        <f t="shared" si="186"/>
        <v/>
      </c>
      <c r="AW1713" s="74"/>
      <c r="AX1713" s="373" t="str">
        <f t="shared" si="187"/>
        <v/>
      </c>
      <c r="AY1713" s="74"/>
      <c r="AZ1713" s="373" t="str">
        <f t="shared" si="188"/>
        <v/>
      </c>
      <c r="BA1713" s="74"/>
      <c r="BB1713" s="373" t="str">
        <f t="shared" si="189"/>
        <v/>
      </c>
    </row>
    <row r="1714" spans="1:54" ht="25.2" customHeight="1" x14ac:dyDescent="0.3">
      <c r="A1714" s="73">
        <v>1709</v>
      </c>
      <c r="B1714" s="340"/>
      <c r="C1714" s="341"/>
      <c r="D1714" s="335"/>
      <c r="E1714" s="336"/>
      <c r="F1714" s="339"/>
      <c r="G1714" s="343"/>
      <c r="H1714" s="379"/>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P1714" s="373" t="str">
        <f t="shared" si="183"/>
        <v/>
      </c>
      <c r="AQ1714" s="74"/>
      <c r="AR1714" s="373" t="str">
        <f t="shared" si="184"/>
        <v/>
      </c>
      <c r="AS1714" s="74"/>
      <c r="AT1714" s="373" t="str">
        <f t="shared" si="185"/>
        <v/>
      </c>
      <c r="AU1714" s="74"/>
      <c r="AV1714" s="373" t="str">
        <f t="shared" si="186"/>
        <v/>
      </c>
      <c r="AW1714" s="74"/>
      <c r="AX1714" s="373" t="str">
        <f t="shared" si="187"/>
        <v/>
      </c>
      <c r="AY1714" s="74"/>
      <c r="AZ1714" s="373" t="str">
        <f t="shared" si="188"/>
        <v/>
      </c>
      <c r="BA1714" s="74"/>
      <c r="BB1714" s="373" t="str">
        <f t="shared" si="189"/>
        <v/>
      </c>
    </row>
    <row r="1715" spans="1:54" ht="25.2" customHeight="1" x14ac:dyDescent="0.3">
      <c r="A1715" s="73">
        <v>1710</v>
      </c>
      <c r="B1715" s="340"/>
      <c r="C1715" s="341"/>
      <c r="D1715" s="335"/>
      <c r="E1715" s="336"/>
      <c r="F1715" s="339"/>
      <c r="G1715" s="343"/>
      <c r="H1715" s="379"/>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P1715" s="373" t="str">
        <f t="shared" si="183"/>
        <v/>
      </c>
      <c r="AQ1715" s="74"/>
      <c r="AR1715" s="373" t="str">
        <f t="shared" si="184"/>
        <v/>
      </c>
      <c r="AS1715" s="74"/>
      <c r="AT1715" s="373" t="str">
        <f t="shared" si="185"/>
        <v/>
      </c>
      <c r="AU1715" s="74"/>
      <c r="AV1715" s="373" t="str">
        <f t="shared" si="186"/>
        <v/>
      </c>
      <c r="AW1715" s="74"/>
      <c r="AX1715" s="373" t="str">
        <f t="shared" si="187"/>
        <v/>
      </c>
      <c r="AY1715" s="74"/>
      <c r="AZ1715" s="373" t="str">
        <f t="shared" si="188"/>
        <v/>
      </c>
      <c r="BA1715" s="74"/>
      <c r="BB1715" s="373" t="str">
        <f t="shared" si="189"/>
        <v/>
      </c>
    </row>
    <row r="1716" spans="1:54" ht="25.2" customHeight="1" x14ac:dyDescent="0.3">
      <c r="A1716" s="73">
        <v>1711</v>
      </c>
      <c r="B1716" s="340"/>
      <c r="C1716" s="341"/>
      <c r="D1716" s="335"/>
      <c r="E1716" s="336"/>
      <c r="F1716" s="339"/>
      <c r="G1716" s="343"/>
      <c r="H1716" s="379"/>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P1716" s="373" t="str">
        <f t="shared" si="183"/>
        <v/>
      </c>
      <c r="AQ1716" s="74"/>
      <c r="AR1716" s="373" t="str">
        <f t="shared" si="184"/>
        <v/>
      </c>
      <c r="AS1716" s="74"/>
      <c r="AT1716" s="373" t="str">
        <f t="shared" si="185"/>
        <v/>
      </c>
      <c r="AU1716" s="74"/>
      <c r="AV1716" s="373" t="str">
        <f t="shared" si="186"/>
        <v/>
      </c>
      <c r="AW1716" s="74"/>
      <c r="AX1716" s="373" t="str">
        <f t="shared" si="187"/>
        <v/>
      </c>
      <c r="AY1716" s="74"/>
      <c r="AZ1716" s="373" t="str">
        <f t="shared" si="188"/>
        <v/>
      </c>
      <c r="BA1716" s="74"/>
      <c r="BB1716" s="373" t="str">
        <f t="shared" si="189"/>
        <v/>
      </c>
    </row>
    <row r="1717" spans="1:54" ht="25.2" customHeight="1" x14ac:dyDescent="0.3">
      <c r="A1717" s="73">
        <v>1712</v>
      </c>
      <c r="B1717" s="340"/>
      <c r="C1717" s="341"/>
      <c r="D1717" s="335"/>
      <c r="E1717" s="336"/>
      <c r="F1717" s="339"/>
      <c r="G1717" s="343"/>
      <c r="H1717" s="379"/>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P1717" s="373" t="str">
        <f t="shared" si="183"/>
        <v/>
      </c>
      <c r="AQ1717" s="74"/>
      <c r="AR1717" s="373" t="str">
        <f t="shared" si="184"/>
        <v/>
      </c>
      <c r="AS1717" s="74"/>
      <c r="AT1717" s="373" t="str">
        <f t="shared" si="185"/>
        <v/>
      </c>
      <c r="AU1717" s="74"/>
      <c r="AV1717" s="373" t="str">
        <f t="shared" si="186"/>
        <v/>
      </c>
      <c r="AW1717" s="74"/>
      <c r="AX1717" s="373" t="str">
        <f t="shared" si="187"/>
        <v/>
      </c>
      <c r="AY1717" s="74"/>
      <c r="AZ1717" s="373" t="str">
        <f t="shared" si="188"/>
        <v/>
      </c>
      <c r="BA1717" s="74"/>
      <c r="BB1717" s="373" t="str">
        <f t="shared" si="189"/>
        <v/>
      </c>
    </row>
    <row r="1718" spans="1:54" ht="25.2" customHeight="1" x14ac:dyDescent="0.3">
      <c r="A1718" s="73">
        <v>1713</v>
      </c>
      <c r="B1718" s="340"/>
      <c r="C1718" s="341"/>
      <c r="D1718" s="335"/>
      <c r="E1718" s="336"/>
      <c r="F1718" s="339"/>
      <c r="G1718" s="343"/>
      <c r="H1718" s="379"/>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P1718" s="373" t="str">
        <f t="shared" si="183"/>
        <v/>
      </c>
      <c r="AQ1718" s="74"/>
      <c r="AR1718" s="373" t="str">
        <f t="shared" si="184"/>
        <v/>
      </c>
      <c r="AS1718" s="74"/>
      <c r="AT1718" s="373" t="str">
        <f t="shared" si="185"/>
        <v/>
      </c>
      <c r="AU1718" s="74"/>
      <c r="AV1718" s="373" t="str">
        <f t="shared" si="186"/>
        <v/>
      </c>
      <c r="AW1718" s="74"/>
      <c r="AX1718" s="373" t="str">
        <f t="shared" si="187"/>
        <v/>
      </c>
      <c r="AY1718" s="74"/>
      <c r="AZ1718" s="373" t="str">
        <f t="shared" si="188"/>
        <v/>
      </c>
      <c r="BA1718" s="74"/>
      <c r="BB1718" s="373" t="str">
        <f t="shared" si="189"/>
        <v/>
      </c>
    </row>
    <row r="1719" spans="1:54" ht="25.2" customHeight="1" x14ac:dyDescent="0.3">
      <c r="A1719" s="73">
        <v>1714</v>
      </c>
      <c r="B1719" s="340"/>
      <c r="C1719" s="341"/>
      <c r="D1719" s="335"/>
      <c r="E1719" s="336"/>
      <c r="F1719" s="339"/>
      <c r="G1719" s="343"/>
      <c r="H1719" s="379"/>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P1719" s="373" t="str">
        <f t="shared" si="183"/>
        <v/>
      </c>
      <c r="AQ1719" s="74"/>
      <c r="AR1719" s="373" t="str">
        <f t="shared" si="184"/>
        <v/>
      </c>
      <c r="AS1719" s="74"/>
      <c r="AT1719" s="373" t="str">
        <f t="shared" si="185"/>
        <v/>
      </c>
      <c r="AU1719" s="74"/>
      <c r="AV1719" s="373" t="str">
        <f t="shared" si="186"/>
        <v/>
      </c>
      <c r="AW1719" s="74"/>
      <c r="AX1719" s="373" t="str">
        <f t="shared" si="187"/>
        <v/>
      </c>
      <c r="AY1719" s="74"/>
      <c r="AZ1719" s="373" t="str">
        <f t="shared" si="188"/>
        <v/>
      </c>
      <c r="BA1719" s="74"/>
      <c r="BB1719" s="373" t="str">
        <f t="shared" si="189"/>
        <v/>
      </c>
    </row>
    <row r="1720" spans="1:54" ht="25.2" customHeight="1" x14ac:dyDescent="0.3">
      <c r="A1720" s="73">
        <v>1715</v>
      </c>
      <c r="B1720" s="340"/>
      <c r="C1720" s="341"/>
      <c r="D1720" s="335"/>
      <c r="E1720" s="336"/>
      <c r="F1720" s="339"/>
      <c r="G1720" s="343"/>
      <c r="H1720" s="379"/>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P1720" s="373" t="str">
        <f t="shared" si="183"/>
        <v/>
      </c>
      <c r="AQ1720" s="74"/>
      <c r="AR1720" s="373" t="str">
        <f t="shared" si="184"/>
        <v/>
      </c>
      <c r="AS1720" s="74"/>
      <c r="AT1720" s="373" t="str">
        <f t="shared" si="185"/>
        <v/>
      </c>
      <c r="AU1720" s="74"/>
      <c r="AV1720" s="373" t="str">
        <f t="shared" si="186"/>
        <v/>
      </c>
      <c r="AW1720" s="74"/>
      <c r="AX1720" s="373" t="str">
        <f t="shared" si="187"/>
        <v/>
      </c>
      <c r="AY1720" s="74"/>
      <c r="AZ1720" s="373" t="str">
        <f t="shared" si="188"/>
        <v/>
      </c>
      <c r="BA1720" s="74"/>
      <c r="BB1720" s="373" t="str">
        <f t="shared" si="189"/>
        <v/>
      </c>
    </row>
    <row r="1721" spans="1:54" ht="25.2" customHeight="1" x14ac:dyDescent="0.3">
      <c r="A1721" s="73">
        <v>1716</v>
      </c>
      <c r="B1721" s="340"/>
      <c r="C1721" s="341"/>
      <c r="D1721" s="335"/>
      <c r="E1721" s="336"/>
      <c r="F1721" s="339"/>
      <c r="G1721" s="343"/>
      <c r="H1721" s="379"/>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P1721" s="373" t="str">
        <f t="shared" si="183"/>
        <v/>
      </c>
      <c r="AQ1721" s="74"/>
      <c r="AR1721" s="373" t="str">
        <f t="shared" si="184"/>
        <v/>
      </c>
      <c r="AS1721" s="74"/>
      <c r="AT1721" s="373" t="str">
        <f t="shared" si="185"/>
        <v/>
      </c>
      <c r="AU1721" s="74"/>
      <c r="AV1721" s="373" t="str">
        <f t="shared" si="186"/>
        <v/>
      </c>
      <c r="AW1721" s="74"/>
      <c r="AX1721" s="373" t="str">
        <f t="shared" si="187"/>
        <v/>
      </c>
      <c r="AY1721" s="74"/>
      <c r="AZ1721" s="373" t="str">
        <f t="shared" si="188"/>
        <v/>
      </c>
      <c r="BA1721" s="74"/>
      <c r="BB1721" s="373" t="str">
        <f t="shared" si="189"/>
        <v/>
      </c>
    </row>
    <row r="1722" spans="1:54" ht="25.2" customHeight="1" x14ac:dyDescent="0.3">
      <c r="A1722" s="73">
        <v>1717</v>
      </c>
      <c r="B1722" s="340"/>
      <c r="C1722" s="341"/>
      <c r="D1722" s="335"/>
      <c r="E1722" s="336"/>
      <c r="F1722" s="339"/>
      <c r="G1722" s="343"/>
      <c r="H1722" s="379"/>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P1722" s="373" t="str">
        <f t="shared" si="183"/>
        <v/>
      </c>
      <c r="AQ1722" s="74"/>
      <c r="AR1722" s="373" t="str">
        <f t="shared" si="184"/>
        <v/>
      </c>
      <c r="AS1722" s="74"/>
      <c r="AT1722" s="373" t="str">
        <f t="shared" si="185"/>
        <v/>
      </c>
      <c r="AU1722" s="74"/>
      <c r="AV1722" s="373" t="str">
        <f t="shared" si="186"/>
        <v/>
      </c>
      <c r="AW1722" s="74"/>
      <c r="AX1722" s="373" t="str">
        <f t="shared" si="187"/>
        <v/>
      </c>
      <c r="AY1722" s="74"/>
      <c r="AZ1722" s="373" t="str">
        <f t="shared" si="188"/>
        <v/>
      </c>
      <c r="BA1722" s="74"/>
      <c r="BB1722" s="373" t="str">
        <f t="shared" si="189"/>
        <v/>
      </c>
    </row>
    <row r="1723" spans="1:54" ht="25.2" customHeight="1" x14ac:dyDescent="0.3">
      <c r="A1723" s="73">
        <v>1718</v>
      </c>
      <c r="B1723" s="340"/>
      <c r="C1723" s="341"/>
      <c r="D1723" s="335"/>
      <c r="E1723" s="336"/>
      <c r="F1723" s="339"/>
      <c r="G1723" s="343"/>
      <c r="H1723" s="379"/>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P1723" s="373" t="str">
        <f t="shared" si="183"/>
        <v/>
      </c>
      <c r="AQ1723" s="74"/>
      <c r="AR1723" s="373" t="str">
        <f t="shared" si="184"/>
        <v/>
      </c>
      <c r="AS1723" s="74"/>
      <c r="AT1723" s="373" t="str">
        <f t="shared" si="185"/>
        <v/>
      </c>
      <c r="AU1723" s="74"/>
      <c r="AV1723" s="373" t="str">
        <f t="shared" si="186"/>
        <v/>
      </c>
      <c r="AW1723" s="74"/>
      <c r="AX1723" s="373" t="str">
        <f t="shared" si="187"/>
        <v/>
      </c>
      <c r="AY1723" s="74"/>
      <c r="AZ1723" s="373" t="str">
        <f t="shared" si="188"/>
        <v/>
      </c>
      <c r="BA1723" s="74"/>
      <c r="BB1723" s="373" t="str">
        <f t="shared" si="189"/>
        <v/>
      </c>
    </row>
    <row r="1724" spans="1:54" ht="25.2" customHeight="1" x14ac:dyDescent="0.3">
      <c r="A1724" s="73">
        <v>1719</v>
      </c>
      <c r="B1724" s="340"/>
      <c r="C1724" s="341"/>
      <c r="D1724" s="335"/>
      <c r="E1724" s="336"/>
      <c r="F1724" s="339"/>
      <c r="G1724" s="343"/>
      <c r="H1724" s="379"/>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P1724" s="373" t="str">
        <f t="shared" si="183"/>
        <v/>
      </c>
      <c r="AQ1724" s="74"/>
      <c r="AR1724" s="373" t="str">
        <f t="shared" si="184"/>
        <v/>
      </c>
      <c r="AS1724" s="74"/>
      <c r="AT1724" s="373" t="str">
        <f t="shared" si="185"/>
        <v/>
      </c>
      <c r="AU1724" s="74"/>
      <c r="AV1724" s="373" t="str">
        <f t="shared" si="186"/>
        <v/>
      </c>
      <c r="AW1724" s="74"/>
      <c r="AX1724" s="373" t="str">
        <f t="shared" si="187"/>
        <v/>
      </c>
      <c r="AY1724" s="74"/>
      <c r="AZ1724" s="373" t="str">
        <f t="shared" si="188"/>
        <v/>
      </c>
      <c r="BA1724" s="74"/>
      <c r="BB1724" s="373" t="str">
        <f t="shared" si="189"/>
        <v/>
      </c>
    </row>
    <row r="1725" spans="1:54" ht="25.2" customHeight="1" x14ac:dyDescent="0.3">
      <c r="A1725" s="73">
        <v>1720</v>
      </c>
      <c r="B1725" s="340"/>
      <c r="C1725" s="341"/>
      <c r="D1725" s="335"/>
      <c r="E1725" s="336"/>
      <c r="F1725" s="339"/>
      <c r="G1725" s="343"/>
      <c r="H1725" s="379"/>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P1725" s="373" t="str">
        <f t="shared" si="183"/>
        <v/>
      </c>
      <c r="AQ1725" s="74"/>
      <c r="AR1725" s="373" t="str">
        <f t="shared" si="184"/>
        <v/>
      </c>
      <c r="AS1725" s="74"/>
      <c r="AT1725" s="373" t="str">
        <f t="shared" si="185"/>
        <v/>
      </c>
      <c r="AU1725" s="74"/>
      <c r="AV1725" s="373" t="str">
        <f t="shared" si="186"/>
        <v/>
      </c>
      <c r="AW1725" s="74"/>
      <c r="AX1725" s="373" t="str">
        <f t="shared" si="187"/>
        <v/>
      </c>
      <c r="AY1725" s="74"/>
      <c r="AZ1725" s="373" t="str">
        <f t="shared" si="188"/>
        <v/>
      </c>
      <c r="BA1725" s="74"/>
      <c r="BB1725" s="373" t="str">
        <f t="shared" si="189"/>
        <v/>
      </c>
    </row>
    <row r="1726" spans="1:54" ht="25.2" customHeight="1" x14ac:dyDescent="0.3">
      <c r="A1726" s="73">
        <v>1721</v>
      </c>
      <c r="B1726" s="340"/>
      <c r="C1726" s="341"/>
      <c r="D1726" s="335"/>
      <c r="E1726" s="336"/>
      <c r="F1726" s="339"/>
      <c r="G1726" s="343"/>
      <c r="H1726" s="379"/>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P1726" s="373" t="str">
        <f t="shared" si="183"/>
        <v/>
      </c>
      <c r="AQ1726" s="74"/>
      <c r="AR1726" s="373" t="str">
        <f t="shared" si="184"/>
        <v/>
      </c>
      <c r="AS1726" s="74"/>
      <c r="AT1726" s="373" t="str">
        <f t="shared" si="185"/>
        <v/>
      </c>
      <c r="AU1726" s="74"/>
      <c r="AV1726" s="373" t="str">
        <f t="shared" si="186"/>
        <v/>
      </c>
      <c r="AW1726" s="74"/>
      <c r="AX1726" s="373" t="str">
        <f t="shared" si="187"/>
        <v/>
      </c>
      <c r="AY1726" s="74"/>
      <c r="AZ1726" s="373" t="str">
        <f t="shared" si="188"/>
        <v/>
      </c>
      <c r="BA1726" s="74"/>
      <c r="BB1726" s="373" t="str">
        <f t="shared" si="189"/>
        <v/>
      </c>
    </row>
    <row r="1727" spans="1:54" ht="25.2" customHeight="1" x14ac:dyDescent="0.3">
      <c r="A1727" s="73">
        <v>1722</v>
      </c>
      <c r="B1727" s="340"/>
      <c r="C1727" s="341"/>
      <c r="D1727" s="335"/>
      <c r="E1727" s="336"/>
      <c r="F1727" s="339"/>
      <c r="G1727" s="343"/>
      <c r="H1727" s="379"/>
      <c r="I1727" s="380"/>
      <c r="J1727" s="380"/>
      <c r="K1727" s="380"/>
      <c r="L1727" s="380"/>
      <c r="M1727" s="380"/>
      <c r="N1727" s="380"/>
      <c r="O1727" s="380"/>
      <c r="P1727" s="380"/>
      <c r="Q1727" s="380"/>
      <c r="R1727" s="380"/>
      <c r="S1727" s="380"/>
      <c r="T1727" s="380"/>
      <c r="U1727" s="380"/>
      <c r="V1727" s="380"/>
      <c r="W1727" s="380"/>
      <c r="X1727" s="380"/>
      <c r="Y1727" s="380"/>
      <c r="Z1727" s="380"/>
      <c r="AA1727" s="380"/>
      <c r="AB1727" s="380"/>
      <c r="AC1727" s="380"/>
      <c r="AD1727" s="380"/>
      <c r="AE1727" s="380"/>
      <c r="AF1727" s="380"/>
      <c r="AG1727" s="380"/>
      <c r="AH1727" s="380"/>
      <c r="AI1727" s="380"/>
      <c r="AJ1727" s="380"/>
      <c r="AK1727" s="380"/>
      <c r="AP1727" s="373" t="str">
        <f t="shared" si="183"/>
        <v/>
      </c>
      <c r="AQ1727" s="74"/>
      <c r="AR1727" s="373" t="str">
        <f t="shared" si="184"/>
        <v/>
      </c>
      <c r="AS1727" s="74"/>
      <c r="AT1727" s="373" t="str">
        <f t="shared" si="185"/>
        <v/>
      </c>
      <c r="AU1727" s="74"/>
      <c r="AV1727" s="373" t="str">
        <f t="shared" si="186"/>
        <v/>
      </c>
      <c r="AW1727" s="74"/>
      <c r="AX1727" s="373" t="str">
        <f t="shared" si="187"/>
        <v/>
      </c>
      <c r="AY1727" s="74"/>
      <c r="AZ1727" s="373" t="str">
        <f t="shared" si="188"/>
        <v/>
      </c>
      <c r="BA1727" s="74"/>
      <c r="BB1727" s="373" t="str">
        <f t="shared" si="189"/>
        <v/>
      </c>
    </row>
    <row r="1728" spans="1:54" ht="25.2" customHeight="1" x14ac:dyDescent="0.3">
      <c r="A1728" s="73">
        <v>1723</v>
      </c>
      <c r="B1728" s="340"/>
      <c r="C1728" s="341"/>
      <c r="D1728" s="335"/>
      <c r="E1728" s="336"/>
      <c r="F1728" s="339"/>
      <c r="G1728" s="343"/>
      <c r="H1728" s="379"/>
      <c r="I1728" s="380"/>
      <c r="J1728" s="380"/>
      <c r="K1728" s="380"/>
      <c r="L1728" s="380"/>
      <c r="M1728" s="380"/>
      <c r="N1728" s="380"/>
      <c r="O1728" s="380"/>
      <c r="P1728" s="380"/>
      <c r="Q1728" s="380"/>
      <c r="R1728" s="380"/>
      <c r="S1728" s="380"/>
      <c r="T1728" s="380"/>
      <c r="U1728" s="380"/>
      <c r="V1728" s="380"/>
      <c r="W1728" s="380"/>
      <c r="X1728" s="380"/>
      <c r="Y1728" s="380"/>
      <c r="Z1728" s="380"/>
      <c r="AA1728" s="380"/>
      <c r="AB1728" s="380"/>
      <c r="AC1728" s="380"/>
      <c r="AD1728" s="380"/>
      <c r="AE1728" s="380"/>
      <c r="AF1728" s="380"/>
      <c r="AG1728" s="380"/>
      <c r="AH1728" s="380"/>
      <c r="AI1728" s="380"/>
      <c r="AJ1728" s="380"/>
      <c r="AK1728" s="380"/>
      <c r="AP1728" s="373" t="str">
        <f t="shared" si="183"/>
        <v/>
      </c>
      <c r="AQ1728" s="74"/>
      <c r="AR1728" s="373" t="str">
        <f t="shared" si="184"/>
        <v/>
      </c>
      <c r="AS1728" s="74"/>
      <c r="AT1728" s="373" t="str">
        <f t="shared" si="185"/>
        <v/>
      </c>
      <c r="AU1728" s="74"/>
      <c r="AV1728" s="373" t="str">
        <f t="shared" si="186"/>
        <v/>
      </c>
      <c r="AW1728" s="74"/>
      <c r="AX1728" s="373" t="str">
        <f t="shared" si="187"/>
        <v/>
      </c>
      <c r="AY1728" s="74"/>
      <c r="AZ1728" s="373" t="str">
        <f t="shared" si="188"/>
        <v/>
      </c>
      <c r="BA1728" s="74"/>
      <c r="BB1728" s="373" t="str">
        <f t="shared" si="189"/>
        <v/>
      </c>
    </row>
    <row r="1729" spans="1:54" ht="25.2" customHeight="1" x14ac:dyDescent="0.3">
      <c r="A1729" s="73">
        <v>1724</v>
      </c>
      <c r="B1729" s="340"/>
      <c r="C1729" s="341"/>
      <c r="D1729" s="335"/>
      <c r="E1729" s="336"/>
      <c r="F1729" s="339"/>
      <c r="G1729" s="343"/>
      <c r="H1729" s="379"/>
      <c r="I1729" s="380"/>
      <c r="J1729" s="380"/>
      <c r="K1729" s="380"/>
      <c r="L1729" s="380"/>
      <c r="M1729" s="380"/>
      <c r="N1729" s="380"/>
      <c r="O1729" s="380"/>
      <c r="P1729" s="380"/>
      <c r="Q1729" s="380"/>
      <c r="R1729" s="380"/>
      <c r="S1729" s="380"/>
      <c r="T1729" s="380"/>
      <c r="U1729" s="380"/>
      <c r="V1729" s="380"/>
      <c r="W1729" s="380"/>
      <c r="X1729" s="380"/>
      <c r="Y1729" s="380"/>
      <c r="Z1729" s="380"/>
      <c r="AA1729" s="380"/>
      <c r="AB1729" s="380"/>
      <c r="AC1729" s="380"/>
      <c r="AD1729" s="380"/>
      <c r="AE1729" s="380"/>
      <c r="AF1729" s="380"/>
      <c r="AG1729" s="380"/>
      <c r="AH1729" s="380"/>
      <c r="AI1729" s="380"/>
      <c r="AJ1729" s="380"/>
      <c r="AK1729" s="380"/>
      <c r="AP1729" s="373" t="str">
        <f t="shared" si="183"/>
        <v/>
      </c>
      <c r="AQ1729" s="74"/>
      <c r="AR1729" s="373" t="str">
        <f t="shared" si="184"/>
        <v/>
      </c>
      <c r="AS1729" s="74"/>
      <c r="AT1729" s="373" t="str">
        <f t="shared" si="185"/>
        <v/>
      </c>
      <c r="AU1729" s="74"/>
      <c r="AV1729" s="373" t="str">
        <f t="shared" si="186"/>
        <v/>
      </c>
      <c r="AW1729" s="74"/>
      <c r="AX1729" s="373" t="str">
        <f t="shared" si="187"/>
        <v/>
      </c>
      <c r="AY1729" s="74"/>
      <c r="AZ1729" s="373" t="str">
        <f t="shared" si="188"/>
        <v/>
      </c>
      <c r="BA1729" s="74"/>
      <c r="BB1729" s="373" t="str">
        <f t="shared" si="189"/>
        <v/>
      </c>
    </row>
    <row r="1730" spans="1:54" ht="25.2" customHeight="1" x14ac:dyDescent="0.3">
      <c r="A1730" s="73">
        <v>1725</v>
      </c>
      <c r="B1730" s="340"/>
      <c r="C1730" s="341"/>
      <c r="D1730" s="335"/>
      <c r="E1730" s="336"/>
      <c r="F1730" s="339"/>
      <c r="G1730" s="343"/>
      <c r="H1730" s="379"/>
      <c r="I1730" s="380"/>
      <c r="J1730" s="380"/>
      <c r="K1730" s="380"/>
      <c r="L1730" s="380"/>
      <c r="M1730" s="380"/>
      <c r="N1730" s="380"/>
      <c r="O1730" s="380"/>
      <c r="P1730" s="380"/>
      <c r="Q1730" s="380"/>
      <c r="R1730" s="380"/>
      <c r="S1730" s="380"/>
      <c r="T1730" s="380"/>
      <c r="U1730" s="380"/>
      <c r="V1730" s="380"/>
      <c r="W1730" s="380"/>
      <c r="X1730" s="380"/>
      <c r="Y1730" s="380"/>
      <c r="Z1730" s="380"/>
      <c r="AA1730" s="380"/>
      <c r="AB1730" s="380"/>
      <c r="AC1730" s="380"/>
      <c r="AD1730" s="380"/>
      <c r="AE1730" s="380"/>
      <c r="AF1730" s="380"/>
      <c r="AG1730" s="380"/>
      <c r="AH1730" s="380"/>
      <c r="AI1730" s="380"/>
      <c r="AJ1730" s="380"/>
      <c r="AK1730" s="380"/>
      <c r="AP1730" s="373" t="str">
        <f t="shared" si="183"/>
        <v/>
      </c>
      <c r="AQ1730" s="74"/>
      <c r="AR1730" s="373" t="str">
        <f t="shared" si="184"/>
        <v/>
      </c>
      <c r="AS1730" s="74"/>
      <c r="AT1730" s="373" t="str">
        <f t="shared" si="185"/>
        <v/>
      </c>
      <c r="AU1730" s="74"/>
      <c r="AV1730" s="373" t="str">
        <f t="shared" si="186"/>
        <v/>
      </c>
      <c r="AW1730" s="74"/>
      <c r="AX1730" s="373" t="str">
        <f t="shared" si="187"/>
        <v/>
      </c>
      <c r="AY1730" s="74"/>
      <c r="AZ1730" s="373" t="str">
        <f t="shared" si="188"/>
        <v/>
      </c>
      <c r="BA1730" s="74"/>
      <c r="BB1730" s="373" t="str">
        <f t="shared" si="189"/>
        <v/>
      </c>
    </row>
    <row r="1731" spans="1:54" ht="25.2" customHeight="1" x14ac:dyDescent="0.3">
      <c r="A1731" s="73">
        <v>1726</v>
      </c>
      <c r="B1731" s="340"/>
      <c r="C1731" s="341"/>
      <c r="D1731" s="335"/>
      <c r="E1731" s="336"/>
      <c r="F1731" s="339"/>
      <c r="G1731" s="343"/>
      <c r="H1731" s="379"/>
      <c r="I1731" s="380"/>
      <c r="J1731" s="380"/>
      <c r="K1731" s="380"/>
      <c r="L1731" s="380"/>
      <c r="M1731" s="380"/>
      <c r="N1731" s="380"/>
      <c r="O1731" s="380"/>
      <c r="P1731" s="380"/>
      <c r="Q1731" s="380"/>
      <c r="R1731" s="380"/>
      <c r="S1731" s="380"/>
      <c r="T1731" s="380"/>
      <c r="U1731" s="380"/>
      <c r="V1731" s="380"/>
      <c r="W1731" s="380"/>
      <c r="X1731" s="380"/>
      <c r="Y1731" s="380"/>
      <c r="Z1731" s="380"/>
      <c r="AA1731" s="380"/>
      <c r="AB1731" s="380"/>
      <c r="AC1731" s="380"/>
      <c r="AD1731" s="380"/>
      <c r="AE1731" s="380"/>
      <c r="AF1731" s="380"/>
      <c r="AG1731" s="380"/>
      <c r="AH1731" s="380"/>
      <c r="AI1731" s="380"/>
      <c r="AJ1731" s="380"/>
      <c r="AK1731" s="380"/>
      <c r="AP1731" s="373" t="str">
        <f t="shared" si="183"/>
        <v/>
      </c>
      <c r="AQ1731" s="74"/>
      <c r="AR1731" s="373" t="str">
        <f t="shared" si="184"/>
        <v/>
      </c>
      <c r="AS1731" s="74"/>
      <c r="AT1731" s="373" t="str">
        <f t="shared" si="185"/>
        <v/>
      </c>
      <c r="AU1731" s="74"/>
      <c r="AV1731" s="373" t="str">
        <f t="shared" si="186"/>
        <v/>
      </c>
      <c r="AW1731" s="74"/>
      <c r="AX1731" s="373" t="str">
        <f t="shared" si="187"/>
        <v/>
      </c>
      <c r="AY1731" s="74"/>
      <c r="AZ1731" s="373" t="str">
        <f t="shared" si="188"/>
        <v/>
      </c>
      <c r="BA1731" s="74"/>
      <c r="BB1731" s="373" t="str">
        <f t="shared" si="189"/>
        <v/>
      </c>
    </row>
    <row r="1732" spans="1:54" ht="25.2" customHeight="1" x14ac:dyDescent="0.3">
      <c r="A1732" s="73">
        <v>1727</v>
      </c>
      <c r="B1732" s="340"/>
      <c r="C1732" s="341"/>
      <c r="D1732" s="335"/>
      <c r="E1732" s="336"/>
      <c r="F1732" s="339"/>
      <c r="G1732" s="343"/>
      <c r="H1732" s="379"/>
      <c r="I1732" s="380"/>
      <c r="J1732" s="380"/>
      <c r="K1732" s="380"/>
      <c r="L1732" s="380"/>
      <c r="M1732" s="380"/>
      <c r="N1732" s="380"/>
      <c r="O1732" s="380"/>
      <c r="P1732" s="380"/>
      <c r="Q1732" s="380"/>
      <c r="R1732" s="380"/>
      <c r="S1732" s="380"/>
      <c r="T1732" s="380"/>
      <c r="U1732" s="380"/>
      <c r="V1732" s="380"/>
      <c r="W1732" s="380"/>
      <c r="X1732" s="380"/>
      <c r="Y1732" s="380"/>
      <c r="Z1732" s="380"/>
      <c r="AA1732" s="380"/>
      <c r="AB1732" s="380"/>
      <c r="AC1732" s="380"/>
      <c r="AD1732" s="380"/>
      <c r="AE1732" s="380"/>
      <c r="AF1732" s="380"/>
      <c r="AG1732" s="380"/>
      <c r="AH1732" s="380"/>
      <c r="AI1732" s="380"/>
      <c r="AJ1732" s="380"/>
      <c r="AK1732" s="380"/>
      <c r="AP1732" s="373" t="str">
        <f t="shared" si="183"/>
        <v/>
      </c>
      <c r="AQ1732" s="74"/>
      <c r="AR1732" s="373" t="str">
        <f t="shared" si="184"/>
        <v/>
      </c>
      <c r="AS1732" s="74"/>
      <c r="AT1732" s="373" t="str">
        <f t="shared" si="185"/>
        <v/>
      </c>
      <c r="AU1732" s="74"/>
      <c r="AV1732" s="373" t="str">
        <f t="shared" si="186"/>
        <v/>
      </c>
      <c r="AW1732" s="74"/>
      <c r="AX1732" s="373" t="str">
        <f t="shared" si="187"/>
        <v/>
      </c>
      <c r="AY1732" s="74"/>
      <c r="AZ1732" s="373" t="str">
        <f t="shared" si="188"/>
        <v/>
      </c>
      <c r="BA1732" s="74"/>
      <c r="BB1732" s="373" t="str">
        <f t="shared" si="189"/>
        <v/>
      </c>
    </row>
    <row r="1733" spans="1:54" ht="25.2" customHeight="1" x14ac:dyDescent="0.3">
      <c r="A1733" s="73">
        <v>1728</v>
      </c>
      <c r="B1733" s="340"/>
      <c r="C1733" s="341"/>
      <c r="D1733" s="335"/>
      <c r="E1733" s="336"/>
      <c r="F1733" s="339"/>
      <c r="G1733" s="343"/>
      <c r="H1733" s="379"/>
      <c r="I1733" s="380"/>
      <c r="J1733" s="380"/>
      <c r="K1733" s="380"/>
      <c r="L1733" s="380"/>
      <c r="M1733" s="380"/>
      <c r="N1733" s="380"/>
      <c r="O1733" s="380"/>
      <c r="P1733" s="380"/>
      <c r="Q1733" s="380"/>
      <c r="R1733" s="380"/>
      <c r="S1733" s="380"/>
      <c r="T1733" s="380"/>
      <c r="U1733" s="380"/>
      <c r="V1733" s="380"/>
      <c r="W1733" s="380"/>
      <c r="X1733" s="380"/>
      <c r="Y1733" s="380"/>
      <c r="Z1733" s="380"/>
      <c r="AA1733" s="380"/>
      <c r="AB1733" s="380"/>
      <c r="AC1733" s="380"/>
      <c r="AD1733" s="380"/>
      <c r="AE1733" s="380"/>
      <c r="AF1733" s="380"/>
      <c r="AG1733" s="380"/>
      <c r="AH1733" s="380"/>
      <c r="AI1733" s="380"/>
      <c r="AJ1733" s="380"/>
      <c r="AK1733" s="380"/>
      <c r="AP1733" s="373" t="str">
        <f t="shared" si="183"/>
        <v/>
      </c>
      <c r="AQ1733" s="74"/>
      <c r="AR1733" s="373" t="str">
        <f t="shared" si="184"/>
        <v/>
      </c>
      <c r="AS1733" s="74"/>
      <c r="AT1733" s="373" t="str">
        <f t="shared" si="185"/>
        <v/>
      </c>
      <c r="AU1733" s="74"/>
      <c r="AV1733" s="373" t="str">
        <f t="shared" si="186"/>
        <v/>
      </c>
      <c r="AW1733" s="74"/>
      <c r="AX1733" s="373" t="str">
        <f t="shared" si="187"/>
        <v/>
      </c>
      <c r="AY1733" s="74"/>
      <c r="AZ1733" s="373" t="str">
        <f t="shared" si="188"/>
        <v/>
      </c>
      <c r="BA1733" s="74"/>
      <c r="BB1733" s="373" t="str">
        <f t="shared" si="189"/>
        <v/>
      </c>
    </row>
    <row r="1734" spans="1:54" ht="25.2" customHeight="1" x14ac:dyDescent="0.3">
      <c r="A1734" s="73">
        <v>1729</v>
      </c>
      <c r="B1734" s="340"/>
      <c r="C1734" s="341"/>
      <c r="D1734" s="335"/>
      <c r="E1734" s="336"/>
      <c r="F1734" s="339"/>
      <c r="G1734" s="343"/>
      <c r="H1734" s="379"/>
      <c r="I1734" s="380"/>
      <c r="J1734" s="380"/>
      <c r="K1734" s="380"/>
      <c r="L1734" s="380"/>
      <c r="M1734" s="380"/>
      <c r="N1734" s="380"/>
      <c r="O1734" s="380"/>
      <c r="P1734" s="380"/>
      <c r="Q1734" s="380"/>
      <c r="R1734" s="380"/>
      <c r="S1734" s="380"/>
      <c r="T1734" s="380"/>
      <c r="U1734" s="380"/>
      <c r="V1734" s="380"/>
      <c r="W1734" s="380"/>
      <c r="X1734" s="380"/>
      <c r="Y1734" s="380"/>
      <c r="Z1734" s="380"/>
      <c r="AA1734" s="380"/>
      <c r="AB1734" s="380"/>
      <c r="AC1734" s="380"/>
      <c r="AD1734" s="380"/>
      <c r="AE1734" s="380"/>
      <c r="AF1734" s="380"/>
      <c r="AG1734" s="380"/>
      <c r="AH1734" s="380"/>
      <c r="AI1734" s="380"/>
      <c r="AJ1734" s="380"/>
      <c r="AK1734" s="380"/>
      <c r="AP1734" s="373" t="str">
        <f t="shared" si="183"/>
        <v/>
      </c>
      <c r="AQ1734" s="74"/>
      <c r="AR1734" s="373" t="str">
        <f t="shared" si="184"/>
        <v/>
      </c>
      <c r="AS1734" s="74"/>
      <c r="AT1734" s="373" t="str">
        <f t="shared" si="185"/>
        <v/>
      </c>
      <c r="AU1734" s="74"/>
      <c r="AV1734" s="373" t="str">
        <f t="shared" si="186"/>
        <v/>
      </c>
      <c r="AW1734" s="74"/>
      <c r="AX1734" s="373" t="str">
        <f t="shared" si="187"/>
        <v/>
      </c>
      <c r="AY1734" s="74"/>
      <c r="AZ1734" s="373" t="str">
        <f t="shared" si="188"/>
        <v/>
      </c>
      <c r="BA1734" s="74"/>
      <c r="BB1734" s="373" t="str">
        <f t="shared" si="189"/>
        <v/>
      </c>
    </row>
    <row r="1735" spans="1:54" ht="25.2" customHeight="1" x14ac:dyDescent="0.3">
      <c r="A1735" s="73">
        <v>1730</v>
      </c>
      <c r="B1735" s="340"/>
      <c r="C1735" s="341"/>
      <c r="D1735" s="335"/>
      <c r="E1735" s="336"/>
      <c r="F1735" s="339"/>
      <c r="G1735" s="343"/>
      <c r="H1735" s="379"/>
      <c r="I1735" s="380"/>
      <c r="J1735" s="380"/>
      <c r="K1735" s="380"/>
      <c r="L1735" s="380"/>
      <c r="M1735" s="380"/>
      <c r="N1735" s="380"/>
      <c r="O1735" s="380"/>
      <c r="P1735" s="380"/>
      <c r="Q1735" s="380"/>
      <c r="R1735" s="380"/>
      <c r="S1735" s="380"/>
      <c r="T1735" s="380"/>
      <c r="U1735" s="380"/>
      <c r="V1735" s="380"/>
      <c r="W1735" s="380"/>
      <c r="X1735" s="380"/>
      <c r="Y1735" s="380"/>
      <c r="Z1735" s="380"/>
      <c r="AA1735" s="380"/>
      <c r="AB1735" s="380"/>
      <c r="AC1735" s="380"/>
      <c r="AD1735" s="380"/>
      <c r="AE1735" s="380"/>
      <c r="AF1735" s="380"/>
      <c r="AG1735" s="380"/>
      <c r="AH1735" s="380"/>
      <c r="AI1735" s="380"/>
      <c r="AJ1735" s="380"/>
      <c r="AK1735" s="380"/>
      <c r="AP1735" s="373" t="str">
        <f t="shared" ref="AP1735:AP1798" si="190">IF($F1735&lt;&gt;"",IF(LEFT($G1735,6)="Děti v",$F1735,""),"")</f>
        <v/>
      </c>
      <c r="AQ1735" s="74"/>
      <c r="AR1735" s="373" t="str">
        <f t="shared" ref="AR1735:AR1798" si="191">IF($F1735&lt;&gt;"",IF(LEFT($G1735,6)="Žáci Z",$F1735,""),"")</f>
        <v/>
      </c>
      <c r="AS1735" s="74"/>
      <c r="AT1735" s="373" t="str">
        <f t="shared" ref="AT1735:AT1798" si="192">IF($F1735&lt;&gt;"",IF(LEFT($G1735,6)="Žáci S",$F1735,""),"")</f>
        <v/>
      </c>
      <c r="AU1735" s="74"/>
      <c r="AV1735" s="373" t="str">
        <f t="shared" ref="AV1735:AV1798" si="193">IF($F1735&lt;&gt;"",IF(LEFT($G1735,6)="Děti a",$F1735,""),"")</f>
        <v/>
      </c>
      <c r="AW1735" s="74"/>
      <c r="AX1735" s="373" t="str">
        <f t="shared" ref="AX1735:AX1798" si="194">IF($F1735&lt;&gt;"",IF(LEFT($G1735,1)="P",$F1735,""),"")</f>
        <v/>
      </c>
      <c r="AY1735" s="74"/>
      <c r="AZ1735" s="373" t="str">
        <f t="shared" ref="AZ1735:AZ1798" si="195">IF($F1735&lt;&gt;"",IF(LEFT($G1735,1)="R",$F1735,""),"")</f>
        <v/>
      </c>
      <c r="BA1735" s="74"/>
      <c r="BB1735" s="373" t="str">
        <f t="shared" ref="BB1735:BB1798" si="196">IF($F1735&lt;&gt;"",IF(LEFT($G1735,1)="V",$F1735,""),"")</f>
        <v/>
      </c>
    </row>
    <row r="1736" spans="1:54" ht="25.2" customHeight="1" x14ac:dyDescent="0.3">
      <c r="A1736" s="73">
        <v>1731</v>
      </c>
      <c r="B1736" s="340"/>
      <c r="C1736" s="341"/>
      <c r="D1736" s="335"/>
      <c r="E1736" s="336"/>
      <c r="F1736" s="339"/>
      <c r="G1736" s="343"/>
      <c r="H1736" s="379"/>
      <c r="I1736" s="380"/>
      <c r="J1736" s="380"/>
      <c r="K1736" s="380"/>
      <c r="L1736" s="380"/>
      <c r="M1736" s="380"/>
      <c r="N1736" s="380"/>
      <c r="O1736" s="380"/>
      <c r="P1736" s="380"/>
      <c r="Q1736" s="380"/>
      <c r="R1736" s="380"/>
      <c r="S1736" s="380"/>
      <c r="T1736" s="380"/>
      <c r="U1736" s="380"/>
      <c r="V1736" s="380"/>
      <c r="W1736" s="380"/>
      <c r="X1736" s="380"/>
      <c r="Y1736" s="380"/>
      <c r="Z1736" s="380"/>
      <c r="AA1736" s="380"/>
      <c r="AB1736" s="380"/>
      <c r="AC1736" s="380"/>
      <c r="AD1736" s="380"/>
      <c r="AE1736" s="380"/>
      <c r="AF1736" s="380"/>
      <c r="AG1736" s="380"/>
      <c r="AH1736" s="380"/>
      <c r="AI1736" s="380"/>
      <c r="AJ1736" s="380"/>
      <c r="AK1736" s="380"/>
      <c r="AP1736" s="373" t="str">
        <f t="shared" si="190"/>
        <v/>
      </c>
      <c r="AQ1736" s="74"/>
      <c r="AR1736" s="373" t="str">
        <f t="shared" si="191"/>
        <v/>
      </c>
      <c r="AS1736" s="74"/>
      <c r="AT1736" s="373" t="str">
        <f t="shared" si="192"/>
        <v/>
      </c>
      <c r="AU1736" s="74"/>
      <c r="AV1736" s="373" t="str">
        <f t="shared" si="193"/>
        <v/>
      </c>
      <c r="AW1736" s="74"/>
      <c r="AX1736" s="373" t="str">
        <f t="shared" si="194"/>
        <v/>
      </c>
      <c r="AY1736" s="74"/>
      <c r="AZ1736" s="373" t="str">
        <f t="shared" si="195"/>
        <v/>
      </c>
      <c r="BA1736" s="74"/>
      <c r="BB1736" s="373" t="str">
        <f t="shared" si="196"/>
        <v/>
      </c>
    </row>
    <row r="1737" spans="1:54" ht="25.2" customHeight="1" x14ac:dyDescent="0.3">
      <c r="A1737" s="73">
        <v>1732</v>
      </c>
      <c r="B1737" s="340"/>
      <c r="C1737" s="341"/>
      <c r="D1737" s="335"/>
      <c r="E1737" s="336"/>
      <c r="F1737" s="339"/>
      <c r="G1737" s="343"/>
      <c r="H1737" s="379"/>
      <c r="I1737" s="380"/>
      <c r="J1737" s="380"/>
      <c r="K1737" s="380"/>
      <c r="L1737" s="380"/>
      <c r="M1737" s="380"/>
      <c r="N1737" s="380"/>
      <c r="O1737" s="380"/>
      <c r="P1737" s="380"/>
      <c r="Q1737" s="380"/>
      <c r="R1737" s="380"/>
      <c r="S1737" s="380"/>
      <c r="T1737" s="380"/>
      <c r="U1737" s="380"/>
      <c r="V1737" s="380"/>
      <c r="W1737" s="380"/>
      <c r="X1737" s="380"/>
      <c r="Y1737" s="380"/>
      <c r="Z1737" s="380"/>
      <c r="AA1737" s="380"/>
      <c r="AB1737" s="380"/>
      <c r="AC1737" s="380"/>
      <c r="AD1737" s="380"/>
      <c r="AE1737" s="380"/>
      <c r="AF1737" s="380"/>
      <c r="AG1737" s="380"/>
      <c r="AH1737" s="380"/>
      <c r="AI1737" s="380"/>
      <c r="AJ1737" s="380"/>
      <c r="AK1737" s="380"/>
      <c r="AP1737" s="373" t="str">
        <f t="shared" si="190"/>
        <v/>
      </c>
      <c r="AQ1737" s="74"/>
      <c r="AR1737" s="373" t="str">
        <f t="shared" si="191"/>
        <v/>
      </c>
      <c r="AS1737" s="74"/>
      <c r="AT1737" s="373" t="str">
        <f t="shared" si="192"/>
        <v/>
      </c>
      <c r="AU1737" s="74"/>
      <c r="AV1737" s="373" t="str">
        <f t="shared" si="193"/>
        <v/>
      </c>
      <c r="AW1737" s="74"/>
      <c r="AX1737" s="373" t="str">
        <f t="shared" si="194"/>
        <v/>
      </c>
      <c r="AY1737" s="74"/>
      <c r="AZ1737" s="373" t="str">
        <f t="shared" si="195"/>
        <v/>
      </c>
      <c r="BA1737" s="74"/>
      <c r="BB1737" s="373" t="str">
        <f t="shared" si="196"/>
        <v/>
      </c>
    </row>
    <row r="1738" spans="1:54" ht="25.2" customHeight="1" x14ac:dyDescent="0.3">
      <c r="A1738" s="73">
        <v>1733</v>
      </c>
      <c r="B1738" s="340"/>
      <c r="C1738" s="341"/>
      <c r="D1738" s="335"/>
      <c r="E1738" s="336"/>
      <c r="F1738" s="339"/>
      <c r="G1738" s="343"/>
      <c r="H1738" s="379"/>
      <c r="I1738" s="380"/>
      <c r="J1738" s="380"/>
      <c r="K1738" s="380"/>
      <c r="L1738" s="380"/>
      <c r="M1738" s="380"/>
      <c r="N1738" s="380"/>
      <c r="O1738" s="380"/>
      <c r="P1738" s="380"/>
      <c r="Q1738" s="380"/>
      <c r="R1738" s="380"/>
      <c r="S1738" s="380"/>
      <c r="T1738" s="380"/>
      <c r="U1738" s="380"/>
      <c r="V1738" s="380"/>
      <c r="W1738" s="380"/>
      <c r="X1738" s="380"/>
      <c r="Y1738" s="380"/>
      <c r="Z1738" s="380"/>
      <c r="AA1738" s="380"/>
      <c r="AB1738" s="380"/>
      <c r="AC1738" s="380"/>
      <c r="AD1738" s="380"/>
      <c r="AE1738" s="380"/>
      <c r="AF1738" s="380"/>
      <c r="AG1738" s="380"/>
      <c r="AH1738" s="380"/>
      <c r="AI1738" s="380"/>
      <c r="AJ1738" s="380"/>
      <c r="AK1738" s="380"/>
      <c r="AP1738" s="373" t="str">
        <f t="shared" si="190"/>
        <v/>
      </c>
      <c r="AQ1738" s="74"/>
      <c r="AR1738" s="373" t="str">
        <f t="shared" si="191"/>
        <v/>
      </c>
      <c r="AS1738" s="74"/>
      <c r="AT1738" s="373" t="str">
        <f t="shared" si="192"/>
        <v/>
      </c>
      <c r="AU1738" s="74"/>
      <c r="AV1738" s="373" t="str">
        <f t="shared" si="193"/>
        <v/>
      </c>
      <c r="AW1738" s="74"/>
      <c r="AX1738" s="373" t="str">
        <f t="shared" si="194"/>
        <v/>
      </c>
      <c r="AY1738" s="74"/>
      <c r="AZ1738" s="373" t="str">
        <f t="shared" si="195"/>
        <v/>
      </c>
      <c r="BA1738" s="74"/>
      <c r="BB1738" s="373" t="str">
        <f t="shared" si="196"/>
        <v/>
      </c>
    </row>
    <row r="1739" spans="1:54" ht="25.2" customHeight="1" x14ac:dyDescent="0.3">
      <c r="A1739" s="73">
        <v>1734</v>
      </c>
      <c r="B1739" s="340"/>
      <c r="C1739" s="341"/>
      <c r="D1739" s="335"/>
      <c r="E1739" s="336"/>
      <c r="F1739" s="339"/>
      <c r="G1739" s="343"/>
      <c r="H1739" s="379"/>
      <c r="I1739" s="380"/>
      <c r="J1739" s="380"/>
      <c r="K1739" s="380"/>
      <c r="L1739" s="380"/>
      <c r="M1739" s="380"/>
      <c r="N1739" s="380"/>
      <c r="O1739" s="380"/>
      <c r="P1739" s="380"/>
      <c r="Q1739" s="380"/>
      <c r="R1739" s="380"/>
      <c r="S1739" s="380"/>
      <c r="T1739" s="380"/>
      <c r="U1739" s="380"/>
      <c r="V1739" s="380"/>
      <c r="W1739" s="380"/>
      <c r="X1739" s="380"/>
      <c r="Y1739" s="380"/>
      <c r="Z1739" s="380"/>
      <c r="AA1739" s="380"/>
      <c r="AB1739" s="380"/>
      <c r="AC1739" s="380"/>
      <c r="AD1739" s="380"/>
      <c r="AE1739" s="380"/>
      <c r="AF1739" s="380"/>
      <c r="AG1739" s="380"/>
      <c r="AH1739" s="380"/>
      <c r="AI1739" s="380"/>
      <c r="AJ1739" s="380"/>
      <c r="AK1739" s="380"/>
      <c r="AP1739" s="373" t="str">
        <f t="shared" si="190"/>
        <v/>
      </c>
      <c r="AQ1739" s="74"/>
      <c r="AR1739" s="373" t="str">
        <f t="shared" si="191"/>
        <v/>
      </c>
      <c r="AS1739" s="74"/>
      <c r="AT1739" s="373" t="str">
        <f t="shared" si="192"/>
        <v/>
      </c>
      <c r="AU1739" s="74"/>
      <c r="AV1739" s="373" t="str">
        <f t="shared" si="193"/>
        <v/>
      </c>
      <c r="AW1739" s="74"/>
      <c r="AX1739" s="373" t="str">
        <f t="shared" si="194"/>
        <v/>
      </c>
      <c r="AY1739" s="74"/>
      <c r="AZ1739" s="373" t="str">
        <f t="shared" si="195"/>
        <v/>
      </c>
      <c r="BA1739" s="74"/>
      <c r="BB1739" s="373" t="str">
        <f t="shared" si="196"/>
        <v/>
      </c>
    </row>
    <row r="1740" spans="1:54" ht="25.2" customHeight="1" x14ac:dyDescent="0.3">
      <c r="A1740" s="73">
        <v>1735</v>
      </c>
      <c r="B1740" s="340"/>
      <c r="C1740" s="341"/>
      <c r="D1740" s="335"/>
      <c r="E1740" s="336"/>
      <c r="F1740" s="339"/>
      <c r="G1740" s="343"/>
      <c r="H1740" s="379"/>
      <c r="I1740" s="380"/>
      <c r="J1740" s="380"/>
      <c r="K1740" s="380"/>
      <c r="L1740" s="380"/>
      <c r="M1740" s="380"/>
      <c r="N1740" s="380"/>
      <c r="O1740" s="380"/>
      <c r="P1740" s="380"/>
      <c r="Q1740" s="380"/>
      <c r="R1740" s="380"/>
      <c r="S1740" s="380"/>
      <c r="T1740" s="380"/>
      <c r="U1740" s="380"/>
      <c r="V1740" s="380"/>
      <c r="W1740" s="380"/>
      <c r="X1740" s="380"/>
      <c r="Y1740" s="380"/>
      <c r="Z1740" s="380"/>
      <c r="AA1740" s="380"/>
      <c r="AB1740" s="380"/>
      <c r="AC1740" s="380"/>
      <c r="AD1740" s="380"/>
      <c r="AE1740" s="380"/>
      <c r="AF1740" s="380"/>
      <c r="AG1740" s="380"/>
      <c r="AH1740" s="380"/>
      <c r="AI1740" s="380"/>
      <c r="AJ1740" s="380"/>
      <c r="AK1740" s="380"/>
      <c r="AP1740" s="373" t="str">
        <f t="shared" si="190"/>
        <v/>
      </c>
      <c r="AQ1740" s="74"/>
      <c r="AR1740" s="373" t="str">
        <f t="shared" si="191"/>
        <v/>
      </c>
      <c r="AS1740" s="74"/>
      <c r="AT1740" s="373" t="str">
        <f t="shared" si="192"/>
        <v/>
      </c>
      <c r="AU1740" s="74"/>
      <c r="AV1740" s="373" t="str">
        <f t="shared" si="193"/>
        <v/>
      </c>
      <c r="AW1740" s="74"/>
      <c r="AX1740" s="373" t="str">
        <f t="shared" si="194"/>
        <v/>
      </c>
      <c r="AY1740" s="74"/>
      <c r="AZ1740" s="373" t="str">
        <f t="shared" si="195"/>
        <v/>
      </c>
      <c r="BA1740" s="74"/>
      <c r="BB1740" s="373" t="str">
        <f t="shared" si="196"/>
        <v/>
      </c>
    </row>
    <row r="1741" spans="1:54" ht="25.2" customHeight="1" x14ac:dyDescent="0.3">
      <c r="A1741" s="73">
        <v>1736</v>
      </c>
      <c r="B1741" s="340"/>
      <c r="C1741" s="341"/>
      <c r="D1741" s="335"/>
      <c r="E1741" s="336"/>
      <c r="F1741" s="339"/>
      <c r="G1741" s="343"/>
      <c r="H1741" s="379"/>
      <c r="I1741" s="380"/>
      <c r="J1741" s="380"/>
      <c r="K1741" s="380"/>
      <c r="L1741" s="380"/>
      <c r="M1741" s="380"/>
      <c r="N1741" s="380"/>
      <c r="O1741" s="380"/>
      <c r="P1741" s="380"/>
      <c r="Q1741" s="380"/>
      <c r="R1741" s="380"/>
      <c r="S1741" s="380"/>
      <c r="T1741" s="380"/>
      <c r="U1741" s="380"/>
      <c r="V1741" s="380"/>
      <c r="W1741" s="380"/>
      <c r="X1741" s="380"/>
      <c r="Y1741" s="380"/>
      <c r="Z1741" s="380"/>
      <c r="AA1741" s="380"/>
      <c r="AB1741" s="380"/>
      <c r="AC1741" s="380"/>
      <c r="AD1741" s="380"/>
      <c r="AE1741" s="380"/>
      <c r="AF1741" s="380"/>
      <c r="AG1741" s="380"/>
      <c r="AH1741" s="380"/>
      <c r="AI1741" s="380"/>
      <c r="AJ1741" s="380"/>
      <c r="AK1741" s="380"/>
      <c r="AP1741" s="373" t="str">
        <f t="shared" si="190"/>
        <v/>
      </c>
      <c r="AQ1741" s="74"/>
      <c r="AR1741" s="373" t="str">
        <f t="shared" si="191"/>
        <v/>
      </c>
      <c r="AS1741" s="74"/>
      <c r="AT1741" s="373" t="str">
        <f t="shared" si="192"/>
        <v/>
      </c>
      <c r="AU1741" s="74"/>
      <c r="AV1741" s="373" t="str">
        <f t="shared" si="193"/>
        <v/>
      </c>
      <c r="AW1741" s="74"/>
      <c r="AX1741" s="373" t="str">
        <f t="shared" si="194"/>
        <v/>
      </c>
      <c r="AY1741" s="74"/>
      <c r="AZ1741" s="373" t="str">
        <f t="shared" si="195"/>
        <v/>
      </c>
      <c r="BA1741" s="74"/>
      <c r="BB1741" s="373" t="str">
        <f t="shared" si="196"/>
        <v/>
      </c>
    </row>
    <row r="1742" spans="1:54" ht="25.2" customHeight="1" x14ac:dyDescent="0.3">
      <c r="A1742" s="73">
        <v>1737</v>
      </c>
      <c r="B1742" s="340"/>
      <c r="C1742" s="341"/>
      <c r="D1742" s="335"/>
      <c r="E1742" s="336"/>
      <c r="F1742" s="339"/>
      <c r="G1742" s="343"/>
      <c r="H1742" s="379"/>
      <c r="I1742" s="380"/>
      <c r="J1742" s="380"/>
      <c r="K1742" s="380"/>
      <c r="L1742" s="380"/>
      <c r="M1742" s="380"/>
      <c r="N1742" s="380"/>
      <c r="O1742" s="380"/>
      <c r="P1742" s="380"/>
      <c r="Q1742" s="380"/>
      <c r="R1742" s="380"/>
      <c r="S1742" s="380"/>
      <c r="T1742" s="380"/>
      <c r="U1742" s="380"/>
      <c r="V1742" s="380"/>
      <c r="W1742" s="380"/>
      <c r="X1742" s="380"/>
      <c r="Y1742" s="380"/>
      <c r="Z1742" s="380"/>
      <c r="AA1742" s="380"/>
      <c r="AB1742" s="380"/>
      <c r="AC1742" s="380"/>
      <c r="AD1742" s="380"/>
      <c r="AE1742" s="380"/>
      <c r="AF1742" s="380"/>
      <c r="AG1742" s="380"/>
      <c r="AH1742" s="380"/>
      <c r="AI1742" s="380"/>
      <c r="AJ1742" s="380"/>
      <c r="AK1742" s="380"/>
      <c r="AP1742" s="373" t="str">
        <f t="shared" si="190"/>
        <v/>
      </c>
      <c r="AQ1742" s="74"/>
      <c r="AR1742" s="373" t="str">
        <f t="shared" si="191"/>
        <v/>
      </c>
      <c r="AS1742" s="74"/>
      <c r="AT1742" s="373" t="str">
        <f t="shared" si="192"/>
        <v/>
      </c>
      <c r="AU1742" s="74"/>
      <c r="AV1742" s="373" t="str">
        <f t="shared" si="193"/>
        <v/>
      </c>
      <c r="AW1742" s="74"/>
      <c r="AX1742" s="373" t="str">
        <f t="shared" si="194"/>
        <v/>
      </c>
      <c r="AY1742" s="74"/>
      <c r="AZ1742" s="373" t="str">
        <f t="shared" si="195"/>
        <v/>
      </c>
      <c r="BA1742" s="74"/>
      <c r="BB1742" s="373" t="str">
        <f t="shared" si="196"/>
        <v/>
      </c>
    </row>
    <row r="1743" spans="1:54" ht="25.2" customHeight="1" x14ac:dyDescent="0.3">
      <c r="A1743" s="73">
        <v>1738</v>
      </c>
      <c r="B1743" s="340"/>
      <c r="C1743" s="341"/>
      <c r="D1743" s="335"/>
      <c r="E1743" s="336"/>
      <c r="F1743" s="339"/>
      <c r="G1743" s="343"/>
      <c r="H1743" s="379"/>
      <c r="I1743" s="380"/>
      <c r="J1743" s="380"/>
      <c r="K1743" s="380"/>
      <c r="L1743" s="380"/>
      <c r="M1743" s="380"/>
      <c r="N1743" s="380"/>
      <c r="O1743" s="380"/>
      <c r="P1743" s="380"/>
      <c r="Q1743" s="380"/>
      <c r="R1743" s="380"/>
      <c r="S1743" s="380"/>
      <c r="T1743" s="380"/>
      <c r="U1743" s="380"/>
      <c r="V1743" s="380"/>
      <c r="W1743" s="380"/>
      <c r="X1743" s="380"/>
      <c r="Y1743" s="380"/>
      <c r="Z1743" s="380"/>
      <c r="AA1743" s="380"/>
      <c r="AB1743" s="380"/>
      <c r="AC1743" s="380"/>
      <c r="AD1743" s="380"/>
      <c r="AE1743" s="380"/>
      <c r="AF1743" s="380"/>
      <c r="AG1743" s="380"/>
      <c r="AH1743" s="380"/>
      <c r="AI1743" s="380"/>
      <c r="AJ1743" s="380"/>
      <c r="AK1743" s="380"/>
      <c r="AP1743" s="373" t="str">
        <f t="shared" si="190"/>
        <v/>
      </c>
      <c r="AQ1743" s="74"/>
      <c r="AR1743" s="373" t="str">
        <f t="shared" si="191"/>
        <v/>
      </c>
      <c r="AS1743" s="74"/>
      <c r="AT1743" s="373" t="str">
        <f t="shared" si="192"/>
        <v/>
      </c>
      <c r="AU1743" s="74"/>
      <c r="AV1743" s="373" t="str">
        <f t="shared" si="193"/>
        <v/>
      </c>
      <c r="AW1743" s="74"/>
      <c r="AX1743" s="373" t="str">
        <f t="shared" si="194"/>
        <v/>
      </c>
      <c r="AY1743" s="74"/>
      <c r="AZ1743" s="373" t="str">
        <f t="shared" si="195"/>
        <v/>
      </c>
      <c r="BA1743" s="74"/>
      <c r="BB1743" s="373" t="str">
        <f t="shared" si="196"/>
        <v/>
      </c>
    </row>
    <row r="1744" spans="1:54" ht="25.2" customHeight="1" x14ac:dyDescent="0.3">
      <c r="A1744" s="73">
        <v>1739</v>
      </c>
      <c r="B1744" s="340"/>
      <c r="C1744" s="341"/>
      <c r="D1744" s="335"/>
      <c r="E1744" s="336"/>
      <c r="F1744" s="339"/>
      <c r="G1744" s="343"/>
      <c r="H1744" s="379"/>
      <c r="I1744" s="380"/>
      <c r="J1744" s="380"/>
      <c r="K1744" s="380"/>
      <c r="L1744" s="380"/>
      <c r="M1744" s="380"/>
      <c r="N1744" s="380"/>
      <c r="O1744" s="380"/>
      <c r="P1744" s="380"/>
      <c r="Q1744" s="380"/>
      <c r="R1744" s="380"/>
      <c r="S1744" s="380"/>
      <c r="T1744" s="380"/>
      <c r="U1744" s="380"/>
      <c r="V1744" s="380"/>
      <c r="W1744" s="380"/>
      <c r="X1744" s="380"/>
      <c r="Y1744" s="380"/>
      <c r="Z1744" s="380"/>
      <c r="AA1744" s="380"/>
      <c r="AB1744" s="380"/>
      <c r="AC1744" s="380"/>
      <c r="AD1744" s="380"/>
      <c r="AE1744" s="380"/>
      <c r="AF1744" s="380"/>
      <c r="AG1744" s="380"/>
      <c r="AH1744" s="380"/>
      <c r="AI1744" s="380"/>
      <c r="AJ1744" s="380"/>
      <c r="AK1744" s="380"/>
      <c r="AP1744" s="373" t="str">
        <f t="shared" si="190"/>
        <v/>
      </c>
      <c r="AQ1744" s="74"/>
      <c r="AR1744" s="373" t="str">
        <f t="shared" si="191"/>
        <v/>
      </c>
      <c r="AS1744" s="74"/>
      <c r="AT1744" s="373" t="str">
        <f t="shared" si="192"/>
        <v/>
      </c>
      <c r="AU1744" s="74"/>
      <c r="AV1744" s="373" t="str">
        <f t="shared" si="193"/>
        <v/>
      </c>
      <c r="AW1744" s="74"/>
      <c r="AX1744" s="373" t="str">
        <f t="shared" si="194"/>
        <v/>
      </c>
      <c r="AY1744" s="74"/>
      <c r="AZ1744" s="373" t="str">
        <f t="shared" si="195"/>
        <v/>
      </c>
      <c r="BA1744" s="74"/>
      <c r="BB1744" s="373" t="str">
        <f t="shared" si="196"/>
        <v/>
      </c>
    </row>
    <row r="1745" spans="1:54" ht="25.2" customHeight="1" x14ac:dyDescent="0.3">
      <c r="A1745" s="73">
        <v>1740</v>
      </c>
      <c r="B1745" s="340"/>
      <c r="C1745" s="341"/>
      <c r="D1745" s="335"/>
      <c r="E1745" s="336"/>
      <c r="F1745" s="339"/>
      <c r="G1745" s="343"/>
      <c r="H1745" s="379"/>
      <c r="I1745" s="380"/>
      <c r="J1745" s="380"/>
      <c r="K1745" s="380"/>
      <c r="L1745" s="380"/>
      <c r="M1745" s="380"/>
      <c r="N1745" s="380"/>
      <c r="O1745" s="380"/>
      <c r="P1745" s="380"/>
      <c r="Q1745" s="380"/>
      <c r="R1745" s="380"/>
      <c r="S1745" s="380"/>
      <c r="T1745" s="380"/>
      <c r="U1745" s="380"/>
      <c r="V1745" s="380"/>
      <c r="W1745" s="380"/>
      <c r="X1745" s="380"/>
      <c r="Y1745" s="380"/>
      <c r="Z1745" s="380"/>
      <c r="AA1745" s="380"/>
      <c r="AB1745" s="380"/>
      <c r="AC1745" s="380"/>
      <c r="AD1745" s="380"/>
      <c r="AE1745" s="380"/>
      <c r="AF1745" s="380"/>
      <c r="AG1745" s="380"/>
      <c r="AH1745" s="380"/>
      <c r="AI1745" s="380"/>
      <c r="AJ1745" s="380"/>
      <c r="AK1745" s="380"/>
      <c r="AP1745" s="373" t="str">
        <f t="shared" si="190"/>
        <v/>
      </c>
      <c r="AQ1745" s="74"/>
      <c r="AR1745" s="373" t="str">
        <f t="shared" si="191"/>
        <v/>
      </c>
      <c r="AS1745" s="74"/>
      <c r="AT1745" s="373" t="str">
        <f t="shared" si="192"/>
        <v/>
      </c>
      <c r="AU1745" s="74"/>
      <c r="AV1745" s="373" t="str">
        <f t="shared" si="193"/>
        <v/>
      </c>
      <c r="AW1745" s="74"/>
      <c r="AX1745" s="373" t="str">
        <f t="shared" si="194"/>
        <v/>
      </c>
      <c r="AY1745" s="74"/>
      <c r="AZ1745" s="373" t="str">
        <f t="shared" si="195"/>
        <v/>
      </c>
      <c r="BA1745" s="74"/>
      <c r="BB1745" s="373" t="str">
        <f t="shared" si="196"/>
        <v/>
      </c>
    </row>
    <row r="1746" spans="1:54" ht="25.2" customHeight="1" x14ac:dyDescent="0.3">
      <c r="A1746" s="73">
        <v>1741</v>
      </c>
      <c r="B1746" s="340"/>
      <c r="C1746" s="341"/>
      <c r="D1746" s="335"/>
      <c r="E1746" s="336"/>
      <c r="F1746" s="339"/>
      <c r="G1746" s="343"/>
      <c r="H1746" s="379"/>
      <c r="I1746" s="380"/>
      <c r="J1746" s="380"/>
      <c r="K1746" s="380"/>
      <c r="L1746" s="380"/>
      <c r="M1746" s="380"/>
      <c r="N1746" s="380"/>
      <c r="O1746" s="380"/>
      <c r="P1746" s="380"/>
      <c r="Q1746" s="380"/>
      <c r="R1746" s="380"/>
      <c r="S1746" s="380"/>
      <c r="T1746" s="380"/>
      <c r="U1746" s="380"/>
      <c r="V1746" s="380"/>
      <c r="W1746" s="380"/>
      <c r="X1746" s="380"/>
      <c r="Y1746" s="380"/>
      <c r="Z1746" s="380"/>
      <c r="AA1746" s="380"/>
      <c r="AB1746" s="380"/>
      <c r="AC1746" s="380"/>
      <c r="AD1746" s="380"/>
      <c r="AE1746" s="380"/>
      <c r="AF1746" s="380"/>
      <c r="AG1746" s="380"/>
      <c r="AH1746" s="380"/>
      <c r="AI1746" s="380"/>
      <c r="AJ1746" s="380"/>
      <c r="AK1746" s="380"/>
      <c r="AP1746" s="373" t="str">
        <f t="shared" si="190"/>
        <v/>
      </c>
      <c r="AQ1746" s="74"/>
      <c r="AR1746" s="373" t="str">
        <f t="shared" si="191"/>
        <v/>
      </c>
      <c r="AS1746" s="74"/>
      <c r="AT1746" s="373" t="str">
        <f t="shared" si="192"/>
        <v/>
      </c>
      <c r="AU1746" s="74"/>
      <c r="AV1746" s="373" t="str">
        <f t="shared" si="193"/>
        <v/>
      </c>
      <c r="AW1746" s="74"/>
      <c r="AX1746" s="373" t="str">
        <f t="shared" si="194"/>
        <v/>
      </c>
      <c r="AY1746" s="74"/>
      <c r="AZ1746" s="373" t="str">
        <f t="shared" si="195"/>
        <v/>
      </c>
      <c r="BA1746" s="74"/>
      <c r="BB1746" s="373" t="str">
        <f t="shared" si="196"/>
        <v/>
      </c>
    </row>
    <row r="1747" spans="1:54" ht="25.2" customHeight="1" x14ac:dyDescent="0.3">
      <c r="A1747" s="73">
        <v>1742</v>
      </c>
      <c r="B1747" s="340"/>
      <c r="C1747" s="341"/>
      <c r="D1747" s="335"/>
      <c r="E1747" s="336"/>
      <c r="F1747" s="339"/>
      <c r="G1747" s="343"/>
      <c r="H1747" s="379"/>
      <c r="I1747" s="380"/>
      <c r="J1747" s="380"/>
      <c r="K1747" s="380"/>
      <c r="L1747" s="380"/>
      <c r="M1747" s="380"/>
      <c r="N1747" s="380"/>
      <c r="O1747" s="380"/>
      <c r="P1747" s="380"/>
      <c r="Q1747" s="380"/>
      <c r="R1747" s="380"/>
      <c r="S1747" s="380"/>
      <c r="T1747" s="380"/>
      <c r="U1747" s="380"/>
      <c r="V1747" s="380"/>
      <c r="W1747" s="380"/>
      <c r="X1747" s="380"/>
      <c r="Y1747" s="380"/>
      <c r="Z1747" s="380"/>
      <c r="AA1747" s="380"/>
      <c r="AB1747" s="380"/>
      <c r="AC1747" s="380"/>
      <c r="AD1747" s="380"/>
      <c r="AE1747" s="380"/>
      <c r="AF1747" s="380"/>
      <c r="AG1747" s="380"/>
      <c r="AH1747" s="380"/>
      <c r="AI1747" s="380"/>
      <c r="AJ1747" s="380"/>
      <c r="AK1747" s="380"/>
      <c r="AP1747" s="373" t="str">
        <f t="shared" si="190"/>
        <v/>
      </c>
      <c r="AQ1747" s="74"/>
      <c r="AR1747" s="373" t="str">
        <f t="shared" si="191"/>
        <v/>
      </c>
      <c r="AS1747" s="74"/>
      <c r="AT1747" s="373" t="str">
        <f t="shared" si="192"/>
        <v/>
      </c>
      <c r="AU1747" s="74"/>
      <c r="AV1747" s="373" t="str">
        <f t="shared" si="193"/>
        <v/>
      </c>
      <c r="AW1747" s="74"/>
      <c r="AX1747" s="373" t="str">
        <f t="shared" si="194"/>
        <v/>
      </c>
      <c r="AY1747" s="74"/>
      <c r="AZ1747" s="373" t="str">
        <f t="shared" si="195"/>
        <v/>
      </c>
      <c r="BA1747" s="74"/>
      <c r="BB1747" s="373" t="str">
        <f t="shared" si="196"/>
        <v/>
      </c>
    </row>
    <row r="1748" spans="1:54" ht="25.2" customHeight="1" x14ac:dyDescent="0.3">
      <c r="A1748" s="73">
        <v>1743</v>
      </c>
      <c r="B1748" s="340"/>
      <c r="C1748" s="341"/>
      <c r="D1748" s="335"/>
      <c r="E1748" s="336"/>
      <c r="F1748" s="339"/>
      <c r="G1748" s="343"/>
      <c r="H1748" s="379"/>
      <c r="I1748" s="380"/>
      <c r="J1748" s="380"/>
      <c r="K1748" s="380"/>
      <c r="L1748" s="380"/>
      <c r="M1748" s="380"/>
      <c r="N1748" s="380"/>
      <c r="O1748" s="380"/>
      <c r="P1748" s="380"/>
      <c r="Q1748" s="380"/>
      <c r="R1748" s="380"/>
      <c r="S1748" s="380"/>
      <c r="T1748" s="380"/>
      <c r="U1748" s="380"/>
      <c r="V1748" s="380"/>
      <c r="W1748" s="380"/>
      <c r="X1748" s="380"/>
      <c r="Y1748" s="380"/>
      <c r="Z1748" s="380"/>
      <c r="AA1748" s="380"/>
      <c r="AB1748" s="380"/>
      <c r="AC1748" s="380"/>
      <c r="AD1748" s="380"/>
      <c r="AE1748" s="380"/>
      <c r="AF1748" s="380"/>
      <c r="AG1748" s="380"/>
      <c r="AH1748" s="380"/>
      <c r="AI1748" s="380"/>
      <c r="AJ1748" s="380"/>
      <c r="AK1748" s="380"/>
      <c r="AP1748" s="373" t="str">
        <f t="shared" si="190"/>
        <v/>
      </c>
      <c r="AQ1748" s="74"/>
      <c r="AR1748" s="373" t="str">
        <f t="shared" si="191"/>
        <v/>
      </c>
      <c r="AS1748" s="74"/>
      <c r="AT1748" s="373" t="str">
        <f t="shared" si="192"/>
        <v/>
      </c>
      <c r="AU1748" s="74"/>
      <c r="AV1748" s="373" t="str">
        <f t="shared" si="193"/>
        <v/>
      </c>
      <c r="AW1748" s="74"/>
      <c r="AX1748" s="373" t="str">
        <f t="shared" si="194"/>
        <v/>
      </c>
      <c r="AY1748" s="74"/>
      <c r="AZ1748" s="373" t="str">
        <f t="shared" si="195"/>
        <v/>
      </c>
      <c r="BA1748" s="74"/>
      <c r="BB1748" s="373" t="str">
        <f t="shared" si="196"/>
        <v/>
      </c>
    </row>
    <row r="1749" spans="1:54" ht="25.2" customHeight="1" x14ac:dyDescent="0.3">
      <c r="A1749" s="73">
        <v>1744</v>
      </c>
      <c r="B1749" s="340"/>
      <c r="C1749" s="341"/>
      <c r="D1749" s="335"/>
      <c r="E1749" s="336"/>
      <c r="F1749" s="339"/>
      <c r="G1749" s="343"/>
      <c r="H1749" s="379"/>
      <c r="I1749" s="380"/>
      <c r="J1749" s="380"/>
      <c r="K1749" s="380"/>
      <c r="L1749" s="380"/>
      <c r="M1749" s="380"/>
      <c r="N1749" s="380"/>
      <c r="O1749" s="380"/>
      <c r="P1749" s="380"/>
      <c r="Q1749" s="380"/>
      <c r="R1749" s="380"/>
      <c r="S1749" s="380"/>
      <c r="T1749" s="380"/>
      <c r="U1749" s="380"/>
      <c r="V1749" s="380"/>
      <c r="W1749" s="380"/>
      <c r="X1749" s="380"/>
      <c r="Y1749" s="380"/>
      <c r="Z1749" s="380"/>
      <c r="AA1749" s="380"/>
      <c r="AB1749" s="380"/>
      <c r="AC1749" s="380"/>
      <c r="AD1749" s="380"/>
      <c r="AE1749" s="380"/>
      <c r="AF1749" s="380"/>
      <c r="AG1749" s="380"/>
      <c r="AH1749" s="380"/>
      <c r="AI1749" s="380"/>
      <c r="AJ1749" s="380"/>
      <c r="AK1749" s="380"/>
      <c r="AP1749" s="373" t="str">
        <f t="shared" si="190"/>
        <v/>
      </c>
      <c r="AQ1749" s="74"/>
      <c r="AR1749" s="373" t="str">
        <f t="shared" si="191"/>
        <v/>
      </c>
      <c r="AS1749" s="74"/>
      <c r="AT1749" s="373" t="str">
        <f t="shared" si="192"/>
        <v/>
      </c>
      <c r="AU1749" s="74"/>
      <c r="AV1749" s="373" t="str">
        <f t="shared" si="193"/>
        <v/>
      </c>
      <c r="AW1749" s="74"/>
      <c r="AX1749" s="373" t="str">
        <f t="shared" si="194"/>
        <v/>
      </c>
      <c r="AY1749" s="74"/>
      <c r="AZ1749" s="373" t="str">
        <f t="shared" si="195"/>
        <v/>
      </c>
      <c r="BA1749" s="74"/>
      <c r="BB1749" s="373" t="str">
        <f t="shared" si="196"/>
        <v/>
      </c>
    </row>
    <row r="1750" spans="1:54" ht="25.2" customHeight="1" x14ac:dyDescent="0.3">
      <c r="A1750" s="73">
        <v>1745</v>
      </c>
      <c r="B1750" s="340"/>
      <c r="C1750" s="341"/>
      <c r="D1750" s="335"/>
      <c r="E1750" s="336"/>
      <c r="F1750" s="339"/>
      <c r="G1750" s="343"/>
      <c r="H1750" s="379"/>
      <c r="I1750" s="380"/>
      <c r="J1750" s="380"/>
      <c r="K1750" s="380"/>
      <c r="L1750" s="380"/>
      <c r="M1750" s="380"/>
      <c r="N1750" s="380"/>
      <c r="O1750" s="380"/>
      <c r="P1750" s="380"/>
      <c r="Q1750" s="380"/>
      <c r="R1750" s="380"/>
      <c r="S1750" s="380"/>
      <c r="T1750" s="380"/>
      <c r="U1750" s="380"/>
      <c r="V1750" s="380"/>
      <c r="W1750" s="380"/>
      <c r="X1750" s="380"/>
      <c r="Y1750" s="380"/>
      <c r="Z1750" s="380"/>
      <c r="AA1750" s="380"/>
      <c r="AB1750" s="380"/>
      <c r="AC1750" s="380"/>
      <c r="AD1750" s="380"/>
      <c r="AE1750" s="380"/>
      <c r="AF1750" s="380"/>
      <c r="AG1750" s="380"/>
      <c r="AH1750" s="380"/>
      <c r="AI1750" s="380"/>
      <c r="AJ1750" s="380"/>
      <c r="AK1750" s="380"/>
      <c r="AP1750" s="373" t="str">
        <f t="shared" si="190"/>
        <v/>
      </c>
      <c r="AQ1750" s="74"/>
      <c r="AR1750" s="373" t="str">
        <f t="shared" si="191"/>
        <v/>
      </c>
      <c r="AS1750" s="74"/>
      <c r="AT1750" s="373" t="str">
        <f t="shared" si="192"/>
        <v/>
      </c>
      <c r="AU1750" s="74"/>
      <c r="AV1750" s="373" t="str">
        <f t="shared" si="193"/>
        <v/>
      </c>
      <c r="AW1750" s="74"/>
      <c r="AX1750" s="373" t="str">
        <f t="shared" si="194"/>
        <v/>
      </c>
      <c r="AY1750" s="74"/>
      <c r="AZ1750" s="373" t="str">
        <f t="shared" si="195"/>
        <v/>
      </c>
      <c r="BA1750" s="74"/>
      <c r="BB1750" s="373" t="str">
        <f t="shared" si="196"/>
        <v/>
      </c>
    </row>
    <row r="1751" spans="1:54" ht="25.2" customHeight="1" x14ac:dyDescent="0.3">
      <c r="A1751" s="73">
        <v>1746</v>
      </c>
      <c r="B1751" s="340"/>
      <c r="C1751" s="341"/>
      <c r="D1751" s="335"/>
      <c r="E1751" s="336"/>
      <c r="F1751" s="339"/>
      <c r="G1751" s="343"/>
      <c r="H1751" s="379"/>
      <c r="I1751" s="380"/>
      <c r="J1751" s="380"/>
      <c r="K1751" s="380"/>
      <c r="L1751" s="380"/>
      <c r="M1751" s="380"/>
      <c r="N1751" s="380"/>
      <c r="O1751" s="380"/>
      <c r="P1751" s="380"/>
      <c r="Q1751" s="380"/>
      <c r="R1751" s="380"/>
      <c r="S1751" s="380"/>
      <c r="T1751" s="380"/>
      <c r="U1751" s="380"/>
      <c r="V1751" s="380"/>
      <c r="W1751" s="380"/>
      <c r="X1751" s="380"/>
      <c r="Y1751" s="380"/>
      <c r="Z1751" s="380"/>
      <c r="AA1751" s="380"/>
      <c r="AB1751" s="380"/>
      <c r="AC1751" s="380"/>
      <c r="AD1751" s="380"/>
      <c r="AE1751" s="380"/>
      <c r="AF1751" s="380"/>
      <c r="AG1751" s="380"/>
      <c r="AH1751" s="380"/>
      <c r="AI1751" s="380"/>
      <c r="AJ1751" s="380"/>
      <c r="AK1751" s="380"/>
      <c r="AP1751" s="373" t="str">
        <f t="shared" si="190"/>
        <v/>
      </c>
      <c r="AQ1751" s="74"/>
      <c r="AR1751" s="373" t="str">
        <f t="shared" si="191"/>
        <v/>
      </c>
      <c r="AS1751" s="74"/>
      <c r="AT1751" s="373" t="str">
        <f t="shared" si="192"/>
        <v/>
      </c>
      <c r="AU1751" s="74"/>
      <c r="AV1751" s="373" t="str">
        <f t="shared" si="193"/>
        <v/>
      </c>
      <c r="AW1751" s="74"/>
      <c r="AX1751" s="373" t="str">
        <f t="shared" si="194"/>
        <v/>
      </c>
      <c r="AY1751" s="74"/>
      <c r="AZ1751" s="373" t="str">
        <f t="shared" si="195"/>
        <v/>
      </c>
      <c r="BA1751" s="74"/>
      <c r="BB1751" s="373" t="str">
        <f t="shared" si="196"/>
        <v/>
      </c>
    </row>
    <row r="1752" spans="1:54" ht="25.2" customHeight="1" x14ac:dyDescent="0.3">
      <c r="A1752" s="73">
        <v>1747</v>
      </c>
      <c r="B1752" s="340"/>
      <c r="C1752" s="341"/>
      <c r="D1752" s="335"/>
      <c r="E1752" s="336"/>
      <c r="F1752" s="339"/>
      <c r="G1752" s="343"/>
      <c r="H1752" s="379"/>
      <c r="I1752" s="380"/>
      <c r="J1752" s="380"/>
      <c r="K1752" s="380"/>
      <c r="L1752" s="380"/>
      <c r="M1752" s="380"/>
      <c r="N1752" s="380"/>
      <c r="O1752" s="380"/>
      <c r="P1752" s="380"/>
      <c r="Q1752" s="380"/>
      <c r="R1752" s="380"/>
      <c r="S1752" s="380"/>
      <c r="T1752" s="380"/>
      <c r="U1752" s="380"/>
      <c r="V1752" s="380"/>
      <c r="W1752" s="380"/>
      <c r="X1752" s="380"/>
      <c r="Y1752" s="380"/>
      <c r="Z1752" s="380"/>
      <c r="AA1752" s="380"/>
      <c r="AB1752" s="380"/>
      <c r="AC1752" s="380"/>
      <c r="AD1752" s="380"/>
      <c r="AE1752" s="380"/>
      <c r="AF1752" s="380"/>
      <c r="AG1752" s="380"/>
      <c r="AH1752" s="380"/>
      <c r="AI1752" s="380"/>
      <c r="AJ1752" s="380"/>
      <c r="AK1752" s="380"/>
      <c r="AP1752" s="373" t="str">
        <f t="shared" si="190"/>
        <v/>
      </c>
      <c r="AQ1752" s="74"/>
      <c r="AR1752" s="373" t="str">
        <f t="shared" si="191"/>
        <v/>
      </c>
      <c r="AS1752" s="74"/>
      <c r="AT1752" s="373" t="str">
        <f t="shared" si="192"/>
        <v/>
      </c>
      <c r="AU1752" s="74"/>
      <c r="AV1752" s="373" t="str">
        <f t="shared" si="193"/>
        <v/>
      </c>
      <c r="AW1752" s="74"/>
      <c r="AX1752" s="373" t="str">
        <f t="shared" si="194"/>
        <v/>
      </c>
      <c r="AY1752" s="74"/>
      <c r="AZ1752" s="373" t="str">
        <f t="shared" si="195"/>
        <v/>
      </c>
      <c r="BA1752" s="74"/>
      <c r="BB1752" s="373" t="str">
        <f t="shared" si="196"/>
        <v/>
      </c>
    </row>
    <row r="1753" spans="1:54" ht="25.2" customHeight="1" x14ac:dyDescent="0.3">
      <c r="A1753" s="73">
        <v>1748</v>
      </c>
      <c r="B1753" s="340"/>
      <c r="C1753" s="341"/>
      <c r="D1753" s="335"/>
      <c r="E1753" s="336"/>
      <c r="F1753" s="339"/>
      <c r="G1753" s="343"/>
      <c r="H1753" s="379"/>
      <c r="I1753" s="380"/>
      <c r="J1753" s="380"/>
      <c r="K1753" s="380"/>
      <c r="L1753" s="380"/>
      <c r="M1753" s="380"/>
      <c r="N1753" s="380"/>
      <c r="O1753" s="380"/>
      <c r="P1753" s="380"/>
      <c r="Q1753" s="380"/>
      <c r="R1753" s="380"/>
      <c r="S1753" s="380"/>
      <c r="T1753" s="380"/>
      <c r="U1753" s="380"/>
      <c r="V1753" s="380"/>
      <c r="W1753" s="380"/>
      <c r="X1753" s="380"/>
      <c r="Y1753" s="380"/>
      <c r="Z1753" s="380"/>
      <c r="AA1753" s="380"/>
      <c r="AB1753" s="380"/>
      <c r="AC1753" s="380"/>
      <c r="AD1753" s="380"/>
      <c r="AE1753" s="380"/>
      <c r="AF1753" s="380"/>
      <c r="AG1753" s="380"/>
      <c r="AH1753" s="380"/>
      <c r="AI1753" s="380"/>
      <c r="AJ1753" s="380"/>
      <c r="AK1753" s="380"/>
      <c r="AP1753" s="373" t="str">
        <f t="shared" si="190"/>
        <v/>
      </c>
      <c r="AQ1753" s="74"/>
      <c r="AR1753" s="373" t="str">
        <f t="shared" si="191"/>
        <v/>
      </c>
      <c r="AS1753" s="74"/>
      <c r="AT1753" s="373" t="str">
        <f t="shared" si="192"/>
        <v/>
      </c>
      <c r="AU1753" s="74"/>
      <c r="AV1753" s="373" t="str">
        <f t="shared" si="193"/>
        <v/>
      </c>
      <c r="AW1753" s="74"/>
      <c r="AX1753" s="373" t="str">
        <f t="shared" si="194"/>
        <v/>
      </c>
      <c r="AY1753" s="74"/>
      <c r="AZ1753" s="373" t="str">
        <f t="shared" si="195"/>
        <v/>
      </c>
      <c r="BA1753" s="74"/>
      <c r="BB1753" s="373" t="str">
        <f t="shared" si="196"/>
        <v/>
      </c>
    </row>
    <row r="1754" spans="1:54" ht="25.2" customHeight="1" x14ac:dyDescent="0.3">
      <c r="A1754" s="73">
        <v>1749</v>
      </c>
      <c r="B1754" s="340"/>
      <c r="C1754" s="341"/>
      <c r="D1754" s="335"/>
      <c r="E1754" s="336"/>
      <c r="F1754" s="339"/>
      <c r="G1754" s="343"/>
      <c r="H1754" s="379"/>
      <c r="I1754" s="380"/>
      <c r="J1754" s="380"/>
      <c r="K1754" s="380"/>
      <c r="L1754" s="380"/>
      <c r="M1754" s="380"/>
      <c r="N1754" s="380"/>
      <c r="O1754" s="380"/>
      <c r="P1754" s="380"/>
      <c r="Q1754" s="380"/>
      <c r="R1754" s="380"/>
      <c r="S1754" s="380"/>
      <c r="T1754" s="380"/>
      <c r="U1754" s="380"/>
      <c r="V1754" s="380"/>
      <c r="W1754" s="380"/>
      <c r="X1754" s="380"/>
      <c r="Y1754" s="380"/>
      <c r="Z1754" s="380"/>
      <c r="AA1754" s="380"/>
      <c r="AB1754" s="380"/>
      <c r="AC1754" s="380"/>
      <c r="AD1754" s="380"/>
      <c r="AE1754" s="380"/>
      <c r="AF1754" s="380"/>
      <c r="AG1754" s="380"/>
      <c r="AH1754" s="380"/>
      <c r="AI1754" s="380"/>
      <c r="AJ1754" s="380"/>
      <c r="AK1754" s="380"/>
      <c r="AP1754" s="373" t="str">
        <f t="shared" si="190"/>
        <v/>
      </c>
      <c r="AQ1754" s="74"/>
      <c r="AR1754" s="373" t="str">
        <f t="shared" si="191"/>
        <v/>
      </c>
      <c r="AS1754" s="74"/>
      <c r="AT1754" s="373" t="str">
        <f t="shared" si="192"/>
        <v/>
      </c>
      <c r="AU1754" s="74"/>
      <c r="AV1754" s="373" t="str">
        <f t="shared" si="193"/>
        <v/>
      </c>
      <c r="AW1754" s="74"/>
      <c r="AX1754" s="373" t="str">
        <f t="shared" si="194"/>
        <v/>
      </c>
      <c r="AY1754" s="74"/>
      <c r="AZ1754" s="373" t="str">
        <f t="shared" si="195"/>
        <v/>
      </c>
      <c r="BA1754" s="74"/>
      <c r="BB1754" s="373" t="str">
        <f t="shared" si="196"/>
        <v/>
      </c>
    </row>
    <row r="1755" spans="1:54" ht="25.2" customHeight="1" x14ac:dyDescent="0.3">
      <c r="A1755" s="73">
        <v>1750</v>
      </c>
      <c r="B1755" s="340"/>
      <c r="C1755" s="341"/>
      <c r="D1755" s="335"/>
      <c r="E1755" s="336"/>
      <c r="F1755" s="339"/>
      <c r="G1755" s="343"/>
      <c r="H1755" s="379"/>
      <c r="I1755" s="380"/>
      <c r="J1755" s="380"/>
      <c r="K1755" s="380"/>
      <c r="L1755" s="380"/>
      <c r="M1755" s="380"/>
      <c r="N1755" s="380"/>
      <c r="O1755" s="380"/>
      <c r="P1755" s="380"/>
      <c r="Q1755" s="380"/>
      <c r="R1755" s="380"/>
      <c r="S1755" s="380"/>
      <c r="T1755" s="380"/>
      <c r="U1755" s="380"/>
      <c r="V1755" s="380"/>
      <c r="W1755" s="380"/>
      <c r="X1755" s="380"/>
      <c r="Y1755" s="380"/>
      <c r="Z1755" s="380"/>
      <c r="AA1755" s="380"/>
      <c r="AB1755" s="380"/>
      <c r="AC1755" s="380"/>
      <c r="AD1755" s="380"/>
      <c r="AE1755" s="380"/>
      <c r="AF1755" s="380"/>
      <c r="AG1755" s="380"/>
      <c r="AH1755" s="380"/>
      <c r="AI1755" s="380"/>
      <c r="AJ1755" s="380"/>
      <c r="AK1755" s="380"/>
      <c r="AP1755" s="373" t="str">
        <f t="shared" si="190"/>
        <v/>
      </c>
      <c r="AQ1755" s="74"/>
      <c r="AR1755" s="373" t="str">
        <f t="shared" si="191"/>
        <v/>
      </c>
      <c r="AS1755" s="74"/>
      <c r="AT1755" s="373" t="str">
        <f t="shared" si="192"/>
        <v/>
      </c>
      <c r="AU1755" s="74"/>
      <c r="AV1755" s="373" t="str">
        <f t="shared" si="193"/>
        <v/>
      </c>
      <c r="AW1755" s="74"/>
      <c r="AX1755" s="373" t="str">
        <f t="shared" si="194"/>
        <v/>
      </c>
      <c r="AY1755" s="74"/>
      <c r="AZ1755" s="373" t="str">
        <f t="shared" si="195"/>
        <v/>
      </c>
      <c r="BA1755" s="74"/>
      <c r="BB1755" s="373" t="str">
        <f t="shared" si="196"/>
        <v/>
      </c>
    </row>
    <row r="1756" spans="1:54" ht="25.2" customHeight="1" x14ac:dyDescent="0.3">
      <c r="A1756" s="73">
        <v>1751</v>
      </c>
      <c r="B1756" s="340"/>
      <c r="C1756" s="341"/>
      <c r="D1756" s="335"/>
      <c r="E1756" s="336"/>
      <c r="F1756" s="339"/>
      <c r="G1756" s="343"/>
      <c r="H1756" s="379"/>
      <c r="I1756" s="380"/>
      <c r="J1756" s="380"/>
      <c r="K1756" s="380"/>
      <c r="L1756" s="380"/>
      <c r="M1756" s="380"/>
      <c r="N1756" s="380"/>
      <c r="O1756" s="380"/>
      <c r="P1756" s="380"/>
      <c r="Q1756" s="380"/>
      <c r="R1756" s="380"/>
      <c r="S1756" s="380"/>
      <c r="T1756" s="380"/>
      <c r="U1756" s="380"/>
      <c r="V1756" s="380"/>
      <c r="W1756" s="380"/>
      <c r="X1756" s="380"/>
      <c r="Y1756" s="380"/>
      <c r="Z1756" s="380"/>
      <c r="AA1756" s="380"/>
      <c r="AB1756" s="380"/>
      <c r="AC1756" s="380"/>
      <c r="AD1756" s="380"/>
      <c r="AE1756" s="380"/>
      <c r="AF1756" s="380"/>
      <c r="AG1756" s="380"/>
      <c r="AH1756" s="380"/>
      <c r="AI1756" s="380"/>
      <c r="AJ1756" s="380"/>
      <c r="AK1756" s="380"/>
      <c r="AP1756" s="373" t="str">
        <f t="shared" si="190"/>
        <v/>
      </c>
      <c r="AQ1756" s="74"/>
      <c r="AR1756" s="373" t="str">
        <f t="shared" si="191"/>
        <v/>
      </c>
      <c r="AS1756" s="74"/>
      <c r="AT1756" s="373" t="str">
        <f t="shared" si="192"/>
        <v/>
      </c>
      <c r="AU1756" s="74"/>
      <c r="AV1756" s="373" t="str">
        <f t="shared" si="193"/>
        <v/>
      </c>
      <c r="AW1756" s="74"/>
      <c r="AX1756" s="373" t="str">
        <f t="shared" si="194"/>
        <v/>
      </c>
      <c r="AY1756" s="74"/>
      <c r="AZ1756" s="373" t="str">
        <f t="shared" si="195"/>
        <v/>
      </c>
      <c r="BA1756" s="74"/>
      <c r="BB1756" s="373" t="str">
        <f t="shared" si="196"/>
        <v/>
      </c>
    </row>
    <row r="1757" spans="1:54" ht="25.2" customHeight="1" x14ac:dyDescent="0.3">
      <c r="A1757" s="73">
        <v>1752</v>
      </c>
      <c r="B1757" s="340"/>
      <c r="C1757" s="341"/>
      <c r="D1757" s="335"/>
      <c r="E1757" s="336"/>
      <c r="F1757" s="339"/>
      <c r="G1757" s="343"/>
      <c r="H1757" s="379"/>
      <c r="I1757" s="380"/>
      <c r="J1757" s="380"/>
      <c r="K1757" s="380"/>
      <c r="L1757" s="380"/>
      <c r="M1757" s="380"/>
      <c r="N1757" s="380"/>
      <c r="O1757" s="380"/>
      <c r="P1757" s="380"/>
      <c r="Q1757" s="380"/>
      <c r="R1757" s="380"/>
      <c r="S1757" s="380"/>
      <c r="T1757" s="380"/>
      <c r="U1757" s="380"/>
      <c r="V1757" s="380"/>
      <c r="W1757" s="380"/>
      <c r="X1757" s="380"/>
      <c r="Y1757" s="380"/>
      <c r="Z1757" s="380"/>
      <c r="AA1757" s="380"/>
      <c r="AB1757" s="380"/>
      <c r="AC1757" s="380"/>
      <c r="AD1757" s="380"/>
      <c r="AE1757" s="380"/>
      <c r="AF1757" s="380"/>
      <c r="AG1757" s="380"/>
      <c r="AH1757" s="380"/>
      <c r="AI1757" s="380"/>
      <c r="AJ1757" s="380"/>
      <c r="AK1757" s="380"/>
      <c r="AP1757" s="373" t="str">
        <f t="shared" si="190"/>
        <v/>
      </c>
      <c r="AQ1757" s="74"/>
      <c r="AR1757" s="373" t="str">
        <f t="shared" si="191"/>
        <v/>
      </c>
      <c r="AS1757" s="74"/>
      <c r="AT1757" s="373" t="str">
        <f t="shared" si="192"/>
        <v/>
      </c>
      <c r="AU1757" s="74"/>
      <c r="AV1757" s="373" t="str">
        <f t="shared" si="193"/>
        <v/>
      </c>
      <c r="AW1757" s="74"/>
      <c r="AX1757" s="373" t="str">
        <f t="shared" si="194"/>
        <v/>
      </c>
      <c r="AY1757" s="74"/>
      <c r="AZ1757" s="373" t="str">
        <f t="shared" si="195"/>
        <v/>
      </c>
      <c r="BA1757" s="74"/>
      <c r="BB1757" s="373" t="str">
        <f t="shared" si="196"/>
        <v/>
      </c>
    </row>
    <row r="1758" spans="1:54" ht="25.2" customHeight="1" x14ac:dyDescent="0.3">
      <c r="A1758" s="73">
        <v>1753</v>
      </c>
      <c r="B1758" s="340"/>
      <c r="C1758" s="341"/>
      <c r="D1758" s="335"/>
      <c r="E1758" s="336"/>
      <c r="F1758" s="339"/>
      <c r="G1758" s="343"/>
      <c r="H1758" s="379"/>
      <c r="I1758" s="380"/>
      <c r="J1758" s="380"/>
      <c r="K1758" s="380"/>
      <c r="L1758" s="380"/>
      <c r="M1758" s="380"/>
      <c r="N1758" s="380"/>
      <c r="O1758" s="380"/>
      <c r="P1758" s="380"/>
      <c r="Q1758" s="380"/>
      <c r="R1758" s="380"/>
      <c r="S1758" s="380"/>
      <c r="T1758" s="380"/>
      <c r="U1758" s="380"/>
      <c r="V1758" s="380"/>
      <c r="W1758" s="380"/>
      <c r="X1758" s="380"/>
      <c r="Y1758" s="380"/>
      <c r="Z1758" s="380"/>
      <c r="AA1758" s="380"/>
      <c r="AB1758" s="380"/>
      <c r="AC1758" s="380"/>
      <c r="AD1758" s="380"/>
      <c r="AE1758" s="380"/>
      <c r="AF1758" s="380"/>
      <c r="AG1758" s="380"/>
      <c r="AH1758" s="380"/>
      <c r="AI1758" s="380"/>
      <c r="AJ1758" s="380"/>
      <c r="AK1758" s="380"/>
      <c r="AP1758" s="373" t="str">
        <f t="shared" si="190"/>
        <v/>
      </c>
      <c r="AQ1758" s="74"/>
      <c r="AR1758" s="373" t="str">
        <f t="shared" si="191"/>
        <v/>
      </c>
      <c r="AS1758" s="74"/>
      <c r="AT1758" s="373" t="str">
        <f t="shared" si="192"/>
        <v/>
      </c>
      <c r="AU1758" s="74"/>
      <c r="AV1758" s="373" t="str">
        <f t="shared" si="193"/>
        <v/>
      </c>
      <c r="AW1758" s="74"/>
      <c r="AX1758" s="373" t="str">
        <f t="shared" si="194"/>
        <v/>
      </c>
      <c r="AY1758" s="74"/>
      <c r="AZ1758" s="373" t="str">
        <f t="shared" si="195"/>
        <v/>
      </c>
      <c r="BA1758" s="74"/>
      <c r="BB1758" s="373" t="str">
        <f t="shared" si="196"/>
        <v/>
      </c>
    </row>
    <row r="1759" spans="1:54" ht="25.2" customHeight="1" x14ac:dyDescent="0.3">
      <c r="A1759" s="73">
        <v>1754</v>
      </c>
      <c r="B1759" s="340"/>
      <c r="C1759" s="341"/>
      <c r="D1759" s="335"/>
      <c r="E1759" s="336"/>
      <c r="F1759" s="339"/>
      <c r="G1759" s="343"/>
      <c r="H1759" s="379"/>
      <c r="I1759" s="380"/>
      <c r="J1759" s="380"/>
      <c r="K1759" s="380"/>
      <c r="L1759" s="380"/>
      <c r="M1759" s="380"/>
      <c r="N1759" s="380"/>
      <c r="O1759" s="380"/>
      <c r="P1759" s="380"/>
      <c r="Q1759" s="380"/>
      <c r="R1759" s="380"/>
      <c r="S1759" s="380"/>
      <c r="T1759" s="380"/>
      <c r="U1759" s="380"/>
      <c r="V1759" s="380"/>
      <c r="W1759" s="380"/>
      <c r="X1759" s="380"/>
      <c r="Y1759" s="380"/>
      <c r="Z1759" s="380"/>
      <c r="AA1759" s="380"/>
      <c r="AB1759" s="380"/>
      <c r="AC1759" s="380"/>
      <c r="AD1759" s="380"/>
      <c r="AE1759" s="380"/>
      <c r="AF1759" s="380"/>
      <c r="AG1759" s="380"/>
      <c r="AH1759" s="380"/>
      <c r="AI1759" s="380"/>
      <c r="AJ1759" s="380"/>
      <c r="AK1759" s="380"/>
      <c r="AP1759" s="373" t="str">
        <f t="shared" si="190"/>
        <v/>
      </c>
      <c r="AQ1759" s="74"/>
      <c r="AR1759" s="373" t="str">
        <f t="shared" si="191"/>
        <v/>
      </c>
      <c r="AS1759" s="74"/>
      <c r="AT1759" s="373" t="str">
        <f t="shared" si="192"/>
        <v/>
      </c>
      <c r="AU1759" s="74"/>
      <c r="AV1759" s="373" t="str">
        <f t="shared" si="193"/>
        <v/>
      </c>
      <c r="AW1759" s="74"/>
      <c r="AX1759" s="373" t="str">
        <f t="shared" si="194"/>
        <v/>
      </c>
      <c r="AY1759" s="74"/>
      <c r="AZ1759" s="373" t="str">
        <f t="shared" si="195"/>
        <v/>
      </c>
      <c r="BA1759" s="74"/>
      <c r="BB1759" s="373" t="str">
        <f t="shared" si="196"/>
        <v/>
      </c>
    </row>
    <row r="1760" spans="1:54" ht="25.2" customHeight="1" x14ac:dyDescent="0.3">
      <c r="A1760" s="73">
        <v>1755</v>
      </c>
      <c r="B1760" s="340"/>
      <c r="C1760" s="341"/>
      <c r="D1760" s="335"/>
      <c r="E1760" s="336"/>
      <c r="F1760" s="339"/>
      <c r="G1760" s="343"/>
      <c r="H1760" s="379"/>
      <c r="I1760" s="380"/>
      <c r="J1760" s="380"/>
      <c r="K1760" s="380"/>
      <c r="L1760" s="380"/>
      <c r="M1760" s="380"/>
      <c r="N1760" s="380"/>
      <c r="O1760" s="380"/>
      <c r="P1760" s="380"/>
      <c r="Q1760" s="380"/>
      <c r="R1760" s="380"/>
      <c r="S1760" s="380"/>
      <c r="T1760" s="380"/>
      <c r="U1760" s="380"/>
      <c r="V1760" s="380"/>
      <c r="W1760" s="380"/>
      <c r="X1760" s="380"/>
      <c r="Y1760" s="380"/>
      <c r="Z1760" s="380"/>
      <c r="AA1760" s="380"/>
      <c r="AB1760" s="380"/>
      <c r="AC1760" s="380"/>
      <c r="AD1760" s="380"/>
      <c r="AE1760" s="380"/>
      <c r="AF1760" s="380"/>
      <c r="AG1760" s="380"/>
      <c r="AH1760" s="380"/>
      <c r="AI1760" s="380"/>
      <c r="AJ1760" s="380"/>
      <c r="AK1760" s="380"/>
      <c r="AP1760" s="373" t="str">
        <f t="shared" si="190"/>
        <v/>
      </c>
      <c r="AQ1760" s="74"/>
      <c r="AR1760" s="373" t="str">
        <f t="shared" si="191"/>
        <v/>
      </c>
      <c r="AS1760" s="74"/>
      <c r="AT1760" s="373" t="str">
        <f t="shared" si="192"/>
        <v/>
      </c>
      <c r="AU1760" s="74"/>
      <c r="AV1760" s="373" t="str">
        <f t="shared" si="193"/>
        <v/>
      </c>
      <c r="AW1760" s="74"/>
      <c r="AX1760" s="373" t="str">
        <f t="shared" si="194"/>
        <v/>
      </c>
      <c r="AY1760" s="74"/>
      <c r="AZ1760" s="373" t="str">
        <f t="shared" si="195"/>
        <v/>
      </c>
      <c r="BA1760" s="74"/>
      <c r="BB1760" s="373" t="str">
        <f t="shared" si="196"/>
        <v/>
      </c>
    </row>
    <row r="1761" spans="1:54" ht="25.2" customHeight="1" x14ac:dyDescent="0.3">
      <c r="A1761" s="73">
        <v>1756</v>
      </c>
      <c r="B1761" s="340"/>
      <c r="C1761" s="341"/>
      <c r="D1761" s="335"/>
      <c r="E1761" s="336"/>
      <c r="F1761" s="339"/>
      <c r="G1761" s="343"/>
      <c r="H1761" s="379"/>
      <c r="I1761" s="380"/>
      <c r="J1761" s="380"/>
      <c r="K1761" s="380"/>
      <c r="L1761" s="380"/>
      <c r="M1761" s="380"/>
      <c r="N1761" s="380"/>
      <c r="O1761" s="380"/>
      <c r="P1761" s="380"/>
      <c r="Q1761" s="380"/>
      <c r="R1761" s="380"/>
      <c r="S1761" s="380"/>
      <c r="T1761" s="380"/>
      <c r="U1761" s="380"/>
      <c r="V1761" s="380"/>
      <c r="W1761" s="380"/>
      <c r="X1761" s="380"/>
      <c r="Y1761" s="380"/>
      <c r="Z1761" s="380"/>
      <c r="AA1761" s="380"/>
      <c r="AB1761" s="380"/>
      <c r="AC1761" s="380"/>
      <c r="AD1761" s="380"/>
      <c r="AE1761" s="380"/>
      <c r="AF1761" s="380"/>
      <c r="AG1761" s="380"/>
      <c r="AH1761" s="380"/>
      <c r="AI1761" s="380"/>
      <c r="AJ1761" s="380"/>
      <c r="AK1761" s="380"/>
      <c r="AP1761" s="373" t="str">
        <f t="shared" si="190"/>
        <v/>
      </c>
      <c r="AQ1761" s="74"/>
      <c r="AR1761" s="373" t="str">
        <f t="shared" si="191"/>
        <v/>
      </c>
      <c r="AS1761" s="74"/>
      <c r="AT1761" s="373" t="str">
        <f t="shared" si="192"/>
        <v/>
      </c>
      <c r="AU1761" s="74"/>
      <c r="AV1761" s="373" t="str">
        <f t="shared" si="193"/>
        <v/>
      </c>
      <c r="AW1761" s="74"/>
      <c r="AX1761" s="373" t="str">
        <f t="shared" si="194"/>
        <v/>
      </c>
      <c r="AY1761" s="74"/>
      <c r="AZ1761" s="373" t="str">
        <f t="shared" si="195"/>
        <v/>
      </c>
      <c r="BA1761" s="74"/>
      <c r="BB1761" s="373" t="str">
        <f t="shared" si="196"/>
        <v/>
      </c>
    </row>
    <row r="1762" spans="1:54" ht="25.2" customHeight="1" x14ac:dyDescent="0.3">
      <c r="A1762" s="73">
        <v>1757</v>
      </c>
      <c r="B1762" s="340"/>
      <c r="C1762" s="341"/>
      <c r="D1762" s="335"/>
      <c r="E1762" s="336"/>
      <c r="F1762" s="339"/>
      <c r="G1762" s="343"/>
      <c r="H1762" s="379"/>
      <c r="I1762" s="380"/>
      <c r="J1762" s="380"/>
      <c r="K1762" s="380"/>
      <c r="L1762" s="380"/>
      <c r="M1762" s="380"/>
      <c r="N1762" s="380"/>
      <c r="O1762" s="380"/>
      <c r="P1762" s="380"/>
      <c r="Q1762" s="380"/>
      <c r="R1762" s="380"/>
      <c r="S1762" s="380"/>
      <c r="T1762" s="380"/>
      <c r="U1762" s="380"/>
      <c r="V1762" s="380"/>
      <c r="W1762" s="380"/>
      <c r="X1762" s="380"/>
      <c r="Y1762" s="380"/>
      <c r="Z1762" s="380"/>
      <c r="AA1762" s="380"/>
      <c r="AB1762" s="380"/>
      <c r="AC1762" s="380"/>
      <c r="AD1762" s="380"/>
      <c r="AE1762" s="380"/>
      <c r="AF1762" s="380"/>
      <c r="AG1762" s="380"/>
      <c r="AH1762" s="380"/>
      <c r="AI1762" s="380"/>
      <c r="AJ1762" s="380"/>
      <c r="AK1762" s="380"/>
      <c r="AP1762" s="373" t="str">
        <f t="shared" si="190"/>
        <v/>
      </c>
      <c r="AQ1762" s="74"/>
      <c r="AR1762" s="373" t="str">
        <f t="shared" si="191"/>
        <v/>
      </c>
      <c r="AS1762" s="74"/>
      <c r="AT1762" s="373" t="str">
        <f t="shared" si="192"/>
        <v/>
      </c>
      <c r="AU1762" s="74"/>
      <c r="AV1762" s="373" t="str">
        <f t="shared" si="193"/>
        <v/>
      </c>
      <c r="AW1762" s="74"/>
      <c r="AX1762" s="373" t="str">
        <f t="shared" si="194"/>
        <v/>
      </c>
      <c r="AY1762" s="74"/>
      <c r="AZ1762" s="373" t="str">
        <f t="shared" si="195"/>
        <v/>
      </c>
      <c r="BA1762" s="74"/>
      <c r="BB1762" s="373" t="str">
        <f t="shared" si="196"/>
        <v/>
      </c>
    </row>
    <row r="1763" spans="1:54" ht="25.2" customHeight="1" x14ac:dyDescent="0.3">
      <c r="A1763" s="73">
        <v>1758</v>
      </c>
      <c r="B1763" s="340"/>
      <c r="C1763" s="341"/>
      <c r="D1763" s="335"/>
      <c r="E1763" s="336"/>
      <c r="F1763" s="339"/>
      <c r="G1763" s="343"/>
      <c r="H1763" s="379"/>
      <c r="I1763" s="380"/>
      <c r="J1763" s="380"/>
      <c r="K1763" s="380"/>
      <c r="L1763" s="380"/>
      <c r="M1763" s="380"/>
      <c r="N1763" s="380"/>
      <c r="O1763" s="380"/>
      <c r="P1763" s="380"/>
      <c r="Q1763" s="380"/>
      <c r="R1763" s="380"/>
      <c r="S1763" s="380"/>
      <c r="T1763" s="380"/>
      <c r="U1763" s="380"/>
      <c r="V1763" s="380"/>
      <c r="W1763" s="380"/>
      <c r="X1763" s="380"/>
      <c r="Y1763" s="380"/>
      <c r="Z1763" s="380"/>
      <c r="AA1763" s="380"/>
      <c r="AB1763" s="380"/>
      <c r="AC1763" s="380"/>
      <c r="AD1763" s="380"/>
      <c r="AE1763" s="380"/>
      <c r="AF1763" s="380"/>
      <c r="AG1763" s="380"/>
      <c r="AH1763" s="380"/>
      <c r="AI1763" s="380"/>
      <c r="AJ1763" s="380"/>
      <c r="AK1763" s="380"/>
      <c r="AP1763" s="373" t="str">
        <f t="shared" si="190"/>
        <v/>
      </c>
      <c r="AQ1763" s="74"/>
      <c r="AR1763" s="373" t="str">
        <f t="shared" si="191"/>
        <v/>
      </c>
      <c r="AS1763" s="74"/>
      <c r="AT1763" s="373" t="str">
        <f t="shared" si="192"/>
        <v/>
      </c>
      <c r="AU1763" s="74"/>
      <c r="AV1763" s="373" t="str">
        <f t="shared" si="193"/>
        <v/>
      </c>
      <c r="AW1763" s="74"/>
      <c r="AX1763" s="373" t="str">
        <f t="shared" si="194"/>
        <v/>
      </c>
      <c r="AY1763" s="74"/>
      <c r="AZ1763" s="373" t="str">
        <f t="shared" si="195"/>
        <v/>
      </c>
      <c r="BA1763" s="74"/>
      <c r="BB1763" s="373" t="str">
        <f t="shared" si="196"/>
        <v/>
      </c>
    </row>
    <row r="1764" spans="1:54" ht="25.2" customHeight="1" x14ac:dyDescent="0.3">
      <c r="A1764" s="73">
        <v>1759</v>
      </c>
      <c r="B1764" s="340"/>
      <c r="C1764" s="341"/>
      <c r="D1764" s="335"/>
      <c r="E1764" s="336"/>
      <c r="F1764" s="339"/>
      <c r="G1764" s="343"/>
      <c r="H1764" s="379"/>
      <c r="I1764" s="380"/>
      <c r="J1764" s="380"/>
      <c r="K1764" s="380"/>
      <c r="L1764" s="380"/>
      <c r="M1764" s="380"/>
      <c r="N1764" s="380"/>
      <c r="O1764" s="380"/>
      <c r="P1764" s="380"/>
      <c r="Q1764" s="380"/>
      <c r="R1764" s="380"/>
      <c r="S1764" s="380"/>
      <c r="T1764" s="380"/>
      <c r="U1764" s="380"/>
      <c r="V1764" s="380"/>
      <c r="W1764" s="380"/>
      <c r="X1764" s="380"/>
      <c r="Y1764" s="380"/>
      <c r="Z1764" s="380"/>
      <c r="AA1764" s="380"/>
      <c r="AB1764" s="380"/>
      <c r="AC1764" s="380"/>
      <c r="AD1764" s="380"/>
      <c r="AE1764" s="380"/>
      <c r="AF1764" s="380"/>
      <c r="AG1764" s="380"/>
      <c r="AH1764" s="380"/>
      <c r="AI1764" s="380"/>
      <c r="AJ1764" s="380"/>
      <c r="AK1764" s="380"/>
      <c r="AP1764" s="373" t="str">
        <f t="shared" si="190"/>
        <v/>
      </c>
      <c r="AQ1764" s="74"/>
      <c r="AR1764" s="373" t="str">
        <f t="shared" si="191"/>
        <v/>
      </c>
      <c r="AS1764" s="74"/>
      <c r="AT1764" s="373" t="str">
        <f t="shared" si="192"/>
        <v/>
      </c>
      <c r="AU1764" s="74"/>
      <c r="AV1764" s="373" t="str">
        <f t="shared" si="193"/>
        <v/>
      </c>
      <c r="AW1764" s="74"/>
      <c r="AX1764" s="373" t="str">
        <f t="shared" si="194"/>
        <v/>
      </c>
      <c r="AY1764" s="74"/>
      <c r="AZ1764" s="373" t="str">
        <f t="shared" si="195"/>
        <v/>
      </c>
      <c r="BA1764" s="74"/>
      <c r="BB1764" s="373" t="str">
        <f t="shared" si="196"/>
        <v/>
      </c>
    </row>
    <row r="1765" spans="1:54" ht="25.2" customHeight="1" x14ac:dyDescent="0.3">
      <c r="A1765" s="73">
        <v>1760</v>
      </c>
      <c r="B1765" s="340"/>
      <c r="C1765" s="341"/>
      <c r="D1765" s="335"/>
      <c r="E1765" s="336"/>
      <c r="F1765" s="339"/>
      <c r="G1765" s="343"/>
      <c r="H1765" s="379"/>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F1765" s="380"/>
      <c r="AG1765" s="380"/>
      <c r="AH1765" s="380"/>
      <c r="AI1765" s="380"/>
      <c r="AJ1765" s="380"/>
      <c r="AK1765" s="380"/>
      <c r="AP1765" s="373" t="str">
        <f t="shared" si="190"/>
        <v/>
      </c>
      <c r="AQ1765" s="74"/>
      <c r="AR1765" s="373" t="str">
        <f t="shared" si="191"/>
        <v/>
      </c>
      <c r="AS1765" s="74"/>
      <c r="AT1765" s="373" t="str">
        <f t="shared" si="192"/>
        <v/>
      </c>
      <c r="AU1765" s="74"/>
      <c r="AV1765" s="373" t="str">
        <f t="shared" si="193"/>
        <v/>
      </c>
      <c r="AW1765" s="74"/>
      <c r="AX1765" s="373" t="str">
        <f t="shared" si="194"/>
        <v/>
      </c>
      <c r="AY1765" s="74"/>
      <c r="AZ1765" s="373" t="str">
        <f t="shared" si="195"/>
        <v/>
      </c>
      <c r="BA1765" s="74"/>
      <c r="BB1765" s="373" t="str">
        <f t="shared" si="196"/>
        <v/>
      </c>
    </row>
    <row r="1766" spans="1:54" ht="25.2" customHeight="1" x14ac:dyDescent="0.3">
      <c r="A1766" s="73">
        <v>1761</v>
      </c>
      <c r="B1766" s="340"/>
      <c r="C1766" s="341"/>
      <c r="D1766" s="335"/>
      <c r="E1766" s="336"/>
      <c r="F1766" s="339"/>
      <c r="G1766" s="343"/>
      <c r="H1766" s="379"/>
      <c r="I1766" s="380"/>
      <c r="J1766" s="380"/>
      <c r="K1766" s="380"/>
      <c r="L1766" s="380"/>
      <c r="M1766" s="380"/>
      <c r="N1766" s="380"/>
      <c r="O1766" s="380"/>
      <c r="P1766" s="380"/>
      <c r="Q1766" s="380"/>
      <c r="R1766" s="380"/>
      <c r="S1766" s="380"/>
      <c r="T1766" s="380"/>
      <c r="U1766" s="380"/>
      <c r="V1766" s="380"/>
      <c r="W1766" s="380"/>
      <c r="X1766" s="380"/>
      <c r="Y1766" s="380"/>
      <c r="Z1766" s="380"/>
      <c r="AA1766" s="380"/>
      <c r="AB1766" s="380"/>
      <c r="AC1766" s="380"/>
      <c r="AD1766" s="380"/>
      <c r="AE1766" s="380"/>
      <c r="AF1766" s="380"/>
      <c r="AG1766" s="380"/>
      <c r="AH1766" s="380"/>
      <c r="AI1766" s="380"/>
      <c r="AJ1766" s="380"/>
      <c r="AK1766" s="380"/>
      <c r="AP1766" s="373" t="str">
        <f t="shared" si="190"/>
        <v/>
      </c>
      <c r="AQ1766" s="74"/>
      <c r="AR1766" s="373" t="str">
        <f t="shared" si="191"/>
        <v/>
      </c>
      <c r="AS1766" s="74"/>
      <c r="AT1766" s="373" t="str">
        <f t="shared" si="192"/>
        <v/>
      </c>
      <c r="AU1766" s="74"/>
      <c r="AV1766" s="373" t="str">
        <f t="shared" si="193"/>
        <v/>
      </c>
      <c r="AW1766" s="74"/>
      <c r="AX1766" s="373" t="str">
        <f t="shared" si="194"/>
        <v/>
      </c>
      <c r="AY1766" s="74"/>
      <c r="AZ1766" s="373" t="str">
        <f t="shared" si="195"/>
        <v/>
      </c>
      <c r="BA1766" s="74"/>
      <c r="BB1766" s="373" t="str">
        <f t="shared" si="196"/>
        <v/>
      </c>
    </row>
    <row r="1767" spans="1:54" ht="25.2" customHeight="1" x14ac:dyDescent="0.3">
      <c r="A1767" s="73">
        <v>1762</v>
      </c>
      <c r="B1767" s="340"/>
      <c r="C1767" s="341"/>
      <c r="D1767" s="335"/>
      <c r="E1767" s="336"/>
      <c r="F1767" s="339"/>
      <c r="G1767" s="343"/>
      <c r="H1767" s="379"/>
      <c r="I1767" s="380"/>
      <c r="J1767" s="380"/>
      <c r="K1767" s="380"/>
      <c r="L1767" s="380"/>
      <c r="M1767" s="380"/>
      <c r="N1767" s="380"/>
      <c r="O1767" s="380"/>
      <c r="P1767" s="380"/>
      <c r="Q1767" s="380"/>
      <c r="R1767" s="380"/>
      <c r="S1767" s="380"/>
      <c r="T1767" s="380"/>
      <c r="U1767" s="380"/>
      <c r="V1767" s="380"/>
      <c r="W1767" s="380"/>
      <c r="X1767" s="380"/>
      <c r="Y1767" s="380"/>
      <c r="Z1767" s="380"/>
      <c r="AA1767" s="380"/>
      <c r="AB1767" s="380"/>
      <c r="AC1767" s="380"/>
      <c r="AD1767" s="380"/>
      <c r="AE1767" s="380"/>
      <c r="AF1767" s="380"/>
      <c r="AG1767" s="380"/>
      <c r="AH1767" s="380"/>
      <c r="AI1767" s="380"/>
      <c r="AJ1767" s="380"/>
      <c r="AK1767" s="380"/>
      <c r="AP1767" s="373" t="str">
        <f t="shared" si="190"/>
        <v/>
      </c>
      <c r="AQ1767" s="74"/>
      <c r="AR1767" s="373" t="str">
        <f t="shared" si="191"/>
        <v/>
      </c>
      <c r="AS1767" s="74"/>
      <c r="AT1767" s="373" t="str">
        <f t="shared" si="192"/>
        <v/>
      </c>
      <c r="AU1767" s="74"/>
      <c r="AV1767" s="373" t="str">
        <f t="shared" si="193"/>
        <v/>
      </c>
      <c r="AW1767" s="74"/>
      <c r="AX1767" s="373" t="str">
        <f t="shared" si="194"/>
        <v/>
      </c>
      <c r="AY1767" s="74"/>
      <c r="AZ1767" s="373" t="str">
        <f t="shared" si="195"/>
        <v/>
      </c>
      <c r="BA1767" s="74"/>
      <c r="BB1767" s="373" t="str">
        <f t="shared" si="196"/>
        <v/>
      </c>
    </row>
    <row r="1768" spans="1:54" ht="25.2" customHeight="1" x14ac:dyDescent="0.3">
      <c r="A1768" s="73">
        <v>1763</v>
      </c>
      <c r="B1768" s="340"/>
      <c r="C1768" s="341"/>
      <c r="D1768" s="335"/>
      <c r="E1768" s="336"/>
      <c r="F1768" s="339"/>
      <c r="G1768" s="343"/>
      <c r="H1768" s="379"/>
      <c r="I1768" s="380"/>
      <c r="J1768" s="380"/>
      <c r="K1768" s="380"/>
      <c r="L1768" s="380"/>
      <c r="M1768" s="380"/>
      <c r="N1768" s="380"/>
      <c r="O1768" s="380"/>
      <c r="P1768" s="380"/>
      <c r="Q1768" s="380"/>
      <c r="R1768" s="380"/>
      <c r="S1768" s="380"/>
      <c r="T1768" s="380"/>
      <c r="U1768" s="380"/>
      <c r="V1768" s="380"/>
      <c r="W1768" s="380"/>
      <c r="X1768" s="380"/>
      <c r="Y1768" s="380"/>
      <c r="Z1768" s="380"/>
      <c r="AA1768" s="380"/>
      <c r="AB1768" s="380"/>
      <c r="AC1768" s="380"/>
      <c r="AD1768" s="380"/>
      <c r="AE1768" s="380"/>
      <c r="AF1768" s="380"/>
      <c r="AG1768" s="380"/>
      <c r="AH1768" s="380"/>
      <c r="AI1768" s="380"/>
      <c r="AJ1768" s="380"/>
      <c r="AK1768" s="380"/>
      <c r="AP1768" s="373" t="str">
        <f t="shared" si="190"/>
        <v/>
      </c>
      <c r="AQ1768" s="74"/>
      <c r="AR1768" s="373" t="str">
        <f t="shared" si="191"/>
        <v/>
      </c>
      <c r="AS1768" s="74"/>
      <c r="AT1768" s="373" t="str">
        <f t="shared" si="192"/>
        <v/>
      </c>
      <c r="AU1768" s="74"/>
      <c r="AV1768" s="373" t="str">
        <f t="shared" si="193"/>
        <v/>
      </c>
      <c r="AW1768" s="74"/>
      <c r="AX1768" s="373" t="str">
        <f t="shared" si="194"/>
        <v/>
      </c>
      <c r="AY1768" s="74"/>
      <c r="AZ1768" s="373" t="str">
        <f t="shared" si="195"/>
        <v/>
      </c>
      <c r="BA1768" s="74"/>
      <c r="BB1768" s="373" t="str">
        <f t="shared" si="196"/>
        <v/>
      </c>
    </row>
    <row r="1769" spans="1:54" ht="25.2" customHeight="1" x14ac:dyDescent="0.3">
      <c r="A1769" s="73">
        <v>1764</v>
      </c>
      <c r="B1769" s="340"/>
      <c r="C1769" s="341"/>
      <c r="D1769" s="335"/>
      <c r="E1769" s="336"/>
      <c r="F1769" s="339"/>
      <c r="G1769" s="343"/>
      <c r="H1769" s="379"/>
      <c r="I1769" s="380"/>
      <c r="J1769" s="380"/>
      <c r="K1769" s="380"/>
      <c r="L1769" s="380"/>
      <c r="M1769" s="380"/>
      <c r="N1769" s="380"/>
      <c r="O1769" s="380"/>
      <c r="P1769" s="380"/>
      <c r="Q1769" s="380"/>
      <c r="R1769" s="380"/>
      <c r="S1769" s="380"/>
      <c r="T1769" s="380"/>
      <c r="U1769" s="380"/>
      <c r="V1769" s="380"/>
      <c r="W1769" s="380"/>
      <c r="X1769" s="380"/>
      <c r="Y1769" s="380"/>
      <c r="Z1769" s="380"/>
      <c r="AA1769" s="380"/>
      <c r="AB1769" s="380"/>
      <c r="AC1769" s="380"/>
      <c r="AD1769" s="380"/>
      <c r="AE1769" s="380"/>
      <c r="AF1769" s="380"/>
      <c r="AG1769" s="380"/>
      <c r="AH1769" s="380"/>
      <c r="AI1769" s="380"/>
      <c r="AJ1769" s="380"/>
      <c r="AK1769" s="380"/>
      <c r="AP1769" s="373" t="str">
        <f t="shared" si="190"/>
        <v/>
      </c>
      <c r="AQ1769" s="74"/>
      <c r="AR1769" s="373" t="str">
        <f t="shared" si="191"/>
        <v/>
      </c>
      <c r="AS1769" s="74"/>
      <c r="AT1769" s="373" t="str">
        <f t="shared" si="192"/>
        <v/>
      </c>
      <c r="AU1769" s="74"/>
      <c r="AV1769" s="373" t="str">
        <f t="shared" si="193"/>
        <v/>
      </c>
      <c r="AW1769" s="74"/>
      <c r="AX1769" s="373" t="str">
        <f t="shared" si="194"/>
        <v/>
      </c>
      <c r="AY1769" s="74"/>
      <c r="AZ1769" s="373" t="str">
        <f t="shared" si="195"/>
        <v/>
      </c>
      <c r="BA1769" s="74"/>
      <c r="BB1769" s="373" t="str">
        <f t="shared" si="196"/>
        <v/>
      </c>
    </row>
    <row r="1770" spans="1:54" ht="25.2" customHeight="1" x14ac:dyDescent="0.3">
      <c r="A1770" s="73">
        <v>1765</v>
      </c>
      <c r="B1770" s="340"/>
      <c r="C1770" s="341"/>
      <c r="D1770" s="335"/>
      <c r="E1770" s="336"/>
      <c r="F1770" s="339"/>
      <c r="G1770" s="343"/>
      <c r="H1770" s="379"/>
      <c r="I1770" s="380"/>
      <c r="J1770" s="380"/>
      <c r="K1770" s="380"/>
      <c r="L1770" s="380"/>
      <c r="M1770" s="380"/>
      <c r="N1770" s="380"/>
      <c r="O1770" s="380"/>
      <c r="P1770" s="380"/>
      <c r="Q1770" s="380"/>
      <c r="R1770" s="380"/>
      <c r="S1770" s="380"/>
      <c r="T1770" s="380"/>
      <c r="U1770" s="380"/>
      <c r="V1770" s="380"/>
      <c r="W1770" s="380"/>
      <c r="X1770" s="380"/>
      <c r="Y1770" s="380"/>
      <c r="Z1770" s="380"/>
      <c r="AA1770" s="380"/>
      <c r="AB1770" s="380"/>
      <c r="AC1770" s="380"/>
      <c r="AD1770" s="380"/>
      <c r="AE1770" s="380"/>
      <c r="AF1770" s="380"/>
      <c r="AG1770" s="380"/>
      <c r="AH1770" s="380"/>
      <c r="AI1770" s="380"/>
      <c r="AJ1770" s="380"/>
      <c r="AK1770" s="380"/>
      <c r="AP1770" s="373" t="str">
        <f t="shared" si="190"/>
        <v/>
      </c>
      <c r="AQ1770" s="74"/>
      <c r="AR1770" s="373" t="str">
        <f t="shared" si="191"/>
        <v/>
      </c>
      <c r="AS1770" s="74"/>
      <c r="AT1770" s="373" t="str">
        <f t="shared" si="192"/>
        <v/>
      </c>
      <c r="AU1770" s="74"/>
      <c r="AV1770" s="373" t="str">
        <f t="shared" si="193"/>
        <v/>
      </c>
      <c r="AW1770" s="74"/>
      <c r="AX1770" s="373" t="str">
        <f t="shared" si="194"/>
        <v/>
      </c>
      <c r="AY1770" s="74"/>
      <c r="AZ1770" s="373" t="str">
        <f t="shared" si="195"/>
        <v/>
      </c>
      <c r="BA1770" s="74"/>
      <c r="BB1770" s="373" t="str">
        <f t="shared" si="196"/>
        <v/>
      </c>
    </row>
    <row r="1771" spans="1:54" ht="25.2" customHeight="1" x14ac:dyDescent="0.3">
      <c r="A1771" s="73">
        <v>1766</v>
      </c>
      <c r="B1771" s="340"/>
      <c r="C1771" s="341"/>
      <c r="D1771" s="335"/>
      <c r="E1771" s="336"/>
      <c r="F1771" s="339"/>
      <c r="G1771" s="343"/>
      <c r="H1771" s="379"/>
      <c r="I1771" s="380"/>
      <c r="J1771" s="380"/>
      <c r="K1771" s="380"/>
      <c r="L1771" s="380"/>
      <c r="M1771" s="380"/>
      <c r="N1771" s="380"/>
      <c r="O1771" s="380"/>
      <c r="P1771" s="380"/>
      <c r="Q1771" s="380"/>
      <c r="R1771" s="380"/>
      <c r="S1771" s="380"/>
      <c r="T1771" s="380"/>
      <c r="U1771" s="380"/>
      <c r="V1771" s="380"/>
      <c r="W1771" s="380"/>
      <c r="X1771" s="380"/>
      <c r="Y1771" s="380"/>
      <c r="Z1771" s="380"/>
      <c r="AA1771" s="380"/>
      <c r="AB1771" s="380"/>
      <c r="AC1771" s="380"/>
      <c r="AD1771" s="380"/>
      <c r="AE1771" s="380"/>
      <c r="AF1771" s="380"/>
      <c r="AG1771" s="380"/>
      <c r="AH1771" s="380"/>
      <c r="AI1771" s="380"/>
      <c r="AJ1771" s="380"/>
      <c r="AK1771" s="380"/>
      <c r="AP1771" s="373" t="str">
        <f t="shared" si="190"/>
        <v/>
      </c>
      <c r="AQ1771" s="74"/>
      <c r="AR1771" s="373" t="str">
        <f t="shared" si="191"/>
        <v/>
      </c>
      <c r="AS1771" s="74"/>
      <c r="AT1771" s="373" t="str">
        <f t="shared" si="192"/>
        <v/>
      </c>
      <c r="AU1771" s="74"/>
      <c r="AV1771" s="373" t="str">
        <f t="shared" si="193"/>
        <v/>
      </c>
      <c r="AW1771" s="74"/>
      <c r="AX1771" s="373" t="str">
        <f t="shared" si="194"/>
        <v/>
      </c>
      <c r="AY1771" s="74"/>
      <c r="AZ1771" s="373" t="str">
        <f t="shared" si="195"/>
        <v/>
      </c>
      <c r="BA1771" s="74"/>
      <c r="BB1771" s="373" t="str">
        <f t="shared" si="196"/>
        <v/>
      </c>
    </row>
    <row r="1772" spans="1:54" ht="25.2" customHeight="1" x14ac:dyDescent="0.3">
      <c r="A1772" s="73">
        <v>1767</v>
      </c>
      <c r="B1772" s="340"/>
      <c r="C1772" s="341"/>
      <c r="D1772" s="335"/>
      <c r="E1772" s="336"/>
      <c r="F1772" s="339"/>
      <c r="G1772" s="343"/>
      <c r="H1772" s="379"/>
      <c r="I1772" s="380"/>
      <c r="J1772" s="380"/>
      <c r="K1772" s="380"/>
      <c r="L1772" s="380"/>
      <c r="M1772" s="380"/>
      <c r="N1772" s="380"/>
      <c r="O1772" s="380"/>
      <c r="P1772" s="380"/>
      <c r="Q1772" s="380"/>
      <c r="R1772" s="380"/>
      <c r="S1772" s="380"/>
      <c r="T1772" s="380"/>
      <c r="U1772" s="380"/>
      <c r="V1772" s="380"/>
      <c r="W1772" s="380"/>
      <c r="X1772" s="380"/>
      <c r="Y1772" s="380"/>
      <c r="Z1772" s="380"/>
      <c r="AA1772" s="380"/>
      <c r="AB1772" s="380"/>
      <c r="AC1772" s="380"/>
      <c r="AD1772" s="380"/>
      <c r="AE1772" s="380"/>
      <c r="AF1772" s="380"/>
      <c r="AG1772" s="380"/>
      <c r="AH1772" s="380"/>
      <c r="AI1772" s="380"/>
      <c r="AJ1772" s="380"/>
      <c r="AK1772" s="380"/>
      <c r="AP1772" s="373" t="str">
        <f t="shared" si="190"/>
        <v/>
      </c>
      <c r="AQ1772" s="74"/>
      <c r="AR1772" s="373" t="str">
        <f t="shared" si="191"/>
        <v/>
      </c>
      <c r="AS1772" s="74"/>
      <c r="AT1772" s="373" t="str">
        <f t="shared" si="192"/>
        <v/>
      </c>
      <c r="AU1772" s="74"/>
      <c r="AV1772" s="373" t="str">
        <f t="shared" si="193"/>
        <v/>
      </c>
      <c r="AW1772" s="74"/>
      <c r="AX1772" s="373" t="str">
        <f t="shared" si="194"/>
        <v/>
      </c>
      <c r="AY1772" s="74"/>
      <c r="AZ1772" s="373" t="str">
        <f t="shared" si="195"/>
        <v/>
      </c>
      <c r="BA1772" s="74"/>
      <c r="BB1772" s="373" t="str">
        <f t="shared" si="196"/>
        <v/>
      </c>
    </row>
    <row r="1773" spans="1:54" ht="25.2" customHeight="1" x14ac:dyDescent="0.3">
      <c r="A1773" s="73">
        <v>1768</v>
      </c>
      <c r="B1773" s="340"/>
      <c r="C1773" s="341"/>
      <c r="D1773" s="335"/>
      <c r="E1773" s="336"/>
      <c r="F1773" s="339"/>
      <c r="G1773" s="343"/>
      <c r="H1773" s="379"/>
      <c r="I1773" s="380"/>
      <c r="J1773" s="380"/>
      <c r="K1773" s="380"/>
      <c r="L1773" s="380"/>
      <c r="M1773" s="380"/>
      <c r="N1773" s="380"/>
      <c r="O1773" s="380"/>
      <c r="P1773" s="380"/>
      <c r="Q1773" s="380"/>
      <c r="R1773" s="380"/>
      <c r="S1773" s="380"/>
      <c r="T1773" s="380"/>
      <c r="U1773" s="380"/>
      <c r="V1773" s="380"/>
      <c r="W1773" s="380"/>
      <c r="X1773" s="380"/>
      <c r="Y1773" s="380"/>
      <c r="Z1773" s="380"/>
      <c r="AA1773" s="380"/>
      <c r="AB1773" s="380"/>
      <c r="AC1773" s="380"/>
      <c r="AD1773" s="380"/>
      <c r="AE1773" s="380"/>
      <c r="AF1773" s="380"/>
      <c r="AG1773" s="380"/>
      <c r="AH1773" s="380"/>
      <c r="AI1773" s="380"/>
      <c r="AJ1773" s="380"/>
      <c r="AK1773" s="380"/>
      <c r="AP1773" s="373" t="str">
        <f t="shared" si="190"/>
        <v/>
      </c>
      <c r="AQ1773" s="74"/>
      <c r="AR1773" s="373" t="str">
        <f t="shared" si="191"/>
        <v/>
      </c>
      <c r="AS1773" s="74"/>
      <c r="AT1773" s="373" t="str">
        <f t="shared" si="192"/>
        <v/>
      </c>
      <c r="AU1773" s="74"/>
      <c r="AV1773" s="373" t="str">
        <f t="shared" si="193"/>
        <v/>
      </c>
      <c r="AW1773" s="74"/>
      <c r="AX1773" s="373" t="str">
        <f t="shared" si="194"/>
        <v/>
      </c>
      <c r="AY1773" s="74"/>
      <c r="AZ1773" s="373" t="str">
        <f t="shared" si="195"/>
        <v/>
      </c>
      <c r="BA1773" s="74"/>
      <c r="BB1773" s="373" t="str">
        <f t="shared" si="196"/>
        <v/>
      </c>
    </row>
    <row r="1774" spans="1:54" ht="25.2" customHeight="1" x14ac:dyDescent="0.3">
      <c r="A1774" s="73">
        <v>1769</v>
      </c>
      <c r="B1774" s="340"/>
      <c r="C1774" s="341"/>
      <c r="D1774" s="335"/>
      <c r="E1774" s="336"/>
      <c r="F1774" s="339"/>
      <c r="G1774" s="343"/>
      <c r="H1774" s="379"/>
      <c r="I1774" s="380"/>
      <c r="J1774" s="380"/>
      <c r="K1774" s="380"/>
      <c r="L1774" s="380"/>
      <c r="M1774" s="380"/>
      <c r="N1774" s="380"/>
      <c r="O1774" s="380"/>
      <c r="P1774" s="380"/>
      <c r="Q1774" s="380"/>
      <c r="R1774" s="380"/>
      <c r="S1774" s="380"/>
      <c r="T1774" s="380"/>
      <c r="U1774" s="380"/>
      <c r="V1774" s="380"/>
      <c r="W1774" s="380"/>
      <c r="X1774" s="380"/>
      <c r="Y1774" s="380"/>
      <c r="Z1774" s="380"/>
      <c r="AA1774" s="380"/>
      <c r="AB1774" s="380"/>
      <c r="AC1774" s="380"/>
      <c r="AD1774" s="380"/>
      <c r="AE1774" s="380"/>
      <c r="AF1774" s="380"/>
      <c r="AG1774" s="380"/>
      <c r="AH1774" s="380"/>
      <c r="AI1774" s="380"/>
      <c r="AJ1774" s="380"/>
      <c r="AK1774" s="380"/>
      <c r="AP1774" s="373" t="str">
        <f t="shared" si="190"/>
        <v/>
      </c>
      <c r="AQ1774" s="74"/>
      <c r="AR1774" s="373" t="str">
        <f t="shared" si="191"/>
        <v/>
      </c>
      <c r="AS1774" s="74"/>
      <c r="AT1774" s="373" t="str">
        <f t="shared" si="192"/>
        <v/>
      </c>
      <c r="AU1774" s="74"/>
      <c r="AV1774" s="373" t="str">
        <f t="shared" si="193"/>
        <v/>
      </c>
      <c r="AW1774" s="74"/>
      <c r="AX1774" s="373" t="str">
        <f t="shared" si="194"/>
        <v/>
      </c>
      <c r="AY1774" s="74"/>
      <c r="AZ1774" s="373" t="str">
        <f t="shared" si="195"/>
        <v/>
      </c>
      <c r="BA1774" s="74"/>
      <c r="BB1774" s="373" t="str">
        <f t="shared" si="196"/>
        <v/>
      </c>
    </row>
    <row r="1775" spans="1:54" ht="25.2" customHeight="1" x14ac:dyDescent="0.3">
      <c r="A1775" s="73">
        <v>1770</v>
      </c>
      <c r="B1775" s="340"/>
      <c r="C1775" s="341"/>
      <c r="D1775" s="335"/>
      <c r="E1775" s="336"/>
      <c r="F1775" s="339"/>
      <c r="G1775" s="343"/>
      <c r="H1775" s="379"/>
      <c r="I1775" s="380"/>
      <c r="J1775" s="380"/>
      <c r="K1775" s="380"/>
      <c r="L1775" s="380"/>
      <c r="M1775" s="380"/>
      <c r="N1775" s="380"/>
      <c r="O1775" s="380"/>
      <c r="P1775" s="380"/>
      <c r="Q1775" s="380"/>
      <c r="R1775" s="380"/>
      <c r="S1775" s="380"/>
      <c r="T1775" s="380"/>
      <c r="U1775" s="380"/>
      <c r="V1775" s="380"/>
      <c r="W1775" s="380"/>
      <c r="X1775" s="380"/>
      <c r="Y1775" s="380"/>
      <c r="Z1775" s="380"/>
      <c r="AA1775" s="380"/>
      <c r="AB1775" s="380"/>
      <c r="AC1775" s="380"/>
      <c r="AD1775" s="380"/>
      <c r="AE1775" s="380"/>
      <c r="AF1775" s="380"/>
      <c r="AG1775" s="380"/>
      <c r="AH1775" s="380"/>
      <c r="AI1775" s="380"/>
      <c r="AJ1775" s="380"/>
      <c r="AK1775" s="380"/>
      <c r="AP1775" s="373" t="str">
        <f t="shared" si="190"/>
        <v/>
      </c>
      <c r="AQ1775" s="74"/>
      <c r="AR1775" s="373" t="str">
        <f t="shared" si="191"/>
        <v/>
      </c>
      <c r="AS1775" s="74"/>
      <c r="AT1775" s="373" t="str">
        <f t="shared" si="192"/>
        <v/>
      </c>
      <c r="AU1775" s="74"/>
      <c r="AV1775" s="373" t="str">
        <f t="shared" si="193"/>
        <v/>
      </c>
      <c r="AW1775" s="74"/>
      <c r="AX1775" s="373" t="str">
        <f t="shared" si="194"/>
        <v/>
      </c>
      <c r="AY1775" s="74"/>
      <c r="AZ1775" s="373" t="str">
        <f t="shared" si="195"/>
        <v/>
      </c>
      <c r="BA1775" s="74"/>
      <c r="BB1775" s="373" t="str">
        <f t="shared" si="196"/>
        <v/>
      </c>
    </row>
    <row r="1776" spans="1:54" ht="25.2" customHeight="1" x14ac:dyDescent="0.3">
      <c r="A1776" s="73">
        <v>1771</v>
      </c>
      <c r="B1776" s="340"/>
      <c r="C1776" s="341"/>
      <c r="D1776" s="335"/>
      <c r="E1776" s="336"/>
      <c r="F1776" s="339"/>
      <c r="G1776" s="343"/>
      <c r="H1776" s="379"/>
      <c r="I1776" s="380"/>
      <c r="J1776" s="380"/>
      <c r="K1776" s="380"/>
      <c r="L1776" s="380"/>
      <c r="M1776" s="380"/>
      <c r="N1776" s="380"/>
      <c r="O1776" s="380"/>
      <c r="P1776" s="380"/>
      <c r="Q1776" s="380"/>
      <c r="R1776" s="380"/>
      <c r="S1776" s="380"/>
      <c r="T1776" s="380"/>
      <c r="U1776" s="380"/>
      <c r="V1776" s="380"/>
      <c r="W1776" s="380"/>
      <c r="X1776" s="380"/>
      <c r="Y1776" s="380"/>
      <c r="Z1776" s="380"/>
      <c r="AA1776" s="380"/>
      <c r="AB1776" s="380"/>
      <c r="AC1776" s="380"/>
      <c r="AD1776" s="380"/>
      <c r="AE1776" s="380"/>
      <c r="AF1776" s="380"/>
      <c r="AG1776" s="380"/>
      <c r="AH1776" s="380"/>
      <c r="AI1776" s="380"/>
      <c r="AJ1776" s="380"/>
      <c r="AK1776" s="380"/>
      <c r="AP1776" s="373" t="str">
        <f t="shared" si="190"/>
        <v/>
      </c>
      <c r="AQ1776" s="74"/>
      <c r="AR1776" s="373" t="str">
        <f t="shared" si="191"/>
        <v/>
      </c>
      <c r="AS1776" s="74"/>
      <c r="AT1776" s="373" t="str">
        <f t="shared" si="192"/>
        <v/>
      </c>
      <c r="AU1776" s="74"/>
      <c r="AV1776" s="373" t="str">
        <f t="shared" si="193"/>
        <v/>
      </c>
      <c r="AW1776" s="74"/>
      <c r="AX1776" s="373" t="str">
        <f t="shared" si="194"/>
        <v/>
      </c>
      <c r="AY1776" s="74"/>
      <c r="AZ1776" s="373" t="str">
        <f t="shared" si="195"/>
        <v/>
      </c>
      <c r="BA1776" s="74"/>
      <c r="BB1776" s="373" t="str">
        <f t="shared" si="196"/>
        <v/>
      </c>
    </row>
    <row r="1777" spans="1:54" ht="25.2" customHeight="1" x14ac:dyDescent="0.3">
      <c r="A1777" s="73">
        <v>1772</v>
      </c>
      <c r="B1777" s="340"/>
      <c r="C1777" s="341"/>
      <c r="D1777" s="335"/>
      <c r="E1777" s="336"/>
      <c r="F1777" s="339"/>
      <c r="G1777" s="343"/>
      <c r="H1777" s="379"/>
      <c r="I1777" s="380"/>
      <c r="J1777" s="380"/>
      <c r="K1777" s="380"/>
      <c r="L1777" s="380"/>
      <c r="M1777" s="380"/>
      <c r="N1777" s="380"/>
      <c r="O1777" s="380"/>
      <c r="P1777" s="380"/>
      <c r="Q1777" s="380"/>
      <c r="R1777" s="380"/>
      <c r="S1777" s="380"/>
      <c r="T1777" s="380"/>
      <c r="U1777" s="380"/>
      <c r="V1777" s="380"/>
      <c r="W1777" s="380"/>
      <c r="X1777" s="380"/>
      <c r="Y1777" s="380"/>
      <c r="Z1777" s="380"/>
      <c r="AA1777" s="380"/>
      <c r="AB1777" s="380"/>
      <c r="AC1777" s="380"/>
      <c r="AD1777" s="380"/>
      <c r="AE1777" s="380"/>
      <c r="AF1777" s="380"/>
      <c r="AG1777" s="380"/>
      <c r="AH1777" s="380"/>
      <c r="AI1777" s="380"/>
      <c r="AJ1777" s="380"/>
      <c r="AK1777" s="380"/>
      <c r="AP1777" s="373" t="str">
        <f t="shared" si="190"/>
        <v/>
      </c>
      <c r="AQ1777" s="74"/>
      <c r="AR1777" s="373" t="str">
        <f t="shared" si="191"/>
        <v/>
      </c>
      <c r="AS1777" s="74"/>
      <c r="AT1777" s="373" t="str">
        <f t="shared" si="192"/>
        <v/>
      </c>
      <c r="AU1777" s="74"/>
      <c r="AV1777" s="373" t="str">
        <f t="shared" si="193"/>
        <v/>
      </c>
      <c r="AW1777" s="74"/>
      <c r="AX1777" s="373" t="str">
        <f t="shared" si="194"/>
        <v/>
      </c>
      <c r="AY1777" s="74"/>
      <c r="AZ1777" s="373" t="str">
        <f t="shared" si="195"/>
        <v/>
      </c>
      <c r="BA1777" s="74"/>
      <c r="BB1777" s="373" t="str">
        <f t="shared" si="196"/>
        <v/>
      </c>
    </row>
    <row r="1778" spans="1:54" ht="25.2" customHeight="1" x14ac:dyDescent="0.3">
      <c r="A1778" s="73">
        <v>1773</v>
      </c>
      <c r="B1778" s="340"/>
      <c r="C1778" s="341"/>
      <c r="D1778" s="335"/>
      <c r="E1778" s="336"/>
      <c r="F1778" s="339"/>
      <c r="G1778" s="343"/>
      <c r="H1778" s="379"/>
      <c r="I1778" s="380"/>
      <c r="J1778" s="380"/>
      <c r="K1778" s="380"/>
      <c r="L1778" s="380"/>
      <c r="M1778" s="380"/>
      <c r="N1778" s="380"/>
      <c r="O1778" s="380"/>
      <c r="P1778" s="380"/>
      <c r="Q1778" s="380"/>
      <c r="R1778" s="380"/>
      <c r="S1778" s="380"/>
      <c r="T1778" s="380"/>
      <c r="U1778" s="380"/>
      <c r="V1778" s="380"/>
      <c r="W1778" s="380"/>
      <c r="X1778" s="380"/>
      <c r="Y1778" s="380"/>
      <c r="Z1778" s="380"/>
      <c r="AA1778" s="380"/>
      <c r="AB1778" s="380"/>
      <c r="AC1778" s="380"/>
      <c r="AD1778" s="380"/>
      <c r="AE1778" s="380"/>
      <c r="AF1778" s="380"/>
      <c r="AG1778" s="380"/>
      <c r="AH1778" s="380"/>
      <c r="AI1778" s="380"/>
      <c r="AJ1778" s="380"/>
      <c r="AK1778" s="380"/>
      <c r="AP1778" s="373" t="str">
        <f t="shared" si="190"/>
        <v/>
      </c>
      <c r="AQ1778" s="74"/>
      <c r="AR1778" s="373" t="str">
        <f t="shared" si="191"/>
        <v/>
      </c>
      <c r="AS1778" s="74"/>
      <c r="AT1778" s="373" t="str">
        <f t="shared" si="192"/>
        <v/>
      </c>
      <c r="AU1778" s="74"/>
      <c r="AV1778" s="373" t="str">
        <f t="shared" si="193"/>
        <v/>
      </c>
      <c r="AW1778" s="74"/>
      <c r="AX1778" s="373" t="str">
        <f t="shared" si="194"/>
        <v/>
      </c>
      <c r="AY1778" s="74"/>
      <c r="AZ1778" s="373" t="str">
        <f t="shared" si="195"/>
        <v/>
      </c>
      <c r="BA1778" s="74"/>
      <c r="BB1778" s="373" t="str">
        <f t="shared" si="196"/>
        <v/>
      </c>
    </row>
    <row r="1779" spans="1:54" ht="25.2" customHeight="1" x14ac:dyDescent="0.3">
      <c r="A1779" s="73">
        <v>1774</v>
      </c>
      <c r="B1779" s="340"/>
      <c r="C1779" s="341"/>
      <c r="D1779" s="335"/>
      <c r="E1779" s="336"/>
      <c r="F1779" s="339"/>
      <c r="G1779" s="343"/>
      <c r="H1779" s="379"/>
      <c r="I1779" s="380"/>
      <c r="J1779" s="380"/>
      <c r="K1779" s="380"/>
      <c r="L1779" s="380"/>
      <c r="M1779" s="380"/>
      <c r="N1779" s="380"/>
      <c r="O1779" s="380"/>
      <c r="P1779" s="380"/>
      <c r="Q1779" s="380"/>
      <c r="R1779" s="380"/>
      <c r="S1779" s="380"/>
      <c r="T1779" s="380"/>
      <c r="U1779" s="380"/>
      <c r="V1779" s="380"/>
      <c r="W1779" s="380"/>
      <c r="X1779" s="380"/>
      <c r="Y1779" s="380"/>
      <c r="Z1779" s="380"/>
      <c r="AA1779" s="380"/>
      <c r="AB1779" s="380"/>
      <c r="AC1779" s="380"/>
      <c r="AD1779" s="380"/>
      <c r="AE1779" s="380"/>
      <c r="AF1779" s="380"/>
      <c r="AG1779" s="380"/>
      <c r="AH1779" s="380"/>
      <c r="AI1779" s="380"/>
      <c r="AJ1779" s="380"/>
      <c r="AK1779" s="380"/>
      <c r="AP1779" s="373" t="str">
        <f t="shared" si="190"/>
        <v/>
      </c>
      <c r="AQ1779" s="74"/>
      <c r="AR1779" s="373" t="str">
        <f t="shared" si="191"/>
        <v/>
      </c>
      <c r="AS1779" s="74"/>
      <c r="AT1779" s="373" t="str">
        <f t="shared" si="192"/>
        <v/>
      </c>
      <c r="AU1779" s="74"/>
      <c r="AV1779" s="373" t="str">
        <f t="shared" si="193"/>
        <v/>
      </c>
      <c r="AW1779" s="74"/>
      <c r="AX1779" s="373" t="str">
        <f t="shared" si="194"/>
        <v/>
      </c>
      <c r="AY1779" s="74"/>
      <c r="AZ1779" s="373" t="str">
        <f t="shared" si="195"/>
        <v/>
      </c>
      <c r="BA1779" s="74"/>
      <c r="BB1779" s="373" t="str">
        <f t="shared" si="196"/>
        <v/>
      </c>
    </row>
    <row r="1780" spans="1:54" ht="25.2" customHeight="1" x14ac:dyDescent="0.3">
      <c r="A1780" s="73">
        <v>1775</v>
      </c>
      <c r="B1780" s="340"/>
      <c r="C1780" s="341"/>
      <c r="D1780" s="335"/>
      <c r="E1780" s="336"/>
      <c r="F1780" s="339"/>
      <c r="G1780" s="343"/>
      <c r="H1780" s="379"/>
      <c r="I1780" s="380"/>
      <c r="J1780" s="380"/>
      <c r="K1780" s="380"/>
      <c r="L1780" s="380"/>
      <c r="M1780" s="380"/>
      <c r="N1780" s="380"/>
      <c r="O1780" s="380"/>
      <c r="P1780" s="380"/>
      <c r="Q1780" s="380"/>
      <c r="R1780" s="380"/>
      <c r="S1780" s="380"/>
      <c r="T1780" s="380"/>
      <c r="U1780" s="380"/>
      <c r="V1780" s="380"/>
      <c r="W1780" s="380"/>
      <c r="X1780" s="380"/>
      <c r="Y1780" s="380"/>
      <c r="Z1780" s="380"/>
      <c r="AA1780" s="380"/>
      <c r="AB1780" s="380"/>
      <c r="AC1780" s="380"/>
      <c r="AD1780" s="380"/>
      <c r="AE1780" s="380"/>
      <c r="AF1780" s="380"/>
      <c r="AG1780" s="380"/>
      <c r="AH1780" s="380"/>
      <c r="AI1780" s="380"/>
      <c r="AJ1780" s="380"/>
      <c r="AK1780" s="380"/>
      <c r="AP1780" s="373" t="str">
        <f t="shared" si="190"/>
        <v/>
      </c>
      <c r="AQ1780" s="74"/>
      <c r="AR1780" s="373" t="str">
        <f t="shared" si="191"/>
        <v/>
      </c>
      <c r="AS1780" s="74"/>
      <c r="AT1780" s="373" t="str">
        <f t="shared" si="192"/>
        <v/>
      </c>
      <c r="AU1780" s="74"/>
      <c r="AV1780" s="373" t="str">
        <f t="shared" si="193"/>
        <v/>
      </c>
      <c r="AW1780" s="74"/>
      <c r="AX1780" s="373" t="str">
        <f t="shared" si="194"/>
        <v/>
      </c>
      <c r="AY1780" s="74"/>
      <c r="AZ1780" s="373" t="str">
        <f t="shared" si="195"/>
        <v/>
      </c>
      <c r="BA1780" s="74"/>
      <c r="BB1780" s="373" t="str">
        <f t="shared" si="196"/>
        <v/>
      </c>
    </row>
    <row r="1781" spans="1:54" ht="25.2" customHeight="1" x14ac:dyDescent="0.3">
      <c r="A1781" s="73">
        <v>1776</v>
      </c>
      <c r="B1781" s="340"/>
      <c r="C1781" s="341"/>
      <c r="D1781" s="335"/>
      <c r="E1781" s="336"/>
      <c r="F1781" s="339"/>
      <c r="G1781" s="343"/>
      <c r="H1781" s="379"/>
      <c r="I1781" s="380"/>
      <c r="J1781" s="380"/>
      <c r="K1781" s="380"/>
      <c r="L1781" s="380"/>
      <c r="M1781" s="380"/>
      <c r="N1781" s="380"/>
      <c r="O1781" s="380"/>
      <c r="P1781" s="380"/>
      <c r="Q1781" s="380"/>
      <c r="R1781" s="380"/>
      <c r="S1781" s="380"/>
      <c r="T1781" s="380"/>
      <c r="U1781" s="380"/>
      <c r="V1781" s="380"/>
      <c r="W1781" s="380"/>
      <c r="X1781" s="380"/>
      <c r="Y1781" s="380"/>
      <c r="Z1781" s="380"/>
      <c r="AA1781" s="380"/>
      <c r="AB1781" s="380"/>
      <c r="AC1781" s="380"/>
      <c r="AD1781" s="380"/>
      <c r="AE1781" s="380"/>
      <c r="AF1781" s="380"/>
      <c r="AG1781" s="380"/>
      <c r="AH1781" s="380"/>
      <c r="AI1781" s="380"/>
      <c r="AJ1781" s="380"/>
      <c r="AK1781" s="380"/>
      <c r="AP1781" s="373" t="str">
        <f t="shared" si="190"/>
        <v/>
      </c>
      <c r="AQ1781" s="74"/>
      <c r="AR1781" s="373" t="str">
        <f t="shared" si="191"/>
        <v/>
      </c>
      <c r="AS1781" s="74"/>
      <c r="AT1781" s="373" t="str">
        <f t="shared" si="192"/>
        <v/>
      </c>
      <c r="AU1781" s="74"/>
      <c r="AV1781" s="373" t="str">
        <f t="shared" si="193"/>
        <v/>
      </c>
      <c r="AW1781" s="74"/>
      <c r="AX1781" s="373" t="str">
        <f t="shared" si="194"/>
        <v/>
      </c>
      <c r="AY1781" s="74"/>
      <c r="AZ1781" s="373" t="str">
        <f t="shared" si="195"/>
        <v/>
      </c>
      <c r="BA1781" s="74"/>
      <c r="BB1781" s="373" t="str">
        <f t="shared" si="196"/>
        <v/>
      </c>
    </row>
    <row r="1782" spans="1:54" ht="25.2" customHeight="1" x14ac:dyDescent="0.3">
      <c r="A1782" s="73">
        <v>1777</v>
      </c>
      <c r="B1782" s="340"/>
      <c r="C1782" s="341"/>
      <c r="D1782" s="335"/>
      <c r="E1782" s="336"/>
      <c r="F1782" s="339"/>
      <c r="G1782" s="343"/>
      <c r="H1782" s="379"/>
      <c r="I1782" s="380"/>
      <c r="J1782" s="380"/>
      <c r="K1782" s="380"/>
      <c r="L1782" s="380"/>
      <c r="M1782" s="380"/>
      <c r="N1782" s="380"/>
      <c r="O1782" s="380"/>
      <c r="P1782" s="380"/>
      <c r="Q1782" s="380"/>
      <c r="R1782" s="380"/>
      <c r="S1782" s="380"/>
      <c r="T1782" s="380"/>
      <c r="U1782" s="380"/>
      <c r="V1782" s="380"/>
      <c r="W1782" s="380"/>
      <c r="X1782" s="380"/>
      <c r="Y1782" s="380"/>
      <c r="Z1782" s="380"/>
      <c r="AA1782" s="380"/>
      <c r="AB1782" s="380"/>
      <c r="AC1782" s="380"/>
      <c r="AD1782" s="380"/>
      <c r="AE1782" s="380"/>
      <c r="AF1782" s="380"/>
      <c r="AG1782" s="380"/>
      <c r="AH1782" s="380"/>
      <c r="AI1782" s="380"/>
      <c r="AJ1782" s="380"/>
      <c r="AK1782" s="380"/>
      <c r="AP1782" s="373" t="str">
        <f t="shared" si="190"/>
        <v/>
      </c>
      <c r="AQ1782" s="74"/>
      <c r="AR1782" s="373" t="str">
        <f t="shared" si="191"/>
        <v/>
      </c>
      <c r="AS1782" s="74"/>
      <c r="AT1782" s="373" t="str">
        <f t="shared" si="192"/>
        <v/>
      </c>
      <c r="AU1782" s="74"/>
      <c r="AV1782" s="373" t="str">
        <f t="shared" si="193"/>
        <v/>
      </c>
      <c r="AW1782" s="74"/>
      <c r="AX1782" s="373" t="str">
        <f t="shared" si="194"/>
        <v/>
      </c>
      <c r="AY1782" s="74"/>
      <c r="AZ1782" s="373" t="str">
        <f t="shared" si="195"/>
        <v/>
      </c>
      <c r="BA1782" s="74"/>
      <c r="BB1782" s="373" t="str">
        <f t="shared" si="196"/>
        <v/>
      </c>
    </row>
    <row r="1783" spans="1:54" ht="25.2" customHeight="1" x14ac:dyDescent="0.3">
      <c r="A1783" s="73">
        <v>1778</v>
      </c>
      <c r="B1783" s="340"/>
      <c r="C1783" s="341"/>
      <c r="D1783" s="335"/>
      <c r="E1783" s="336"/>
      <c r="F1783" s="339"/>
      <c r="G1783" s="343"/>
      <c r="H1783" s="379"/>
      <c r="I1783" s="380"/>
      <c r="J1783" s="380"/>
      <c r="K1783" s="380"/>
      <c r="L1783" s="380"/>
      <c r="M1783" s="380"/>
      <c r="N1783" s="380"/>
      <c r="O1783" s="380"/>
      <c r="P1783" s="380"/>
      <c r="Q1783" s="380"/>
      <c r="R1783" s="380"/>
      <c r="S1783" s="380"/>
      <c r="T1783" s="380"/>
      <c r="U1783" s="380"/>
      <c r="V1783" s="380"/>
      <c r="W1783" s="380"/>
      <c r="X1783" s="380"/>
      <c r="Y1783" s="380"/>
      <c r="Z1783" s="380"/>
      <c r="AA1783" s="380"/>
      <c r="AB1783" s="380"/>
      <c r="AC1783" s="380"/>
      <c r="AD1783" s="380"/>
      <c r="AE1783" s="380"/>
      <c r="AF1783" s="380"/>
      <c r="AG1783" s="380"/>
      <c r="AH1783" s="380"/>
      <c r="AI1783" s="380"/>
      <c r="AJ1783" s="380"/>
      <c r="AK1783" s="380"/>
      <c r="AP1783" s="373" t="str">
        <f t="shared" si="190"/>
        <v/>
      </c>
      <c r="AQ1783" s="74"/>
      <c r="AR1783" s="373" t="str">
        <f t="shared" si="191"/>
        <v/>
      </c>
      <c r="AS1783" s="74"/>
      <c r="AT1783" s="373" t="str">
        <f t="shared" si="192"/>
        <v/>
      </c>
      <c r="AU1783" s="74"/>
      <c r="AV1783" s="373" t="str">
        <f t="shared" si="193"/>
        <v/>
      </c>
      <c r="AW1783" s="74"/>
      <c r="AX1783" s="373" t="str">
        <f t="shared" si="194"/>
        <v/>
      </c>
      <c r="AY1783" s="74"/>
      <c r="AZ1783" s="373" t="str">
        <f t="shared" si="195"/>
        <v/>
      </c>
      <c r="BA1783" s="74"/>
      <c r="BB1783" s="373" t="str">
        <f t="shared" si="196"/>
        <v/>
      </c>
    </row>
    <row r="1784" spans="1:54" ht="25.2" customHeight="1" x14ac:dyDescent="0.3">
      <c r="A1784" s="73">
        <v>1779</v>
      </c>
      <c r="B1784" s="340"/>
      <c r="C1784" s="341"/>
      <c r="D1784" s="335"/>
      <c r="E1784" s="336"/>
      <c r="F1784" s="339"/>
      <c r="G1784" s="343"/>
      <c r="H1784" s="379"/>
      <c r="I1784" s="380"/>
      <c r="J1784" s="380"/>
      <c r="K1784" s="380"/>
      <c r="L1784" s="380"/>
      <c r="M1784" s="380"/>
      <c r="N1784" s="380"/>
      <c r="O1784" s="380"/>
      <c r="P1784" s="380"/>
      <c r="Q1784" s="380"/>
      <c r="R1784" s="380"/>
      <c r="S1784" s="380"/>
      <c r="T1784" s="380"/>
      <c r="U1784" s="380"/>
      <c r="V1784" s="380"/>
      <c r="W1784" s="380"/>
      <c r="X1784" s="380"/>
      <c r="Y1784" s="380"/>
      <c r="Z1784" s="380"/>
      <c r="AA1784" s="380"/>
      <c r="AB1784" s="380"/>
      <c r="AC1784" s="380"/>
      <c r="AD1784" s="380"/>
      <c r="AE1784" s="380"/>
      <c r="AF1784" s="380"/>
      <c r="AG1784" s="380"/>
      <c r="AH1784" s="380"/>
      <c r="AI1784" s="380"/>
      <c r="AJ1784" s="380"/>
      <c r="AK1784" s="380"/>
      <c r="AP1784" s="373" t="str">
        <f t="shared" si="190"/>
        <v/>
      </c>
      <c r="AQ1784" s="74"/>
      <c r="AR1784" s="373" t="str">
        <f t="shared" si="191"/>
        <v/>
      </c>
      <c r="AS1784" s="74"/>
      <c r="AT1784" s="373" t="str">
        <f t="shared" si="192"/>
        <v/>
      </c>
      <c r="AU1784" s="74"/>
      <c r="AV1784" s="373" t="str">
        <f t="shared" si="193"/>
        <v/>
      </c>
      <c r="AW1784" s="74"/>
      <c r="AX1784" s="373" t="str">
        <f t="shared" si="194"/>
        <v/>
      </c>
      <c r="AY1784" s="74"/>
      <c r="AZ1784" s="373" t="str">
        <f t="shared" si="195"/>
        <v/>
      </c>
      <c r="BA1784" s="74"/>
      <c r="BB1784" s="373" t="str">
        <f t="shared" si="196"/>
        <v/>
      </c>
    </row>
    <row r="1785" spans="1:54" ht="25.2" customHeight="1" x14ac:dyDescent="0.3">
      <c r="A1785" s="73">
        <v>1780</v>
      </c>
      <c r="B1785" s="340"/>
      <c r="C1785" s="341"/>
      <c r="D1785" s="335"/>
      <c r="E1785" s="336"/>
      <c r="F1785" s="339"/>
      <c r="G1785" s="343"/>
      <c r="H1785" s="379"/>
      <c r="I1785" s="380"/>
      <c r="J1785" s="380"/>
      <c r="K1785" s="380"/>
      <c r="L1785" s="380"/>
      <c r="M1785" s="380"/>
      <c r="N1785" s="380"/>
      <c r="O1785" s="380"/>
      <c r="P1785" s="380"/>
      <c r="Q1785" s="380"/>
      <c r="R1785" s="380"/>
      <c r="S1785" s="380"/>
      <c r="T1785" s="380"/>
      <c r="U1785" s="380"/>
      <c r="V1785" s="380"/>
      <c r="W1785" s="380"/>
      <c r="X1785" s="380"/>
      <c r="Y1785" s="380"/>
      <c r="Z1785" s="380"/>
      <c r="AA1785" s="380"/>
      <c r="AB1785" s="380"/>
      <c r="AC1785" s="380"/>
      <c r="AD1785" s="380"/>
      <c r="AE1785" s="380"/>
      <c r="AF1785" s="380"/>
      <c r="AG1785" s="380"/>
      <c r="AH1785" s="380"/>
      <c r="AI1785" s="380"/>
      <c r="AJ1785" s="380"/>
      <c r="AK1785" s="380"/>
      <c r="AP1785" s="373" t="str">
        <f t="shared" si="190"/>
        <v/>
      </c>
      <c r="AQ1785" s="74"/>
      <c r="AR1785" s="373" t="str">
        <f t="shared" si="191"/>
        <v/>
      </c>
      <c r="AS1785" s="74"/>
      <c r="AT1785" s="373" t="str">
        <f t="shared" si="192"/>
        <v/>
      </c>
      <c r="AU1785" s="74"/>
      <c r="AV1785" s="373" t="str">
        <f t="shared" si="193"/>
        <v/>
      </c>
      <c r="AW1785" s="74"/>
      <c r="AX1785" s="373" t="str">
        <f t="shared" si="194"/>
        <v/>
      </c>
      <c r="AY1785" s="74"/>
      <c r="AZ1785" s="373" t="str">
        <f t="shared" si="195"/>
        <v/>
      </c>
      <c r="BA1785" s="74"/>
      <c r="BB1785" s="373" t="str">
        <f t="shared" si="196"/>
        <v/>
      </c>
    </row>
    <row r="1786" spans="1:54" ht="25.2" customHeight="1" x14ac:dyDescent="0.3">
      <c r="A1786" s="73">
        <v>1781</v>
      </c>
      <c r="B1786" s="340"/>
      <c r="C1786" s="341"/>
      <c r="D1786" s="335"/>
      <c r="E1786" s="336"/>
      <c r="F1786" s="339"/>
      <c r="G1786" s="343"/>
      <c r="H1786" s="379"/>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P1786" s="373" t="str">
        <f t="shared" si="190"/>
        <v/>
      </c>
      <c r="AQ1786" s="74"/>
      <c r="AR1786" s="373" t="str">
        <f t="shared" si="191"/>
        <v/>
      </c>
      <c r="AS1786" s="74"/>
      <c r="AT1786" s="373" t="str">
        <f t="shared" si="192"/>
        <v/>
      </c>
      <c r="AU1786" s="74"/>
      <c r="AV1786" s="373" t="str">
        <f t="shared" si="193"/>
        <v/>
      </c>
      <c r="AW1786" s="74"/>
      <c r="AX1786" s="373" t="str">
        <f t="shared" si="194"/>
        <v/>
      </c>
      <c r="AY1786" s="74"/>
      <c r="AZ1786" s="373" t="str">
        <f t="shared" si="195"/>
        <v/>
      </c>
      <c r="BA1786" s="74"/>
      <c r="BB1786" s="373" t="str">
        <f t="shared" si="196"/>
        <v/>
      </c>
    </row>
    <row r="1787" spans="1:54" ht="25.2" customHeight="1" x14ac:dyDescent="0.3">
      <c r="A1787" s="73">
        <v>1782</v>
      </c>
      <c r="B1787" s="340"/>
      <c r="C1787" s="341"/>
      <c r="D1787" s="335"/>
      <c r="E1787" s="336"/>
      <c r="F1787" s="339"/>
      <c r="G1787" s="343"/>
      <c r="H1787" s="379"/>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P1787" s="373" t="str">
        <f t="shared" si="190"/>
        <v/>
      </c>
      <c r="AQ1787" s="74"/>
      <c r="AR1787" s="373" t="str">
        <f t="shared" si="191"/>
        <v/>
      </c>
      <c r="AS1787" s="74"/>
      <c r="AT1787" s="373" t="str">
        <f t="shared" si="192"/>
        <v/>
      </c>
      <c r="AU1787" s="74"/>
      <c r="AV1787" s="373" t="str">
        <f t="shared" si="193"/>
        <v/>
      </c>
      <c r="AW1787" s="74"/>
      <c r="AX1787" s="373" t="str">
        <f t="shared" si="194"/>
        <v/>
      </c>
      <c r="AY1787" s="74"/>
      <c r="AZ1787" s="373" t="str">
        <f t="shared" si="195"/>
        <v/>
      </c>
      <c r="BA1787" s="74"/>
      <c r="BB1787" s="373" t="str">
        <f t="shared" si="196"/>
        <v/>
      </c>
    </row>
    <row r="1788" spans="1:54" ht="25.2" customHeight="1" x14ac:dyDescent="0.3">
      <c r="A1788" s="73">
        <v>1783</v>
      </c>
      <c r="B1788" s="340"/>
      <c r="C1788" s="341"/>
      <c r="D1788" s="335"/>
      <c r="E1788" s="336"/>
      <c r="F1788" s="339"/>
      <c r="G1788" s="343"/>
      <c r="H1788" s="379"/>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P1788" s="373" t="str">
        <f t="shared" si="190"/>
        <v/>
      </c>
      <c r="AQ1788" s="74"/>
      <c r="AR1788" s="373" t="str">
        <f t="shared" si="191"/>
        <v/>
      </c>
      <c r="AS1788" s="74"/>
      <c r="AT1788" s="373" t="str">
        <f t="shared" si="192"/>
        <v/>
      </c>
      <c r="AU1788" s="74"/>
      <c r="AV1788" s="373" t="str">
        <f t="shared" si="193"/>
        <v/>
      </c>
      <c r="AW1788" s="74"/>
      <c r="AX1788" s="373" t="str">
        <f t="shared" si="194"/>
        <v/>
      </c>
      <c r="AY1788" s="74"/>
      <c r="AZ1788" s="373" t="str">
        <f t="shared" si="195"/>
        <v/>
      </c>
      <c r="BA1788" s="74"/>
      <c r="BB1788" s="373" t="str">
        <f t="shared" si="196"/>
        <v/>
      </c>
    </row>
    <row r="1789" spans="1:54" ht="25.2" customHeight="1" x14ac:dyDescent="0.3">
      <c r="A1789" s="73">
        <v>1784</v>
      </c>
      <c r="B1789" s="340"/>
      <c r="C1789" s="341"/>
      <c r="D1789" s="335"/>
      <c r="E1789" s="336"/>
      <c r="F1789" s="339"/>
      <c r="G1789" s="343"/>
      <c r="H1789" s="379"/>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P1789" s="373" t="str">
        <f t="shared" si="190"/>
        <v/>
      </c>
      <c r="AQ1789" s="74"/>
      <c r="AR1789" s="373" t="str">
        <f t="shared" si="191"/>
        <v/>
      </c>
      <c r="AS1789" s="74"/>
      <c r="AT1789" s="373" t="str">
        <f t="shared" si="192"/>
        <v/>
      </c>
      <c r="AU1789" s="74"/>
      <c r="AV1789" s="373" t="str">
        <f t="shared" si="193"/>
        <v/>
      </c>
      <c r="AW1789" s="74"/>
      <c r="AX1789" s="373" t="str">
        <f t="shared" si="194"/>
        <v/>
      </c>
      <c r="AY1789" s="74"/>
      <c r="AZ1789" s="373" t="str">
        <f t="shared" si="195"/>
        <v/>
      </c>
      <c r="BA1789" s="74"/>
      <c r="BB1789" s="373" t="str">
        <f t="shared" si="196"/>
        <v/>
      </c>
    </row>
    <row r="1790" spans="1:54" ht="25.2" customHeight="1" x14ac:dyDescent="0.3">
      <c r="A1790" s="73">
        <v>1785</v>
      </c>
      <c r="B1790" s="340"/>
      <c r="C1790" s="341"/>
      <c r="D1790" s="335"/>
      <c r="E1790" s="336"/>
      <c r="F1790" s="339"/>
      <c r="G1790" s="343"/>
      <c r="H1790" s="379"/>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P1790" s="373" t="str">
        <f t="shared" si="190"/>
        <v/>
      </c>
      <c r="AQ1790" s="74"/>
      <c r="AR1790" s="373" t="str">
        <f t="shared" si="191"/>
        <v/>
      </c>
      <c r="AS1790" s="74"/>
      <c r="AT1790" s="373" t="str">
        <f t="shared" si="192"/>
        <v/>
      </c>
      <c r="AU1790" s="74"/>
      <c r="AV1790" s="373" t="str">
        <f t="shared" si="193"/>
        <v/>
      </c>
      <c r="AW1790" s="74"/>
      <c r="AX1790" s="373" t="str">
        <f t="shared" si="194"/>
        <v/>
      </c>
      <c r="AY1790" s="74"/>
      <c r="AZ1790" s="373" t="str">
        <f t="shared" si="195"/>
        <v/>
      </c>
      <c r="BA1790" s="74"/>
      <c r="BB1790" s="373" t="str">
        <f t="shared" si="196"/>
        <v/>
      </c>
    </row>
    <row r="1791" spans="1:54" ht="25.2" customHeight="1" x14ac:dyDescent="0.3">
      <c r="A1791" s="73">
        <v>1786</v>
      </c>
      <c r="B1791" s="340"/>
      <c r="C1791" s="341"/>
      <c r="D1791" s="335"/>
      <c r="E1791" s="336"/>
      <c r="F1791" s="339"/>
      <c r="G1791" s="343"/>
      <c r="H1791" s="379"/>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P1791" s="373" t="str">
        <f t="shared" si="190"/>
        <v/>
      </c>
      <c r="AQ1791" s="74"/>
      <c r="AR1791" s="373" t="str">
        <f t="shared" si="191"/>
        <v/>
      </c>
      <c r="AS1791" s="74"/>
      <c r="AT1791" s="373" t="str">
        <f t="shared" si="192"/>
        <v/>
      </c>
      <c r="AU1791" s="74"/>
      <c r="AV1791" s="373" t="str">
        <f t="shared" si="193"/>
        <v/>
      </c>
      <c r="AW1791" s="74"/>
      <c r="AX1791" s="373" t="str">
        <f t="shared" si="194"/>
        <v/>
      </c>
      <c r="AY1791" s="74"/>
      <c r="AZ1791" s="373" t="str">
        <f t="shared" si="195"/>
        <v/>
      </c>
      <c r="BA1791" s="74"/>
      <c r="BB1791" s="373" t="str">
        <f t="shared" si="196"/>
        <v/>
      </c>
    </row>
    <row r="1792" spans="1:54" ht="25.2" customHeight="1" x14ac:dyDescent="0.3">
      <c r="A1792" s="73">
        <v>1787</v>
      </c>
      <c r="B1792" s="340"/>
      <c r="C1792" s="341"/>
      <c r="D1792" s="335"/>
      <c r="E1792" s="336"/>
      <c r="F1792" s="339"/>
      <c r="G1792" s="343"/>
      <c r="H1792" s="379"/>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P1792" s="373" t="str">
        <f t="shared" si="190"/>
        <v/>
      </c>
      <c r="AQ1792" s="74"/>
      <c r="AR1792" s="373" t="str">
        <f t="shared" si="191"/>
        <v/>
      </c>
      <c r="AS1792" s="74"/>
      <c r="AT1792" s="373" t="str">
        <f t="shared" si="192"/>
        <v/>
      </c>
      <c r="AU1792" s="74"/>
      <c r="AV1792" s="373" t="str">
        <f t="shared" si="193"/>
        <v/>
      </c>
      <c r="AW1792" s="74"/>
      <c r="AX1792" s="373" t="str">
        <f t="shared" si="194"/>
        <v/>
      </c>
      <c r="AY1792" s="74"/>
      <c r="AZ1792" s="373" t="str">
        <f t="shared" si="195"/>
        <v/>
      </c>
      <c r="BA1792" s="74"/>
      <c r="BB1792" s="373" t="str">
        <f t="shared" si="196"/>
        <v/>
      </c>
    </row>
    <row r="1793" spans="1:54" ht="25.2" customHeight="1" x14ac:dyDescent="0.3">
      <c r="A1793" s="73">
        <v>1788</v>
      </c>
      <c r="B1793" s="340"/>
      <c r="C1793" s="341"/>
      <c r="D1793" s="335"/>
      <c r="E1793" s="336"/>
      <c r="F1793" s="339"/>
      <c r="G1793" s="343"/>
      <c r="H1793" s="379"/>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P1793" s="373" t="str">
        <f t="shared" si="190"/>
        <v/>
      </c>
      <c r="AQ1793" s="74"/>
      <c r="AR1793" s="373" t="str">
        <f t="shared" si="191"/>
        <v/>
      </c>
      <c r="AS1793" s="74"/>
      <c r="AT1793" s="373" t="str">
        <f t="shared" si="192"/>
        <v/>
      </c>
      <c r="AU1793" s="74"/>
      <c r="AV1793" s="373" t="str">
        <f t="shared" si="193"/>
        <v/>
      </c>
      <c r="AW1793" s="74"/>
      <c r="AX1793" s="373" t="str">
        <f t="shared" si="194"/>
        <v/>
      </c>
      <c r="AY1793" s="74"/>
      <c r="AZ1793" s="373" t="str">
        <f t="shared" si="195"/>
        <v/>
      </c>
      <c r="BA1793" s="74"/>
      <c r="BB1793" s="373" t="str">
        <f t="shared" si="196"/>
        <v/>
      </c>
    </row>
    <row r="1794" spans="1:54" ht="25.2" customHeight="1" x14ac:dyDescent="0.3">
      <c r="A1794" s="73">
        <v>1789</v>
      </c>
      <c r="B1794" s="340"/>
      <c r="C1794" s="341"/>
      <c r="D1794" s="335"/>
      <c r="E1794" s="336"/>
      <c r="F1794" s="339"/>
      <c r="G1794" s="343"/>
      <c r="H1794" s="379"/>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P1794" s="373" t="str">
        <f t="shared" si="190"/>
        <v/>
      </c>
      <c r="AQ1794" s="74"/>
      <c r="AR1794" s="373" t="str">
        <f t="shared" si="191"/>
        <v/>
      </c>
      <c r="AS1794" s="74"/>
      <c r="AT1794" s="373" t="str">
        <f t="shared" si="192"/>
        <v/>
      </c>
      <c r="AU1794" s="74"/>
      <c r="AV1794" s="373" t="str">
        <f t="shared" si="193"/>
        <v/>
      </c>
      <c r="AW1794" s="74"/>
      <c r="AX1794" s="373" t="str">
        <f t="shared" si="194"/>
        <v/>
      </c>
      <c r="AY1794" s="74"/>
      <c r="AZ1794" s="373" t="str">
        <f t="shared" si="195"/>
        <v/>
      </c>
      <c r="BA1794" s="74"/>
      <c r="BB1794" s="373" t="str">
        <f t="shared" si="196"/>
        <v/>
      </c>
    </row>
    <row r="1795" spans="1:54" ht="25.2" customHeight="1" x14ac:dyDescent="0.3">
      <c r="A1795" s="73">
        <v>1790</v>
      </c>
      <c r="B1795" s="340"/>
      <c r="C1795" s="341"/>
      <c r="D1795" s="335"/>
      <c r="E1795" s="336"/>
      <c r="F1795" s="339"/>
      <c r="G1795" s="343"/>
      <c r="H1795" s="379"/>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P1795" s="373" t="str">
        <f t="shared" si="190"/>
        <v/>
      </c>
      <c r="AQ1795" s="74"/>
      <c r="AR1795" s="373" t="str">
        <f t="shared" si="191"/>
        <v/>
      </c>
      <c r="AS1795" s="74"/>
      <c r="AT1795" s="373" t="str">
        <f t="shared" si="192"/>
        <v/>
      </c>
      <c r="AU1795" s="74"/>
      <c r="AV1795" s="373" t="str">
        <f t="shared" si="193"/>
        <v/>
      </c>
      <c r="AW1795" s="74"/>
      <c r="AX1795" s="373" t="str">
        <f t="shared" si="194"/>
        <v/>
      </c>
      <c r="AY1795" s="74"/>
      <c r="AZ1795" s="373" t="str">
        <f t="shared" si="195"/>
        <v/>
      </c>
      <c r="BA1795" s="74"/>
      <c r="BB1795" s="373" t="str">
        <f t="shared" si="196"/>
        <v/>
      </c>
    </row>
    <row r="1796" spans="1:54" ht="25.2" customHeight="1" x14ac:dyDescent="0.3">
      <c r="A1796" s="73">
        <v>1791</v>
      </c>
      <c r="B1796" s="340"/>
      <c r="C1796" s="341"/>
      <c r="D1796" s="335"/>
      <c r="E1796" s="336"/>
      <c r="F1796" s="339"/>
      <c r="G1796" s="343"/>
      <c r="H1796" s="379"/>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P1796" s="373" t="str">
        <f t="shared" si="190"/>
        <v/>
      </c>
      <c r="AQ1796" s="74"/>
      <c r="AR1796" s="373" t="str">
        <f t="shared" si="191"/>
        <v/>
      </c>
      <c r="AS1796" s="74"/>
      <c r="AT1796" s="373" t="str">
        <f t="shared" si="192"/>
        <v/>
      </c>
      <c r="AU1796" s="74"/>
      <c r="AV1796" s="373" t="str">
        <f t="shared" si="193"/>
        <v/>
      </c>
      <c r="AW1796" s="74"/>
      <c r="AX1796" s="373" t="str">
        <f t="shared" si="194"/>
        <v/>
      </c>
      <c r="AY1796" s="74"/>
      <c r="AZ1796" s="373" t="str">
        <f t="shared" si="195"/>
        <v/>
      </c>
      <c r="BA1796" s="74"/>
      <c r="BB1796" s="373" t="str">
        <f t="shared" si="196"/>
        <v/>
      </c>
    </row>
    <row r="1797" spans="1:54" ht="25.2" customHeight="1" x14ac:dyDescent="0.3">
      <c r="A1797" s="73">
        <v>1792</v>
      </c>
      <c r="B1797" s="340"/>
      <c r="C1797" s="341"/>
      <c r="D1797" s="335"/>
      <c r="E1797" s="336"/>
      <c r="F1797" s="339"/>
      <c r="G1797" s="343"/>
      <c r="H1797" s="379"/>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P1797" s="373" t="str">
        <f t="shared" si="190"/>
        <v/>
      </c>
      <c r="AQ1797" s="74"/>
      <c r="AR1797" s="373" t="str">
        <f t="shared" si="191"/>
        <v/>
      </c>
      <c r="AS1797" s="74"/>
      <c r="AT1797" s="373" t="str">
        <f t="shared" si="192"/>
        <v/>
      </c>
      <c r="AU1797" s="74"/>
      <c r="AV1797" s="373" t="str">
        <f t="shared" si="193"/>
        <v/>
      </c>
      <c r="AW1797" s="74"/>
      <c r="AX1797" s="373" t="str">
        <f t="shared" si="194"/>
        <v/>
      </c>
      <c r="AY1797" s="74"/>
      <c r="AZ1797" s="373" t="str">
        <f t="shared" si="195"/>
        <v/>
      </c>
      <c r="BA1797" s="74"/>
      <c r="BB1797" s="373" t="str">
        <f t="shared" si="196"/>
        <v/>
      </c>
    </row>
    <row r="1798" spans="1:54" ht="25.2" customHeight="1" x14ac:dyDescent="0.3">
      <c r="A1798" s="73">
        <v>1793</v>
      </c>
      <c r="B1798" s="340"/>
      <c r="C1798" s="341"/>
      <c r="D1798" s="335"/>
      <c r="E1798" s="336"/>
      <c r="F1798" s="339"/>
      <c r="G1798" s="343"/>
      <c r="H1798" s="379"/>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P1798" s="373" t="str">
        <f t="shared" si="190"/>
        <v/>
      </c>
      <c r="AQ1798" s="74"/>
      <c r="AR1798" s="373" t="str">
        <f t="shared" si="191"/>
        <v/>
      </c>
      <c r="AS1798" s="74"/>
      <c r="AT1798" s="373" t="str">
        <f t="shared" si="192"/>
        <v/>
      </c>
      <c r="AU1798" s="74"/>
      <c r="AV1798" s="373" t="str">
        <f t="shared" si="193"/>
        <v/>
      </c>
      <c r="AW1798" s="74"/>
      <c r="AX1798" s="373" t="str">
        <f t="shared" si="194"/>
        <v/>
      </c>
      <c r="AY1798" s="74"/>
      <c r="AZ1798" s="373" t="str">
        <f t="shared" si="195"/>
        <v/>
      </c>
      <c r="BA1798" s="74"/>
      <c r="BB1798" s="373" t="str">
        <f t="shared" si="196"/>
        <v/>
      </c>
    </row>
    <row r="1799" spans="1:54" ht="25.2" customHeight="1" x14ac:dyDescent="0.3">
      <c r="A1799" s="73">
        <v>1794</v>
      </c>
      <c r="B1799" s="340"/>
      <c r="C1799" s="341"/>
      <c r="D1799" s="335"/>
      <c r="E1799" s="336"/>
      <c r="F1799" s="339"/>
      <c r="G1799" s="343"/>
      <c r="H1799" s="379"/>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P1799" s="373" t="str">
        <f t="shared" ref="AP1799:AP1862" si="197">IF($F1799&lt;&gt;"",IF(LEFT($G1799,6)="Děti v",$F1799,""),"")</f>
        <v/>
      </c>
      <c r="AQ1799" s="74"/>
      <c r="AR1799" s="373" t="str">
        <f t="shared" ref="AR1799:AR1862" si="198">IF($F1799&lt;&gt;"",IF(LEFT($G1799,6)="Žáci Z",$F1799,""),"")</f>
        <v/>
      </c>
      <c r="AS1799" s="74"/>
      <c r="AT1799" s="373" t="str">
        <f t="shared" ref="AT1799:AT1862" si="199">IF($F1799&lt;&gt;"",IF(LEFT($G1799,6)="Žáci S",$F1799,""),"")</f>
        <v/>
      </c>
      <c r="AU1799" s="74"/>
      <c r="AV1799" s="373" t="str">
        <f t="shared" ref="AV1799:AV1862" si="200">IF($F1799&lt;&gt;"",IF(LEFT($G1799,6)="Děti a",$F1799,""),"")</f>
        <v/>
      </c>
      <c r="AW1799" s="74"/>
      <c r="AX1799" s="373" t="str">
        <f t="shared" ref="AX1799:AX1862" si="201">IF($F1799&lt;&gt;"",IF(LEFT($G1799,1)="P",$F1799,""),"")</f>
        <v/>
      </c>
      <c r="AY1799" s="74"/>
      <c r="AZ1799" s="373" t="str">
        <f t="shared" ref="AZ1799:AZ1862" si="202">IF($F1799&lt;&gt;"",IF(LEFT($G1799,1)="R",$F1799,""),"")</f>
        <v/>
      </c>
      <c r="BA1799" s="74"/>
      <c r="BB1799" s="373" t="str">
        <f t="shared" ref="BB1799:BB1862" si="203">IF($F1799&lt;&gt;"",IF(LEFT($G1799,1)="V",$F1799,""),"")</f>
        <v/>
      </c>
    </row>
    <row r="1800" spans="1:54" ht="25.2" customHeight="1" x14ac:dyDescent="0.3">
      <c r="A1800" s="73">
        <v>1795</v>
      </c>
      <c r="B1800" s="340"/>
      <c r="C1800" s="341"/>
      <c r="D1800" s="335"/>
      <c r="E1800" s="336"/>
      <c r="F1800" s="339"/>
      <c r="G1800" s="343"/>
      <c r="H1800" s="379"/>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P1800" s="373" t="str">
        <f t="shared" si="197"/>
        <v/>
      </c>
      <c r="AQ1800" s="74"/>
      <c r="AR1800" s="373" t="str">
        <f t="shared" si="198"/>
        <v/>
      </c>
      <c r="AS1800" s="74"/>
      <c r="AT1800" s="373" t="str">
        <f t="shared" si="199"/>
        <v/>
      </c>
      <c r="AU1800" s="74"/>
      <c r="AV1800" s="373" t="str">
        <f t="shared" si="200"/>
        <v/>
      </c>
      <c r="AW1800" s="74"/>
      <c r="AX1800" s="373" t="str">
        <f t="shared" si="201"/>
        <v/>
      </c>
      <c r="AY1800" s="74"/>
      <c r="AZ1800" s="373" t="str">
        <f t="shared" si="202"/>
        <v/>
      </c>
      <c r="BA1800" s="74"/>
      <c r="BB1800" s="373" t="str">
        <f t="shared" si="203"/>
        <v/>
      </c>
    </row>
    <row r="1801" spans="1:54" ht="25.2" customHeight="1" x14ac:dyDescent="0.3">
      <c r="A1801" s="73">
        <v>1796</v>
      </c>
      <c r="B1801" s="340"/>
      <c r="C1801" s="341"/>
      <c r="D1801" s="335"/>
      <c r="E1801" s="336"/>
      <c r="F1801" s="339"/>
      <c r="G1801" s="343"/>
      <c r="H1801" s="379"/>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P1801" s="373" t="str">
        <f t="shared" si="197"/>
        <v/>
      </c>
      <c r="AQ1801" s="74"/>
      <c r="AR1801" s="373" t="str">
        <f t="shared" si="198"/>
        <v/>
      </c>
      <c r="AS1801" s="74"/>
      <c r="AT1801" s="373" t="str">
        <f t="shared" si="199"/>
        <v/>
      </c>
      <c r="AU1801" s="74"/>
      <c r="AV1801" s="373" t="str">
        <f t="shared" si="200"/>
        <v/>
      </c>
      <c r="AW1801" s="74"/>
      <c r="AX1801" s="373" t="str">
        <f t="shared" si="201"/>
        <v/>
      </c>
      <c r="AY1801" s="74"/>
      <c r="AZ1801" s="373" t="str">
        <f t="shared" si="202"/>
        <v/>
      </c>
      <c r="BA1801" s="74"/>
      <c r="BB1801" s="373" t="str">
        <f t="shared" si="203"/>
        <v/>
      </c>
    </row>
    <row r="1802" spans="1:54" ht="25.2" customHeight="1" x14ac:dyDescent="0.3">
      <c r="A1802" s="73">
        <v>1797</v>
      </c>
      <c r="B1802" s="340"/>
      <c r="C1802" s="341"/>
      <c r="D1802" s="335"/>
      <c r="E1802" s="336"/>
      <c r="F1802" s="339"/>
      <c r="G1802" s="343"/>
      <c r="H1802" s="379"/>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P1802" s="373" t="str">
        <f t="shared" si="197"/>
        <v/>
      </c>
      <c r="AQ1802" s="74"/>
      <c r="AR1802" s="373" t="str">
        <f t="shared" si="198"/>
        <v/>
      </c>
      <c r="AS1802" s="74"/>
      <c r="AT1802" s="373" t="str">
        <f t="shared" si="199"/>
        <v/>
      </c>
      <c r="AU1802" s="74"/>
      <c r="AV1802" s="373" t="str">
        <f t="shared" si="200"/>
        <v/>
      </c>
      <c r="AW1802" s="74"/>
      <c r="AX1802" s="373" t="str">
        <f t="shared" si="201"/>
        <v/>
      </c>
      <c r="AY1802" s="74"/>
      <c r="AZ1802" s="373" t="str">
        <f t="shared" si="202"/>
        <v/>
      </c>
      <c r="BA1802" s="74"/>
      <c r="BB1802" s="373" t="str">
        <f t="shared" si="203"/>
        <v/>
      </c>
    </row>
    <row r="1803" spans="1:54" ht="25.2" customHeight="1" x14ac:dyDescent="0.3">
      <c r="A1803" s="73">
        <v>1798</v>
      </c>
      <c r="B1803" s="340"/>
      <c r="C1803" s="341"/>
      <c r="D1803" s="335"/>
      <c r="E1803" s="336"/>
      <c r="F1803" s="339"/>
      <c r="G1803" s="343"/>
      <c r="H1803" s="379"/>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P1803" s="373" t="str">
        <f t="shared" si="197"/>
        <v/>
      </c>
      <c r="AQ1803" s="74"/>
      <c r="AR1803" s="373" t="str">
        <f t="shared" si="198"/>
        <v/>
      </c>
      <c r="AS1803" s="74"/>
      <c r="AT1803" s="373" t="str">
        <f t="shared" si="199"/>
        <v/>
      </c>
      <c r="AU1803" s="74"/>
      <c r="AV1803" s="373" t="str">
        <f t="shared" si="200"/>
        <v/>
      </c>
      <c r="AW1803" s="74"/>
      <c r="AX1803" s="373" t="str">
        <f t="shared" si="201"/>
        <v/>
      </c>
      <c r="AY1803" s="74"/>
      <c r="AZ1803" s="373" t="str">
        <f t="shared" si="202"/>
        <v/>
      </c>
      <c r="BA1803" s="74"/>
      <c r="BB1803" s="373" t="str">
        <f t="shared" si="203"/>
        <v/>
      </c>
    </row>
    <row r="1804" spans="1:54" ht="25.2" customHeight="1" x14ac:dyDescent="0.3">
      <c r="A1804" s="73">
        <v>1799</v>
      </c>
      <c r="B1804" s="340"/>
      <c r="C1804" s="341"/>
      <c r="D1804" s="335"/>
      <c r="E1804" s="336"/>
      <c r="F1804" s="339"/>
      <c r="G1804" s="343"/>
      <c r="H1804" s="379"/>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P1804" s="373" t="str">
        <f t="shared" si="197"/>
        <v/>
      </c>
      <c r="AQ1804" s="74"/>
      <c r="AR1804" s="373" t="str">
        <f t="shared" si="198"/>
        <v/>
      </c>
      <c r="AS1804" s="74"/>
      <c r="AT1804" s="373" t="str">
        <f t="shared" si="199"/>
        <v/>
      </c>
      <c r="AU1804" s="74"/>
      <c r="AV1804" s="373" t="str">
        <f t="shared" si="200"/>
        <v/>
      </c>
      <c r="AW1804" s="74"/>
      <c r="AX1804" s="373" t="str">
        <f t="shared" si="201"/>
        <v/>
      </c>
      <c r="AY1804" s="74"/>
      <c r="AZ1804" s="373" t="str">
        <f t="shared" si="202"/>
        <v/>
      </c>
      <c r="BA1804" s="74"/>
      <c r="BB1804" s="373" t="str">
        <f t="shared" si="203"/>
        <v/>
      </c>
    </row>
    <row r="1805" spans="1:54" ht="25.2" customHeight="1" x14ac:dyDescent="0.3">
      <c r="A1805" s="73">
        <v>1800</v>
      </c>
      <c r="B1805" s="340"/>
      <c r="C1805" s="341"/>
      <c r="D1805" s="335"/>
      <c r="E1805" s="336"/>
      <c r="F1805" s="339"/>
      <c r="G1805" s="343"/>
      <c r="H1805" s="379"/>
      <c r="I1805" s="380"/>
      <c r="J1805" s="380"/>
      <c r="K1805" s="380"/>
      <c r="L1805" s="380"/>
      <c r="M1805" s="380"/>
      <c r="N1805" s="380"/>
      <c r="O1805" s="380"/>
      <c r="P1805" s="380"/>
      <c r="Q1805" s="380"/>
      <c r="R1805" s="380"/>
      <c r="S1805" s="380"/>
      <c r="T1805" s="380"/>
      <c r="U1805" s="380"/>
      <c r="V1805" s="380"/>
      <c r="W1805" s="380"/>
      <c r="X1805" s="380"/>
      <c r="Y1805" s="380"/>
      <c r="Z1805" s="380"/>
      <c r="AA1805" s="380"/>
      <c r="AB1805" s="380"/>
      <c r="AC1805" s="380"/>
      <c r="AD1805" s="380"/>
      <c r="AE1805" s="380"/>
      <c r="AF1805" s="380"/>
      <c r="AG1805" s="380"/>
      <c r="AH1805" s="380"/>
      <c r="AI1805" s="380"/>
      <c r="AJ1805" s="380"/>
      <c r="AK1805" s="380"/>
      <c r="AP1805" s="373" t="str">
        <f t="shared" si="197"/>
        <v/>
      </c>
      <c r="AQ1805" s="74"/>
      <c r="AR1805" s="373" t="str">
        <f t="shared" si="198"/>
        <v/>
      </c>
      <c r="AS1805" s="74"/>
      <c r="AT1805" s="373" t="str">
        <f t="shared" si="199"/>
        <v/>
      </c>
      <c r="AU1805" s="74"/>
      <c r="AV1805" s="373" t="str">
        <f t="shared" si="200"/>
        <v/>
      </c>
      <c r="AW1805" s="74"/>
      <c r="AX1805" s="373" t="str">
        <f t="shared" si="201"/>
        <v/>
      </c>
      <c r="AY1805" s="74"/>
      <c r="AZ1805" s="373" t="str">
        <f t="shared" si="202"/>
        <v/>
      </c>
      <c r="BA1805" s="74"/>
      <c r="BB1805" s="373" t="str">
        <f t="shared" si="203"/>
        <v/>
      </c>
    </row>
    <row r="1806" spans="1:54" ht="25.2" customHeight="1" x14ac:dyDescent="0.3">
      <c r="A1806" s="73">
        <v>1801</v>
      </c>
      <c r="B1806" s="340"/>
      <c r="C1806" s="341"/>
      <c r="D1806" s="335"/>
      <c r="E1806" s="336"/>
      <c r="F1806" s="339"/>
      <c r="G1806" s="343"/>
      <c r="H1806" s="379"/>
      <c r="I1806" s="380"/>
      <c r="J1806" s="380"/>
      <c r="K1806" s="380"/>
      <c r="L1806" s="380"/>
      <c r="M1806" s="380"/>
      <c r="N1806" s="380"/>
      <c r="O1806" s="380"/>
      <c r="P1806" s="380"/>
      <c r="Q1806" s="380"/>
      <c r="R1806" s="380"/>
      <c r="S1806" s="380"/>
      <c r="T1806" s="380"/>
      <c r="U1806" s="380"/>
      <c r="V1806" s="380"/>
      <c r="W1806" s="380"/>
      <c r="X1806" s="380"/>
      <c r="Y1806" s="380"/>
      <c r="Z1806" s="380"/>
      <c r="AA1806" s="380"/>
      <c r="AB1806" s="380"/>
      <c r="AC1806" s="380"/>
      <c r="AD1806" s="380"/>
      <c r="AE1806" s="380"/>
      <c r="AF1806" s="380"/>
      <c r="AG1806" s="380"/>
      <c r="AH1806" s="380"/>
      <c r="AI1806" s="380"/>
      <c r="AJ1806" s="380"/>
      <c r="AK1806" s="380"/>
      <c r="AP1806" s="373" t="str">
        <f t="shared" si="197"/>
        <v/>
      </c>
      <c r="AQ1806" s="74"/>
      <c r="AR1806" s="373" t="str">
        <f t="shared" si="198"/>
        <v/>
      </c>
      <c r="AS1806" s="74"/>
      <c r="AT1806" s="373" t="str">
        <f t="shared" si="199"/>
        <v/>
      </c>
      <c r="AU1806" s="74"/>
      <c r="AV1806" s="373" t="str">
        <f t="shared" si="200"/>
        <v/>
      </c>
      <c r="AW1806" s="74"/>
      <c r="AX1806" s="373" t="str">
        <f t="shared" si="201"/>
        <v/>
      </c>
      <c r="AY1806" s="74"/>
      <c r="AZ1806" s="373" t="str">
        <f t="shared" si="202"/>
        <v/>
      </c>
      <c r="BA1806" s="74"/>
      <c r="BB1806" s="373" t="str">
        <f t="shared" si="203"/>
        <v/>
      </c>
    </row>
    <row r="1807" spans="1:54" ht="25.2" customHeight="1" x14ac:dyDescent="0.3">
      <c r="A1807" s="73">
        <v>1802</v>
      </c>
      <c r="B1807" s="340"/>
      <c r="C1807" s="341"/>
      <c r="D1807" s="335"/>
      <c r="E1807" s="336"/>
      <c r="F1807" s="339"/>
      <c r="G1807" s="343"/>
      <c r="H1807" s="379"/>
      <c r="I1807" s="380"/>
      <c r="J1807" s="380"/>
      <c r="K1807" s="380"/>
      <c r="L1807" s="380"/>
      <c r="M1807" s="380"/>
      <c r="N1807" s="380"/>
      <c r="O1807" s="380"/>
      <c r="P1807" s="380"/>
      <c r="Q1807" s="380"/>
      <c r="R1807" s="380"/>
      <c r="S1807" s="380"/>
      <c r="T1807" s="380"/>
      <c r="U1807" s="380"/>
      <c r="V1807" s="380"/>
      <c r="W1807" s="380"/>
      <c r="X1807" s="380"/>
      <c r="Y1807" s="380"/>
      <c r="Z1807" s="380"/>
      <c r="AA1807" s="380"/>
      <c r="AB1807" s="380"/>
      <c r="AC1807" s="380"/>
      <c r="AD1807" s="380"/>
      <c r="AE1807" s="380"/>
      <c r="AF1807" s="380"/>
      <c r="AG1807" s="380"/>
      <c r="AH1807" s="380"/>
      <c r="AI1807" s="380"/>
      <c r="AJ1807" s="380"/>
      <c r="AK1807" s="380"/>
      <c r="AP1807" s="373" t="str">
        <f t="shared" si="197"/>
        <v/>
      </c>
      <c r="AQ1807" s="74"/>
      <c r="AR1807" s="373" t="str">
        <f t="shared" si="198"/>
        <v/>
      </c>
      <c r="AS1807" s="74"/>
      <c r="AT1807" s="373" t="str">
        <f t="shared" si="199"/>
        <v/>
      </c>
      <c r="AU1807" s="74"/>
      <c r="AV1807" s="373" t="str">
        <f t="shared" si="200"/>
        <v/>
      </c>
      <c r="AW1807" s="74"/>
      <c r="AX1807" s="373" t="str">
        <f t="shared" si="201"/>
        <v/>
      </c>
      <c r="AY1807" s="74"/>
      <c r="AZ1807" s="373" t="str">
        <f t="shared" si="202"/>
        <v/>
      </c>
      <c r="BA1807" s="74"/>
      <c r="BB1807" s="373" t="str">
        <f t="shared" si="203"/>
        <v/>
      </c>
    </row>
    <row r="1808" spans="1:54" ht="25.2" customHeight="1" x14ac:dyDescent="0.3">
      <c r="A1808" s="73">
        <v>1803</v>
      </c>
      <c r="B1808" s="340"/>
      <c r="C1808" s="341"/>
      <c r="D1808" s="335"/>
      <c r="E1808" s="336"/>
      <c r="F1808" s="339"/>
      <c r="G1808" s="343"/>
      <c r="H1808" s="379"/>
      <c r="I1808" s="380"/>
      <c r="J1808" s="380"/>
      <c r="K1808" s="380"/>
      <c r="L1808" s="380"/>
      <c r="M1808" s="380"/>
      <c r="N1808" s="380"/>
      <c r="O1808" s="380"/>
      <c r="P1808" s="380"/>
      <c r="Q1808" s="380"/>
      <c r="R1808" s="380"/>
      <c r="S1808" s="380"/>
      <c r="T1808" s="380"/>
      <c r="U1808" s="380"/>
      <c r="V1808" s="380"/>
      <c r="W1808" s="380"/>
      <c r="X1808" s="380"/>
      <c r="Y1808" s="380"/>
      <c r="Z1808" s="380"/>
      <c r="AA1808" s="380"/>
      <c r="AB1808" s="380"/>
      <c r="AC1808" s="380"/>
      <c r="AD1808" s="380"/>
      <c r="AE1808" s="380"/>
      <c r="AF1808" s="380"/>
      <c r="AG1808" s="380"/>
      <c r="AH1808" s="380"/>
      <c r="AI1808" s="380"/>
      <c r="AJ1808" s="380"/>
      <c r="AK1808" s="380"/>
      <c r="AP1808" s="373" t="str">
        <f t="shared" si="197"/>
        <v/>
      </c>
      <c r="AQ1808" s="74"/>
      <c r="AR1808" s="373" t="str">
        <f t="shared" si="198"/>
        <v/>
      </c>
      <c r="AS1808" s="74"/>
      <c r="AT1808" s="373" t="str">
        <f t="shared" si="199"/>
        <v/>
      </c>
      <c r="AU1808" s="74"/>
      <c r="AV1808" s="373" t="str">
        <f t="shared" si="200"/>
        <v/>
      </c>
      <c r="AW1808" s="74"/>
      <c r="AX1808" s="373" t="str">
        <f t="shared" si="201"/>
        <v/>
      </c>
      <c r="AY1808" s="74"/>
      <c r="AZ1808" s="373" t="str">
        <f t="shared" si="202"/>
        <v/>
      </c>
      <c r="BA1808" s="74"/>
      <c r="BB1808" s="373" t="str">
        <f t="shared" si="203"/>
        <v/>
      </c>
    </row>
    <row r="1809" spans="1:54" ht="25.2" customHeight="1" x14ac:dyDescent="0.3">
      <c r="A1809" s="73">
        <v>1804</v>
      </c>
      <c r="B1809" s="340"/>
      <c r="C1809" s="341"/>
      <c r="D1809" s="335"/>
      <c r="E1809" s="336"/>
      <c r="F1809" s="339"/>
      <c r="G1809" s="343"/>
      <c r="H1809" s="379"/>
      <c r="I1809" s="380"/>
      <c r="J1809" s="380"/>
      <c r="K1809" s="380"/>
      <c r="L1809" s="380"/>
      <c r="M1809" s="380"/>
      <c r="N1809" s="380"/>
      <c r="O1809" s="380"/>
      <c r="P1809" s="380"/>
      <c r="Q1809" s="380"/>
      <c r="R1809" s="380"/>
      <c r="S1809" s="380"/>
      <c r="T1809" s="380"/>
      <c r="U1809" s="380"/>
      <c r="V1809" s="380"/>
      <c r="W1809" s="380"/>
      <c r="X1809" s="380"/>
      <c r="Y1809" s="380"/>
      <c r="Z1809" s="380"/>
      <c r="AA1809" s="380"/>
      <c r="AB1809" s="380"/>
      <c r="AC1809" s="380"/>
      <c r="AD1809" s="380"/>
      <c r="AE1809" s="380"/>
      <c r="AF1809" s="380"/>
      <c r="AG1809" s="380"/>
      <c r="AH1809" s="380"/>
      <c r="AI1809" s="380"/>
      <c r="AJ1809" s="380"/>
      <c r="AK1809" s="380"/>
      <c r="AP1809" s="373" t="str">
        <f t="shared" si="197"/>
        <v/>
      </c>
      <c r="AQ1809" s="74"/>
      <c r="AR1809" s="373" t="str">
        <f t="shared" si="198"/>
        <v/>
      </c>
      <c r="AS1809" s="74"/>
      <c r="AT1809" s="373" t="str">
        <f t="shared" si="199"/>
        <v/>
      </c>
      <c r="AU1809" s="74"/>
      <c r="AV1809" s="373" t="str">
        <f t="shared" si="200"/>
        <v/>
      </c>
      <c r="AW1809" s="74"/>
      <c r="AX1809" s="373" t="str">
        <f t="shared" si="201"/>
        <v/>
      </c>
      <c r="AY1809" s="74"/>
      <c r="AZ1809" s="373" t="str">
        <f t="shared" si="202"/>
        <v/>
      </c>
      <c r="BA1809" s="74"/>
      <c r="BB1809" s="373" t="str">
        <f t="shared" si="203"/>
        <v/>
      </c>
    </row>
    <row r="1810" spans="1:54" ht="25.2" customHeight="1" x14ac:dyDescent="0.3">
      <c r="A1810" s="73">
        <v>1805</v>
      </c>
      <c r="B1810" s="340"/>
      <c r="C1810" s="341"/>
      <c r="D1810" s="335"/>
      <c r="E1810" s="336"/>
      <c r="F1810" s="339"/>
      <c r="G1810" s="343"/>
      <c r="H1810" s="379"/>
      <c r="I1810" s="380"/>
      <c r="J1810" s="380"/>
      <c r="K1810" s="380"/>
      <c r="L1810" s="380"/>
      <c r="M1810" s="380"/>
      <c r="N1810" s="380"/>
      <c r="O1810" s="380"/>
      <c r="P1810" s="380"/>
      <c r="Q1810" s="380"/>
      <c r="R1810" s="380"/>
      <c r="S1810" s="380"/>
      <c r="T1810" s="380"/>
      <c r="U1810" s="380"/>
      <c r="V1810" s="380"/>
      <c r="W1810" s="380"/>
      <c r="X1810" s="380"/>
      <c r="Y1810" s="380"/>
      <c r="Z1810" s="380"/>
      <c r="AA1810" s="380"/>
      <c r="AB1810" s="380"/>
      <c r="AC1810" s="380"/>
      <c r="AD1810" s="380"/>
      <c r="AE1810" s="380"/>
      <c r="AF1810" s="380"/>
      <c r="AG1810" s="380"/>
      <c r="AH1810" s="380"/>
      <c r="AI1810" s="380"/>
      <c r="AJ1810" s="380"/>
      <c r="AK1810" s="380"/>
      <c r="AP1810" s="373" t="str">
        <f t="shared" si="197"/>
        <v/>
      </c>
      <c r="AQ1810" s="74"/>
      <c r="AR1810" s="373" t="str">
        <f t="shared" si="198"/>
        <v/>
      </c>
      <c r="AS1810" s="74"/>
      <c r="AT1810" s="373" t="str">
        <f t="shared" si="199"/>
        <v/>
      </c>
      <c r="AU1810" s="74"/>
      <c r="AV1810" s="373" t="str">
        <f t="shared" si="200"/>
        <v/>
      </c>
      <c r="AW1810" s="74"/>
      <c r="AX1810" s="373" t="str">
        <f t="shared" si="201"/>
        <v/>
      </c>
      <c r="AY1810" s="74"/>
      <c r="AZ1810" s="373" t="str">
        <f t="shared" si="202"/>
        <v/>
      </c>
      <c r="BA1810" s="74"/>
      <c r="BB1810" s="373" t="str">
        <f t="shared" si="203"/>
        <v/>
      </c>
    </row>
    <row r="1811" spans="1:54" ht="25.2" customHeight="1" x14ac:dyDescent="0.3">
      <c r="A1811" s="73">
        <v>1806</v>
      </c>
      <c r="B1811" s="340"/>
      <c r="C1811" s="341"/>
      <c r="D1811" s="335"/>
      <c r="E1811" s="336"/>
      <c r="F1811" s="339"/>
      <c r="G1811" s="343"/>
      <c r="H1811" s="379"/>
      <c r="I1811" s="380"/>
      <c r="J1811" s="380"/>
      <c r="K1811" s="380"/>
      <c r="L1811" s="380"/>
      <c r="M1811" s="380"/>
      <c r="N1811" s="380"/>
      <c r="O1811" s="380"/>
      <c r="P1811" s="380"/>
      <c r="Q1811" s="380"/>
      <c r="R1811" s="380"/>
      <c r="S1811" s="380"/>
      <c r="T1811" s="380"/>
      <c r="U1811" s="380"/>
      <c r="V1811" s="380"/>
      <c r="W1811" s="380"/>
      <c r="X1811" s="380"/>
      <c r="Y1811" s="380"/>
      <c r="Z1811" s="380"/>
      <c r="AA1811" s="380"/>
      <c r="AB1811" s="380"/>
      <c r="AC1811" s="380"/>
      <c r="AD1811" s="380"/>
      <c r="AE1811" s="380"/>
      <c r="AF1811" s="380"/>
      <c r="AG1811" s="380"/>
      <c r="AH1811" s="380"/>
      <c r="AI1811" s="380"/>
      <c r="AJ1811" s="380"/>
      <c r="AK1811" s="380"/>
      <c r="AP1811" s="373" t="str">
        <f t="shared" si="197"/>
        <v/>
      </c>
      <c r="AQ1811" s="74"/>
      <c r="AR1811" s="373" t="str">
        <f t="shared" si="198"/>
        <v/>
      </c>
      <c r="AS1811" s="74"/>
      <c r="AT1811" s="373" t="str">
        <f t="shared" si="199"/>
        <v/>
      </c>
      <c r="AU1811" s="74"/>
      <c r="AV1811" s="373" t="str">
        <f t="shared" si="200"/>
        <v/>
      </c>
      <c r="AW1811" s="74"/>
      <c r="AX1811" s="373" t="str">
        <f t="shared" si="201"/>
        <v/>
      </c>
      <c r="AY1811" s="74"/>
      <c r="AZ1811" s="373" t="str">
        <f t="shared" si="202"/>
        <v/>
      </c>
      <c r="BA1811" s="74"/>
      <c r="BB1811" s="373" t="str">
        <f t="shared" si="203"/>
        <v/>
      </c>
    </row>
    <row r="1812" spans="1:54" ht="25.2" customHeight="1" x14ac:dyDescent="0.3">
      <c r="A1812" s="73">
        <v>1807</v>
      </c>
      <c r="B1812" s="340"/>
      <c r="C1812" s="341"/>
      <c r="D1812" s="335"/>
      <c r="E1812" s="336"/>
      <c r="F1812" s="339"/>
      <c r="G1812" s="343"/>
      <c r="H1812" s="379"/>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P1812" s="373" t="str">
        <f t="shared" si="197"/>
        <v/>
      </c>
      <c r="AQ1812" s="74"/>
      <c r="AR1812" s="373" t="str">
        <f t="shared" si="198"/>
        <v/>
      </c>
      <c r="AS1812" s="74"/>
      <c r="AT1812" s="373" t="str">
        <f t="shared" si="199"/>
        <v/>
      </c>
      <c r="AU1812" s="74"/>
      <c r="AV1812" s="373" t="str">
        <f t="shared" si="200"/>
        <v/>
      </c>
      <c r="AW1812" s="74"/>
      <c r="AX1812" s="373" t="str">
        <f t="shared" si="201"/>
        <v/>
      </c>
      <c r="AY1812" s="74"/>
      <c r="AZ1812" s="373" t="str">
        <f t="shared" si="202"/>
        <v/>
      </c>
      <c r="BA1812" s="74"/>
      <c r="BB1812" s="373" t="str">
        <f t="shared" si="203"/>
        <v/>
      </c>
    </row>
    <row r="1813" spans="1:54" ht="25.2" customHeight="1" x14ac:dyDescent="0.3">
      <c r="A1813" s="73">
        <v>1808</v>
      </c>
      <c r="B1813" s="340"/>
      <c r="C1813" s="341"/>
      <c r="D1813" s="335"/>
      <c r="E1813" s="336"/>
      <c r="F1813" s="339"/>
      <c r="G1813" s="343"/>
      <c r="H1813" s="379"/>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P1813" s="373" t="str">
        <f t="shared" si="197"/>
        <v/>
      </c>
      <c r="AQ1813" s="74"/>
      <c r="AR1813" s="373" t="str">
        <f t="shared" si="198"/>
        <v/>
      </c>
      <c r="AS1813" s="74"/>
      <c r="AT1813" s="373" t="str">
        <f t="shared" si="199"/>
        <v/>
      </c>
      <c r="AU1813" s="74"/>
      <c r="AV1813" s="373" t="str">
        <f t="shared" si="200"/>
        <v/>
      </c>
      <c r="AW1813" s="74"/>
      <c r="AX1813" s="373" t="str">
        <f t="shared" si="201"/>
        <v/>
      </c>
      <c r="AY1813" s="74"/>
      <c r="AZ1813" s="373" t="str">
        <f t="shared" si="202"/>
        <v/>
      </c>
      <c r="BA1813" s="74"/>
      <c r="BB1813" s="373" t="str">
        <f t="shared" si="203"/>
        <v/>
      </c>
    </row>
    <row r="1814" spans="1:54" ht="25.2" customHeight="1" x14ac:dyDescent="0.3">
      <c r="A1814" s="73">
        <v>1809</v>
      </c>
      <c r="B1814" s="340"/>
      <c r="C1814" s="341"/>
      <c r="D1814" s="335"/>
      <c r="E1814" s="336"/>
      <c r="F1814" s="339"/>
      <c r="G1814" s="343"/>
      <c r="H1814" s="379"/>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P1814" s="373" t="str">
        <f t="shared" si="197"/>
        <v/>
      </c>
      <c r="AQ1814" s="74"/>
      <c r="AR1814" s="373" t="str">
        <f t="shared" si="198"/>
        <v/>
      </c>
      <c r="AS1814" s="74"/>
      <c r="AT1814" s="373" t="str">
        <f t="shared" si="199"/>
        <v/>
      </c>
      <c r="AU1814" s="74"/>
      <c r="AV1814" s="373" t="str">
        <f t="shared" si="200"/>
        <v/>
      </c>
      <c r="AW1814" s="74"/>
      <c r="AX1814" s="373" t="str">
        <f t="shared" si="201"/>
        <v/>
      </c>
      <c r="AY1814" s="74"/>
      <c r="AZ1814" s="373" t="str">
        <f t="shared" si="202"/>
        <v/>
      </c>
      <c r="BA1814" s="74"/>
      <c r="BB1814" s="373" t="str">
        <f t="shared" si="203"/>
        <v/>
      </c>
    </row>
    <row r="1815" spans="1:54" ht="25.2" customHeight="1" x14ac:dyDescent="0.3">
      <c r="A1815" s="73">
        <v>1810</v>
      </c>
      <c r="B1815" s="340"/>
      <c r="C1815" s="341"/>
      <c r="D1815" s="335"/>
      <c r="E1815" s="336"/>
      <c r="F1815" s="339"/>
      <c r="G1815" s="343"/>
      <c r="H1815" s="379"/>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P1815" s="373" t="str">
        <f t="shared" si="197"/>
        <v/>
      </c>
      <c r="AQ1815" s="74"/>
      <c r="AR1815" s="373" t="str">
        <f t="shared" si="198"/>
        <v/>
      </c>
      <c r="AS1815" s="74"/>
      <c r="AT1815" s="373" t="str">
        <f t="shared" si="199"/>
        <v/>
      </c>
      <c r="AU1815" s="74"/>
      <c r="AV1815" s="373" t="str">
        <f t="shared" si="200"/>
        <v/>
      </c>
      <c r="AW1815" s="74"/>
      <c r="AX1815" s="373" t="str">
        <f t="shared" si="201"/>
        <v/>
      </c>
      <c r="AY1815" s="74"/>
      <c r="AZ1815" s="373" t="str">
        <f t="shared" si="202"/>
        <v/>
      </c>
      <c r="BA1815" s="74"/>
      <c r="BB1815" s="373" t="str">
        <f t="shared" si="203"/>
        <v/>
      </c>
    </row>
    <row r="1816" spans="1:54" ht="25.2" customHeight="1" x14ac:dyDescent="0.3">
      <c r="A1816" s="73">
        <v>1811</v>
      </c>
      <c r="B1816" s="340"/>
      <c r="C1816" s="341"/>
      <c r="D1816" s="335"/>
      <c r="E1816" s="336"/>
      <c r="F1816" s="339"/>
      <c r="G1816" s="343"/>
      <c r="H1816" s="379"/>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P1816" s="373" t="str">
        <f t="shared" si="197"/>
        <v/>
      </c>
      <c r="AQ1816" s="74"/>
      <c r="AR1816" s="373" t="str">
        <f t="shared" si="198"/>
        <v/>
      </c>
      <c r="AS1816" s="74"/>
      <c r="AT1816" s="373" t="str">
        <f t="shared" si="199"/>
        <v/>
      </c>
      <c r="AU1816" s="74"/>
      <c r="AV1816" s="373" t="str">
        <f t="shared" si="200"/>
        <v/>
      </c>
      <c r="AW1816" s="74"/>
      <c r="AX1816" s="373" t="str">
        <f t="shared" si="201"/>
        <v/>
      </c>
      <c r="AY1816" s="74"/>
      <c r="AZ1816" s="373" t="str">
        <f t="shared" si="202"/>
        <v/>
      </c>
      <c r="BA1816" s="74"/>
      <c r="BB1816" s="373" t="str">
        <f t="shared" si="203"/>
        <v/>
      </c>
    </row>
    <row r="1817" spans="1:54" ht="25.2" customHeight="1" x14ac:dyDescent="0.3">
      <c r="A1817" s="73">
        <v>1812</v>
      </c>
      <c r="B1817" s="340"/>
      <c r="C1817" s="341"/>
      <c r="D1817" s="335"/>
      <c r="E1817" s="336"/>
      <c r="F1817" s="339"/>
      <c r="G1817" s="343"/>
      <c r="H1817" s="379"/>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P1817" s="373" t="str">
        <f t="shared" si="197"/>
        <v/>
      </c>
      <c r="AQ1817" s="74"/>
      <c r="AR1817" s="373" t="str">
        <f t="shared" si="198"/>
        <v/>
      </c>
      <c r="AS1817" s="74"/>
      <c r="AT1817" s="373" t="str">
        <f t="shared" si="199"/>
        <v/>
      </c>
      <c r="AU1817" s="74"/>
      <c r="AV1817" s="373" t="str">
        <f t="shared" si="200"/>
        <v/>
      </c>
      <c r="AW1817" s="74"/>
      <c r="AX1817" s="373" t="str">
        <f t="shared" si="201"/>
        <v/>
      </c>
      <c r="AY1817" s="74"/>
      <c r="AZ1817" s="373" t="str">
        <f t="shared" si="202"/>
        <v/>
      </c>
      <c r="BA1817" s="74"/>
      <c r="BB1817" s="373" t="str">
        <f t="shared" si="203"/>
        <v/>
      </c>
    </row>
    <row r="1818" spans="1:54" ht="25.2" customHeight="1" x14ac:dyDescent="0.3">
      <c r="A1818" s="73">
        <v>1813</v>
      </c>
      <c r="B1818" s="340"/>
      <c r="C1818" s="341"/>
      <c r="D1818" s="335"/>
      <c r="E1818" s="336"/>
      <c r="F1818" s="339"/>
      <c r="G1818" s="343"/>
      <c r="H1818" s="379"/>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P1818" s="373" t="str">
        <f t="shared" si="197"/>
        <v/>
      </c>
      <c r="AQ1818" s="74"/>
      <c r="AR1818" s="373" t="str">
        <f t="shared" si="198"/>
        <v/>
      </c>
      <c r="AS1818" s="74"/>
      <c r="AT1818" s="373" t="str">
        <f t="shared" si="199"/>
        <v/>
      </c>
      <c r="AU1818" s="74"/>
      <c r="AV1818" s="373" t="str">
        <f t="shared" si="200"/>
        <v/>
      </c>
      <c r="AW1818" s="74"/>
      <c r="AX1818" s="373" t="str">
        <f t="shared" si="201"/>
        <v/>
      </c>
      <c r="AY1818" s="74"/>
      <c r="AZ1818" s="373" t="str">
        <f t="shared" si="202"/>
        <v/>
      </c>
      <c r="BA1818" s="74"/>
      <c r="BB1818" s="373" t="str">
        <f t="shared" si="203"/>
        <v/>
      </c>
    </row>
    <row r="1819" spans="1:54" ht="25.2" customHeight="1" x14ac:dyDescent="0.3">
      <c r="A1819" s="73">
        <v>1814</v>
      </c>
      <c r="B1819" s="340"/>
      <c r="C1819" s="341"/>
      <c r="D1819" s="335"/>
      <c r="E1819" s="336"/>
      <c r="F1819" s="339"/>
      <c r="G1819" s="343"/>
      <c r="H1819" s="379"/>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P1819" s="373" t="str">
        <f t="shared" si="197"/>
        <v/>
      </c>
      <c r="AQ1819" s="74"/>
      <c r="AR1819" s="373" t="str">
        <f t="shared" si="198"/>
        <v/>
      </c>
      <c r="AS1819" s="74"/>
      <c r="AT1819" s="373" t="str">
        <f t="shared" si="199"/>
        <v/>
      </c>
      <c r="AU1819" s="74"/>
      <c r="AV1819" s="373" t="str">
        <f t="shared" si="200"/>
        <v/>
      </c>
      <c r="AW1819" s="74"/>
      <c r="AX1819" s="373" t="str">
        <f t="shared" si="201"/>
        <v/>
      </c>
      <c r="AY1819" s="74"/>
      <c r="AZ1819" s="373" t="str">
        <f t="shared" si="202"/>
        <v/>
      </c>
      <c r="BA1819" s="74"/>
      <c r="BB1819" s="373" t="str">
        <f t="shared" si="203"/>
        <v/>
      </c>
    </row>
    <row r="1820" spans="1:54" ht="25.2" customHeight="1" x14ac:dyDescent="0.3">
      <c r="A1820" s="73">
        <v>1815</v>
      </c>
      <c r="B1820" s="340"/>
      <c r="C1820" s="341"/>
      <c r="D1820" s="335"/>
      <c r="E1820" s="336"/>
      <c r="F1820" s="339"/>
      <c r="G1820" s="343"/>
      <c r="H1820" s="379"/>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P1820" s="373" t="str">
        <f t="shared" si="197"/>
        <v/>
      </c>
      <c r="AQ1820" s="74"/>
      <c r="AR1820" s="373" t="str">
        <f t="shared" si="198"/>
        <v/>
      </c>
      <c r="AS1820" s="74"/>
      <c r="AT1820" s="373" t="str">
        <f t="shared" si="199"/>
        <v/>
      </c>
      <c r="AU1820" s="74"/>
      <c r="AV1820" s="373" t="str">
        <f t="shared" si="200"/>
        <v/>
      </c>
      <c r="AW1820" s="74"/>
      <c r="AX1820" s="373" t="str">
        <f t="shared" si="201"/>
        <v/>
      </c>
      <c r="AY1820" s="74"/>
      <c r="AZ1820" s="373" t="str">
        <f t="shared" si="202"/>
        <v/>
      </c>
      <c r="BA1820" s="74"/>
      <c r="BB1820" s="373" t="str">
        <f t="shared" si="203"/>
        <v/>
      </c>
    </row>
    <row r="1821" spans="1:54" ht="25.2" customHeight="1" x14ac:dyDescent="0.3">
      <c r="A1821" s="73">
        <v>1816</v>
      </c>
      <c r="B1821" s="340"/>
      <c r="C1821" s="341"/>
      <c r="D1821" s="335"/>
      <c r="E1821" s="336"/>
      <c r="F1821" s="339"/>
      <c r="G1821" s="343"/>
      <c r="H1821" s="379"/>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P1821" s="373" t="str">
        <f t="shared" si="197"/>
        <v/>
      </c>
      <c r="AQ1821" s="74"/>
      <c r="AR1821" s="373" t="str">
        <f t="shared" si="198"/>
        <v/>
      </c>
      <c r="AS1821" s="74"/>
      <c r="AT1821" s="373" t="str">
        <f t="shared" si="199"/>
        <v/>
      </c>
      <c r="AU1821" s="74"/>
      <c r="AV1821" s="373" t="str">
        <f t="shared" si="200"/>
        <v/>
      </c>
      <c r="AW1821" s="74"/>
      <c r="AX1821" s="373" t="str">
        <f t="shared" si="201"/>
        <v/>
      </c>
      <c r="AY1821" s="74"/>
      <c r="AZ1821" s="373" t="str">
        <f t="shared" si="202"/>
        <v/>
      </c>
      <c r="BA1821" s="74"/>
      <c r="BB1821" s="373" t="str">
        <f t="shared" si="203"/>
        <v/>
      </c>
    </row>
    <row r="1822" spans="1:54" ht="25.2" customHeight="1" x14ac:dyDescent="0.3">
      <c r="A1822" s="73">
        <v>1817</v>
      </c>
      <c r="B1822" s="340"/>
      <c r="C1822" s="341"/>
      <c r="D1822" s="335"/>
      <c r="E1822" s="336"/>
      <c r="F1822" s="339"/>
      <c r="G1822" s="343"/>
      <c r="H1822" s="379"/>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P1822" s="373" t="str">
        <f t="shared" si="197"/>
        <v/>
      </c>
      <c r="AQ1822" s="74"/>
      <c r="AR1822" s="373" t="str">
        <f t="shared" si="198"/>
        <v/>
      </c>
      <c r="AS1822" s="74"/>
      <c r="AT1822" s="373" t="str">
        <f t="shared" si="199"/>
        <v/>
      </c>
      <c r="AU1822" s="74"/>
      <c r="AV1822" s="373" t="str">
        <f t="shared" si="200"/>
        <v/>
      </c>
      <c r="AW1822" s="74"/>
      <c r="AX1822" s="373" t="str">
        <f t="shared" si="201"/>
        <v/>
      </c>
      <c r="AY1822" s="74"/>
      <c r="AZ1822" s="373" t="str">
        <f t="shared" si="202"/>
        <v/>
      </c>
      <c r="BA1822" s="74"/>
      <c r="BB1822" s="373" t="str">
        <f t="shared" si="203"/>
        <v/>
      </c>
    </row>
    <row r="1823" spans="1:54" ht="25.2" customHeight="1" x14ac:dyDescent="0.3">
      <c r="A1823" s="73">
        <v>1818</v>
      </c>
      <c r="B1823" s="340"/>
      <c r="C1823" s="341"/>
      <c r="D1823" s="335"/>
      <c r="E1823" s="336"/>
      <c r="F1823" s="339"/>
      <c r="G1823" s="343"/>
      <c r="H1823" s="379"/>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P1823" s="373" t="str">
        <f t="shared" si="197"/>
        <v/>
      </c>
      <c r="AQ1823" s="74"/>
      <c r="AR1823" s="373" t="str">
        <f t="shared" si="198"/>
        <v/>
      </c>
      <c r="AS1823" s="74"/>
      <c r="AT1823" s="373" t="str">
        <f t="shared" si="199"/>
        <v/>
      </c>
      <c r="AU1823" s="74"/>
      <c r="AV1823" s="373" t="str">
        <f t="shared" si="200"/>
        <v/>
      </c>
      <c r="AW1823" s="74"/>
      <c r="AX1823" s="373" t="str">
        <f t="shared" si="201"/>
        <v/>
      </c>
      <c r="AY1823" s="74"/>
      <c r="AZ1823" s="373" t="str">
        <f t="shared" si="202"/>
        <v/>
      </c>
      <c r="BA1823" s="74"/>
      <c r="BB1823" s="373" t="str">
        <f t="shared" si="203"/>
        <v/>
      </c>
    </row>
    <row r="1824" spans="1:54" ht="25.2" customHeight="1" x14ac:dyDescent="0.3">
      <c r="A1824" s="73">
        <v>1819</v>
      </c>
      <c r="B1824" s="340"/>
      <c r="C1824" s="341"/>
      <c r="D1824" s="335"/>
      <c r="E1824" s="336"/>
      <c r="F1824" s="339"/>
      <c r="G1824" s="343"/>
      <c r="H1824" s="379"/>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P1824" s="373" t="str">
        <f t="shared" si="197"/>
        <v/>
      </c>
      <c r="AQ1824" s="74"/>
      <c r="AR1824" s="373" t="str">
        <f t="shared" si="198"/>
        <v/>
      </c>
      <c r="AS1824" s="74"/>
      <c r="AT1824" s="373" t="str">
        <f t="shared" si="199"/>
        <v/>
      </c>
      <c r="AU1824" s="74"/>
      <c r="AV1824" s="373" t="str">
        <f t="shared" si="200"/>
        <v/>
      </c>
      <c r="AW1824" s="74"/>
      <c r="AX1824" s="373" t="str">
        <f t="shared" si="201"/>
        <v/>
      </c>
      <c r="AY1824" s="74"/>
      <c r="AZ1824" s="373" t="str">
        <f t="shared" si="202"/>
        <v/>
      </c>
      <c r="BA1824" s="74"/>
      <c r="BB1824" s="373" t="str">
        <f t="shared" si="203"/>
        <v/>
      </c>
    </row>
    <row r="1825" spans="1:54" ht="25.2" customHeight="1" x14ac:dyDescent="0.3">
      <c r="A1825" s="73">
        <v>1820</v>
      </c>
      <c r="B1825" s="340"/>
      <c r="C1825" s="341"/>
      <c r="D1825" s="335"/>
      <c r="E1825" s="336"/>
      <c r="F1825" s="339"/>
      <c r="G1825" s="343"/>
      <c r="H1825" s="379"/>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P1825" s="373" t="str">
        <f t="shared" si="197"/>
        <v/>
      </c>
      <c r="AQ1825" s="74"/>
      <c r="AR1825" s="373" t="str">
        <f t="shared" si="198"/>
        <v/>
      </c>
      <c r="AS1825" s="74"/>
      <c r="AT1825" s="373" t="str">
        <f t="shared" si="199"/>
        <v/>
      </c>
      <c r="AU1825" s="74"/>
      <c r="AV1825" s="373" t="str">
        <f t="shared" si="200"/>
        <v/>
      </c>
      <c r="AW1825" s="74"/>
      <c r="AX1825" s="373" t="str">
        <f t="shared" si="201"/>
        <v/>
      </c>
      <c r="AY1825" s="74"/>
      <c r="AZ1825" s="373" t="str">
        <f t="shared" si="202"/>
        <v/>
      </c>
      <c r="BA1825" s="74"/>
      <c r="BB1825" s="373" t="str">
        <f t="shared" si="203"/>
        <v/>
      </c>
    </row>
    <row r="1826" spans="1:54" ht="25.2" customHeight="1" x14ac:dyDescent="0.3">
      <c r="A1826" s="73">
        <v>1821</v>
      </c>
      <c r="B1826" s="340"/>
      <c r="C1826" s="341"/>
      <c r="D1826" s="335"/>
      <c r="E1826" s="336"/>
      <c r="F1826" s="339"/>
      <c r="G1826" s="343"/>
      <c r="H1826" s="379"/>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P1826" s="373" t="str">
        <f t="shared" si="197"/>
        <v/>
      </c>
      <c r="AQ1826" s="74"/>
      <c r="AR1826" s="373" t="str">
        <f t="shared" si="198"/>
        <v/>
      </c>
      <c r="AS1826" s="74"/>
      <c r="AT1826" s="373" t="str">
        <f t="shared" si="199"/>
        <v/>
      </c>
      <c r="AU1826" s="74"/>
      <c r="AV1826" s="373" t="str">
        <f t="shared" si="200"/>
        <v/>
      </c>
      <c r="AW1826" s="74"/>
      <c r="AX1826" s="373" t="str">
        <f t="shared" si="201"/>
        <v/>
      </c>
      <c r="AY1826" s="74"/>
      <c r="AZ1826" s="373" t="str">
        <f t="shared" si="202"/>
        <v/>
      </c>
      <c r="BA1826" s="74"/>
      <c r="BB1826" s="373" t="str">
        <f t="shared" si="203"/>
        <v/>
      </c>
    </row>
    <row r="1827" spans="1:54" ht="25.2" customHeight="1" x14ac:dyDescent="0.3">
      <c r="A1827" s="73">
        <v>1822</v>
      </c>
      <c r="B1827" s="340"/>
      <c r="C1827" s="341"/>
      <c r="D1827" s="335"/>
      <c r="E1827" s="336"/>
      <c r="F1827" s="339"/>
      <c r="G1827" s="343"/>
      <c r="H1827" s="379"/>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P1827" s="373" t="str">
        <f t="shared" si="197"/>
        <v/>
      </c>
      <c r="AQ1827" s="74"/>
      <c r="AR1827" s="373" t="str">
        <f t="shared" si="198"/>
        <v/>
      </c>
      <c r="AS1827" s="74"/>
      <c r="AT1827" s="373" t="str">
        <f t="shared" si="199"/>
        <v/>
      </c>
      <c r="AU1827" s="74"/>
      <c r="AV1827" s="373" t="str">
        <f t="shared" si="200"/>
        <v/>
      </c>
      <c r="AW1827" s="74"/>
      <c r="AX1827" s="373" t="str">
        <f t="shared" si="201"/>
        <v/>
      </c>
      <c r="AY1827" s="74"/>
      <c r="AZ1827" s="373" t="str">
        <f t="shared" si="202"/>
        <v/>
      </c>
      <c r="BA1827" s="74"/>
      <c r="BB1827" s="373" t="str">
        <f t="shared" si="203"/>
        <v/>
      </c>
    </row>
    <row r="1828" spans="1:54" ht="25.2" customHeight="1" x14ac:dyDescent="0.3">
      <c r="A1828" s="73">
        <v>1823</v>
      </c>
      <c r="B1828" s="340"/>
      <c r="C1828" s="341"/>
      <c r="D1828" s="335"/>
      <c r="E1828" s="336"/>
      <c r="F1828" s="339"/>
      <c r="G1828" s="343"/>
      <c r="H1828" s="379"/>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P1828" s="373" t="str">
        <f t="shared" si="197"/>
        <v/>
      </c>
      <c r="AQ1828" s="74"/>
      <c r="AR1828" s="373" t="str">
        <f t="shared" si="198"/>
        <v/>
      </c>
      <c r="AS1828" s="74"/>
      <c r="AT1828" s="373" t="str">
        <f t="shared" si="199"/>
        <v/>
      </c>
      <c r="AU1828" s="74"/>
      <c r="AV1828" s="373" t="str">
        <f t="shared" si="200"/>
        <v/>
      </c>
      <c r="AW1828" s="74"/>
      <c r="AX1828" s="373" t="str">
        <f t="shared" si="201"/>
        <v/>
      </c>
      <c r="AY1828" s="74"/>
      <c r="AZ1828" s="373" t="str">
        <f t="shared" si="202"/>
        <v/>
      </c>
      <c r="BA1828" s="74"/>
      <c r="BB1828" s="373" t="str">
        <f t="shared" si="203"/>
        <v/>
      </c>
    </row>
    <row r="1829" spans="1:54" ht="25.2" customHeight="1" x14ac:dyDescent="0.3">
      <c r="A1829" s="73">
        <v>1824</v>
      </c>
      <c r="B1829" s="340"/>
      <c r="C1829" s="341"/>
      <c r="D1829" s="335"/>
      <c r="E1829" s="336"/>
      <c r="F1829" s="339"/>
      <c r="G1829" s="343"/>
      <c r="H1829" s="379"/>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P1829" s="373" t="str">
        <f t="shared" si="197"/>
        <v/>
      </c>
      <c r="AQ1829" s="74"/>
      <c r="AR1829" s="373" t="str">
        <f t="shared" si="198"/>
        <v/>
      </c>
      <c r="AS1829" s="74"/>
      <c r="AT1829" s="373" t="str">
        <f t="shared" si="199"/>
        <v/>
      </c>
      <c r="AU1829" s="74"/>
      <c r="AV1829" s="373" t="str">
        <f t="shared" si="200"/>
        <v/>
      </c>
      <c r="AW1829" s="74"/>
      <c r="AX1829" s="373" t="str">
        <f t="shared" si="201"/>
        <v/>
      </c>
      <c r="AY1829" s="74"/>
      <c r="AZ1829" s="373" t="str">
        <f t="shared" si="202"/>
        <v/>
      </c>
      <c r="BA1829" s="74"/>
      <c r="BB1829" s="373" t="str">
        <f t="shared" si="203"/>
        <v/>
      </c>
    </row>
    <row r="1830" spans="1:54" ht="25.2" customHeight="1" x14ac:dyDescent="0.3">
      <c r="A1830" s="73">
        <v>1825</v>
      </c>
      <c r="B1830" s="340"/>
      <c r="C1830" s="341"/>
      <c r="D1830" s="335"/>
      <c r="E1830" s="336"/>
      <c r="F1830" s="339"/>
      <c r="G1830" s="343"/>
      <c r="H1830" s="379"/>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P1830" s="373" t="str">
        <f t="shared" si="197"/>
        <v/>
      </c>
      <c r="AQ1830" s="74"/>
      <c r="AR1830" s="373" t="str">
        <f t="shared" si="198"/>
        <v/>
      </c>
      <c r="AS1830" s="74"/>
      <c r="AT1830" s="373" t="str">
        <f t="shared" si="199"/>
        <v/>
      </c>
      <c r="AU1830" s="74"/>
      <c r="AV1830" s="373" t="str">
        <f t="shared" si="200"/>
        <v/>
      </c>
      <c r="AW1830" s="74"/>
      <c r="AX1830" s="373" t="str">
        <f t="shared" si="201"/>
        <v/>
      </c>
      <c r="AY1830" s="74"/>
      <c r="AZ1830" s="373" t="str">
        <f t="shared" si="202"/>
        <v/>
      </c>
      <c r="BA1830" s="74"/>
      <c r="BB1830" s="373" t="str">
        <f t="shared" si="203"/>
        <v/>
      </c>
    </row>
    <row r="1831" spans="1:54" ht="25.2" customHeight="1" x14ac:dyDescent="0.3">
      <c r="A1831" s="73">
        <v>1826</v>
      </c>
      <c r="B1831" s="340"/>
      <c r="C1831" s="341"/>
      <c r="D1831" s="335"/>
      <c r="E1831" s="336"/>
      <c r="F1831" s="339"/>
      <c r="G1831" s="343"/>
      <c r="H1831" s="379"/>
      <c r="I1831" s="380"/>
      <c r="J1831" s="380"/>
      <c r="K1831" s="380"/>
      <c r="L1831" s="380"/>
      <c r="M1831" s="380"/>
      <c r="N1831" s="380"/>
      <c r="O1831" s="380"/>
      <c r="P1831" s="380"/>
      <c r="Q1831" s="380"/>
      <c r="R1831" s="380"/>
      <c r="S1831" s="380"/>
      <c r="T1831" s="380"/>
      <c r="U1831" s="380"/>
      <c r="V1831" s="380"/>
      <c r="W1831" s="380"/>
      <c r="X1831" s="380"/>
      <c r="Y1831" s="380"/>
      <c r="Z1831" s="380"/>
      <c r="AA1831" s="380"/>
      <c r="AB1831" s="380"/>
      <c r="AC1831" s="380"/>
      <c r="AD1831" s="380"/>
      <c r="AE1831" s="380"/>
      <c r="AF1831" s="380"/>
      <c r="AG1831" s="380"/>
      <c r="AH1831" s="380"/>
      <c r="AI1831" s="380"/>
      <c r="AJ1831" s="380"/>
      <c r="AK1831" s="380"/>
      <c r="AP1831" s="373" t="str">
        <f t="shared" si="197"/>
        <v/>
      </c>
      <c r="AQ1831" s="74"/>
      <c r="AR1831" s="373" t="str">
        <f t="shared" si="198"/>
        <v/>
      </c>
      <c r="AS1831" s="74"/>
      <c r="AT1831" s="373" t="str">
        <f t="shared" si="199"/>
        <v/>
      </c>
      <c r="AU1831" s="74"/>
      <c r="AV1831" s="373" t="str">
        <f t="shared" si="200"/>
        <v/>
      </c>
      <c r="AW1831" s="74"/>
      <c r="AX1831" s="373" t="str">
        <f t="shared" si="201"/>
        <v/>
      </c>
      <c r="AY1831" s="74"/>
      <c r="AZ1831" s="373" t="str">
        <f t="shared" si="202"/>
        <v/>
      </c>
      <c r="BA1831" s="74"/>
      <c r="BB1831" s="373" t="str">
        <f t="shared" si="203"/>
        <v/>
      </c>
    </row>
    <row r="1832" spans="1:54" ht="25.2" customHeight="1" x14ac:dyDescent="0.3">
      <c r="A1832" s="73">
        <v>1827</v>
      </c>
      <c r="B1832" s="340"/>
      <c r="C1832" s="341"/>
      <c r="D1832" s="335"/>
      <c r="E1832" s="336"/>
      <c r="F1832" s="339"/>
      <c r="G1832" s="343"/>
      <c r="H1832" s="379"/>
      <c r="I1832" s="380"/>
      <c r="J1832" s="380"/>
      <c r="K1832" s="380"/>
      <c r="L1832" s="380"/>
      <c r="M1832" s="380"/>
      <c r="N1832" s="380"/>
      <c r="O1832" s="380"/>
      <c r="P1832" s="380"/>
      <c r="Q1832" s="380"/>
      <c r="R1832" s="380"/>
      <c r="S1832" s="380"/>
      <c r="T1832" s="380"/>
      <c r="U1832" s="380"/>
      <c r="V1832" s="380"/>
      <c r="W1832" s="380"/>
      <c r="X1832" s="380"/>
      <c r="Y1832" s="380"/>
      <c r="Z1832" s="380"/>
      <c r="AA1832" s="380"/>
      <c r="AB1832" s="380"/>
      <c r="AC1832" s="380"/>
      <c r="AD1832" s="380"/>
      <c r="AE1832" s="380"/>
      <c r="AF1832" s="380"/>
      <c r="AG1832" s="380"/>
      <c r="AH1832" s="380"/>
      <c r="AI1832" s="380"/>
      <c r="AJ1832" s="380"/>
      <c r="AK1832" s="380"/>
      <c r="AP1832" s="373" t="str">
        <f t="shared" si="197"/>
        <v/>
      </c>
      <c r="AQ1832" s="74"/>
      <c r="AR1832" s="373" t="str">
        <f t="shared" si="198"/>
        <v/>
      </c>
      <c r="AS1832" s="74"/>
      <c r="AT1832" s="373" t="str">
        <f t="shared" si="199"/>
        <v/>
      </c>
      <c r="AU1832" s="74"/>
      <c r="AV1832" s="373" t="str">
        <f t="shared" si="200"/>
        <v/>
      </c>
      <c r="AW1832" s="74"/>
      <c r="AX1832" s="373" t="str">
        <f t="shared" si="201"/>
        <v/>
      </c>
      <c r="AY1832" s="74"/>
      <c r="AZ1832" s="373" t="str">
        <f t="shared" si="202"/>
        <v/>
      </c>
      <c r="BA1832" s="74"/>
      <c r="BB1832" s="373" t="str">
        <f t="shared" si="203"/>
        <v/>
      </c>
    </row>
    <row r="1833" spans="1:54" ht="25.2" customHeight="1" x14ac:dyDescent="0.3">
      <c r="A1833" s="73">
        <v>1828</v>
      </c>
      <c r="B1833" s="340"/>
      <c r="C1833" s="341"/>
      <c r="D1833" s="335"/>
      <c r="E1833" s="336"/>
      <c r="F1833" s="339"/>
      <c r="G1833" s="343"/>
      <c r="H1833" s="379"/>
      <c r="I1833" s="380"/>
      <c r="J1833" s="380"/>
      <c r="K1833" s="380"/>
      <c r="L1833" s="380"/>
      <c r="M1833" s="380"/>
      <c r="N1833" s="380"/>
      <c r="O1833" s="380"/>
      <c r="P1833" s="380"/>
      <c r="Q1833" s="380"/>
      <c r="R1833" s="380"/>
      <c r="S1833" s="380"/>
      <c r="T1833" s="380"/>
      <c r="U1833" s="380"/>
      <c r="V1833" s="380"/>
      <c r="W1833" s="380"/>
      <c r="X1833" s="380"/>
      <c r="Y1833" s="380"/>
      <c r="Z1833" s="380"/>
      <c r="AA1833" s="380"/>
      <c r="AB1833" s="380"/>
      <c r="AC1833" s="380"/>
      <c r="AD1833" s="380"/>
      <c r="AE1833" s="380"/>
      <c r="AF1833" s="380"/>
      <c r="AG1833" s="380"/>
      <c r="AH1833" s="380"/>
      <c r="AI1833" s="380"/>
      <c r="AJ1833" s="380"/>
      <c r="AK1833" s="380"/>
      <c r="AP1833" s="373" t="str">
        <f t="shared" si="197"/>
        <v/>
      </c>
      <c r="AQ1833" s="74"/>
      <c r="AR1833" s="373" t="str">
        <f t="shared" si="198"/>
        <v/>
      </c>
      <c r="AS1833" s="74"/>
      <c r="AT1833" s="373" t="str">
        <f t="shared" si="199"/>
        <v/>
      </c>
      <c r="AU1833" s="74"/>
      <c r="AV1833" s="373" t="str">
        <f t="shared" si="200"/>
        <v/>
      </c>
      <c r="AW1833" s="74"/>
      <c r="AX1833" s="373" t="str">
        <f t="shared" si="201"/>
        <v/>
      </c>
      <c r="AY1833" s="74"/>
      <c r="AZ1833" s="373" t="str">
        <f t="shared" si="202"/>
        <v/>
      </c>
      <c r="BA1833" s="74"/>
      <c r="BB1833" s="373" t="str">
        <f t="shared" si="203"/>
        <v/>
      </c>
    </row>
    <row r="1834" spans="1:54" ht="25.2" customHeight="1" x14ac:dyDescent="0.3">
      <c r="A1834" s="73">
        <v>1829</v>
      </c>
      <c r="B1834" s="340"/>
      <c r="C1834" s="341"/>
      <c r="D1834" s="335"/>
      <c r="E1834" s="336"/>
      <c r="F1834" s="339"/>
      <c r="G1834" s="343"/>
      <c r="H1834" s="379"/>
      <c r="I1834" s="380"/>
      <c r="J1834" s="380"/>
      <c r="K1834" s="380"/>
      <c r="L1834" s="380"/>
      <c r="M1834" s="380"/>
      <c r="N1834" s="380"/>
      <c r="O1834" s="380"/>
      <c r="P1834" s="380"/>
      <c r="Q1834" s="380"/>
      <c r="R1834" s="380"/>
      <c r="S1834" s="380"/>
      <c r="T1834" s="380"/>
      <c r="U1834" s="380"/>
      <c r="V1834" s="380"/>
      <c r="W1834" s="380"/>
      <c r="X1834" s="380"/>
      <c r="Y1834" s="380"/>
      <c r="Z1834" s="380"/>
      <c r="AA1834" s="380"/>
      <c r="AB1834" s="380"/>
      <c r="AC1834" s="380"/>
      <c r="AD1834" s="380"/>
      <c r="AE1834" s="380"/>
      <c r="AF1834" s="380"/>
      <c r="AG1834" s="380"/>
      <c r="AH1834" s="380"/>
      <c r="AI1834" s="380"/>
      <c r="AJ1834" s="380"/>
      <c r="AK1834" s="380"/>
      <c r="AP1834" s="373" t="str">
        <f t="shared" si="197"/>
        <v/>
      </c>
      <c r="AQ1834" s="74"/>
      <c r="AR1834" s="373" t="str">
        <f t="shared" si="198"/>
        <v/>
      </c>
      <c r="AS1834" s="74"/>
      <c r="AT1834" s="373" t="str">
        <f t="shared" si="199"/>
        <v/>
      </c>
      <c r="AU1834" s="74"/>
      <c r="AV1834" s="373" t="str">
        <f t="shared" si="200"/>
        <v/>
      </c>
      <c r="AW1834" s="74"/>
      <c r="AX1834" s="373" t="str">
        <f t="shared" si="201"/>
        <v/>
      </c>
      <c r="AY1834" s="74"/>
      <c r="AZ1834" s="373" t="str">
        <f t="shared" si="202"/>
        <v/>
      </c>
      <c r="BA1834" s="74"/>
      <c r="BB1834" s="373" t="str">
        <f t="shared" si="203"/>
        <v/>
      </c>
    </row>
    <row r="1835" spans="1:54" ht="25.2" customHeight="1" x14ac:dyDescent="0.3">
      <c r="A1835" s="73">
        <v>1830</v>
      </c>
      <c r="B1835" s="340"/>
      <c r="C1835" s="341"/>
      <c r="D1835" s="335"/>
      <c r="E1835" s="336"/>
      <c r="F1835" s="339"/>
      <c r="G1835" s="343"/>
      <c r="H1835" s="379"/>
      <c r="I1835" s="380"/>
      <c r="J1835" s="380"/>
      <c r="K1835" s="380"/>
      <c r="L1835" s="380"/>
      <c r="M1835" s="380"/>
      <c r="N1835" s="380"/>
      <c r="O1835" s="380"/>
      <c r="P1835" s="380"/>
      <c r="Q1835" s="380"/>
      <c r="R1835" s="380"/>
      <c r="S1835" s="380"/>
      <c r="T1835" s="380"/>
      <c r="U1835" s="380"/>
      <c r="V1835" s="380"/>
      <c r="W1835" s="380"/>
      <c r="X1835" s="380"/>
      <c r="Y1835" s="380"/>
      <c r="Z1835" s="380"/>
      <c r="AA1835" s="380"/>
      <c r="AB1835" s="380"/>
      <c r="AC1835" s="380"/>
      <c r="AD1835" s="380"/>
      <c r="AE1835" s="380"/>
      <c r="AF1835" s="380"/>
      <c r="AG1835" s="380"/>
      <c r="AH1835" s="380"/>
      <c r="AI1835" s="380"/>
      <c r="AJ1835" s="380"/>
      <c r="AK1835" s="380"/>
      <c r="AP1835" s="373" t="str">
        <f t="shared" si="197"/>
        <v/>
      </c>
      <c r="AQ1835" s="74"/>
      <c r="AR1835" s="373" t="str">
        <f t="shared" si="198"/>
        <v/>
      </c>
      <c r="AS1835" s="74"/>
      <c r="AT1835" s="373" t="str">
        <f t="shared" si="199"/>
        <v/>
      </c>
      <c r="AU1835" s="74"/>
      <c r="AV1835" s="373" t="str">
        <f t="shared" si="200"/>
        <v/>
      </c>
      <c r="AW1835" s="74"/>
      <c r="AX1835" s="373" t="str">
        <f t="shared" si="201"/>
        <v/>
      </c>
      <c r="AY1835" s="74"/>
      <c r="AZ1835" s="373" t="str">
        <f t="shared" si="202"/>
        <v/>
      </c>
      <c r="BA1835" s="74"/>
      <c r="BB1835" s="373" t="str">
        <f t="shared" si="203"/>
        <v/>
      </c>
    </row>
    <row r="1836" spans="1:54" ht="25.2" customHeight="1" x14ac:dyDescent="0.3">
      <c r="A1836" s="73">
        <v>1831</v>
      </c>
      <c r="B1836" s="340"/>
      <c r="C1836" s="341"/>
      <c r="D1836" s="335"/>
      <c r="E1836" s="336"/>
      <c r="F1836" s="339"/>
      <c r="G1836" s="343"/>
      <c r="H1836" s="379"/>
      <c r="I1836" s="380"/>
      <c r="J1836" s="380"/>
      <c r="K1836" s="380"/>
      <c r="L1836" s="380"/>
      <c r="M1836" s="380"/>
      <c r="N1836" s="380"/>
      <c r="O1836" s="380"/>
      <c r="P1836" s="380"/>
      <c r="Q1836" s="380"/>
      <c r="R1836" s="380"/>
      <c r="S1836" s="380"/>
      <c r="T1836" s="380"/>
      <c r="U1836" s="380"/>
      <c r="V1836" s="380"/>
      <c r="W1836" s="380"/>
      <c r="X1836" s="380"/>
      <c r="Y1836" s="380"/>
      <c r="Z1836" s="380"/>
      <c r="AA1836" s="380"/>
      <c r="AB1836" s="380"/>
      <c r="AC1836" s="380"/>
      <c r="AD1836" s="380"/>
      <c r="AE1836" s="380"/>
      <c r="AF1836" s="380"/>
      <c r="AG1836" s="380"/>
      <c r="AH1836" s="380"/>
      <c r="AI1836" s="380"/>
      <c r="AJ1836" s="380"/>
      <c r="AK1836" s="380"/>
      <c r="AP1836" s="373" t="str">
        <f t="shared" si="197"/>
        <v/>
      </c>
      <c r="AQ1836" s="74"/>
      <c r="AR1836" s="373" t="str">
        <f t="shared" si="198"/>
        <v/>
      </c>
      <c r="AS1836" s="74"/>
      <c r="AT1836" s="373" t="str">
        <f t="shared" si="199"/>
        <v/>
      </c>
      <c r="AU1836" s="74"/>
      <c r="AV1836" s="373" t="str">
        <f t="shared" si="200"/>
        <v/>
      </c>
      <c r="AW1836" s="74"/>
      <c r="AX1836" s="373" t="str">
        <f t="shared" si="201"/>
        <v/>
      </c>
      <c r="AY1836" s="74"/>
      <c r="AZ1836" s="373" t="str">
        <f t="shared" si="202"/>
        <v/>
      </c>
      <c r="BA1836" s="74"/>
      <c r="BB1836" s="373" t="str">
        <f t="shared" si="203"/>
        <v/>
      </c>
    </row>
    <row r="1837" spans="1:54" ht="25.2" customHeight="1" x14ac:dyDescent="0.3">
      <c r="A1837" s="73">
        <v>1832</v>
      </c>
      <c r="B1837" s="340"/>
      <c r="C1837" s="341"/>
      <c r="D1837" s="335"/>
      <c r="E1837" s="336"/>
      <c r="F1837" s="339"/>
      <c r="G1837" s="343"/>
      <c r="H1837" s="379"/>
      <c r="I1837" s="380"/>
      <c r="J1837" s="380"/>
      <c r="K1837" s="380"/>
      <c r="L1837" s="380"/>
      <c r="M1837" s="380"/>
      <c r="N1837" s="380"/>
      <c r="O1837" s="380"/>
      <c r="P1837" s="380"/>
      <c r="Q1837" s="380"/>
      <c r="R1837" s="380"/>
      <c r="S1837" s="380"/>
      <c r="T1837" s="380"/>
      <c r="U1837" s="380"/>
      <c r="V1837" s="380"/>
      <c r="W1837" s="380"/>
      <c r="X1837" s="380"/>
      <c r="Y1837" s="380"/>
      <c r="Z1837" s="380"/>
      <c r="AA1837" s="380"/>
      <c r="AB1837" s="380"/>
      <c r="AC1837" s="380"/>
      <c r="AD1837" s="380"/>
      <c r="AE1837" s="380"/>
      <c r="AF1837" s="380"/>
      <c r="AG1837" s="380"/>
      <c r="AH1837" s="380"/>
      <c r="AI1837" s="380"/>
      <c r="AJ1837" s="380"/>
      <c r="AK1837" s="380"/>
      <c r="AP1837" s="373" t="str">
        <f t="shared" si="197"/>
        <v/>
      </c>
      <c r="AQ1837" s="74"/>
      <c r="AR1837" s="373" t="str">
        <f t="shared" si="198"/>
        <v/>
      </c>
      <c r="AS1837" s="74"/>
      <c r="AT1837" s="373" t="str">
        <f t="shared" si="199"/>
        <v/>
      </c>
      <c r="AU1837" s="74"/>
      <c r="AV1837" s="373" t="str">
        <f t="shared" si="200"/>
        <v/>
      </c>
      <c r="AW1837" s="74"/>
      <c r="AX1837" s="373" t="str">
        <f t="shared" si="201"/>
        <v/>
      </c>
      <c r="AY1837" s="74"/>
      <c r="AZ1837" s="373" t="str">
        <f t="shared" si="202"/>
        <v/>
      </c>
      <c r="BA1837" s="74"/>
      <c r="BB1837" s="373" t="str">
        <f t="shared" si="203"/>
        <v/>
      </c>
    </row>
    <row r="1838" spans="1:54" ht="25.2" customHeight="1" x14ac:dyDescent="0.3">
      <c r="A1838" s="73">
        <v>1833</v>
      </c>
      <c r="B1838" s="340"/>
      <c r="C1838" s="341"/>
      <c r="D1838" s="335"/>
      <c r="E1838" s="336"/>
      <c r="F1838" s="339"/>
      <c r="G1838" s="343"/>
      <c r="H1838" s="379"/>
      <c r="I1838" s="380"/>
      <c r="J1838" s="380"/>
      <c r="K1838" s="380"/>
      <c r="L1838" s="380"/>
      <c r="M1838" s="380"/>
      <c r="N1838" s="380"/>
      <c r="O1838" s="380"/>
      <c r="P1838" s="380"/>
      <c r="Q1838" s="380"/>
      <c r="R1838" s="380"/>
      <c r="S1838" s="380"/>
      <c r="T1838" s="380"/>
      <c r="U1838" s="380"/>
      <c r="V1838" s="380"/>
      <c r="W1838" s="380"/>
      <c r="X1838" s="380"/>
      <c r="Y1838" s="380"/>
      <c r="Z1838" s="380"/>
      <c r="AA1838" s="380"/>
      <c r="AB1838" s="380"/>
      <c r="AC1838" s="380"/>
      <c r="AD1838" s="380"/>
      <c r="AE1838" s="380"/>
      <c r="AF1838" s="380"/>
      <c r="AG1838" s="380"/>
      <c r="AH1838" s="380"/>
      <c r="AI1838" s="380"/>
      <c r="AJ1838" s="380"/>
      <c r="AK1838" s="380"/>
      <c r="AP1838" s="373" t="str">
        <f t="shared" si="197"/>
        <v/>
      </c>
      <c r="AQ1838" s="74"/>
      <c r="AR1838" s="373" t="str">
        <f t="shared" si="198"/>
        <v/>
      </c>
      <c r="AS1838" s="74"/>
      <c r="AT1838" s="373" t="str">
        <f t="shared" si="199"/>
        <v/>
      </c>
      <c r="AU1838" s="74"/>
      <c r="AV1838" s="373" t="str">
        <f t="shared" si="200"/>
        <v/>
      </c>
      <c r="AW1838" s="74"/>
      <c r="AX1838" s="373" t="str">
        <f t="shared" si="201"/>
        <v/>
      </c>
      <c r="AY1838" s="74"/>
      <c r="AZ1838" s="373" t="str">
        <f t="shared" si="202"/>
        <v/>
      </c>
      <c r="BA1838" s="74"/>
      <c r="BB1838" s="373" t="str">
        <f t="shared" si="203"/>
        <v/>
      </c>
    </row>
    <row r="1839" spans="1:54" ht="25.2" customHeight="1" x14ac:dyDescent="0.3">
      <c r="A1839" s="73">
        <v>1834</v>
      </c>
      <c r="B1839" s="340"/>
      <c r="C1839" s="341"/>
      <c r="D1839" s="335"/>
      <c r="E1839" s="336"/>
      <c r="F1839" s="339"/>
      <c r="G1839" s="343"/>
      <c r="H1839" s="379"/>
      <c r="I1839" s="380"/>
      <c r="J1839" s="380"/>
      <c r="K1839" s="380"/>
      <c r="L1839" s="380"/>
      <c r="M1839" s="380"/>
      <c r="N1839" s="380"/>
      <c r="O1839" s="380"/>
      <c r="P1839" s="380"/>
      <c r="Q1839" s="380"/>
      <c r="R1839" s="380"/>
      <c r="S1839" s="380"/>
      <c r="T1839" s="380"/>
      <c r="U1839" s="380"/>
      <c r="V1839" s="380"/>
      <c r="W1839" s="380"/>
      <c r="X1839" s="380"/>
      <c r="Y1839" s="380"/>
      <c r="Z1839" s="380"/>
      <c r="AA1839" s="380"/>
      <c r="AB1839" s="380"/>
      <c r="AC1839" s="380"/>
      <c r="AD1839" s="380"/>
      <c r="AE1839" s="380"/>
      <c r="AF1839" s="380"/>
      <c r="AG1839" s="380"/>
      <c r="AH1839" s="380"/>
      <c r="AI1839" s="380"/>
      <c r="AJ1839" s="380"/>
      <c r="AK1839" s="380"/>
      <c r="AP1839" s="373" t="str">
        <f t="shared" si="197"/>
        <v/>
      </c>
      <c r="AQ1839" s="74"/>
      <c r="AR1839" s="373" t="str">
        <f t="shared" si="198"/>
        <v/>
      </c>
      <c r="AS1839" s="74"/>
      <c r="AT1839" s="373" t="str">
        <f t="shared" si="199"/>
        <v/>
      </c>
      <c r="AU1839" s="74"/>
      <c r="AV1839" s="373" t="str">
        <f t="shared" si="200"/>
        <v/>
      </c>
      <c r="AW1839" s="74"/>
      <c r="AX1839" s="373" t="str">
        <f t="shared" si="201"/>
        <v/>
      </c>
      <c r="AY1839" s="74"/>
      <c r="AZ1839" s="373" t="str">
        <f t="shared" si="202"/>
        <v/>
      </c>
      <c r="BA1839" s="74"/>
      <c r="BB1839" s="373" t="str">
        <f t="shared" si="203"/>
        <v/>
      </c>
    </row>
    <row r="1840" spans="1:54" ht="25.2" customHeight="1" x14ac:dyDescent="0.3">
      <c r="A1840" s="73">
        <v>1835</v>
      </c>
      <c r="B1840" s="340"/>
      <c r="C1840" s="341"/>
      <c r="D1840" s="335"/>
      <c r="E1840" s="336"/>
      <c r="F1840" s="339"/>
      <c r="G1840" s="343"/>
      <c r="H1840" s="379"/>
      <c r="I1840" s="380"/>
      <c r="J1840" s="380"/>
      <c r="K1840" s="380"/>
      <c r="L1840" s="380"/>
      <c r="M1840" s="380"/>
      <c r="N1840" s="380"/>
      <c r="O1840" s="380"/>
      <c r="P1840" s="380"/>
      <c r="Q1840" s="380"/>
      <c r="R1840" s="380"/>
      <c r="S1840" s="380"/>
      <c r="T1840" s="380"/>
      <c r="U1840" s="380"/>
      <c r="V1840" s="380"/>
      <c r="W1840" s="380"/>
      <c r="X1840" s="380"/>
      <c r="Y1840" s="380"/>
      <c r="Z1840" s="380"/>
      <c r="AA1840" s="380"/>
      <c r="AB1840" s="380"/>
      <c r="AC1840" s="380"/>
      <c r="AD1840" s="380"/>
      <c r="AE1840" s="380"/>
      <c r="AF1840" s="380"/>
      <c r="AG1840" s="380"/>
      <c r="AH1840" s="380"/>
      <c r="AI1840" s="380"/>
      <c r="AJ1840" s="380"/>
      <c r="AK1840" s="380"/>
      <c r="AP1840" s="373" t="str">
        <f t="shared" si="197"/>
        <v/>
      </c>
      <c r="AQ1840" s="74"/>
      <c r="AR1840" s="373" t="str">
        <f t="shared" si="198"/>
        <v/>
      </c>
      <c r="AS1840" s="74"/>
      <c r="AT1840" s="373" t="str">
        <f t="shared" si="199"/>
        <v/>
      </c>
      <c r="AU1840" s="74"/>
      <c r="AV1840" s="373" t="str">
        <f t="shared" si="200"/>
        <v/>
      </c>
      <c r="AW1840" s="74"/>
      <c r="AX1840" s="373" t="str">
        <f t="shared" si="201"/>
        <v/>
      </c>
      <c r="AY1840" s="74"/>
      <c r="AZ1840" s="373" t="str">
        <f t="shared" si="202"/>
        <v/>
      </c>
      <c r="BA1840" s="74"/>
      <c r="BB1840" s="373" t="str">
        <f t="shared" si="203"/>
        <v/>
      </c>
    </row>
    <row r="1841" spans="1:54" ht="25.2" customHeight="1" x14ac:dyDescent="0.3">
      <c r="A1841" s="73">
        <v>1836</v>
      </c>
      <c r="B1841" s="340"/>
      <c r="C1841" s="341"/>
      <c r="D1841" s="335"/>
      <c r="E1841" s="336"/>
      <c r="F1841" s="339"/>
      <c r="G1841" s="343"/>
      <c r="H1841" s="379"/>
      <c r="I1841" s="380"/>
      <c r="J1841" s="380"/>
      <c r="K1841" s="380"/>
      <c r="L1841" s="380"/>
      <c r="M1841" s="380"/>
      <c r="N1841" s="380"/>
      <c r="O1841" s="380"/>
      <c r="P1841" s="380"/>
      <c r="Q1841" s="380"/>
      <c r="R1841" s="380"/>
      <c r="S1841" s="380"/>
      <c r="T1841" s="380"/>
      <c r="U1841" s="380"/>
      <c r="V1841" s="380"/>
      <c r="W1841" s="380"/>
      <c r="X1841" s="380"/>
      <c r="Y1841" s="380"/>
      <c r="Z1841" s="380"/>
      <c r="AA1841" s="380"/>
      <c r="AB1841" s="380"/>
      <c r="AC1841" s="380"/>
      <c r="AD1841" s="380"/>
      <c r="AE1841" s="380"/>
      <c r="AF1841" s="380"/>
      <c r="AG1841" s="380"/>
      <c r="AH1841" s="380"/>
      <c r="AI1841" s="380"/>
      <c r="AJ1841" s="380"/>
      <c r="AK1841" s="380"/>
      <c r="AP1841" s="373" t="str">
        <f t="shared" si="197"/>
        <v/>
      </c>
      <c r="AQ1841" s="74"/>
      <c r="AR1841" s="373" t="str">
        <f t="shared" si="198"/>
        <v/>
      </c>
      <c r="AS1841" s="74"/>
      <c r="AT1841" s="373" t="str">
        <f t="shared" si="199"/>
        <v/>
      </c>
      <c r="AU1841" s="74"/>
      <c r="AV1841" s="373" t="str">
        <f t="shared" si="200"/>
        <v/>
      </c>
      <c r="AW1841" s="74"/>
      <c r="AX1841" s="373" t="str">
        <f t="shared" si="201"/>
        <v/>
      </c>
      <c r="AY1841" s="74"/>
      <c r="AZ1841" s="373" t="str">
        <f t="shared" si="202"/>
        <v/>
      </c>
      <c r="BA1841" s="74"/>
      <c r="BB1841" s="373" t="str">
        <f t="shared" si="203"/>
        <v/>
      </c>
    </row>
    <row r="1842" spans="1:54" ht="25.2" customHeight="1" x14ac:dyDescent="0.3">
      <c r="A1842" s="73">
        <v>1837</v>
      </c>
      <c r="B1842" s="340"/>
      <c r="C1842" s="341"/>
      <c r="D1842" s="335"/>
      <c r="E1842" s="336"/>
      <c r="F1842" s="339"/>
      <c r="G1842" s="343"/>
      <c r="H1842" s="379"/>
      <c r="I1842" s="380"/>
      <c r="J1842" s="380"/>
      <c r="K1842" s="380"/>
      <c r="L1842" s="380"/>
      <c r="M1842" s="380"/>
      <c r="N1842" s="380"/>
      <c r="O1842" s="380"/>
      <c r="P1842" s="380"/>
      <c r="Q1842" s="380"/>
      <c r="R1842" s="380"/>
      <c r="S1842" s="380"/>
      <c r="T1842" s="380"/>
      <c r="U1842" s="380"/>
      <c r="V1842" s="380"/>
      <c r="W1842" s="380"/>
      <c r="X1842" s="380"/>
      <c r="Y1842" s="380"/>
      <c r="Z1842" s="380"/>
      <c r="AA1842" s="380"/>
      <c r="AB1842" s="380"/>
      <c r="AC1842" s="380"/>
      <c r="AD1842" s="380"/>
      <c r="AE1842" s="380"/>
      <c r="AF1842" s="380"/>
      <c r="AG1842" s="380"/>
      <c r="AH1842" s="380"/>
      <c r="AI1842" s="380"/>
      <c r="AJ1842" s="380"/>
      <c r="AK1842" s="380"/>
      <c r="AP1842" s="373" t="str">
        <f t="shared" si="197"/>
        <v/>
      </c>
      <c r="AQ1842" s="74"/>
      <c r="AR1842" s="373" t="str">
        <f t="shared" si="198"/>
        <v/>
      </c>
      <c r="AS1842" s="74"/>
      <c r="AT1842" s="373" t="str">
        <f t="shared" si="199"/>
        <v/>
      </c>
      <c r="AU1842" s="74"/>
      <c r="AV1842" s="373" t="str">
        <f t="shared" si="200"/>
        <v/>
      </c>
      <c r="AW1842" s="74"/>
      <c r="AX1842" s="373" t="str">
        <f t="shared" si="201"/>
        <v/>
      </c>
      <c r="AY1842" s="74"/>
      <c r="AZ1842" s="373" t="str">
        <f t="shared" si="202"/>
        <v/>
      </c>
      <c r="BA1842" s="74"/>
      <c r="BB1842" s="373" t="str">
        <f t="shared" si="203"/>
        <v/>
      </c>
    </row>
    <row r="1843" spans="1:54" ht="25.2" customHeight="1" x14ac:dyDescent="0.3">
      <c r="A1843" s="73">
        <v>1838</v>
      </c>
      <c r="B1843" s="340"/>
      <c r="C1843" s="341"/>
      <c r="D1843" s="335"/>
      <c r="E1843" s="336"/>
      <c r="F1843" s="339"/>
      <c r="G1843" s="343"/>
      <c r="H1843" s="379"/>
      <c r="I1843" s="380"/>
      <c r="J1843" s="380"/>
      <c r="K1843" s="380"/>
      <c r="L1843" s="380"/>
      <c r="M1843" s="380"/>
      <c r="N1843" s="380"/>
      <c r="O1843" s="380"/>
      <c r="P1843" s="380"/>
      <c r="Q1843" s="380"/>
      <c r="R1843" s="380"/>
      <c r="S1843" s="380"/>
      <c r="T1843" s="380"/>
      <c r="U1843" s="380"/>
      <c r="V1843" s="380"/>
      <c r="W1843" s="380"/>
      <c r="X1843" s="380"/>
      <c r="Y1843" s="380"/>
      <c r="Z1843" s="380"/>
      <c r="AA1843" s="380"/>
      <c r="AB1843" s="380"/>
      <c r="AC1843" s="380"/>
      <c r="AD1843" s="380"/>
      <c r="AE1843" s="380"/>
      <c r="AF1843" s="380"/>
      <c r="AG1843" s="380"/>
      <c r="AH1843" s="380"/>
      <c r="AI1843" s="380"/>
      <c r="AJ1843" s="380"/>
      <c r="AK1843" s="380"/>
      <c r="AP1843" s="373" t="str">
        <f t="shared" si="197"/>
        <v/>
      </c>
      <c r="AQ1843" s="74"/>
      <c r="AR1843" s="373" t="str">
        <f t="shared" si="198"/>
        <v/>
      </c>
      <c r="AS1843" s="74"/>
      <c r="AT1843" s="373" t="str">
        <f t="shared" si="199"/>
        <v/>
      </c>
      <c r="AU1843" s="74"/>
      <c r="AV1843" s="373" t="str">
        <f t="shared" si="200"/>
        <v/>
      </c>
      <c r="AW1843" s="74"/>
      <c r="AX1843" s="373" t="str">
        <f t="shared" si="201"/>
        <v/>
      </c>
      <c r="AY1843" s="74"/>
      <c r="AZ1843" s="373" t="str">
        <f t="shared" si="202"/>
        <v/>
      </c>
      <c r="BA1843" s="74"/>
      <c r="BB1843" s="373" t="str">
        <f t="shared" si="203"/>
        <v/>
      </c>
    </row>
    <row r="1844" spans="1:54" ht="25.2" customHeight="1" x14ac:dyDescent="0.3">
      <c r="A1844" s="73">
        <v>1839</v>
      </c>
      <c r="B1844" s="340"/>
      <c r="C1844" s="341"/>
      <c r="D1844" s="335"/>
      <c r="E1844" s="336"/>
      <c r="F1844" s="339"/>
      <c r="G1844" s="343"/>
      <c r="H1844" s="379"/>
      <c r="I1844" s="380"/>
      <c r="J1844" s="380"/>
      <c r="K1844" s="380"/>
      <c r="L1844" s="380"/>
      <c r="M1844" s="380"/>
      <c r="N1844" s="380"/>
      <c r="O1844" s="380"/>
      <c r="P1844" s="380"/>
      <c r="Q1844" s="380"/>
      <c r="R1844" s="380"/>
      <c r="S1844" s="380"/>
      <c r="T1844" s="380"/>
      <c r="U1844" s="380"/>
      <c r="V1844" s="380"/>
      <c r="W1844" s="380"/>
      <c r="X1844" s="380"/>
      <c r="Y1844" s="380"/>
      <c r="Z1844" s="380"/>
      <c r="AA1844" s="380"/>
      <c r="AB1844" s="380"/>
      <c r="AC1844" s="380"/>
      <c r="AD1844" s="380"/>
      <c r="AE1844" s="380"/>
      <c r="AF1844" s="380"/>
      <c r="AG1844" s="380"/>
      <c r="AH1844" s="380"/>
      <c r="AI1844" s="380"/>
      <c r="AJ1844" s="380"/>
      <c r="AK1844" s="380"/>
      <c r="AP1844" s="373" t="str">
        <f t="shared" si="197"/>
        <v/>
      </c>
      <c r="AQ1844" s="74"/>
      <c r="AR1844" s="373" t="str">
        <f t="shared" si="198"/>
        <v/>
      </c>
      <c r="AS1844" s="74"/>
      <c r="AT1844" s="373" t="str">
        <f t="shared" si="199"/>
        <v/>
      </c>
      <c r="AU1844" s="74"/>
      <c r="AV1844" s="373" t="str">
        <f t="shared" si="200"/>
        <v/>
      </c>
      <c r="AW1844" s="74"/>
      <c r="AX1844" s="373" t="str">
        <f t="shared" si="201"/>
        <v/>
      </c>
      <c r="AY1844" s="74"/>
      <c r="AZ1844" s="373" t="str">
        <f t="shared" si="202"/>
        <v/>
      </c>
      <c r="BA1844" s="74"/>
      <c r="BB1844" s="373" t="str">
        <f t="shared" si="203"/>
        <v/>
      </c>
    </row>
    <row r="1845" spans="1:54" ht="25.2" customHeight="1" x14ac:dyDescent="0.3">
      <c r="A1845" s="73">
        <v>1840</v>
      </c>
      <c r="B1845" s="340"/>
      <c r="C1845" s="341"/>
      <c r="D1845" s="335"/>
      <c r="E1845" s="336"/>
      <c r="F1845" s="339"/>
      <c r="G1845" s="343"/>
      <c r="H1845" s="379"/>
      <c r="I1845" s="380"/>
      <c r="J1845" s="380"/>
      <c r="K1845" s="380"/>
      <c r="L1845" s="380"/>
      <c r="M1845" s="380"/>
      <c r="N1845" s="380"/>
      <c r="O1845" s="380"/>
      <c r="P1845" s="380"/>
      <c r="Q1845" s="380"/>
      <c r="R1845" s="380"/>
      <c r="S1845" s="380"/>
      <c r="T1845" s="380"/>
      <c r="U1845" s="380"/>
      <c r="V1845" s="380"/>
      <c r="W1845" s="380"/>
      <c r="X1845" s="380"/>
      <c r="Y1845" s="380"/>
      <c r="Z1845" s="380"/>
      <c r="AA1845" s="380"/>
      <c r="AB1845" s="380"/>
      <c r="AC1845" s="380"/>
      <c r="AD1845" s="380"/>
      <c r="AE1845" s="380"/>
      <c r="AF1845" s="380"/>
      <c r="AG1845" s="380"/>
      <c r="AH1845" s="380"/>
      <c r="AI1845" s="380"/>
      <c r="AJ1845" s="380"/>
      <c r="AK1845" s="380"/>
      <c r="AP1845" s="373" t="str">
        <f t="shared" si="197"/>
        <v/>
      </c>
      <c r="AQ1845" s="74"/>
      <c r="AR1845" s="373" t="str">
        <f t="shared" si="198"/>
        <v/>
      </c>
      <c r="AS1845" s="74"/>
      <c r="AT1845" s="373" t="str">
        <f t="shared" si="199"/>
        <v/>
      </c>
      <c r="AU1845" s="74"/>
      <c r="AV1845" s="373" t="str">
        <f t="shared" si="200"/>
        <v/>
      </c>
      <c r="AW1845" s="74"/>
      <c r="AX1845" s="373" t="str">
        <f t="shared" si="201"/>
        <v/>
      </c>
      <c r="AY1845" s="74"/>
      <c r="AZ1845" s="373" t="str">
        <f t="shared" si="202"/>
        <v/>
      </c>
      <c r="BA1845" s="74"/>
      <c r="BB1845" s="373" t="str">
        <f t="shared" si="203"/>
        <v/>
      </c>
    </row>
    <row r="1846" spans="1:54" ht="25.2" customHeight="1" x14ac:dyDescent="0.3">
      <c r="A1846" s="73">
        <v>1841</v>
      </c>
      <c r="B1846" s="340"/>
      <c r="C1846" s="341"/>
      <c r="D1846" s="335"/>
      <c r="E1846" s="336"/>
      <c r="F1846" s="339"/>
      <c r="G1846" s="343"/>
      <c r="H1846" s="379"/>
      <c r="I1846" s="380"/>
      <c r="J1846" s="380"/>
      <c r="K1846" s="380"/>
      <c r="L1846" s="380"/>
      <c r="M1846" s="380"/>
      <c r="N1846" s="380"/>
      <c r="O1846" s="380"/>
      <c r="P1846" s="380"/>
      <c r="Q1846" s="380"/>
      <c r="R1846" s="380"/>
      <c r="S1846" s="380"/>
      <c r="T1846" s="380"/>
      <c r="U1846" s="380"/>
      <c r="V1846" s="380"/>
      <c r="W1846" s="380"/>
      <c r="X1846" s="380"/>
      <c r="Y1846" s="380"/>
      <c r="Z1846" s="380"/>
      <c r="AA1846" s="380"/>
      <c r="AB1846" s="380"/>
      <c r="AC1846" s="380"/>
      <c r="AD1846" s="380"/>
      <c r="AE1846" s="380"/>
      <c r="AF1846" s="380"/>
      <c r="AG1846" s="380"/>
      <c r="AH1846" s="380"/>
      <c r="AI1846" s="380"/>
      <c r="AJ1846" s="380"/>
      <c r="AK1846" s="380"/>
      <c r="AP1846" s="373" t="str">
        <f t="shared" si="197"/>
        <v/>
      </c>
      <c r="AQ1846" s="74"/>
      <c r="AR1846" s="373" t="str">
        <f t="shared" si="198"/>
        <v/>
      </c>
      <c r="AS1846" s="74"/>
      <c r="AT1846" s="373" t="str">
        <f t="shared" si="199"/>
        <v/>
      </c>
      <c r="AU1846" s="74"/>
      <c r="AV1846" s="373" t="str">
        <f t="shared" si="200"/>
        <v/>
      </c>
      <c r="AW1846" s="74"/>
      <c r="AX1846" s="373" t="str">
        <f t="shared" si="201"/>
        <v/>
      </c>
      <c r="AY1846" s="74"/>
      <c r="AZ1846" s="373" t="str">
        <f t="shared" si="202"/>
        <v/>
      </c>
      <c r="BA1846" s="74"/>
      <c r="BB1846" s="373" t="str">
        <f t="shared" si="203"/>
        <v/>
      </c>
    </row>
    <row r="1847" spans="1:54" ht="25.2" customHeight="1" x14ac:dyDescent="0.3">
      <c r="A1847" s="73">
        <v>1842</v>
      </c>
      <c r="B1847" s="340"/>
      <c r="C1847" s="341"/>
      <c r="D1847" s="335"/>
      <c r="E1847" s="336"/>
      <c r="F1847" s="339"/>
      <c r="G1847" s="343"/>
      <c r="H1847" s="379"/>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380"/>
      <c r="AG1847" s="380"/>
      <c r="AH1847" s="380"/>
      <c r="AI1847" s="380"/>
      <c r="AJ1847" s="380"/>
      <c r="AK1847" s="380"/>
      <c r="AP1847" s="373" t="str">
        <f t="shared" si="197"/>
        <v/>
      </c>
      <c r="AQ1847" s="74"/>
      <c r="AR1847" s="373" t="str">
        <f t="shared" si="198"/>
        <v/>
      </c>
      <c r="AS1847" s="74"/>
      <c r="AT1847" s="373" t="str">
        <f t="shared" si="199"/>
        <v/>
      </c>
      <c r="AU1847" s="74"/>
      <c r="AV1847" s="373" t="str">
        <f t="shared" si="200"/>
        <v/>
      </c>
      <c r="AW1847" s="74"/>
      <c r="AX1847" s="373" t="str">
        <f t="shared" si="201"/>
        <v/>
      </c>
      <c r="AY1847" s="74"/>
      <c r="AZ1847" s="373" t="str">
        <f t="shared" si="202"/>
        <v/>
      </c>
      <c r="BA1847" s="74"/>
      <c r="BB1847" s="373" t="str">
        <f t="shared" si="203"/>
        <v/>
      </c>
    </row>
    <row r="1848" spans="1:54" ht="25.2" customHeight="1" x14ac:dyDescent="0.3">
      <c r="A1848" s="73">
        <v>1843</v>
      </c>
      <c r="B1848" s="340"/>
      <c r="C1848" s="341"/>
      <c r="D1848" s="335"/>
      <c r="E1848" s="336"/>
      <c r="F1848" s="339"/>
      <c r="G1848" s="343"/>
      <c r="H1848" s="379"/>
      <c r="I1848" s="380"/>
      <c r="J1848" s="380"/>
      <c r="K1848" s="380"/>
      <c r="L1848" s="380"/>
      <c r="M1848" s="380"/>
      <c r="N1848" s="380"/>
      <c r="O1848" s="380"/>
      <c r="P1848" s="380"/>
      <c r="Q1848" s="380"/>
      <c r="R1848" s="380"/>
      <c r="S1848" s="380"/>
      <c r="T1848" s="380"/>
      <c r="U1848" s="380"/>
      <c r="V1848" s="380"/>
      <c r="W1848" s="380"/>
      <c r="X1848" s="380"/>
      <c r="Y1848" s="380"/>
      <c r="Z1848" s="380"/>
      <c r="AA1848" s="380"/>
      <c r="AB1848" s="380"/>
      <c r="AC1848" s="380"/>
      <c r="AD1848" s="380"/>
      <c r="AE1848" s="380"/>
      <c r="AF1848" s="380"/>
      <c r="AG1848" s="380"/>
      <c r="AH1848" s="380"/>
      <c r="AI1848" s="380"/>
      <c r="AJ1848" s="380"/>
      <c r="AK1848" s="380"/>
      <c r="AP1848" s="373" t="str">
        <f t="shared" si="197"/>
        <v/>
      </c>
      <c r="AQ1848" s="74"/>
      <c r="AR1848" s="373" t="str">
        <f t="shared" si="198"/>
        <v/>
      </c>
      <c r="AS1848" s="74"/>
      <c r="AT1848" s="373" t="str">
        <f t="shared" si="199"/>
        <v/>
      </c>
      <c r="AU1848" s="74"/>
      <c r="AV1848" s="373" t="str">
        <f t="shared" si="200"/>
        <v/>
      </c>
      <c r="AW1848" s="74"/>
      <c r="AX1848" s="373" t="str">
        <f t="shared" si="201"/>
        <v/>
      </c>
      <c r="AY1848" s="74"/>
      <c r="AZ1848" s="373" t="str">
        <f t="shared" si="202"/>
        <v/>
      </c>
      <c r="BA1848" s="74"/>
      <c r="BB1848" s="373" t="str">
        <f t="shared" si="203"/>
        <v/>
      </c>
    </row>
    <row r="1849" spans="1:54" ht="25.2" customHeight="1" x14ac:dyDescent="0.3">
      <c r="A1849" s="73">
        <v>1844</v>
      </c>
      <c r="B1849" s="340"/>
      <c r="C1849" s="341"/>
      <c r="D1849" s="335"/>
      <c r="E1849" s="336"/>
      <c r="F1849" s="339"/>
      <c r="G1849" s="343"/>
      <c r="H1849" s="379"/>
      <c r="I1849" s="380"/>
      <c r="J1849" s="380"/>
      <c r="K1849" s="380"/>
      <c r="L1849" s="380"/>
      <c r="M1849" s="380"/>
      <c r="N1849" s="380"/>
      <c r="O1849" s="380"/>
      <c r="P1849" s="380"/>
      <c r="Q1849" s="380"/>
      <c r="R1849" s="380"/>
      <c r="S1849" s="380"/>
      <c r="T1849" s="380"/>
      <c r="U1849" s="380"/>
      <c r="V1849" s="380"/>
      <c r="W1849" s="380"/>
      <c r="X1849" s="380"/>
      <c r="Y1849" s="380"/>
      <c r="Z1849" s="380"/>
      <c r="AA1849" s="380"/>
      <c r="AB1849" s="380"/>
      <c r="AC1849" s="380"/>
      <c r="AD1849" s="380"/>
      <c r="AE1849" s="380"/>
      <c r="AF1849" s="380"/>
      <c r="AG1849" s="380"/>
      <c r="AH1849" s="380"/>
      <c r="AI1849" s="380"/>
      <c r="AJ1849" s="380"/>
      <c r="AK1849" s="380"/>
      <c r="AP1849" s="373" t="str">
        <f t="shared" si="197"/>
        <v/>
      </c>
      <c r="AQ1849" s="74"/>
      <c r="AR1849" s="373" t="str">
        <f t="shared" si="198"/>
        <v/>
      </c>
      <c r="AS1849" s="74"/>
      <c r="AT1849" s="373" t="str">
        <f t="shared" si="199"/>
        <v/>
      </c>
      <c r="AU1849" s="74"/>
      <c r="AV1849" s="373" t="str">
        <f t="shared" si="200"/>
        <v/>
      </c>
      <c r="AW1849" s="74"/>
      <c r="AX1849" s="373" t="str">
        <f t="shared" si="201"/>
        <v/>
      </c>
      <c r="AY1849" s="74"/>
      <c r="AZ1849" s="373" t="str">
        <f t="shared" si="202"/>
        <v/>
      </c>
      <c r="BA1849" s="74"/>
      <c r="BB1849" s="373" t="str">
        <f t="shared" si="203"/>
        <v/>
      </c>
    </row>
    <row r="1850" spans="1:54" ht="25.2" customHeight="1" x14ac:dyDescent="0.3">
      <c r="A1850" s="73">
        <v>1845</v>
      </c>
      <c r="B1850" s="340"/>
      <c r="C1850" s="341"/>
      <c r="D1850" s="335"/>
      <c r="E1850" s="336"/>
      <c r="F1850" s="339"/>
      <c r="G1850" s="343"/>
      <c r="H1850" s="379"/>
      <c r="I1850" s="380"/>
      <c r="J1850" s="380"/>
      <c r="K1850" s="380"/>
      <c r="L1850" s="380"/>
      <c r="M1850" s="380"/>
      <c r="N1850" s="380"/>
      <c r="O1850" s="380"/>
      <c r="P1850" s="380"/>
      <c r="Q1850" s="380"/>
      <c r="R1850" s="380"/>
      <c r="S1850" s="380"/>
      <c r="T1850" s="380"/>
      <c r="U1850" s="380"/>
      <c r="V1850" s="380"/>
      <c r="W1850" s="380"/>
      <c r="X1850" s="380"/>
      <c r="Y1850" s="380"/>
      <c r="Z1850" s="380"/>
      <c r="AA1850" s="380"/>
      <c r="AB1850" s="380"/>
      <c r="AC1850" s="380"/>
      <c r="AD1850" s="380"/>
      <c r="AE1850" s="380"/>
      <c r="AF1850" s="380"/>
      <c r="AG1850" s="380"/>
      <c r="AH1850" s="380"/>
      <c r="AI1850" s="380"/>
      <c r="AJ1850" s="380"/>
      <c r="AK1850" s="380"/>
      <c r="AP1850" s="373" t="str">
        <f t="shared" si="197"/>
        <v/>
      </c>
      <c r="AQ1850" s="74"/>
      <c r="AR1850" s="373" t="str">
        <f t="shared" si="198"/>
        <v/>
      </c>
      <c r="AS1850" s="74"/>
      <c r="AT1850" s="373" t="str">
        <f t="shared" si="199"/>
        <v/>
      </c>
      <c r="AU1850" s="74"/>
      <c r="AV1850" s="373" t="str">
        <f t="shared" si="200"/>
        <v/>
      </c>
      <c r="AW1850" s="74"/>
      <c r="AX1850" s="373" t="str">
        <f t="shared" si="201"/>
        <v/>
      </c>
      <c r="AY1850" s="74"/>
      <c r="AZ1850" s="373" t="str">
        <f t="shared" si="202"/>
        <v/>
      </c>
      <c r="BA1850" s="74"/>
      <c r="BB1850" s="373" t="str">
        <f t="shared" si="203"/>
        <v/>
      </c>
    </row>
    <row r="1851" spans="1:54" ht="25.2" customHeight="1" x14ac:dyDescent="0.3">
      <c r="A1851" s="73">
        <v>1846</v>
      </c>
      <c r="B1851" s="340"/>
      <c r="C1851" s="341"/>
      <c r="D1851" s="335"/>
      <c r="E1851" s="336"/>
      <c r="F1851" s="339"/>
      <c r="G1851" s="343"/>
      <c r="H1851" s="379"/>
      <c r="I1851" s="380"/>
      <c r="J1851" s="380"/>
      <c r="K1851" s="380"/>
      <c r="L1851" s="380"/>
      <c r="M1851" s="380"/>
      <c r="N1851" s="380"/>
      <c r="O1851" s="380"/>
      <c r="P1851" s="380"/>
      <c r="Q1851" s="380"/>
      <c r="R1851" s="380"/>
      <c r="S1851" s="380"/>
      <c r="T1851" s="380"/>
      <c r="U1851" s="380"/>
      <c r="V1851" s="380"/>
      <c r="W1851" s="380"/>
      <c r="X1851" s="380"/>
      <c r="Y1851" s="380"/>
      <c r="Z1851" s="380"/>
      <c r="AA1851" s="380"/>
      <c r="AB1851" s="380"/>
      <c r="AC1851" s="380"/>
      <c r="AD1851" s="380"/>
      <c r="AE1851" s="380"/>
      <c r="AF1851" s="380"/>
      <c r="AG1851" s="380"/>
      <c r="AH1851" s="380"/>
      <c r="AI1851" s="380"/>
      <c r="AJ1851" s="380"/>
      <c r="AK1851" s="380"/>
      <c r="AP1851" s="373" t="str">
        <f t="shared" si="197"/>
        <v/>
      </c>
      <c r="AQ1851" s="74"/>
      <c r="AR1851" s="373" t="str">
        <f t="shared" si="198"/>
        <v/>
      </c>
      <c r="AS1851" s="74"/>
      <c r="AT1851" s="373" t="str">
        <f t="shared" si="199"/>
        <v/>
      </c>
      <c r="AU1851" s="74"/>
      <c r="AV1851" s="373" t="str">
        <f t="shared" si="200"/>
        <v/>
      </c>
      <c r="AW1851" s="74"/>
      <c r="AX1851" s="373" t="str">
        <f t="shared" si="201"/>
        <v/>
      </c>
      <c r="AY1851" s="74"/>
      <c r="AZ1851" s="373" t="str">
        <f t="shared" si="202"/>
        <v/>
      </c>
      <c r="BA1851" s="74"/>
      <c r="BB1851" s="373" t="str">
        <f t="shared" si="203"/>
        <v/>
      </c>
    </row>
    <row r="1852" spans="1:54" ht="25.2" customHeight="1" x14ac:dyDescent="0.3">
      <c r="A1852" s="73">
        <v>1847</v>
      </c>
      <c r="B1852" s="340"/>
      <c r="C1852" s="341"/>
      <c r="D1852" s="335"/>
      <c r="E1852" s="336"/>
      <c r="F1852" s="339"/>
      <c r="G1852" s="343"/>
      <c r="H1852" s="379"/>
      <c r="I1852" s="380"/>
      <c r="J1852" s="380"/>
      <c r="K1852" s="380"/>
      <c r="L1852" s="380"/>
      <c r="M1852" s="380"/>
      <c r="N1852" s="380"/>
      <c r="O1852" s="380"/>
      <c r="P1852" s="380"/>
      <c r="Q1852" s="380"/>
      <c r="R1852" s="380"/>
      <c r="S1852" s="380"/>
      <c r="T1852" s="380"/>
      <c r="U1852" s="380"/>
      <c r="V1852" s="380"/>
      <c r="W1852" s="380"/>
      <c r="X1852" s="380"/>
      <c r="Y1852" s="380"/>
      <c r="Z1852" s="380"/>
      <c r="AA1852" s="380"/>
      <c r="AB1852" s="380"/>
      <c r="AC1852" s="380"/>
      <c r="AD1852" s="380"/>
      <c r="AE1852" s="380"/>
      <c r="AF1852" s="380"/>
      <c r="AG1852" s="380"/>
      <c r="AH1852" s="380"/>
      <c r="AI1852" s="380"/>
      <c r="AJ1852" s="380"/>
      <c r="AK1852" s="380"/>
      <c r="AP1852" s="373" t="str">
        <f t="shared" si="197"/>
        <v/>
      </c>
      <c r="AQ1852" s="74"/>
      <c r="AR1852" s="373" t="str">
        <f t="shared" si="198"/>
        <v/>
      </c>
      <c r="AS1852" s="74"/>
      <c r="AT1852" s="373" t="str">
        <f t="shared" si="199"/>
        <v/>
      </c>
      <c r="AU1852" s="74"/>
      <c r="AV1852" s="373" t="str">
        <f t="shared" si="200"/>
        <v/>
      </c>
      <c r="AW1852" s="74"/>
      <c r="AX1852" s="373" t="str">
        <f t="shared" si="201"/>
        <v/>
      </c>
      <c r="AY1852" s="74"/>
      <c r="AZ1852" s="373" t="str">
        <f t="shared" si="202"/>
        <v/>
      </c>
      <c r="BA1852" s="74"/>
      <c r="BB1852" s="373" t="str">
        <f t="shared" si="203"/>
        <v/>
      </c>
    </row>
    <row r="1853" spans="1:54" ht="25.2" customHeight="1" x14ac:dyDescent="0.3">
      <c r="A1853" s="73">
        <v>1848</v>
      </c>
      <c r="B1853" s="340"/>
      <c r="C1853" s="341"/>
      <c r="D1853" s="335"/>
      <c r="E1853" s="336"/>
      <c r="F1853" s="339"/>
      <c r="G1853" s="343"/>
      <c r="H1853" s="379"/>
      <c r="I1853" s="380"/>
      <c r="J1853" s="380"/>
      <c r="K1853" s="380"/>
      <c r="L1853" s="380"/>
      <c r="M1853" s="380"/>
      <c r="N1853" s="380"/>
      <c r="O1853" s="380"/>
      <c r="P1853" s="380"/>
      <c r="Q1853" s="380"/>
      <c r="R1853" s="380"/>
      <c r="S1853" s="380"/>
      <c r="T1853" s="380"/>
      <c r="U1853" s="380"/>
      <c r="V1853" s="380"/>
      <c r="W1853" s="380"/>
      <c r="X1853" s="380"/>
      <c r="Y1853" s="380"/>
      <c r="Z1853" s="380"/>
      <c r="AA1853" s="380"/>
      <c r="AB1853" s="380"/>
      <c r="AC1853" s="380"/>
      <c r="AD1853" s="380"/>
      <c r="AE1853" s="380"/>
      <c r="AF1853" s="380"/>
      <c r="AG1853" s="380"/>
      <c r="AH1853" s="380"/>
      <c r="AI1853" s="380"/>
      <c r="AJ1853" s="380"/>
      <c r="AK1853" s="380"/>
      <c r="AP1853" s="373" t="str">
        <f t="shared" si="197"/>
        <v/>
      </c>
      <c r="AQ1853" s="74"/>
      <c r="AR1853" s="373" t="str">
        <f t="shared" si="198"/>
        <v/>
      </c>
      <c r="AS1853" s="74"/>
      <c r="AT1853" s="373" t="str">
        <f t="shared" si="199"/>
        <v/>
      </c>
      <c r="AU1853" s="74"/>
      <c r="AV1853" s="373" t="str">
        <f t="shared" si="200"/>
        <v/>
      </c>
      <c r="AW1853" s="74"/>
      <c r="AX1853" s="373" t="str">
        <f t="shared" si="201"/>
        <v/>
      </c>
      <c r="AY1853" s="74"/>
      <c r="AZ1853" s="373" t="str">
        <f t="shared" si="202"/>
        <v/>
      </c>
      <c r="BA1853" s="74"/>
      <c r="BB1853" s="373" t="str">
        <f t="shared" si="203"/>
        <v/>
      </c>
    </row>
    <row r="1854" spans="1:54" ht="25.2" customHeight="1" x14ac:dyDescent="0.3">
      <c r="A1854" s="73">
        <v>1849</v>
      </c>
      <c r="B1854" s="340"/>
      <c r="C1854" s="341"/>
      <c r="D1854" s="335"/>
      <c r="E1854" s="336"/>
      <c r="F1854" s="339"/>
      <c r="G1854" s="343"/>
      <c r="H1854" s="379"/>
      <c r="I1854" s="380"/>
      <c r="J1854" s="380"/>
      <c r="K1854" s="380"/>
      <c r="L1854" s="380"/>
      <c r="M1854" s="380"/>
      <c r="N1854" s="380"/>
      <c r="O1854" s="380"/>
      <c r="P1854" s="380"/>
      <c r="Q1854" s="380"/>
      <c r="R1854" s="380"/>
      <c r="S1854" s="380"/>
      <c r="T1854" s="380"/>
      <c r="U1854" s="380"/>
      <c r="V1854" s="380"/>
      <c r="W1854" s="380"/>
      <c r="X1854" s="380"/>
      <c r="Y1854" s="380"/>
      <c r="Z1854" s="380"/>
      <c r="AA1854" s="380"/>
      <c r="AB1854" s="380"/>
      <c r="AC1854" s="380"/>
      <c r="AD1854" s="380"/>
      <c r="AE1854" s="380"/>
      <c r="AF1854" s="380"/>
      <c r="AG1854" s="380"/>
      <c r="AH1854" s="380"/>
      <c r="AI1854" s="380"/>
      <c r="AJ1854" s="380"/>
      <c r="AK1854" s="380"/>
      <c r="AP1854" s="373" t="str">
        <f t="shared" si="197"/>
        <v/>
      </c>
      <c r="AQ1854" s="74"/>
      <c r="AR1854" s="373" t="str">
        <f t="shared" si="198"/>
        <v/>
      </c>
      <c r="AS1854" s="74"/>
      <c r="AT1854" s="373" t="str">
        <f t="shared" si="199"/>
        <v/>
      </c>
      <c r="AU1854" s="74"/>
      <c r="AV1854" s="373" t="str">
        <f t="shared" si="200"/>
        <v/>
      </c>
      <c r="AW1854" s="74"/>
      <c r="AX1854" s="373" t="str">
        <f t="shared" si="201"/>
        <v/>
      </c>
      <c r="AY1854" s="74"/>
      <c r="AZ1854" s="373" t="str">
        <f t="shared" si="202"/>
        <v/>
      </c>
      <c r="BA1854" s="74"/>
      <c r="BB1854" s="373" t="str">
        <f t="shared" si="203"/>
        <v/>
      </c>
    </row>
    <row r="1855" spans="1:54" ht="25.2" customHeight="1" x14ac:dyDescent="0.3">
      <c r="A1855" s="73">
        <v>1850</v>
      </c>
      <c r="B1855" s="340"/>
      <c r="C1855" s="341"/>
      <c r="D1855" s="335"/>
      <c r="E1855" s="336"/>
      <c r="F1855" s="339"/>
      <c r="G1855" s="343"/>
      <c r="H1855" s="379"/>
      <c r="I1855" s="380"/>
      <c r="J1855" s="380"/>
      <c r="K1855" s="380"/>
      <c r="L1855" s="380"/>
      <c r="M1855" s="380"/>
      <c r="N1855" s="380"/>
      <c r="O1855" s="380"/>
      <c r="P1855" s="380"/>
      <c r="Q1855" s="380"/>
      <c r="R1855" s="380"/>
      <c r="S1855" s="380"/>
      <c r="T1855" s="380"/>
      <c r="U1855" s="380"/>
      <c r="V1855" s="380"/>
      <c r="W1855" s="380"/>
      <c r="X1855" s="380"/>
      <c r="Y1855" s="380"/>
      <c r="Z1855" s="380"/>
      <c r="AA1855" s="380"/>
      <c r="AB1855" s="380"/>
      <c r="AC1855" s="380"/>
      <c r="AD1855" s="380"/>
      <c r="AE1855" s="380"/>
      <c r="AF1855" s="380"/>
      <c r="AG1855" s="380"/>
      <c r="AH1855" s="380"/>
      <c r="AI1855" s="380"/>
      <c r="AJ1855" s="380"/>
      <c r="AK1855" s="380"/>
      <c r="AP1855" s="373" t="str">
        <f t="shared" si="197"/>
        <v/>
      </c>
      <c r="AQ1855" s="74"/>
      <c r="AR1855" s="373" t="str">
        <f t="shared" si="198"/>
        <v/>
      </c>
      <c r="AS1855" s="74"/>
      <c r="AT1855" s="373" t="str">
        <f t="shared" si="199"/>
        <v/>
      </c>
      <c r="AU1855" s="74"/>
      <c r="AV1855" s="373" t="str">
        <f t="shared" si="200"/>
        <v/>
      </c>
      <c r="AW1855" s="74"/>
      <c r="AX1855" s="373" t="str">
        <f t="shared" si="201"/>
        <v/>
      </c>
      <c r="AY1855" s="74"/>
      <c r="AZ1855" s="373" t="str">
        <f t="shared" si="202"/>
        <v/>
      </c>
      <c r="BA1855" s="74"/>
      <c r="BB1855" s="373" t="str">
        <f t="shared" si="203"/>
        <v/>
      </c>
    </row>
    <row r="1856" spans="1:54" ht="25.2" customHeight="1" x14ac:dyDescent="0.3">
      <c r="A1856" s="73">
        <v>1851</v>
      </c>
      <c r="B1856" s="340"/>
      <c r="C1856" s="341"/>
      <c r="D1856" s="335"/>
      <c r="E1856" s="336"/>
      <c r="F1856" s="339"/>
      <c r="G1856" s="343"/>
      <c r="H1856" s="379"/>
      <c r="I1856" s="380"/>
      <c r="J1856" s="380"/>
      <c r="K1856" s="380"/>
      <c r="L1856" s="380"/>
      <c r="M1856" s="380"/>
      <c r="N1856" s="380"/>
      <c r="O1856" s="380"/>
      <c r="P1856" s="380"/>
      <c r="Q1856" s="380"/>
      <c r="R1856" s="380"/>
      <c r="S1856" s="380"/>
      <c r="T1856" s="380"/>
      <c r="U1856" s="380"/>
      <c r="V1856" s="380"/>
      <c r="W1856" s="380"/>
      <c r="X1856" s="380"/>
      <c r="Y1856" s="380"/>
      <c r="Z1856" s="380"/>
      <c r="AA1856" s="380"/>
      <c r="AB1856" s="380"/>
      <c r="AC1856" s="380"/>
      <c r="AD1856" s="380"/>
      <c r="AE1856" s="380"/>
      <c r="AF1856" s="380"/>
      <c r="AG1856" s="380"/>
      <c r="AH1856" s="380"/>
      <c r="AI1856" s="380"/>
      <c r="AJ1856" s="380"/>
      <c r="AK1856" s="380"/>
      <c r="AP1856" s="373" t="str">
        <f t="shared" si="197"/>
        <v/>
      </c>
      <c r="AQ1856" s="74"/>
      <c r="AR1856" s="373" t="str">
        <f t="shared" si="198"/>
        <v/>
      </c>
      <c r="AS1856" s="74"/>
      <c r="AT1856" s="373" t="str">
        <f t="shared" si="199"/>
        <v/>
      </c>
      <c r="AU1856" s="74"/>
      <c r="AV1856" s="373" t="str">
        <f t="shared" si="200"/>
        <v/>
      </c>
      <c r="AW1856" s="74"/>
      <c r="AX1856" s="373" t="str">
        <f t="shared" si="201"/>
        <v/>
      </c>
      <c r="AY1856" s="74"/>
      <c r="AZ1856" s="373" t="str">
        <f t="shared" si="202"/>
        <v/>
      </c>
      <c r="BA1856" s="74"/>
      <c r="BB1856" s="373" t="str">
        <f t="shared" si="203"/>
        <v/>
      </c>
    </row>
    <row r="1857" spans="1:54" ht="25.2" customHeight="1" x14ac:dyDescent="0.3">
      <c r="A1857" s="73">
        <v>1852</v>
      </c>
      <c r="B1857" s="340"/>
      <c r="C1857" s="341"/>
      <c r="D1857" s="335"/>
      <c r="E1857" s="336"/>
      <c r="F1857" s="339"/>
      <c r="G1857" s="343"/>
      <c r="H1857" s="379"/>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F1857" s="380"/>
      <c r="AG1857" s="380"/>
      <c r="AH1857" s="380"/>
      <c r="AI1857" s="380"/>
      <c r="AJ1857" s="380"/>
      <c r="AK1857" s="380"/>
      <c r="AP1857" s="373" t="str">
        <f t="shared" si="197"/>
        <v/>
      </c>
      <c r="AQ1857" s="74"/>
      <c r="AR1857" s="373" t="str">
        <f t="shared" si="198"/>
        <v/>
      </c>
      <c r="AS1857" s="74"/>
      <c r="AT1857" s="373" t="str">
        <f t="shared" si="199"/>
        <v/>
      </c>
      <c r="AU1857" s="74"/>
      <c r="AV1857" s="373" t="str">
        <f t="shared" si="200"/>
        <v/>
      </c>
      <c r="AW1857" s="74"/>
      <c r="AX1857" s="373" t="str">
        <f t="shared" si="201"/>
        <v/>
      </c>
      <c r="AY1857" s="74"/>
      <c r="AZ1857" s="373" t="str">
        <f t="shared" si="202"/>
        <v/>
      </c>
      <c r="BA1857" s="74"/>
      <c r="BB1857" s="373" t="str">
        <f t="shared" si="203"/>
        <v/>
      </c>
    </row>
    <row r="1858" spans="1:54" ht="25.2" customHeight="1" x14ac:dyDescent="0.3">
      <c r="A1858" s="73">
        <v>1853</v>
      </c>
      <c r="B1858" s="340"/>
      <c r="C1858" s="341"/>
      <c r="D1858" s="335"/>
      <c r="E1858" s="336"/>
      <c r="F1858" s="339"/>
      <c r="G1858" s="343"/>
      <c r="H1858" s="379"/>
      <c r="I1858" s="380"/>
      <c r="J1858" s="380"/>
      <c r="K1858" s="380"/>
      <c r="L1858" s="380"/>
      <c r="M1858" s="380"/>
      <c r="N1858" s="380"/>
      <c r="O1858" s="380"/>
      <c r="P1858" s="380"/>
      <c r="Q1858" s="380"/>
      <c r="R1858" s="380"/>
      <c r="S1858" s="380"/>
      <c r="T1858" s="380"/>
      <c r="U1858" s="380"/>
      <c r="V1858" s="380"/>
      <c r="W1858" s="380"/>
      <c r="X1858" s="380"/>
      <c r="Y1858" s="380"/>
      <c r="Z1858" s="380"/>
      <c r="AA1858" s="380"/>
      <c r="AB1858" s="380"/>
      <c r="AC1858" s="380"/>
      <c r="AD1858" s="380"/>
      <c r="AE1858" s="380"/>
      <c r="AF1858" s="380"/>
      <c r="AG1858" s="380"/>
      <c r="AH1858" s="380"/>
      <c r="AI1858" s="380"/>
      <c r="AJ1858" s="380"/>
      <c r="AK1858" s="380"/>
      <c r="AP1858" s="373" t="str">
        <f t="shared" si="197"/>
        <v/>
      </c>
      <c r="AQ1858" s="74"/>
      <c r="AR1858" s="373" t="str">
        <f t="shared" si="198"/>
        <v/>
      </c>
      <c r="AS1858" s="74"/>
      <c r="AT1858" s="373" t="str">
        <f t="shared" si="199"/>
        <v/>
      </c>
      <c r="AU1858" s="74"/>
      <c r="AV1858" s="373" t="str">
        <f t="shared" si="200"/>
        <v/>
      </c>
      <c r="AW1858" s="74"/>
      <c r="AX1858" s="373" t="str">
        <f t="shared" si="201"/>
        <v/>
      </c>
      <c r="AY1858" s="74"/>
      <c r="AZ1858" s="373" t="str">
        <f t="shared" si="202"/>
        <v/>
      </c>
      <c r="BA1858" s="74"/>
      <c r="BB1858" s="373" t="str">
        <f t="shared" si="203"/>
        <v/>
      </c>
    </row>
    <row r="1859" spans="1:54" ht="25.2" customHeight="1" x14ac:dyDescent="0.3">
      <c r="A1859" s="73">
        <v>1854</v>
      </c>
      <c r="B1859" s="340"/>
      <c r="C1859" s="341"/>
      <c r="D1859" s="335"/>
      <c r="E1859" s="336"/>
      <c r="F1859" s="339"/>
      <c r="G1859" s="343"/>
      <c r="H1859" s="379"/>
      <c r="I1859" s="380"/>
      <c r="J1859" s="380"/>
      <c r="K1859" s="380"/>
      <c r="L1859" s="380"/>
      <c r="M1859" s="380"/>
      <c r="N1859" s="380"/>
      <c r="O1859" s="380"/>
      <c r="P1859" s="380"/>
      <c r="Q1859" s="380"/>
      <c r="R1859" s="380"/>
      <c r="S1859" s="380"/>
      <c r="T1859" s="380"/>
      <c r="U1859" s="380"/>
      <c r="V1859" s="380"/>
      <c r="W1859" s="380"/>
      <c r="X1859" s="380"/>
      <c r="Y1859" s="380"/>
      <c r="Z1859" s="380"/>
      <c r="AA1859" s="380"/>
      <c r="AB1859" s="380"/>
      <c r="AC1859" s="380"/>
      <c r="AD1859" s="380"/>
      <c r="AE1859" s="380"/>
      <c r="AF1859" s="380"/>
      <c r="AG1859" s="380"/>
      <c r="AH1859" s="380"/>
      <c r="AI1859" s="380"/>
      <c r="AJ1859" s="380"/>
      <c r="AK1859" s="380"/>
      <c r="AP1859" s="373" t="str">
        <f t="shared" si="197"/>
        <v/>
      </c>
      <c r="AQ1859" s="74"/>
      <c r="AR1859" s="373" t="str">
        <f t="shared" si="198"/>
        <v/>
      </c>
      <c r="AS1859" s="74"/>
      <c r="AT1859" s="373" t="str">
        <f t="shared" si="199"/>
        <v/>
      </c>
      <c r="AU1859" s="74"/>
      <c r="AV1859" s="373" t="str">
        <f t="shared" si="200"/>
        <v/>
      </c>
      <c r="AW1859" s="74"/>
      <c r="AX1859" s="373" t="str">
        <f t="shared" si="201"/>
        <v/>
      </c>
      <c r="AY1859" s="74"/>
      <c r="AZ1859" s="373" t="str">
        <f t="shared" si="202"/>
        <v/>
      </c>
      <c r="BA1859" s="74"/>
      <c r="BB1859" s="373" t="str">
        <f t="shared" si="203"/>
        <v/>
      </c>
    </row>
    <row r="1860" spans="1:54" ht="25.2" customHeight="1" x14ac:dyDescent="0.3">
      <c r="A1860" s="73">
        <v>1855</v>
      </c>
      <c r="B1860" s="340"/>
      <c r="C1860" s="341"/>
      <c r="D1860" s="335"/>
      <c r="E1860" s="336"/>
      <c r="F1860" s="339"/>
      <c r="G1860" s="343"/>
      <c r="H1860" s="379"/>
      <c r="I1860" s="380"/>
      <c r="J1860" s="380"/>
      <c r="K1860" s="380"/>
      <c r="L1860" s="380"/>
      <c r="M1860" s="380"/>
      <c r="N1860" s="380"/>
      <c r="O1860" s="380"/>
      <c r="P1860" s="380"/>
      <c r="Q1860" s="380"/>
      <c r="R1860" s="380"/>
      <c r="S1860" s="380"/>
      <c r="T1860" s="380"/>
      <c r="U1860" s="380"/>
      <c r="V1860" s="380"/>
      <c r="W1860" s="380"/>
      <c r="X1860" s="380"/>
      <c r="Y1860" s="380"/>
      <c r="Z1860" s="380"/>
      <c r="AA1860" s="380"/>
      <c r="AB1860" s="380"/>
      <c r="AC1860" s="380"/>
      <c r="AD1860" s="380"/>
      <c r="AE1860" s="380"/>
      <c r="AF1860" s="380"/>
      <c r="AG1860" s="380"/>
      <c r="AH1860" s="380"/>
      <c r="AI1860" s="380"/>
      <c r="AJ1860" s="380"/>
      <c r="AK1860" s="380"/>
      <c r="AP1860" s="373" t="str">
        <f t="shared" si="197"/>
        <v/>
      </c>
      <c r="AQ1860" s="74"/>
      <c r="AR1860" s="373" t="str">
        <f t="shared" si="198"/>
        <v/>
      </c>
      <c r="AS1860" s="74"/>
      <c r="AT1860" s="373" t="str">
        <f t="shared" si="199"/>
        <v/>
      </c>
      <c r="AU1860" s="74"/>
      <c r="AV1860" s="373" t="str">
        <f t="shared" si="200"/>
        <v/>
      </c>
      <c r="AW1860" s="74"/>
      <c r="AX1860" s="373" t="str">
        <f t="shared" si="201"/>
        <v/>
      </c>
      <c r="AY1860" s="74"/>
      <c r="AZ1860" s="373" t="str">
        <f t="shared" si="202"/>
        <v/>
      </c>
      <c r="BA1860" s="74"/>
      <c r="BB1860" s="373" t="str">
        <f t="shared" si="203"/>
        <v/>
      </c>
    </row>
    <row r="1861" spans="1:54" ht="25.2" customHeight="1" x14ac:dyDescent="0.3">
      <c r="A1861" s="73">
        <v>1856</v>
      </c>
      <c r="B1861" s="340"/>
      <c r="C1861" s="341"/>
      <c r="D1861" s="335"/>
      <c r="E1861" s="336"/>
      <c r="F1861" s="339"/>
      <c r="G1861" s="343"/>
      <c r="H1861" s="379"/>
      <c r="I1861" s="380"/>
      <c r="J1861" s="380"/>
      <c r="K1861" s="380"/>
      <c r="L1861" s="380"/>
      <c r="M1861" s="380"/>
      <c r="N1861" s="380"/>
      <c r="O1861" s="380"/>
      <c r="P1861" s="380"/>
      <c r="Q1861" s="380"/>
      <c r="R1861" s="380"/>
      <c r="S1861" s="380"/>
      <c r="T1861" s="380"/>
      <c r="U1861" s="380"/>
      <c r="V1861" s="380"/>
      <c r="W1861" s="380"/>
      <c r="X1861" s="380"/>
      <c r="Y1861" s="380"/>
      <c r="Z1861" s="380"/>
      <c r="AA1861" s="380"/>
      <c r="AB1861" s="380"/>
      <c r="AC1861" s="380"/>
      <c r="AD1861" s="380"/>
      <c r="AE1861" s="380"/>
      <c r="AF1861" s="380"/>
      <c r="AG1861" s="380"/>
      <c r="AH1861" s="380"/>
      <c r="AI1861" s="380"/>
      <c r="AJ1861" s="380"/>
      <c r="AK1861" s="380"/>
      <c r="AP1861" s="373" t="str">
        <f t="shared" si="197"/>
        <v/>
      </c>
      <c r="AQ1861" s="74"/>
      <c r="AR1861" s="373" t="str">
        <f t="shared" si="198"/>
        <v/>
      </c>
      <c r="AS1861" s="74"/>
      <c r="AT1861" s="373" t="str">
        <f t="shared" si="199"/>
        <v/>
      </c>
      <c r="AU1861" s="74"/>
      <c r="AV1861" s="373" t="str">
        <f t="shared" si="200"/>
        <v/>
      </c>
      <c r="AW1861" s="74"/>
      <c r="AX1861" s="373" t="str">
        <f t="shared" si="201"/>
        <v/>
      </c>
      <c r="AY1861" s="74"/>
      <c r="AZ1861" s="373" t="str">
        <f t="shared" si="202"/>
        <v/>
      </c>
      <c r="BA1861" s="74"/>
      <c r="BB1861" s="373" t="str">
        <f t="shared" si="203"/>
        <v/>
      </c>
    </row>
    <row r="1862" spans="1:54" ht="25.2" customHeight="1" x14ac:dyDescent="0.3">
      <c r="A1862" s="73">
        <v>1857</v>
      </c>
      <c r="B1862" s="340"/>
      <c r="C1862" s="341"/>
      <c r="D1862" s="335"/>
      <c r="E1862" s="336"/>
      <c r="F1862" s="339"/>
      <c r="G1862" s="343"/>
      <c r="H1862" s="379"/>
      <c r="I1862" s="380"/>
      <c r="J1862" s="380"/>
      <c r="K1862" s="380"/>
      <c r="L1862" s="380"/>
      <c r="M1862" s="380"/>
      <c r="N1862" s="380"/>
      <c r="O1862" s="380"/>
      <c r="P1862" s="380"/>
      <c r="Q1862" s="380"/>
      <c r="R1862" s="380"/>
      <c r="S1862" s="380"/>
      <c r="T1862" s="380"/>
      <c r="U1862" s="380"/>
      <c r="V1862" s="380"/>
      <c r="W1862" s="380"/>
      <c r="X1862" s="380"/>
      <c r="Y1862" s="380"/>
      <c r="Z1862" s="380"/>
      <c r="AA1862" s="380"/>
      <c r="AB1862" s="380"/>
      <c r="AC1862" s="380"/>
      <c r="AD1862" s="380"/>
      <c r="AE1862" s="380"/>
      <c r="AF1862" s="380"/>
      <c r="AG1862" s="380"/>
      <c r="AH1862" s="380"/>
      <c r="AI1862" s="380"/>
      <c r="AJ1862" s="380"/>
      <c r="AK1862" s="380"/>
      <c r="AP1862" s="373" t="str">
        <f t="shared" si="197"/>
        <v/>
      </c>
      <c r="AQ1862" s="74"/>
      <c r="AR1862" s="373" t="str">
        <f t="shared" si="198"/>
        <v/>
      </c>
      <c r="AS1862" s="74"/>
      <c r="AT1862" s="373" t="str">
        <f t="shared" si="199"/>
        <v/>
      </c>
      <c r="AU1862" s="74"/>
      <c r="AV1862" s="373" t="str">
        <f t="shared" si="200"/>
        <v/>
      </c>
      <c r="AW1862" s="74"/>
      <c r="AX1862" s="373" t="str">
        <f t="shared" si="201"/>
        <v/>
      </c>
      <c r="AY1862" s="74"/>
      <c r="AZ1862" s="373" t="str">
        <f t="shared" si="202"/>
        <v/>
      </c>
      <c r="BA1862" s="74"/>
      <c r="BB1862" s="373" t="str">
        <f t="shared" si="203"/>
        <v/>
      </c>
    </row>
    <row r="1863" spans="1:54" ht="25.2" customHeight="1" x14ac:dyDescent="0.3">
      <c r="A1863" s="73">
        <v>1858</v>
      </c>
      <c r="B1863" s="340"/>
      <c r="C1863" s="341"/>
      <c r="D1863" s="335"/>
      <c r="E1863" s="336"/>
      <c r="F1863" s="339"/>
      <c r="G1863" s="343"/>
      <c r="H1863" s="379"/>
      <c r="I1863" s="380"/>
      <c r="J1863" s="380"/>
      <c r="K1863" s="380"/>
      <c r="L1863" s="380"/>
      <c r="M1863" s="380"/>
      <c r="N1863" s="380"/>
      <c r="O1863" s="380"/>
      <c r="P1863" s="380"/>
      <c r="Q1863" s="380"/>
      <c r="R1863" s="380"/>
      <c r="S1863" s="380"/>
      <c r="T1863" s="380"/>
      <c r="U1863" s="380"/>
      <c r="V1863" s="380"/>
      <c r="W1863" s="380"/>
      <c r="X1863" s="380"/>
      <c r="Y1863" s="380"/>
      <c r="Z1863" s="380"/>
      <c r="AA1863" s="380"/>
      <c r="AB1863" s="380"/>
      <c r="AC1863" s="380"/>
      <c r="AD1863" s="380"/>
      <c r="AE1863" s="380"/>
      <c r="AF1863" s="380"/>
      <c r="AG1863" s="380"/>
      <c r="AH1863" s="380"/>
      <c r="AI1863" s="380"/>
      <c r="AJ1863" s="380"/>
      <c r="AK1863" s="380"/>
      <c r="AP1863" s="373" t="str">
        <f t="shared" ref="AP1863:AP1926" si="204">IF($F1863&lt;&gt;"",IF(LEFT($G1863,6)="Děti v",$F1863,""),"")</f>
        <v/>
      </c>
      <c r="AQ1863" s="74"/>
      <c r="AR1863" s="373" t="str">
        <f t="shared" ref="AR1863:AR1926" si="205">IF($F1863&lt;&gt;"",IF(LEFT($G1863,6)="Žáci Z",$F1863,""),"")</f>
        <v/>
      </c>
      <c r="AS1863" s="74"/>
      <c r="AT1863" s="373" t="str">
        <f t="shared" ref="AT1863:AT1926" si="206">IF($F1863&lt;&gt;"",IF(LEFT($G1863,6)="Žáci S",$F1863,""),"")</f>
        <v/>
      </c>
      <c r="AU1863" s="74"/>
      <c r="AV1863" s="373" t="str">
        <f t="shared" ref="AV1863:AV1926" si="207">IF($F1863&lt;&gt;"",IF(LEFT($G1863,6)="Děti a",$F1863,""),"")</f>
        <v/>
      </c>
      <c r="AW1863" s="74"/>
      <c r="AX1863" s="373" t="str">
        <f t="shared" ref="AX1863:AX1926" si="208">IF($F1863&lt;&gt;"",IF(LEFT($G1863,1)="P",$F1863,""),"")</f>
        <v/>
      </c>
      <c r="AY1863" s="74"/>
      <c r="AZ1863" s="373" t="str">
        <f t="shared" ref="AZ1863:AZ1926" si="209">IF($F1863&lt;&gt;"",IF(LEFT($G1863,1)="R",$F1863,""),"")</f>
        <v/>
      </c>
      <c r="BA1863" s="74"/>
      <c r="BB1863" s="373" t="str">
        <f t="shared" ref="BB1863:BB1926" si="210">IF($F1863&lt;&gt;"",IF(LEFT($G1863,1)="V",$F1863,""),"")</f>
        <v/>
      </c>
    </row>
    <row r="1864" spans="1:54" ht="25.2" customHeight="1" x14ac:dyDescent="0.3">
      <c r="A1864" s="73">
        <v>1859</v>
      </c>
      <c r="B1864" s="340"/>
      <c r="C1864" s="341"/>
      <c r="D1864" s="335"/>
      <c r="E1864" s="336"/>
      <c r="F1864" s="339"/>
      <c r="G1864" s="343"/>
      <c r="H1864" s="379"/>
      <c r="I1864" s="380"/>
      <c r="J1864" s="380"/>
      <c r="K1864" s="380"/>
      <c r="L1864" s="380"/>
      <c r="M1864" s="380"/>
      <c r="N1864" s="380"/>
      <c r="O1864" s="380"/>
      <c r="P1864" s="380"/>
      <c r="Q1864" s="380"/>
      <c r="R1864" s="380"/>
      <c r="S1864" s="380"/>
      <c r="T1864" s="380"/>
      <c r="U1864" s="380"/>
      <c r="V1864" s="380"/>
      <c r="W1864" s="380"/>
      <c r="X1864" s="380"/>
      <c r="Y1864" s="380"/>
      <c r="Z1864" s="380"/>
      <c r="AA1864" s="380"/>
      <c r="AB1864" s="380"/>
      <c r="AC1864" s="380"/>
      <c r="AD1864" s="380"/>
      <c r="AE1864" s="380"/>
      <c r="AF1864" s="380"/>
      <c r="AG1864" s="380"/>
      <c r="AH1864" s="380"/>
      <c r="AI1864" s="380"/>
      <c r="AJ1864" s="380"/>
      <c r="AK1864" s="380"/>
      <c r="AP1864" s="373" t="str">
        <f t="shared" si="204"/>
        <v/>
      </c>
      <c r="AQ1864" s="74"/>
      <c r="AR1864" s="373" t="str">
        <f t="shared" si="205"/>
        <v/>
      </c>
      <c r="AS1864" s="74"/>
      <c r="AT1864" s="373" t="str">
        <f t="shared" si="206"/>
        <v/>
      </c>
      <c r="AU1864" s="74"/>
      <c r="AV1864" s="373" t="str">
        <f t="shared" si="207"/>
        <v/>
      </c>
      <c r="AW1864" s="74"/>
      <c r="AX1864" s="373" t="str">
        <f t="shared" si="208"/>
        <v/>
      </c>
      <c r="AY1864" s="74"/>
      <c r="AZ1864" s="373" t="str">
        <f t="shared" si="209"/>
        <v/>
      </c>
      <c r="BA1864" s="74"/>
      <c r="BB1864" s="373" t="str">
        <f t="shared" si="210"/>
        <v/>
      </c>
    </row>
    <row r="1865" spans="1:54" ht="25.2" customHeight="1" x14ac:dyDescent="0.3">
      <c r="A1865" s="73">
        <v>1860</v>
      </c>
      <c r="B1865" s="340"/>
      <c r="C1865" s="341"/>
      <c r="D1865" s="335"/>
      <c r="E1865" s="336"/>
      <c r="F1865" s="339"/>
      <c r="G1865" s="343"/>
      <c r="H1865" s="379"/>
      <c r="I1865" s="380"/>
      <c r="J1865" s="380"/>
      <c r="K1865" s="380"/>
      <c r="L1865" s="380"/>
      <c r="M1865" s="380"/>
      <c r="N1865" s="380"/>
      <c r="O1865" s="380"/>
      <c r="P1865" s="380"/>
      <c r="Q1865" s="380"/>
      <c r="R1865" s="380"/>
      <c r="S1865" s="380"/>
      <c r="T1865" s="380"/>
      <c r="U1865" s="380"/>
      <c r="V1865" s="380"/>
      <c r="W1865" s="380"/>
      <c r="X1865" s="380"/>
      <c r="Y1865" s="380"/>
      <c r="Z1865" s="380"/>
      <c r="AA1865" s="380"/>
      <c r="AB1865" s="380"/>
      <c r="AC1865" s="380"/>
      <c r="AD1865" s="380"/>
      <c r="AE1865" s="380"/>
      <c r="AF1865" s="380"/>
      <c r="AG1865" s="380"/>
      <c r="AH1865" s="380"/>
      <c r="AI1865" s="380"/>
      <c r="AJ1865" s="380"/>
      <c r="AK1865" s="380"/>
      <c r="AP1865" s="373" t="str">
        <f t="shared" si="204"/>
        <v/>
      </c>
      <c r="AQ1865" s="74"/>
      <c r="AR1865" s="373" t="str">
        <f t="shared" si="205"/>
        <v/>
      </c>
      <c r="AS1865" s="74"/>
      <c r="AT1865" s="373" t="str">
        <f t="shared" si="206"/>
        <v/>
      </c>
      <c r="AU1865" s="74"/>
      <c r="AV1865" s="373" t="str">
        <f t="shared" si="207"/>
        <v/>
      </c>
      <c r="AW1865" s="74"/>
      <c r="AX1865" s="373" t="str">
        <f t="shared" si="208"/>
        <v/>
      </c>
      <c r="AY1865" s="74"/>
      <c r="AZ1865" s="373" t="str">
        <f t="shared" si="209"/>
        <v/>
      </c>
      <c r="BA1865" s="74"/>
      <c r="BB1865" s="373" t="str">
        <f t="shared" si="210"/>
        <v/>
      </c>
    </row>
    <row r="1866" spans="1:54" ht="25.2" customHeight="1" x14ac:dyDescent="0.3">
      <c r="A1866" s="73">
        <v>1861</v>
      </c>
      <c r="B1866" s="340"/>
      <c r="C1866" s="341"/>
      <c r="D1866" s="335"/>
      <c r="E1866" s="336"/>
      <c r="F1866" s="339"/>
      <c r="G1866" s="343"/>
      <c r="H1866" s="379"/>
      <c r="I1866" s="380"/>
      <c r="J1866" s="380"/>
      <c r="K1866" s="380"/>
      <c r="L1866" s="380"/>
      <c r="M1866" s="380"/>
      <c r="N1866" s="380"/>
      <c r="O1866" s="380"/>
      <c r="P1866" s="380"/>
      <c r="Q1866" s="380"/>
      <c r="R1866" s="380"/>
      <c r="S1866" s="380"/>
      <c r="T1866" s="380"/>
      <c r="U1866" s="380"/>
      <c r="V1866" s="380"/>
      <c r="W1866" s="380"/>
      <c r="X1866" s="380"/>
      <c r="Y1866" s="380"/>
      <c r="Z1866" s="380"/>
      <c r="AA1866" s="380"/>
      <c r="AB1866" s="380"/>
      <c r="AC1866" s="380"/>
      <c r="AD1866" s="380"/>
      <c r="AE1866" s="380"/>
      <c r="AF1866" s="380"/>
      <c r="AG1866" s="380"/>
      <c r="AH1866" s="380"/>
      <c r="AI1866" s="380"/>
      <c r="AJ1866" s="380"/>
      <c r="AK1866" s="380"/>
      <c r="AP1866" s="373" t="str">
        <f t="shared" si="204"/>
        <v/>
      </c>
      <c r="AQ1866" s="74"/>
      <c r="AR1866" s="373" t="str">
        <f t="shared" si="205"/>
        <v/>
      </c>
      <c r="AS1866" s="74"/>
      <c r="AT1866" s="373" t="str">
        <f t="shared" si="206"/>
        <v/>
      </c>
      <c r="AU1866" s="74"/>
      <c r="AV1866" s="373" t="str">
        <f t="shared" si="207"/>
        <v/>
      </c>
      <c r="AW1866" s="74"/>
      <c r="AX1866" s="373" t="str">
        <f t="shared" si="208"/>
        <v/>
      </c>
      <c r="AY1866" s="74"/>
      <c r="AZ1866" s="373" t="str">
        <f t="shared" si="209"/>
        <v/>
      </c>
      <c r="BA1866" s="74"/>
      <c r="BB1866" s="373" t="str">
        <f t="shared" si="210"/>
        <v/>
      </c>
    </row>
    <row r="1867" spans="1:54" ht="25.2" customHeight="1" x14ac:dyDescent="0.3">
      <c r="A1867" s="73">
        <v>1862</v>
      </c>
      <c r="B1867" s="340"/>
      <c r="C1867" s="341"/>
      <c r="D1867" s="335"/>
      <c r="E1867" s="336"/>
      <c r="F1867" s="339"/>
      <c r="G1867" s="343"/>
      <c r="H1867" s="379"/>
      <c r="I1867" s="380"/>
      <c r="J1867" s="380"/>
      <c r="K1867" s="380"/>
      <c r="L1867" s="380"/>
      <c r="M1867" s="380"/>
      <c r="N1867" s="380"/>
      <c r="O1867" s="380"/>
      <c r="P1867" s="380"/>
      <c r="Q1867" s="380"/>
      <c r="R1867" s="380"/>
      <c r="S1867" s="380"/>
      <c r="T1867" s="380"/>
      <c r="U1867" s="380"/>
      <c r="V1867" s="380"/>
      <c r="W1867" s="380"/>
      <c r="X1867" s="380"/>
      <c r="Y1867" s="380"/>
      <c r="Z1867" s="380"/>
      <c r="AA1867" s="380"/>
      <c r="AB1867" s="380"/>
      <c r="AC1867" s="380"/>
      <c r="AD1867" s="380"/>
      <c r="AE1867" s="380"/>
      <c r="AF1867" s="380"/>
      <c r="AG1867" s="380"/>
      <c r="AH1867" s="380"/>
      <c r="AI1867" s="380"/>
      <c r="AJ1867" s="380"/>
      <c r="AK1867" s="380"/>
      <c r="AP1867" s="373" t="str">
        <f t="shared" si="204"/>
        <v/>
      </c>
      <c r="AQ1867" s="74"/>
      <c r="AR1867" s="373" t="str">
        <f t="shared" si="205"/>
        <v/>
      </c>
      <c r="AS1867" s="74"/>
      <c r="AT1867" s="373" t="str">
        <f t="shared" si="206"/>
        <v/>
      </c>
      <c r="AU1867" s="74"/>
      <c r="AV1867" s="373" t="str">
        <f t="shared" si="207"/>
        <v/>
      </c>
      <c r="AW1867" s="74"/>
      <c r="AX1867" s="373" t="str">
        <f t="shared" si="208"/>
        <v/>
      </c>
      <c r="AY1867" s="74"/>
      <c r="AZ1867" s="373" t="str">
        <f t="shared" si="209"/>
        <v/>
      </c>
      <c r="BA1867" s="74"/>
      <c r="BB1867" s="373" t="str">
        <f t="shared" si="210"/>
        <v/>
      </c>
    </row>
    <row r="1868" spans="1:54" ht="25.2" customHeight="1" x14ac:dyDescent="0.3">
      <c r="A1868" s="73">
        <v>1863</v>
      </c>
      <c r="B1868" s="340"/>
      <c r="C1868" s="341"/>
      <c r="D1868" s="335"/>
      <c r="E1868" s="336"/>
      <c r="F1868" s="339"/>
      <c r="G1868" s="343"/>
      <c r="H1868" s="379"/>
      <c r="I1868" s="380"/>
      <c r="J1868" s="380"/>
      <c r="K1868" s="380"/>
      <c r="L1868" s="380"/>
      <c r="M1868" s="380"/>
      <c r="N1868" s="380"/>
      <c r="O1868" s="380"/>
      <c r="P1868" s="380"/>
      <c r="Q1868" s="380"/>
      <c r="R1868" s="380"/>
      <c r="S1868" s="380"/>
      <c r="T1868" s="380"/>
      <c r="U1868" s="380"/>
      <c r="V1868" s="380"/>
      <c r="W1868" s="380"/>
      <c r="X1868" s="380"/>
      <c r="Y1868" s="380"/>
      <c r="Z1868" s="380"/>
      <c r="AA1868" s="380"/>
      <c r="AB1868" s="380"/>
      <c r="AC1868" s="380"/>
      <c r="AD1868" s="380"/>
      <c r="AE1868" s="380"/>
      <c r="AF1868" s="380"/>
      <c r="AG1868" s="380"/>
      <c r="AH1868" s="380"/>
      <c r="AI1868" s="380"/>
      <c r="AJ1868" s="380"/>
      <c r="AK1868" s="380"/>
      <c r="AP1868" s="373" t="str">
        <f t="shared" si="204"/>
        <v/>
      </c>
      <c r="AQ1868" s="74"/>
      <c r="AR1868" s="373" t="str">
        <f t="shared" si="205"/>
        <v/>
      </c>
      <c r="AS1868" s="74"/>
      <c r="AT1868" s="373" t="str">
        <f t="shared" si="206"/>
        <v/>
      </c>
      <c r="AU1868" s="74"/>
      <c r="AV1868" s="373" t="str">
        <f t="shared" si="207"/>
        <v/>
      </c>
      <c r="AW1868" s="74"/>
      <c r="AX1868" s="373" t="str">
        <f t="shared" si="208"/>
        <v/>
      </c>
      <c r="AY1868" s="74"/>
      <c r="AZ1868" s="373" t="str">
        <f t="shared" si="209"/>
        <v/>
      </c>
      <c r="BA1868" s="74"/>
      <c r="BB1868" s="373" t="str">
        <f t="shared" si="210"/>
        <v/>
      </c>
    </row>
    <row r="1869" spans="1:54" ht="25.2" customHeight="1" x14ac:dyDescent="0.3">
      <c r="A1869" s="73">
        <v>1864</v>
      </c>
      <c r="B1869" s="340"/>
      <c r="C1869" s="341"/>
      <c r="D1869" s="335"/>
      <c r="E1869" s="336"/>
      <c r="F1869" s="339"/>
      <c r="G1869" s="343"/>
      <c r="H1869" s="379"/>
      <c r="I1869" s="380"/>
      <c r="J1869" s="380"/>
      <c r="K1869" s="380"/>
      <c r="L1869" s="380"/>
      <c r="M1869" s="380"/>
      <c r="N1869" s="380"/>
      <c r="O1869" s="380"/>
      <c r="P1869" s="380"/>
      <c r="Q1869" s="380"/>
      <c r="R1869" s="380"/>
      <c r="S1869" s="380"/>
      <c r="T1869" s="380"/>
      <c r="U1869" s="380"/>
      <c r="V1869" s="380"/>
      <c r="W1869" s="380"/>
      <c r="X1869" s="380"/>
      <c r="Y1869" s="380"/>
      <c r="Z1869" s="380"/>
      <c r="AA1869" s="380"/>
      <c r="AB1869" s="380"/>
      <c r="AC1869" s="380"/>
      <c r="AD1869" s="380"/>
      <c r="AE1869" s="380"/>
      <c r="AF1869" s="380"/>
      <c r="AG1869" s="380"/>
      <c r="AH1869" s="380"/>
      <c r="AI1869" s="380"/>
      <c r="AJ1869" s="380"/>
      <c r="AK1869" s="380"/>
      <c r="AP1869" s="373" t="str">
        <f t="shared" si="204"/>
        <v/>
      </c>
      <c r="AQ1869" s="74"/>
      <c r="AR1869" s="373" t="str">
        <f t="shared" si="205"/>
        <v/>
      </c>
      <c r="AS1869" s="74"/>
      <c r="AT1869" s="373" t="str">
        <f t="shared" si="206"/>
        <v/>
      </c>
      <c r="AU1869" s="74"/>
      <c r="AV1869" s="373" t="str">
        <f t="shared" si="207"/>
        <v/>
      </c>
      <c r="AW1869" s="74"/>
      <c r="AX1869" s="373" t="str">
        <f t="shared" si="208"/>
        <v/>
      </c>
      <c r="AY1869" s="74"/>
      <c r="AZ1869" s="373" t="str">
        <f t="shared" si="209"/>
        <v/>
      </c>
      <c r="BA1869" s="74"/>
      <c r="BB1869" s="373" t="str">
        <f t="shared" si="210"/>
        <v/>
      </c>
    </row>
    <row r="1870" spans="1:54" ht="25.2" customHeight="1" x14ac:dyDescent="0.3">
      <c r="A1870" s="73">
        <v>1865</v>
      </c>
      <c r="B1870" s="340"/>
      <c r="C1870" s="341"/>
      <c r="D1870" s="335"/>
      <c r="E1870" s="336"/>
      <c r="F1870" s="339"/>
      <c r="G1870" s="343"/>
      <c r="H1870" s="379"/>
      <c r="I1870" s="380"/>
      <c r="J1870" s="380"/>
      <c r="K1870" s="380"/>
      <c r="L1870" s="380"/>
      <c r="M1870" s="380"/>
      <c r="N1870" s="380"/>
      <c r="O1870" s="380"/>
      <c r="P1870" s="380"/>
      <c r="Q1870" s="380"/>
      <c r="R1870" s="380"/>
      <c r="S1870" s="380"/>
      <c r="T1870" s="380"/>
      <c r="U1870" s="380"/>
      <c r="V1870" s="380"/>
      <c r="W1870" s="380"/>
      <c r="X1870" s="380"/>
      <c r="Y1870" s="380"/>
      <c r="Z1870" s="380"/>
      <c r="AA1870" s="380"/>
      <c r="AB1870" s="380"/>
      <c r="AC1870" s="380"/>
      <c r="AD1870" s="380"/>
      <c r="AE1870" s="380"/>
      <c r="AF1870" s="380"/>
      <c r="AG1870" s="380"/>
      <c r="AH1870" s="380"/>
      <c r="AI1870" s="380"/>
      <c r="AJ1870" s="380"/>
      <c r="AK1870" s="380"/>
      <c r="AP1870" s="373" t="str">
        <f t="shared" si="204"/>
        <v/>
      </c>
      <c r="AQ1870" s="74"/>
      <c r="AR1870" s="373" t="str">
        <f t="shared" si="205"/>
        <v/>
      </c>
      <c r="AS1870" s="74"/>
      <c r="AT1870" s="373" t="str">
        <f t="shared" si="206"/>
        <v/>
      </c>
      <c r="AU1870" s="74"/>
      <c r="AV1870" s="373" t="str">
        <f t="shared" si="207"/>
        <v/>
      </c>
      <c r="AW1870" s="74"/>
      <c r="AX1870" s="373" t="str">
        <f t="shared" si="208"/>
        <v/>
      </c>
      <c r="AY1870" s="74"/>
      <c r="AZ1870" s="373" t="str">
        <f t="shared" si="209"/>
        <v/>
      </c>
      <c r="BA1870" s="74"/>
      <c r="BB1870" s="373" t="str">
        <f t="shared" si="210"/>
        <v/>
      </c>
    </row>
    <row r="1871" spans="1:54" ht="25.2" customHeight="1" x14ac:dyDescent="0.3">
      <c r="A1871" s="73">
        <v>1866</v>
      </c>
      <c r="B1871" s="340"/>
      <c r="C1871" s="341"/>
      <c r="D1871" s="335"/>
      <c r="E1871" s="336"/>
      <c r="F1871" s="339"/>
      <c r="G1871" s="343"/>
      <c r="H1871" s="379"/>
      <c r="I1871" s="380"/>
      <c r="J1871" s="380"/>
      <c r="K1871" s="380"/>
      <c r="L1871" s="380"/>
      <c r="M1871" s="380"/>
      <c r="N1871" s="380"/>
      <c r="O1871" s="380"/>
      <c r="P1871" s="380"/>
      <c r="Q1871" s="380"/>
      <c r="R1871" s="380"/>
      <c r="S1871" s="380"/>
      <c r="T1871" s="380"/>
      <c r="U1871" s="380"/>
      <c r="V1871" s="380"/>
      <c r="W1871" s="380"/>
      <c r="X1871" s="380"/>
      <c r="Y1871" s="380"/>
      <c r="Z1871" s="380"/>
      <c r="AA1871" s="380"/>
      <c r="AB1871" s="380"/>
      <c r="AC1871" s="380"/>
      <c r="AD1871" s="380"/>
      <c r="AE1871" s="380"/>
      <c r="AF1871" s="380"/>
      <c r="AG1871" s="380"/>
      <c r="AH1871" s="380"/>
      <c r="AI1871" s="380"/>
      <c r="AJ1871" s="380"/>
      <c r="AK1871" s="380"/>
      <c r="AP1871" s="373" t="str">
        <f t="shared" si="204"/>
        <v/>
      </c>
      <c r="AQ1871" s="74"/>
      <c r="AR1871" s="373" t="str">
        <f t="shared" si="205"/>
        <v/>
      </c>
      <c r="AS1871" s="74"/>
      <c r="AT1871" s="373" t="str">
        <f t="shared" si="206"/>
        <v/>
      </c>
      <c r="AU1871" s="74"/>
      <c r="AV1871" s="373" t="str">
        <f t="shared" si="207"/>
        <v/>
      </c>
      <c r="AW1871" s="74"/>
      <c r="AX1871" s="373" t="str">
        <f t="shared" si="208"/>
        <v/>
      </c>
      <c r="AY1871" s="74"/>
      <c r="AZ1871" s="373" t="str">
        <f t="shared" si="209"/>
        <v/>
      </c>
      <c r="BA1871" s="74"/>
      <c r="BB1871" s="373" t="str">
        <f t="shared" si="210"/>
        <v/>
      </c>
    </row>
    <row r="1872" spans="1:54" ht="25.2" customHeight="1" x14ac:dyDescent="0.3">
      <c r="A1872" s="73">
        <v>1867</v>
      </c>
      <c r="B1872" s="340"/>
      <c r="C1872" s="341"/>
      <c r="D1872" s="335"/>
      <c r="E1872" s="336"/>
      <c r="F1872" s="339"/>
      <c r="G1872" s="343"/>
      <c r="H1872" s="379"/>
      <c r="I1872" s="380"/>
      <c r="J1872" s="380"/>
      <c r="K1872" s="380"/>
      <c r="L1872" s="380"/>
      <c r="M1872" s="380"/>
      <c r="N1872" s="380"/>
      <c r="O1872" s="380"/>
      <c r="P1872" s="380"/>
      <c r="Q1872" s="380"/>
      <c r="R1872" s="380"/>
      <c r="S1872" s="380"/>
      <c r="T1872" s="380"/>
      <c r="U1872" s="380"/>
      <c r="V1872" s="380"/>
      <c r="W1872" s="380"/>
      <c r="X1872" s="380"/>
      <c r="Y1872" s="380"/>
      <c r="Z1872" s="380"/>
      <c r="AA1872" s="380"/>
      <c r="AB1872" s="380"/>
      <c r="AC1872" s="380"/>
      <c r="AD1872" s="380"/>
      <c r="AE1872" s="380"/>
      <c r="AF1872" s="380"/>
      <c r="AG1872" s="380"/>
      <c r="AH1872" s="380"/>
      <c r="AI1872" s="380"/>
      <c r="AJ1872" s="380"/>
      <c r="AK1872" s="380"/>
      <c r="AP1872" s="373" t="str">
        <f t="shared" si="204"/>
        <v/>
      </c>
      <c r="AQ1872" s="74"/>
      <c r="AR1872" s="373" t="str">
        <f t="shared" si="205"/>
        <v/>
      </c>
      <c r="AS1872" s="74"/>
      <c r="AT1872" s="373" t="str">
        <f t="shared" si="206"/>
        <v/>
      </c>
      <c r="AU1872" s="74"/>
      <c r="AV1872" s="373" t="str">
        <f t="shared" si="207"/>
        <v/>
      </c>
      <c r="AW1872" s="74"/>
      <c r="AX1872" s="373" t="str">
        <f t="shared" si="208"/>
        <v/>
      </c>
      <c r="AY1872" s="74"/>
      <c r="AZ1872" s="373" t="str">
        <f t="shared" si="209"/>
        <v/>
      </c>
      <c r="BA1872" s="74"/>
      <c r="BB1872" s="373" t="str">
        <f t="shared" si="210"/>
        <v/>
      </c>
    </row>
    <row r="1873" spans="1:54" ht="25.2" customHeight="1" x14ac:dyDescent="0.3">
      <c r="A1873" s="73">
        <v>1868</v>
      </c>
      <c r="B1873" s="340"/>
      <c r="C1873" s="341"/>
      <c r="D1873" s="335"/>
      <c r="E1873" s="336"/>
      <c r="F1873" s="339"/>
      <c r="G1873" s="343"/>
      <c r="H1873" s="379"/>
      <c r="I1873" s="380"/>
      <c r="J1873" s="380"/>
      <c r="K1873" s="380"/>
      <c r="L1873" s="380"/>
      <c r="M1873" s="380"/>
      <c r="N1873" s="380"/>
      <c r="O1873" s="380"/>
      <c r="P1873" s="380"/>
      <c r="Q1873" s="380"/>
      <c r="R1873" s="380"/>
      <c r="S1873" s="380"/>
      <c r="T1873" s="380"/>
      <c r="U1873" s="380"/>
      <c r="V1873" s="380"/>
      <c r="W1873" s="380"/>
      <c r="X1873" s="380"/>
      <c r="Y1873" s="380"/>
      <c r="Z1873" s="380"/>
      <c r="AA1873" s="380"/>
      <c r="AB1873" s="380"/>
      <c r="AC1873" s="380"/>
      <c r="AD1873" s="380"/>
      <c r="AE1873" s="380"/>
      <c r="AF1873" s="380"/>
      <c r="AG1873" s="380"/>
      <c r="AH1873" s="380"/>
      <c r="AI1873" s="380"/>
      <c r="AJ1873" s="380"/>
      <c r="AK1873" s="380"/>
      <c r="AP1873" s="373" t="str">
        <f t="shared" si="204"/>
        <v/>
      </c>
      <c r="AQ1873" s="74"/>
      <c r="AR1873" s="373" t="str">
        <f t="shared" si="205"/>
        <v/>
      </c>
      <c r="AS1873" s="74"/>
      <c r="AT1873" s="373" t="str">
        <f t="shared" si="206"/>
        <v/>
      </c>
      <c r="AU1873" s="74"/>
      <c r="AV1873" s="373" t="str">
        <f t="shared" si="207"/>
        <v/>
      </c>
      <c r="AW1873" s="74"/>
      <c r="AX1873" s="373" t="str">
        <f t="shared" si="208"/>
        <v/>
      </c>
      <c r="AY1873" s="74"/>
      <c r="AZ1873" s="373" t="str">
        <f t="shared" si="209"/>
        <v/>
      </c>
      <c r="BA1873" s="74"/>
      <c r="BB1873" s="373" t="str">
        <f t="shared" si="210"/>
        <v/>
      </c>
    </row>
    <row r="1874" spans="1:54" ht="25.2" customHeight="1" x14ac:dyDescent="0.3">
      <c r="A1874" s="73">
        <v>1869</v>
      </c>
      <c r="B1874" s="340"/>
      <c r="C1874" s="341"/>
      <c r="D1874" s="335"/>
      <c r="E1874" s="336"/>
      <c r="F1874" s="339"/>
      <c r="G1874" s="343"/>
      <c r="H1874" s="379"/>
      <c r="I1874" s="380"/>
      <c r="J1874" s="380"/>
      <c r="K1874" s="380"/>
      <c r="L1874" s="380"/>
      <c r="M1874" s="380"/>
      <c r="N1874" s="380"/>
      <c r="O1874" s="380"/>
      <c r="P1874" s="380"/>
      <c r="Q1874" s="380"/>
      <c r="R1874" s="380"/>
      <c r="S1874" s="380"/>
      <c r="T1874" s="380"/>
      <c r="U1874" s="380"/>
      <c r="V1874" s="380"/>
      <c r="W1874" s="380"/>
      <c r="X1874" s="380"/>
      <c r="Y1874" s="380"/>
      <c r="Z1874" s="380"/>
      <c r="AA1874" s="380"/>
      <c r="AB1874" s="380"/>
      <c r="AC1874" s="380"/>
      <c r="AD1874" s="380"/>
      <c r="AE1874" s="380"/>
      <c r="AF1874" s="380"/>
      <c r="AG1874" s="380"/>
      <c r="AH1874" s="380"/>
      <c r="AI1874" s="380"/>
      <c r="AJ1874" s="380"/>
      <c r="AK1874" s="380"/>
      <c r="AP1874" s="373" t="str">
        <f t="shared" si="204"/>
        <v/>
      </c>
      <c r="AQ1874" s="74"/>
      <c r="AR1874" s="373" t="str">
        <f t="shared" si="205"/>
        <v/>
      </c>
      <c r="AS1874" s="74"/>
      <c r="AT1874" s="373" t="str">
        <f t="shared" si="206"/>
        <v/>
      </c>
      <c r="AU1874" s="74"/>
      <c r="AV1874" s="373" t="str">
        <f t="shared" si="207"/>
        <v/>
      </c>
      <c r="AW1874" s="74"/>
      <c r="AX1874" s="373" t="str">
        <f t="shared" si="208"/>
        <v/>
      </c>
      <c r="AY1874" s="74"/>
      <c r="AZ1874" s="373" t="str">
        <f t="shared" si="209"/>
        <v/>
      </c>
      <c r="BA1874" s="74"/>
      <c r="BB1874" s="373" t="str">
        <f t="shared" si="210"/>
        <v/>
      </c>
    </row>
    <row r="1875" spans="1:54" ht="25.2" customHeight="1" x14ac:dyDescent="0.3">
      <c r="A1875" s="73">
        <v>1870</v>
      </c>
      <c r="B1875" s="340"/>
      <c r="C1875" s="341"/>
      <c r="D1875" s="335"/>
      <c r="E1875" s="336"/>
      <c r="F1875" s="339"/>
      <c r="G1875" s="343"/>
      <c r="H1875" s="379"/>
      <c r="I1875" s="380"/>
      <c r="J1875" s="380"/>
      <c r="K1875" s="380"/>
      <c r="L1875" s="380"/>
      <c r="M1875" s="380"/>
      <c r="N1875" s="380"/>
      <c r="O1875" s="380"/>
      <c r="P1875" s="380"/>
      <c r="Q1875" s="380"/>
      <c r="R1875" s="380"/>
      <c r="S1875" s="380"/>
      <c r="T1875" s="380"/>
      <c r="U1875" s="380"/>
      <c r="V1875" s="380"/>
      <c r="W1875" s="380"/>
      <c r="X1875" s="380"/>
      <c r="Y1875" s="380"/>
      <c r="Z1875" s="380"/>
      <c r="AA1875" s="380"/>
      <c r="AB1875" s="380"/>
      <c r="AC1875" s="380"/>
      <c r="AD1875" s="380"/>
      <c r="AE1875" s="380"/>
      <c r="AF1875" s="380"/>
      <c r="AG1875" s="380"/>
      <c r="AH1875" s="380"/>
      <c r="AI1875" s="380"/>
      <c r="AJ1875" s="380"/>
      <c r="AK1875" s="380"/>
      <c r="AP1875" s="373" t="str">
        <f t="shared" si="204"/>
        <v/>
      </c>
      <c r="AQ1875" s="74"/>
      <c r="AR1875" s="373" t="str">
        <f t="shared" si="205"/>
        <v/>
      </c>
      <c r="AS1875" s="74"/>
      <c r="AT1875" s="373" t="str">
        <f t="shared" si="206"/>
        <v/>
      </c>
      <c r="AU1875" s="74"/>
      <c r="AV1875" s="373" t="str">
        <f t="shared" si="207"/>
        <v/>
      </c>
      <c r="AW1875" s="74"/>
      <c r="AX1875" s="373" t="str">
        <f t="shared" si="208"/>
        <v/>
      </c>
      <c r="AY1875" s="74"/>
      <c r="AZ1875" s="373" t="str">
        <f t="shared" si="209"/>
        <v/>
      </c>
      <c r="BA1875" s="74"/>
      <c r="BB1875" s="373" t="str">
        <f t="shared" si="210"/>
        <v/>
      </c>
    </row>
    <row r="1876" spans="1:54" ht="25.2" customHeight="1" x14ac:dyDescent="0.3">
      <c r="A1876" s="73">
        <v>1871</v>
      </c>
      <c r="B1876" s="340"/>
      <c r="C1876" s="341"/>
      <c r="D1876" s="335"/>
      <c r="E1876" s="336"/>
      <c r="F1876" s="339"/>
      <c r="G1876" s="343"/>
      <c r="H1876" s="379"/>
      <c r="I1876" s="380"/>
      <c r="J1876" s="380"/>
      <c r="K1876" s="380"/>
      <c r="L1876" s="380"/>
      <c r="M1876" s="380"/>
      <c r="N1876" s="380"/>
      <c r="O1876" s="380"/>
      <c r="P1876" s="380"/>
      <c r="Q1876" s="380"/>
      <c r="R1876" s="380"/>
      <c r="S1876" s="380"/>
      <c r="T1876" s="380"/>
      <c r="U1876" s="380"/>
      <c r="V1876" s="380"/>
      <c r="W1876" s="380"/>
      <c r="X1876" s="380"/>
      <c r="Y1876" s="380"/>
      <c r="Z1876" s="380"/>
      <c r="AA1876" s="380"/>
      <c r="AB1876" s="380"/>
      <c r="AC1876" s="380"/>
      <c r="AD1876" s="380"/>
      <c r="AE1876" s="380"/>
      <c r="AF1876" s="380"/>
      <c r="AG1876" s="380"/>
      <c r="AH1876" s="380"/>
      <c r="AI1876" s="380"/>
      <c r="AJ1876" s="380"/>
      <c r="AK1876" s="380"/>
      <c r="AP1876" s="373" t="str">
        <f t="shared" si="204"/>
        <v/>
      </c>
      <c r="AQ1876" s="74"/>
      <c r="AR1876" s="373" t="str">
        <f t="shared" si="205"/>
        <v/>
      </c>
      <c r="AS1876" s="74"/>
      <c r="AT1876" s="373" t="str">
        <f t="shared" si="206"/>
        <v/>
      </c>
      <c r="AU1876" s="74"/>
      <c r="AV1876" s="373" t="str">
        <f t="shared" si="207"/>
        <v/>
      </c>
      <c r="AW1876" s="74"/>
      <c r="AX1876" s="373" t="str">
        <f t="shared" si="208"/>
        <v/>
      </c>
      <c r="AY1876" s="74"/>
      <c r="AZ1876" s="373" t="str">
        <f t="shared" si="209"/>
        <v/>
      </c>
      <c r="BA1876" s="74"/>
      <c r="BB1876" s="373" t="str">
        <f t="shared" si="210"/>
        <v/>
      </c>
    </row>
    <row r="1877" spans="1:54" ht="25.2" customHeight="1" x14ac:dyDescent="0.3">
      <c r="A1877" s="73">
        <v>1872</v>
      </c>
      <c r="B1877" s="340"/>
      <c r="C1877" s="341"/>
      <c r="D1877" s="335"/>
      <c r="E1877" s="336"/>
      <c r="F1877" s="339"/>
      <c r="G1877" s="343"/>
      <c r="H1877" s="379"/>
      <c r="I1877" s="380"/>
      <c r="J1877" s="380"/>
      <c r="K1877" s="380"/>
      <c r="L1877" s="380"/>
      <c r="M1877" s="380"/>
      <c r="N1877" s="380"/>
      <c r="O1877" s="380"/>
      <c r="P1877" s="380"/>
      <c r="Q1877" s="380"/>
      <c r="R1877" s="380"/>
      <c r="S1877" s="380"/>
      <c r="T1877" s="380"/>
      <c r="U1877" s="380"/>
      <c r="V1877" s="380"/>
      <c r="W1877" s="380"/>
      <c r="X1877" s="380"/>
      <c r="Y1877" s="380"/>
      <c r="Z1877" s="380"/>
      <c r="AA1877" s="380"/>
      <c r="AB1877" s="380"/>
      <c r="AC1877" s="380"/>
      <c r="AD1877" s="380"/>
      <c r="AE1877" s="380"/>
      <c r="AF1877" s="380"/>
      <c r="AG1877" s="380"/>
      <c r="AH1877" s="380"/>
      <c r="AI1877" s="380"/>
      <c r="AJ1877" s="380"/>
      <c r="AK1877" s="380"/>
      <c r="AP1877" s="373" t="str">
        <f t="shared" si="204"/>
        <v/>
      </c>
      <c r="AQ1877" s="74"/>
      <c r="AR1877" s="373" t="str">
        <f t="shared" si="205"/>
        <v/>
      </c>
      <c r="AS1877" s="74"/>
      <c r="AT1877" s="373" t="str">
        <f t="shared" si="206"/>
        <v/>
      </c>
      <c r="AU1877" s="74"/>
      <c r="AV1877" s="373" t="str">
        <f t="shared" si="207"/>
        <v/>
      </c>
      <c r="AW1877" s="74"/>
      <c r="AX1877" s="373" t="str">
        <f t="shared" si="208"/>
        <v/>
      </c>
      <c r="AY1877" s="74"/>
      <c r="AZ1877" s="373" t="str">
        <f t="shared" si="209"/>
        <v/>
      </c>
      <c r="BA1877" s="74"/>
      <c r="BB1877" s="373" t="str">
        <f t="shared" si="210"/>
        <v/>
      </c>
    </row>
    <row r="1878" spans="1:54" ht="25.2" customHeight="1" x14ac:dyDescent="0.3">
      <c r="A1878" s="73">
        <v>1873</v>
      </c>
      <c r="B1878" s="340"/>
      <c r="C1878" s="341"/>
      <c r="D1878" s="335"/>
      <c r="E1878" s="336"/>
      <c r="F1878" s="339"/>
      <c r="G1878" s="343"/>
      <c r="H1878" s="379"/>
      <c r="I1878" s="380"/>
      <c r="J1878" s="380"/>
      <c r="K1878" s="380"/>
      <c r="L1878" s="380"/>
      <c r="M1878" s="380"/>
      <c r="N1878" s="380"/>
      <c r="O1878" s="380"/>
      <c r="P1878" s="380"/>
      <c r="Q1878" s="380"/>
      <c r="R1878" s="380"/>
      <c r="S1878" s="380"/>
      <c r="T1878" s="380"/>
      <c r="U1878" s="380"/>
      <c r="V1878" s="380"/>
      <c r="W1878" s="380"/>
      <c r="X1878" s="380"/>
      <c r="Y1878" s="380"/>
      <c r="Z1878" s="380"/>
      <c r="AA1878" s="380"/>
      <c r="AB1878" s="380"/>
      <c r="AC1878" s="380"/>
      <c r="AD1878" s="380"/>
      <c r="AE1878" s="380"/>
      <c r="AF1878" s="380"/>
      <c r="AG1878" s="380"/>
      <c r="AH1878" s="380"/>
      <c r="AI1878" s="380"/>
      <c r="AJ1878" s="380"/>
      <c r="AK1878" s="380"/>
      <c r="AP1878" s="373" t="str">
        <f t="shared" si="204"/>
        <v/>
      </c>
      <c r="AQ1878" s="74"/>
      <c r="AR1878" s="373" t="str">
        <f t="shared" si="205"/>
        <v/>
      </c>
      <c r="AS1878" s="74"/>
      <c r="AT1878" s="373" t="str">
        <f t="shared" si="206"/>
        <v/>
      </c>
      <c r="AU1878" s="74"/>
      <c r="AV1878" s="373" t="str">
        <f t="shared" si="207"/>
        <v/>
      </c>
      <c r="AW1878" s="74"/>
      <c r="AX1878" s="373" t="str">
        <f t="shared" si="208"/>
        <v/>
      </c>
      <c r="AY1878" s="74"/>
      <c r="AZ1878" s="373" t="str">
        <f t="shared" si="209"/>
        <v/>
      </c>
      <c r="BA1878" s="74"/>
      <c r="BB1878" s="373" t="str">
        <f t="shared" si="210"/>
        <v/>
      </c>
    </row>
    <row r="1879" spans="1:54" ht="25.2" customHeight="1" x14ac:dyDescent="0.3">
      <c r="A1879" s="73">
        <v>1874</v>
      </c>
      <c r="B1879" s="340"/>
      <c r="C1879" s="341"/>
      <c r="D1879" s="335"/>
      <c r="E1879" s="336"/>
      <c r="F1879" s="339"/>
      <c r="G1879" s="343"/>
      <c r="H1879" s="379"/>
      <c r="I1879" s="380"/>
      <c r="J1879" s="380"/>
      <c r="K1879" s="380"/>
      <c r="L1879" s="380"/>
      <c r="M1879" s="380"/>
      <c r="N1879" s="380"/>
      <c r="O1879" s="380"/>
      <c r="P1879" s="380"/>
      <c r="Q1879" s="380"/>
      <c r="R1879" s="380"/>
      <c r="S1879" s="380"/>
      <c r="T1879" s="380"/>
      <c r="U1879" s="380"/>
      <c r="V1879" s="380"/>
      <c r="W1879" s="380"/>
      <c r="X1879" s="380"/>
      <c r="Y1879" s="380"/>
      <c r="Z1879" s="380"/>
      <c r="AA1879" s="380"/>
      <c r="AB1879" s="380"/>
      <c r="AC1879" s="380"/>
      <c r="AD1879" s="380"/>
      <c r="AE1879" s="380"/>
      <c r="AF1879" s="380"/>
      <c r="AG1879" s="380"/>
      <c r="AH1879" s="380"/>
      <c r="AI1879" s="380"/>
      <c r="AJ1879" s="380"/>
      <c r="AK1879" s="380"/>
      <c r="AP1879" s="373" t="str">
        <f t="shared" si="204"/>
        <v/>
      </c>
      <c r="AQ1879" s="74"/>
      <c r="AR1879" s="373" t="str">
        <f t="shared" si="205"/>
        <v/>
      </c>
      <c r="AS1879" s="74"/>
      <c r="AT1879" s="373" t="str">
        <f t="shared" si="206"/>
        <v/>
      </c>
      <c r="AU1879" s="74"/>
      <c r="AV1879" s="373" t="str">
        <f t="shared" si="207"/>
        <v/>
      </c>
      <c r="AW1879" s="74"/>
      <c r="AX1879" s="373" t="str">
        <f t="shared" si="208"/>
        <v/>
      </c>
      <c r="AY1879" s="74"/>
      <c r="AZ1879" s="373" t="str">
        <f t="shared" si="209"/>
        <v/>
      </c>
      <c r="BA1879" s="74"/>
      <c r="BB1879" s="373" t="str">
        <f t="shared" si="210"/>
        <v/>
      </c>
    </row>
    <row r="1880" spans="1:54" ht="25.2" customHeight="1" x14ac:dyDescent="0.3">
      <c r="A1880" s="73">
        <v>1875</v>
      </c>
      <c r="B1880" s="340"/>
      <c r="C1880" s="341"/>
      <c r="D1880" s="335"/>
      <c r="E1880" s="336"/>
      <c r="F1880" s="339"/>
      <c r="G1880" s="343"/>
      <c r="H1880" s="379"/>
      <c r="I1880" s="380"/>
      <c r="J1880" s="380"/>
      <c r="K1880" s="380"/>
      <c r="L1880" s="380"/>
      <c r="M1880" s="380"/>
      <c r="N1880" s="380"/>
      <c r="O1880" s="380"/>
      <c r="P1880" s="380"/>
      <c r="Q1880" s="380"/>
      <c r="R1880" s="380"/>
      <c r="S1880" s="380"/>
      <c r="T1880" s="380"/>
      <c r="U1880" s="380"/>
      <c r="V1880" s="380"/>
      <c r="W1880" s="380"/>
      <c r="X1880" s="380"/>
      <c r="Y1880" s="380"/>
      <c r="Z1880" s="380"/>
      <c r="AA1880" s="380"/>
      <c r="AB1880" s="380"/>
      <c r="AC1880" s="380"/>
      <c r="AD1880" s="380"/>
      <c r="AE1880" s="380"/>
      <c r="AF1880" s="380"/>
      <c r="AG1880" s="380"/>
      <c r="AH1880" s="380"/>
      <c r="AI1880" s="380"/>
      <c r="AJ1880" s="380"/>
      <c r="AK1880" s="380"/>
      <c r="AP1880" s="373" t="str">
        <f t="shared" si="204"/>
        <v/>
      </c>
      <c r="AQ1880" s="74"/>
      <c r="AR1880" s="373" t="str">
        <f t="shared" si="205"/>
        <v/>
      </c>
      <c r="AS1880" s="74"/>
      <c r="AT1880" s="373" t="str">
        <f t="shared" si="206"/>
        <v/>
      </c>
      <c r="AU1880" s="74"/>
      <c r="AV1880" s="373" t="str">
        <f t="shared" si="207"/>
        <v/>
      </c>
      <c r="AW1880" s="74"/>
      <c r="AX1880" s="373" t="str">
        <f t="shared" si="208"/>
        <v/>
      </c>
      <c r="AY1880" s="74"/>
      <c r="AZ1880" s="373" t="str">
        <f t="shared" si="209"/>
        <v/>
      </c>
      <c r="BA1880" s="74"/>
      <c r="BB1880" s="373" t="str">
        <f t="shared" si="210"/>
        <v/>
      </c>
    </row>
    <row r="1881" spans="1:54" ht="25.2" customHeight="1" x14ac:dyDescent="0.3">
      <c r="A1881" s="73">
        <v>1876</v>
      </c>
      <c r="B1881" s="340"/>
      <c r="C1881" s="341"/>
      <c r="D1881" s="335"/>
      <c r="E1881" s="336"/>
      <c r="F1881" s="339"/>
      <c r="G1881" s="343"/>
      <c r="H1881" s="379"/>
      <c r="I1881" s="380"/>
      <c r="J1881" s="380"/>
      <c r="K1881" s="380"/>
      <c r="L1881" s="380"/>
      <c r="M1881" s="380"/>
      <c r="N1881" s="380"/>
      <c r="O1881" s="380"/>
      <c r="P1881" s="380"/>
      <c r="Q1881" s="380"/>
      <c r="R1881" s="380"/>
      <c r="S1881" s="380"/>
      <c r="T1881" s="380"/>
      <c r="U1881" s="380"/>
      <c r="V1881" s="380"/>
      <c r="W1881" s="380"/>
      <c r="X1881" s="380"/>
      <c r="Y1881" s="380"/>
      <c r="Z1881" s="380"/>
      <c r="AA1881" s="380"/>
      <c r="AB1881" s="380"/>
      <c r="AC1881" s="380"/>
      <c r="AD1881" s="380"/>
      <c r="AE1881" s="380"/>
      <c r="AF1881" s="380"/>
      <c r="AG1881" s="380"/>
      <c r="AH1881" s="380"/>
      <c r="AI1881" s="380"/>
      <c r="AJ1881" s="380"/>
      <c r="AK1881" s="380"/>
      <c r="AP1881" s="373" t="str">
        <f t="shared" si="204"/>
        <v/>
      </c>
      <c r="AQ1881" s="74"/>
      <c r="AR1881" s="373" t="str">
        <f t="shared" si="205"/>
        <v/>
      </c>
      <c r="AS1881" s="74"/>
      <c r="AT1881" s="373" t="str">
        <f t="shared" si="206"/>
        <v/>
      </c>
      <c r="AU1881" s="74"/>
      <c r="AV1881" s="373" t="str">
        <f t="shared" si="207"/>
        <v/>
      </c>
      <c r="AW1881" s="74"/>
      <c r="AX1881" s="373" t="str">
        <f t="shared" si="208"/>
        <v/>
      </c>
      <c r="AY1881" s="74"/>
      <c r="AZ1881" s="373" t="str">
        <f t="shared" si="209"/>
        <v/>
      </c>
      <c r="BA1881" s="74"/>
      <c r="BB1881" s="373" t="str">
        <f t="shared" si="210"/>
        <v/>
      </c>
    </row>
    <row r="1882" spans="1:54" ht="25.2" customHeight="1" x14ac:dyDescent="0.3">
      <c r="A1882" s="73">
        <v>1877</v>
      </c>
      <c r="B1882" s="340"/>
      <c r="C1882" s="341"/>
      <c r="D1882" s="335"/>
      <c r="E1882" s="336"/>
      <c r="F1882" s="339"/>
      <c r="G1882" s="343"/>
      <c r="H1882" s="379"/>
      <c r="I1882" s="380"/>
      <c r="J1882" s="380"/>
      <c r="K1882" s="380"/>
      <c r="L1882" s="380"/>
      <c r="M1882" s="380"/>
      <c r="N1882" s="380"/>
      <c r="O1882" s="380"/>
      <c r="P1882" s="380"/>
      <c r="Q1882" s="380"/>
      <c r="R1882" s="380"/>
      <c r="S1882" s="380"/>
      <c r="T1882" s="380"/>
      <c r="U1882" s="380"/>
      <c r="V1882" s="380"/>
      <c r="W1882" s="380"/>
      <c r="X1882" s="380"/>
      <c r="Y1882" s="380"/>
      <c r="Z1882" s="380"/>
      <c r="AA1882" s="380"/>
      <c r="AB1882" s="380"/>
      <c r="AC1882" s="380"/>
      <c r="AD1882" s="380"/>
      <c r="AE1882" s="380"/>
      <c r="AF1882" s="380"/>
      <c r="AG1882" s="380"/>
      <c r="AH1882" s="380"/>
      <c r="AI1882" s="380"/>
      <c r="AJ1882" s="380"/>
      <c r="AK1882" s="380"/>
      <c r="AP1882" s="373" t="str">
        <f t="shared" si="204"/>
        <v/>
      </c>
      <c r="AQ1882" s="74"/>
      <c r="AR1882" s="373" t="str">
        <f t="shared" si="205"/>
        <v/>
      </c>
      <c r="AS1882" s="74"/>
      <c r="AT1882" s="373" t="str">
        <f t="shared" si="206"/>
        <v/>
      </c>
      <c r="AU1882" s="74"/>
      <c r="AV1882" s="373" t="str">
        <f t="shared" si="207"/>
        <v/>
      </c>
      <c r="AW1882" s="74"/>
      <c r="AX1882" s="373" t="str">
        <f t="shared" si="208"/>
        <v/>
      </c>
      <c r="AY1882" s="74"/>
      <c r="AZ1882" s="373" t="str">
        <f t="shared" si="209"/>
        <v/>
      </c>
      <c r="BA1882" s="74"/>
      <c r="BB1882" s="373" t="str">
        <f t="shared" si="210"/>
        <v/>
      </c>
    </row>
    <row r="1883" spans="1:54" ht="25.2" customHeight="1" x14ac:dyDescent="0.3">
      <c r="A1883" s="73">
        <v>1878</v>
      </c>
      <c r="B1883" s="340"/>
      <c r="C1883" s="341"/>
      <c r="D1883" s="335"/>
      <c r="E1883" s="336"/>
      <c r="F1883" s="339"/>
      <c r="G1883" s="343"/>
      <c r="H1883" s="379"/>
      <c r="I1883" s="380"/>
      <c r="J1883" s="380"/>
      <c r="K1883" s="380"/>
      <c r="L1883" s="380"/>
      <c r="M1883" s="380"/>
      <c r="N1883" s="380"/>
      <c r="O1883" s="380"/>
      <c r="P1883" s="380"/>
      <c r="Q1883" s="380"/>
      <c r="R1883" s="380"/>
      <c r="S1883" s="380"/>
      <c r="T1883" s="380"/>
      <c r="U1883" s="380"/>
      <c r="V1883" s="380"/>
      <c r="W1883" s="380"/>
      <c r="X1883" s="380"/>
      <c r="Y1883" s="380"/>
      <c r="Z1883" s="380"/>
      <c r="AA1883" s="380"/>
      <c r="AB1883" s="380"/>
      <c r="AC1883" s="380"/>
      <c r="AD1883" s="380"/>
      <c r="AE1883" s="380"/>
      <c r="AF1883" s="380"/>
      <c r="AG1883" s="380"/>
      <c r="AH1883" s="380"/>
      <c r="AI1883" s="380"/>
      <c r="AJ1883" s="380"/>
      <c r="AK1883" s="380"/>
      <c r="AP1883" s="373" t="str">
        <f t="shared" si="204"/>
        <v/>
      </c>
      <c r="AQ1883" s="74"/>
      <c r="AR1883" s="373" t="str">
        <f t="shared" si="205"/>
        <v/>
      </c>
      <c r="AS1883" s="74"/>
      <c r="AT1883" s="373" t="str">
        <f t="shared" si="206"/>
        <v/>
      </c>
      <c r="AU1883" s="74"/>
      <c r="AV1883" s="373" t="str">
        <f t="shared" si="207"/>
        <v/>
      </c>
      <c r="AW1883" s="74"/>
      <c r="AX1883" s="373" t="str">
        <f t="shared" si="208"/>
        <v/>
      </c>
      <c r="AY1883" s="74"/>
      <c r="AZ1883" s="373" t="str">
        <f t="shared" si="209"/>
        <v/>
      </c>
      <c r="BA1883" s="74"/>
      <c r="BB1883" s="373" t="str">
        <f t="shared" si="210"/>
        <v/>
      </c>
    </row>
    <row r="1884" spans="1:54" ht="25.2" customHeight="1" x14ac:dyDescent="0.3">
      <c r="A1884" s="73">
        <v>1879</v>
      </c>
      <c r="B1884" s="340"/>
      <c r="C1884" s="341"/>
      <c r="D1884" s="335"/>
      <c r="E1884" s="336"/>
      <c r="F1884" s="339"/>
      <c r="G1884" s="343"/>
      <c r="H1884" s="379"/>
      <c r="I1884" s="380"/>
      <c r="J1884" s="380"/>
      <c r="K1884" s="380"/>
      <c r="L1884" s="380"/>
      <c r="M1884" s="380"/>
      <c r="N1884" s="380"/>
      <c r="O1884" s="380"/>
      <c r="P1884" s="380"/>
      <c r="Q1884" s="380"/>
      <c r="R1884" s="380"/>
      <c r="S1884" s="380"/>
      <c r="T1884" s="380"/>
      <c r="U1884" s="380"/>
      <c r="V1884" s="380"/>
      <c r="W1884" s="380"/>
      <c r="X1884" s="380"/>
      <c r="Y1884" s="380"/>
      <c r="Z1884" s="380"/>
      <c r="AA1884" s="380"/>
      <c r="AB1884" s="380"/>
      <c r="AC1884" s="380"/>
      <c r="AD1884" s="380"/>
      <c r="AE1884" s="380"/>
      <c r="AF1884" s="380"/>
      <c r="AG1884" s="380"/>
      <c r="AH1884" s="380"/>
      <c r="AI1884" s="380"/>
      <c r="AJ1884" s="380"/>
      <c r="AK1884" s="380"/>
      <c r="AP1884" s="373" t="str">
        <f t="shared" si="204"/>
        <v/>
      </c>
      <c r="AQ1884" s="74"/>
      <c r="AR1884" s="373" t="str">
        <f t="shared" si="205"/>
        <v/>
      </c>
      <c r="AS1884" s="74"/>
      <c r="AT1884" s="373" t="str">
        <f t="shared" si="206"/>
        <v/>
      </c>
      <c r="AU1884" s="74"/>
      <c r="AV1884" s="373" t="str">
        <f t="shared" si="207"/>
        <v/>
      </c>
      <c r="AW1884" s="74"/>
      <c r="AX1884" s="373" t="str">
        <f t="shared" si="208"/>
        <v/>
      </c>
      <c r="AY1884" s="74"/>
      <c r="AZ1884" s="373" t="str">
        <f t="shared" si="209"/>
        <v/>
      </c>
      <c r="BA1884" s="74"/>
      <c r="BB1884" s="373" t="str">
        <f t="shared" si="210"/>
        <v/>
      </c>
    </row>
    <row r="1885" spans="1:54" ht="25.2" customHeight="1" x14ac:dyDescent="0.3">
      <c r="A1885" s="73">
        <v>1880</v>
      </c>
      <c r="B1885" s="340"/>
      <c r="C1885" s="341"/>
      <c r="D1885" s="335"/>
      <c r="E1885" s="336"/>
      <c r="F1885" s="339"/>
      <c r="G1885" s="343"/>
      <c r="H1885" s="379"/>
      <c r="I1885" s="380"/>
      <c r="J1885" s="380"/>
      <c r="K1885" s="380"/>
      <c r="L1885" s="380"/>
      <c r="M1885" s="380"/>
      <c r="N1885" s="380"/>
      <c r="O1885" s="380"/>
      <c r="P1885" s="380"/>
      <c r="Q1885" s="380"/>
      <c r="R1885" s="380"/>
      <c r="S1885" s="380"/>
      <c r="T1885" s="380"/>
      <c r="U1885" s="380"/>
      <c r="V1885" s="380"/>
      <c r="W1885" s="380"/>
      <c r="X1885" s="380"/>
      <c r="Y1885" s="380"/>
      <c r="Z1885" s="380"/>
      <c r="AA1885" s="380"/>
      <c r="AB1885" s="380"/>
      <c r="AC1885" s="380"/>
      <c r="AD1885" s="380"/>
      <c r="AE1885" s="380"/>
      <c r="AF1885" s="380"/>
      <c r="AG1885" s="380"/>
      <c r="AH1885" s="380"/>
      <c r="AI1885" s="380"/>
      <c r="AJ1885" s="380"/>
      <c r="AK1885" s="380"/>
      <c r="AP1885" s="373" t="str">
        <f t="shared" si="204"/>
        <v/>
      </c>
      <c r="AQ1885" s="74"/>
      <c r="AR1885" s="373" t="str">
        <f t="shared" si="205"/>
        <v/>
      </c>
      <c r="AS1885" s="74"/>
      <c r="AT1885" s="373" t="str">
        <f t="shared" si="206"/>
        <v/>
      </c>
      <c r="AU1885" s="74"/>
      <c r="AV1885" s="373" t="str">
        <f t="shared" si="207"/>
        <v/>
      </c>
      <c r="AW1885" s="74"/>
      <c r="AX1885" s="373" t="str">
        <f t="shared" si="208"/>
        <v/>
      </c>
      <c r="AY1885" s="74"/>
      <c r="AZ1885" s="373" t="str">
        <f t="shared" si="209"/>
        <v/>
      </c>
      <c r="BA1885" s="74"/>
      <c r="BB1885" s="373" t="str">
        <f t="shared" si="210"/>
        <v/>
      </c>
    </row>
    <row r="1886" spans="1:54" ht="25.2" customHeight="1" x14ac:dyDescent="0.3">
      <c r="A1886" s="73">
        <v>1881</v>
      </c>
      <c r="B1886" s="340"/>
      <c r="C1886" s="341"/>
      <c r="D1886" s="335"/>
      <c r="E1886" s="336"/>
      <c r="F1886" s="339"/>
      <c r="G1886" s="343"/>
      <c r="H1886" s="379"/>
      <c r="I1886" s="380"/>
      <c r="J1886" s="380"/>
      <c r="K1886" s="380"/>
      <c r="L1886" s="380"/>
      <c r="M1886" s="380"/>
      <c r="N1886" s="380"/>
      <c r="O1886" s="380"/>
      <c r="P1886" s="380"/>
      <c r="Q1886" s="380"/>
      <c r="R1886" s="380"/>
      <c r="S1886" s="380"/>
      <c r="T1886" s="380"/>
      <c r="U1886" s="380"/>
      <c r="V1886" s="380"/>
      <c r="W1886" s="380"/>
      <c r="X1886" s="380"/>
      <c r="Y1886" s="380"/>
      <c r="Z1886" s="380"/>
      <c r="AA1886" s="380"/>
      <c r="AB1886" s="380"/>
      <c r="AC1886" s="380"/>
      <c r="AD1886" s="380"/>
      <c r="AE1886" s="380"/>
      <c r="AF1886" s="380"/>
      <c r="AG1886" s="380"/>
      <c r="AH1886" s="380"/>
      <c r="AI1886" s="380"/>
      <c r="AJ1886" s="380"/>
      <c r="AK1886" s="380"/>
      <c r="AP1886" s="373" t="str">
        <f t="shared" si="204"/>
        <v/>
      </c>
      <c r="AQ1886" s="74"/>
      <c r="AR1886" s="373" t="str">
        <f t="shared" si="205"/>
        <v/>
      </c>
      <c r="AS1886" s="74"/>
      <c r="AT1886" s="373" t="str">
        <f t="shared" si="206"/>
        <v/>
      </c>
      <c r="AU1886" s="74"/>
      <c r="AV1886" s="373" t="str">
        <f t="shared" si="207"/>
        <v/>
      </c>
      <c r="AW1886" s="74"/>
      <c r="AX1886" s="373" t="str">
        <f t="shared" si="208"/>
        <v/>
      </c>
      <c r="AY1886" s="74"/>
      <c r="AZ1886" s="373" t="str">
        <f t="shared" si="209"/>
        <v/>
      </c>
      <c r="BA1886" s="74"/>
      <c r="BB1886" s="373" t="str">
        <f t="shared" si="210"/>
        <v/>
      </c>
    </row>
    <row r="1887" spans="1:54" ht="25.2" customHeight="1" x14ac:dyDescent="0.3">
      <c r="A1887" s="73">
        <v>1882</v>
      </c>
      <c r="B1887" s="340"/>
      <c r="C1887" s="341"/>
      <c r="D1887" s="335"/>
      <c r="E1887" s="336"/>
      <c r="F1887" s="339"/>
      <c r="G1887" s="343"/>
      <c r="H1887" s="379"/>
      <c r="I1887" s="380"/>
      <c r="J1887" s="380"/>
      <c r="K1887" s="380"/>
      <c r="L1887" s="380"/>
      <c r="M1887" s="380"/>
      <c r="N1887" s="380"/>
      <c r="O1887" s="380"/>
      <c r="P1887" s="380"/>
      <c r="Q1887" s="380"/>
      <c r="R1887" s="380"/>
      <c r="S1887" s="380"/>
      <c r="T1887" s="380"/>
      <c r="U1887" s="380"/>
      <c r="V1887" s="380"/>
      <c r="W1887" s="380"/>
      <c r="X1887" s="380"/>
      <c r="Y1887" s="380"/>
      <c r="Z1887" s="380"/>
      <c r="AA1887" s="380"/>
      <c r="AB1887" s="380"/>
      <c r="AC1887" s="380"/>
      <c r="AD1887" s="380"/>
      <c r="AE1887" s="380"/>
      <c r="AF1887" s="380"/>
      <c r="AG1887" s="380"/>
      <c r="AH1887" s="380"/>
      <c r="AI1887" s="380"/>
      <c r="AJ1887" s="380"/>
      <c r="AK1887" s="380"/>
      <c r="AP1887" s="373" t="str">
        <f t="shared" si="204"/>
        <v/>
      </c>
      <c r="AQ1887" s="74"/>
      <c r="AR1887" s="373" t="str">
        <f t="shared" si="205"/>
        <v/>
      </c>
      <c r="AS1887" s="74"/>
      <c r="AT1887" s="373" t="str">
        <f t="shared" si="206"/>
        <v/>
      </c>
      <c r="AU1887" s="74"/>
      <c r="AV1887" s="373" t="str">
        <f t="shared" si="207"/>
        <v/>
      </c>
      <c r="AW1887" s="74"/>
      <c r="AX1887" s="373" t="str">
        <f t="shared" si="208"/>
        <v/>
      </c>
      <c r="AY1887" s="74"/>
      <c r="AZ1887" s="373" t="str">
        <f t="shared" si="209"/>
        <v/>
      </c>
      <c r="BA1887" s="74"/>
      <c r="BB1887" s="373" t="str">
        <f t="shared" si="210"/>
        <v/>
      </c>
    </row>
    <row r="1888" spans="1:54" ht="25.2" customHeight="1" x14ac:dyDescent="0.3">
      <c r="A1888" s="73">
        <v>1883</v>
      </c>
      <c r="B1888" s="340"/>
      <c r="C1888" s="341"/>
      <c r="D1888" s="335"/>
      <c r="E1888" s="336"/>
      <c r="F1888" s="339"/>
      <c r="G1888" s="343"/>
      <c r="H1888" s="379"/>
      <c r="I1888" s="380"/>
      <c r="J1888" s="380"/>
      <c r="K1888" s="380"/>
      <c r="L1888" s="380"/>
      <c r="M1888" s="380"/>
      <c r="N1888" s="380"/>
      <c r="O1888" s="380"/>
      <c r="P1888" s="380"/>
      <c r="Q1888" s="380"/>
      <c r="R1888" s="380"/>
      <c r="S1888" s="380"/>
      <c r="T1888" s="380"/>
      <c r="U1888" s="380"/>
      <c r="V1888" s="380"/>
      <c r="W1888" s="380"/>
      <c r="X1888" s="380"/>
      <c r="Y1888" s="380"/>
      <c r="Z1888" s="380"/>
      <c r="AA1888" s="380"/>
      <c r="AB1888" s="380"/>
      <c r="AC1888" s="380"/>
      <c r="AD1888" s="380"/>
      <c r="AE1888" s="380"/>
      <c r="AF1888" s="380"/>
      <c r="AG1888" s="380"/>
      <c r="AH1888" s="380"/>
      <c r="AI1888" s="380"/>
      <c r="AJ1888" s="380"/>
      <c r="AK1888" s="380"/>
      <c r="AP1888" s="373" t="str">
        <f t="shared" si="204"/>
        <v/>
      </c>
      <c r="AQ1888" s="74"/>
      <c r="AR1888" s="373" t="str">
        <f t="shared" si="205"/>
        <v/>
      </c>
      <c r="AS1888" s="74"/>
      <c r="AT1888" s="373" t="str">
        <f t="shared" si="206"/>
        <v/>
      </c>
      <c r="AU1888" s="74"/>
      <c r="AV1888" s="373" t="str">
        <f t="shared" si="207"/>
        <v/>
      </c>
      <c r="AW1888" s="74"/>
      <c r="AX1888" s="373" t="str">
        <f t="shared" si="208"/>
        <v/>
      </c>
      <c r="AY1888" s="74"/>
      <c r="AZ1888" s="373" t="str">
        <f t="shared" si="209"/>
        <v/>
      </c>
      <c r="BA1888" s="74"/>
      <c r="BB1888" s="373" t="str">
        <f t="shared" si="210"/>
        <v/>
      </c>
    </row>
    <row r="1889" spans="1:54" ht="25.2" customHeight="1" x14ac:dyDescent="0.3">
      <c r="A1889" s="73">
        <v>1884</v>
      </c>
      <c r="B1889" s="340"/>
      <c r="C1889" s="341"/>
      <c r="D1889" s="335"/>
      <c r="E1889" s="336"/>
      <c r="F1889" s="339"/>
      <c r="G1889" s="343"/>
      <c r="H1889" s="379"/>
      <c r="I1889" s="380"/>
      <c r="J1889" s="380"/>
      <c r="K1889" s="380"/>
      <c r="L1889" s="380"/>
      <c r="M1889" s="380"/>
      <c r="N1889" s="380"/>
      <c r="O1889" s="380"/>
      <c r="P1889" s="380"/>
      <c r="Q1889" s="380"/>
      <c r="R1889" s="380"/>
      <c r="S1889" s="380"/>
      <c r="T1889" s="380"/>
      <c r="U1889" s="380"/>
      <c r="V1889" s="380"/>
      <c r="W1889" s="380"/>
      <c r="X1889" s="380"/>
      <c r="Y1889" s="380"/>
      <c r="Z1889" s="380"/>
      <c r="AA1889" s="380"/>
      <c r="AB1889" s="380"/>
      <c r="AC1889" s="380"/>
      <c r="AD1889" s="380"/>
      <c r="AE1889" s="380"/>
      <c r="AF1889" s="380"/>
      <c r="AG1889" s="380"/>
      <c r="AH1889" s="380"/>
      <c r="AI1889" s="380"/>
      <c r="AJ1889" s="380"/>
      <c r="AK1889" s="380"/>
      <c r="AP1889" s="373" t="str">
        <f t="shared" si="204"/>
        <v/>
      </c>
      <c r="AQ1889" s="74"/>
      <c r="AR1889" s="373" t="str">
        <f t="shared" si="205"/>
        <v/>
      </c>
      <c r="AS1889" s="74"/>
      <c r="AT1889" s="373" t="str">
        <f t="shared" si="206"/>
        <v/>
      </c>
      <c r="AU1889" s="74"/>
      <c r="AV1889" s="373" t="str">
        <f t="shared" si="207"/>
        <v/>
      </c>
      <c r="AW1889" s="74"/>
      <c r="AX1889" s="373" t="str">
        <f t="shared" si="208"/>
        <v/>
      </c>
      <c r="AY1889" s="74"/>
      <c r="AZ1889" s="373" t="str">
        <f t="shared" si="209"/>
        <v/>
      </c>
      <c r="BA1889" s="74"/>
      <c r="BB1889" s="373" t="str">
        <f t="shared" si="210"/>
        <v/>
      </c>
    </row>
    <row r="1890" spans="1:54" ht="25.2" customHeight="1" x14ac:dyDescent="0.3">
      <c r="A1890" s="73">
        <v>1885</v>
      </c>
      <c r="B1890" s="340"/>
      <c r="C1890" s="341"/>
      <c r="D1890" s="335"/>
      <c r="E1890" s="336"/>
      <c r="F1890" s="339"/>
      <c r="G1890" s="343"/>
      <c r="H1890" s="379"/>
      <c r="I1890" s="380"/>
      <c r="J1890" s="380"/>
      <c r="K1890" s="380"/>
      <c r="L1890" s="380"/>
      <c r="M1890" s="380"/>
      <c r="N1890" s="380"/>
      <c r="O1890" s="380"/>
      <c r="P1890" s="380"/>
      <c r="Q1890" s="380"/>
      <c r="R1890" s="380"/>
      <c r="S1890" s="380"/>
      <c r="T1890" s="380"/>
      <c r="U1890" s="380"/>
      <c r="V1890" s="380"/>
      <c r="W1890" s="380"/>
      <c r="X1890" s="380"/>
      <c r="Y1890" s="380"/>
      <c r="Z1890" s="380"/>
      <c r="AA1890" s="380"/>
      <c r="AB1890" s="380"/>
      <c r="AC1890" s="380"/>
      <c r="AD1890" s="380"/>
      <c r="AE1890" s="380"/>
      <c r="AF1890" s="380"/>
      <c r="AG1890" s="380"/>
      <c r="AH1890" s="380"/>
      <c r="AI1890" s="380"/>
      <c r="AJ1890" s="380"/>
      <c r="AK1890" s="380"/>
      <c r="AP1890" s="373" t="str">
        <f t="shared" si="204"/>
        <v/>
      </c>
      <c r="AQ1890" s="74"/>
      <c r="AR1890" s="373" t="str">
        <f t="shared" si="205"/>
        <v/>
      </c>
      <c r="AS1890" s="74"/>
      <c r="AT1890" s="373" t="str">
        <f t="shared" si="206"/>
        <v/>
      </c>
      <c r="AU1890" s="74"/>
      <c r="AV1890" s="373" t="str">
        <f t="shared" si="207"/>
        <v/>
      </c>
      <c r="AW1890" s="74"/>
      <c r="AX1890" s="373" t="str">
        <f t="shared" si="208"/>
        <v/>
      </c>
      <c r="AY1890" s="74"/>
      <c r="AZ1890" s="373" t="str">
        <f t="shared" si="209"/>
        <v/>
      </c>
      <c r="BA1890" s="74"/>
      <c r="BB1890" s="373" t="str">
        <f t="shared" si="210"/>
        <v/>
      </c>
    </row>
    <row r="1891" spans="1:54" ht="25.2" customHeight="1" x14ac:dyDescent="0.3">
      <c r="A1891" s="73">
        <v>1886</v>
      </c>
      <c r="B1891" s="340"/>
      <c r="C1891" s="341"/>
      <c r="D1891" s="335"/>
      <c r="E1891" s="336"/>
      <c r="F1891" s="339"/>
      <c r="G1891" s="343"/>
      <c r="H1891" s="379"/>
      <c r="I1891" s="380"/>
      <c r="J1891" s="380"/>
      <c r="K1891" s="380"/>
      <c r="L1891" s="380"/>
      <c r="M1891" s="380"/>
      <c r="N1891" s="380"/>
      <c r="O1891" s="380"/>
      <c r="P1891" s="380"/>
      <c r="Q1891" s="380"/>
      <c r="R1891" s="380"/>
      <c r="S1891" s="380"/>
      <c r="T1891" s="380"/>
      <c r="U1891" s="380"/>
      <c r="V1891" s="380"/>
      <c r="W1891" s="380"/>
      <c r="X1891" s="380"/>
      <c r="Y1891" s="380"/>
      <c r="Z1891" s="380"/>
      <c r="AA1891" s="380"/>
      <c r="AB1891" s="380"/>
      <c r="AC1891" s="380"/>
      <c r="AD1891" s="380"/>
      <c r="AE1891" s="380"/>
      <c r="AF1891" s="380"/>
      <c r="AG1891" s="380"/>
      <c r="AH1891" s="380"/>
      <c r="AI1891" s="380"/>
      <c r="AJ1891" s="380"/>
      <c r="AK1891" s="380"/>
      <c r="AP1891" s="373" t="str">
        <f t="shared" si="204"/>
        <v/>
      </c>
      <c r="AQ1891" s="74"/>
      <c r="AR1891" s="373" t="str">
        <f t="shared" si="205"/>
        <v/>
      </c>
      <c r="AS1891" s="74"/>
      <c r="AT1891" s="373" t="str">
        <f t="shared" si="206"/>
        <v/>
      </c>
      <c r="AU1891" s="74"/>
      <c r="AV1891" s="373" t="str">
        <f t="shared" si="207"/>
        <v/>
      </c>
      <c r="AW1891" s="74"/>
      <c r="AX1891" s="373" t="str">
        <f t="shared" si="208"/>
        <v/>
      </c>
      <c r="AY1891" s="74"/>
      <c r="AZ1891" s="373" t="str">
        <f t="shared" si="209"/>
        <v/>
      </c>
      <c r="BA1891" s="74"/>
      <c r="BB1891" s="373" t="str">
        <f t="shared" si="210"/>
        <v/>
      </c>
    </row>
    <row r="1892" spans="1:54" ht="25.2" customHeight="1" x14ac:dyDescent="0.3">
      <c r="A1892" s="73">
        <v>1887</v>
      </c>
      <c r="B1892" s="340"/>
      <c r="C1892" s="341"/>
      <c r="D1892" s="335"/>
      <c r="E1892" s="336"/>
      <c r="F1892" s="339"/>
      <c r="G1892" s="343"/>
      <c r="H1892" s="379"/>
      <c r="I1892" s="380"/>
      <c r="J1892" s="380"/>
      <c r="K1892" s="380"/>
      <c r="L1892" s="380"/>
      <c r="M1892" s="380"/>
      <c r="N1892" s="380"/>
      <c r="O1892" s="380"/>
      <c r="P1892" s="380"/>
      <c r="Q1892" s="380"/>
      <c r="R1892" s="380"/>
      <c r="S1892" s="380"/>
      <c r="T1892" s="380"/>
      <c r="U1892" s="380"/>
      <c r="V1892" s="380"/>
      <c r="W1892" s="380"/>
      <c r="X1892" s="380"/>
      <c r="Y1892" s="380"/>
      <c r="Z1892" s="380"/>
      <c r="AA1892" s="380"/>
      <c r="AB1892" s="380"/>
      <c r="AC1892" s="380"/>
      <c r="AD1892" s="380"/>
      <c r="AE1892" s="380"/>
      <c r="AF1892" s="380"/>
      <c r="AG1892" s="380"/>
      <c r="AH1892" s="380"/>
      <c r="AI1892" s="380"/>
      <c r="AJ1892" s="380"/>
      <c r="AK1892" s="380"/>
      <c r="AP1892" s="373" t="str">
        <f t="shared" si="204"/>
        <v/>
      </c>
      <c r="AQ1892" s="74"/>
      <c r="AR1892" s="373" t="str">
        <f t="shared" si="205"/>
        <v/>
      </c>
      <c r="AS1892" s="74"/>
      <c r="AT1892" s="373" t="str">
        <f t="shared" si="206"/>
        <v/>
      </c>
      <c r="AU1892" s="74"/>
      <c r="AV1892" s="373" t="str">
        <f t="shared" si="207"/>
        <v/>
      </c>
      <c r="AW1892" s="74"/>
      <c r="AX1892" s="373" t="str">
        <f t="shared" si="208"/>
        <v/>
      </c>
      <c r="AY1892" s="74"/>
      <c r="AZ1892" s="373" t="str">
        <f t="shared" si="209"/>
        <v/>
      </c>
      <c r="BA1892" s="74"/>
      <c r="BB1892" s="373" t="str">
        <f t="shared" si="210"/>
        <v/>
      </c>
    </row>
    <row r="1893" spans="1:54" ht="25.2" customHeight="1" x14ac:dyDescent="0.3">
      <c r="A1893" s="73">
        <v>1888</v>
      </c>
      <c r="B1893" s="340"/>
      <c r="C1893" s="341"/>
      <c r="D1893" s="335"/>
      <c r="E1893" s="336"/>
      <c r="F1893" s="339"/>
      <c r="G1893" s="343"/>
      <c r="H1893" s="379"/>
      <c r="I1893" s="380"/>
      <c r="J1893" s="380"/>
      <c r="K1893" s="380"/>
      <c r="L1893" s="380"/>
      <c r="M1893" s="380"/>
      <c r="N1893" s="380"/>
      <c r="O1893" s="380"/>
      <c r="P1893" s="380"/>
      <c r="Q1893" s="380"/>
      <c r="R1893" s="380"/>
      <c r="S1893" s="380"/>
      <c r="T1893" s="380"/>
      <c r="U1893" s="380"/>
      <c r="V1893" s="380"/>
      <c r="W1893" s="380"/>
      <c r="X1893" s="380"/>
      <c r="Y1893" s="380"/>
      <c r="Z1893" s="380"/>
      <c r="AA1893" s="380"/>
      <c r="AB1893" s="380"/>
      <c r="AC1893" s="380"/>
      <c r="AD1893" s="380"/>
      <c r="AE1893" s="380"/>
      <c r="AF1893" s="380"/>
      <c r="AG1893" s="380"/>
      <c r="AH1893" s="380"/>
      <c r="AI1893" s="380"/>
      <c r="AJ1893" s="380"/>
      <c r="AK1893" s="380"/>
      <c r="AP1893" s="373" t="str">
        <f t="shared" si="204"/>
        <v/>
      </c>
      <c r="AQ1893" s="74"/>
      <c r="AR1893" s="373" t="str">
        <f t="shared" si="205"/>
        <v/>
      </c>
      <c r="AS1893" s="74"/>
      <c r="AT1893" s="373" t="str">
        <f t="shared" si="206"/>
        <v/>
      </c>
      <c r="AU1893" s="74"/>
      <c r="AV1893" s="373" t="str">
        <f t="shared" si="207"/>
        <v/>
      </c>
      <c r="AW1893" s="74"/>
      <c r="AX1893" s="373" t="str">
        <f t="shared" si="208"/>
        <v/>
      </c>
      <c r="AY1893" s="74"/>
      <c r="AZ1893" s="373" t="str">
        <f t="shared" si="209"/>
        <v/>
      </c>
      <c r="BA1893" s="74"/>
      <c r="BB1893" s="373" t="str">
        <f t="shared" si="210"/>
        <v/>
      </c>
    </row>
    <row r="1894" spans="1:54" ht="25.2" customHeight="1" x14ac:dyDescent="0.3">
      <c r="A1894" s="73">
        <v>1889</v>
      </c>
      <c r="B1894" s="340"/>
      <c r="C1894" s="341"/>
      <c r="D1894" s="335"/>
      <c r="E1894" s="336"/>
      <c r="F1894" s="339"/>
      <c r="G1894" s="343"/>
      <c r="H1894" s="379"/>
      <c r="I1894" s="380"/>
      <c r="J1894" s="380"/>
      <c r="K1894" s="380"/>
      <c r="L1894" s="380"/>
      <c r="M1894" s="380"/>
      <c r="N1894" s="380"/>
      <c r="O1894" s="380"/>
      <c r="P1894" s="380"/>
      <c r="Q1894" s="380"/>
      <c r="R1894" s="380"/>
      <c r="S1894" s="380"/>
      <c r="T1894" s="380"/>
      <c r="U1894" s="380"/>
      <c r="V1894" s="380"/>
      <c r="W1894" s="380"/>
      <c r="X1894" s="380"/>
      <c r="Y1894" s="380"/>
      <c r="Z1894" s="380"/>
      <c r="AA1894" s="380"/>
      <c r="AB1894" s="380"/>
      <c r="AC1894" s="380"/>
      <c r="AD1894" s="380"/>
      <c r="AE1894" s="380"/>
      <c r="AF1894" s="380"/>
      <c r="AG1894" s="380"/>
      <c r="AH1894" s="380"/>
      <c r="AI1894" s="380"/>
      <c r="AJ1894" s="380"/>
      <c r="AK1894" s="380"/>
      <c r="AP1894" s="373" t="str">
        <f t="shared" si="204"/>
        <v/>
      </c>
      <c r="AQ1894" s="74"/>
      <c r="AR1894" s="373" t="str">
        <f t="shared" si="205"/>
        <v/>
      </c>
      <c r="AS1894" s="74"/>
      <c r="AT1894" s="373" t="str">
        <f t="shared" si="206"/>
        <v/>
      </c>
      <c r="AU1894" s="74"/>
      <c r="AV1894" s="373" t="str">
        <f t="shared" si="207"/>
        <v/>
      </c>
      <c r="AW1894" s="74"/>
      <c r="AX1894" s="373" t="str">
        <f t="shared" si="208"/>
        <v/>
      </c>
      <c r="AY1894" s="74"/>
      <c r="AZ1894" s="373" t="str">
        <f t="shared" si="209"/>
        <v/>
      </c>
      <c r="BA1894" s="74"/>
      <c r="BB1894" s="373" t="str">
        <f t="shared" si="210"/>
        <v/>
      </c>
    </row>
    <row r="1895" spans="1:54" ht="25.2" customHeight="1" x14ac:dyDescent="0.3">
      <c r="A1895" s="73">
        <v>1890</v>
      </c>
      <c r="B1895" s="340"/>
      <c r="C1895" s="341"/>
      <c r="D1895" s="335"/>
      <c r="E1895" s="336"/>
      <c r="F1895" s="339"/>
      <c r="G1895" s="343"/>
      <c r="H1895" s="379"/>
      <c r="I1895" s="380"/>
      <c r="J1895" s="380"/>
      <c r="K1895" s="380"/>
      <c r="L1895" s="380"/>
      <c r="M1895" s="380"/>
      <c r="N1895" s="380"/>
      <c r="O1895" s="380"/>
      <c r="P1895" s="380"/>
      <c r="Q1895" s="380"/>
      <c r="R1895" s="380"/>
      <c r="S1895" s="380"/>
      <c r="T1895" s="380"/>
      <c r="U1895" s="380"/>
      <c r="V1895" s="380"/>
      <c r="W1895" s="380"/>
      <c r="X1895" s="380"/>
      <c r="Y1895" s="380"/>
      <c r="Z1895" s="380"/>
      <c r="AA1895" s="380"/>
      <c r="AB1895" s="380"/>
      <c r="AC1895" s="380"/>
      <c r="AD1895" s="380"/>
      <c r="AE1895" s="380"/>
      <c r="AF1895" s="380"/>
      <c r="AG1895" s="380"/>
      <c r="AH1895" s="380"/>
      <c r="AI1895" s="380"/>
      <c r="AJ1895" s="380"/>
      <c r="AK1895" s="380"/>
      <c r="AP1895" s="373" t="str">
        <f t="shared" si="204"/>
        <v/>
      </c>
      <c r="AQ1895" s="74"/>
      <c r="AR1895" s="373" t="str">
        <f t="shared" si="205"/>
        <v/>
      </c>
      <c r="AS1895" s="74"/>
      <c r="AT1895" s="373" t="str">
        <f t="shared" si="206"/>
        <v/>
      </c>
      <c r="AU1895" s="74"/>
      <c r="AV1895" s="373" t="str">
        <f t="shared" si="207"/>
        <v/>
      </c>
      <c r="AW1895" s="74"/>
      <c r="AX1895" s="373" t="str">
        <f t="shared" si="208"/>
        <v/>
      </c>
      <c r="AY1895" s="74"/>
      <c r="AZ1895" s="373" t="str">
        <f t="shared" si="209"/>
        <v/>
      </c>
      <c r="BA1895" s="74"/>
      <c r="BB1895" s="373" t="str">
        <f t="shared" si="210"/>
        <v/>
      </c>
    </row>
    <row r="1896" spans="1:54" ht="25.2" customHeight="1" x14ac:dyDescent="0.3">
      <c r="A1896" s="73">
        <v>1891</v>
      </c>
      <c r="B1896" s="340"/>
      <c r="C1896" s="341"/>
      <c r="D1896" s="335"/>
      <c r="E1896" s="336"/>
      <c r="F1896" s="339"/>
      <c r="G1896" s="343"/>
      <c r="H1896" s="379"/>
      <c r="I1896" s="380"/>
      <c r="J1896" s="380"/>
      <c r="K1896" s="380"/>
      <c r="L1896" s="380"/>
      <c r="M1896" s="380"/>
      <c r="N1896" s="380"/>
      <c r="O1896" s="380"/>
      <c r="P1896" s="380"/>
      <c r="Q1896" s="380"/>
      <c r="R1896" s="380"/>
      <c r="S1896" s="380"/>
      <c r="T1896" s="380"/>
      <c r="U1896" s="380"/>
      <c r="V1896" s="380"/>
      <c r="W1896" s="380"/>
      <c r="X1896" s="380"/>
      <c r="Y1896" s="380"/>
      <c r="Z1896" s="380"/>
      <c r="AA1896" s="380"/>
      <c r="AB1896" s="380"/>
      <c r="AC1896" s="380"/>
      <c r="AD1896" s="380"/>
      <c r="AE1896" s="380"/>
      <c r="AF1896" s="380"/>
      <c r="AG1896" s="380"/>
      <c r="AH1896" s="380"/>
      <c r="AI1896" s="380"/>
      <c r="AJ1896" s="380"/>
      <c r="AK1896" s="380"/>
      <c r="AP1896" s="373" t="str">
        <f t="shared" si="204"/>
        <v/>
      </c>
      <c r="AQ1896" s="74"/>
      <c r="AR1896" s="373" t="str">
        <f t="shared" si="205"/>
        <v/>
      </c>
      <c r="AS1896" s="74"/>
      <c r="AT1896" s="373" t="str">
        <f t="shared" si="206"/>
        <v/>
      </c>
      <c r="AU1896" s="74"/>
      <c r="AV1896" s="373" t="str">
        <f t="shared" si="207"/>
        <v/>
      </c>
      <c r="AW1896" s="74"/>
      <c r="AX1896" s="373" t="str">
        <f t="shared" si="208"/>
        <v/>
      </c>
      <c r="AY1896" s="74"/>
      <c r="AZ1896" s="373" t="str">
        <f t="shared" si="209"/>
        <v/>
      </c>
      <c r="BA1896" s="74"/>
      <c r="BB1896" s="373" t="str">
        <f t="shared" si="210"/>
        <v/>
      </c>
    </row>
    <row r="1897" spans="1:54" ht="25.2" customHeight="1" x14ac:dyDescent="0.3">
      <c r="A1897" s="73">
        <v>1892</v>
      </c>
      <c r="B1897" s="340"/>
      <c r="C1897" s="341"/>
      <c r="D1897" s="335"/>
      <c r="E1897" s="336"/>
      <c r="F1897" s="339"/>
      <c r="G1897" s="343"/>
      <c r="H1897" s="379"/>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F1897" s="380"/>
      <c r="AG1897" s="380"/>
      <c r="AH1897" s="380"/>
      <c r="AI1897" s="380"/>
      <c r="AJ1897" s="380"/>
      <c r="AK1897" s="380"/>
      <c r="AP1897" s="373" t="str">
        <f t="shared" si="204"/>
        <v/>
      </c>
      <c r="AQ1897" s="74"/>
      <c r="AR1897" s="373" t="str">
        <f t="shared" si="205"/>
        <v/>
      </c>
      <c r="AS1897" s="74"/>
      <c r="AT1897" s="373" t="str">
        <f t="shared" si="206"/>
        <v/>
      </c>
      <c r="AU1897" s="74"/>
      <c r="AV1897" s="373" t="str">
        <f t="shared" si="207"/>
        <v/>
      </c>
      <c r="AW1897" s="74"/>
      <c r="AX1897" s="373" t="str">
        <f t="shared" si="208"/>
        <v/>
      </c>
      <c r="AY1897" s="74"/>
      <c r="AZ1897" s="373" t="str">
        <f t="shared" si="209"/>
        <v/>
      </c>
      <c r="BA1897" s="74"/>
      <c r="BB1897" s="373" t="str">
        <f t="shared" si="210"/>
        <v/>
      </c>
    </row>
    <row r="1898" spans="1:54" ht="25.2" customHeight="1" x14ac:dyDescent="0.3">
      <c r="A1898" s="73">
        <v>1893</v>
      </c>
      <c r="B1898" s="340"/>
      <c r="C1898" s="341"/>
      <c r="D1898" s="335"/>
      <c r="E1898" s="336"/>
      <c r="F1898" s="339"/>
      <c r="G1898" s="343"/>
      <c r="H1898" s="379"/>
      <c r="I1898" s="380"/>
      <c r="J1898" s="380"/>
      <c r="K1898" s="380"/>
      <c r="L1898" s="380"/>
      <c r="M1898" s="380"/>
      <c r="N1898" s="380"/>
      <c r="O1898" s="380"/>
      <c r="P1898" s="380"/>
      <c r="Q1898" s="380"/>
      <c r="R1898" s="380"/>
      <c r="S1898" s="380"/>
      <c r="T1898" s="380"/>
      <c r="U1898" s="380"/>
      <c r="V1898" s="380"/>
      <c r="W1898" s="380"/>
      <c r="X1898" s="380"/>
      <c r="Y1898" s="380"/>
      <c r="Z1898" s="380"/>
      <c r="AA1898" s="380"/>
      <c r="AB1898" s="380"/>
      <c r="AC1898" s="380"/>
      <c r="AD1898" s="380"/>
      <c r="AE1898" s="380"/>
      <c r="AF1898" s="380"/>
      <c r="AG1898" s="380"/>
      <c r="AH1898" s="380"/>
      <c r="AI1898" s="380"/>
      <c r="AJ1898" s="380"/>
      <c r="AK1898" s="380"/>
      <c r="AP1898" s="373" t="str">
        <f t="shared" si="204"/>
        <v/>
      </c>
      <c r="AQ1898" s="74"/>
      <c r="AR1898" s="373" t="str">
        <f t="shared" si="205"/>
        <v/>
      </c>
      <c r="AS1898" s="74"/>
      <c r="AT1898" s="373" t="str">
        <f t="shared" si="206"/>
        <v/>
      </c>
      <c r="AU1898" s="74"/>
      <c r="AV1898" s="373" t="str">
        <f t="shared" si="207"/>
        <v/>
      </c>
      <c r="AW1898" s="74"/>
      <c r="AX1898" s="373" t="str">
        <f t="shared" si="208"/>
        <v/>
      </c>
      <c r="AY1898" s="74"/>
      <c r="AZ1898" s="373" t="str">
        <f t="shared" si="209"/>
        <v/>
      </c>
      <c r="BA1898" s="74"/>
      <c r="BB1898" s="373" t="str">
        <f t="shared" si="210"/>
        <v/>
      </c>
    </row>
    <row r="1899" spans="1:54" ht="25.2" customHeight="1" x14ac:dyDescent="0.3">
      <c r="A1899" s="73">
        <v>1894</v>
      </c>
      <c r="B1899" s="340"/>
      <c r="C1899" s="341"/>
      <c r="D1899" s="335"/>
      <c r="E1899" s="336"/>
      <c r="F1899" s="339"/>
      <c r="G1899" s="343"/>
      <c r="H1899" s="379"/>
      <c r="I1899" s="380"/>
      <c r="J1899" s="380"/>
      <c r="K1899" s="380"/>
      <c r="L1899" s="380"/>
      <c r="M1899" s="380"/>
      <c r="N1899" s="380"/>
      <c r="O1899" s="380"/>
      <c r="P1899" s="380"/>
      <c r="Q1899" s="380"/>
      <c r="R1899" s="380"/>
      <c r="S1899" s="380"/>
      <c r="T1899" s="380"/>
      <c r="U1899" s="380"/>
      <c r="V1899" s="380"/>
      <c r="W1899" s="380"/>
      <c r="X1899" s="380"/>
      <c r="Y1899" s="380"/>
      <c r="Z1899" s="380"/>
      <c r="AA1899" s="380"/>
      <c r="AB1899" s="380"/>
      <c r="AC1899" s="380"/>
      <c r="AD1899" s="380"/>
      <c r="AE1899" s="380"/>
      <c r="AF1899" s="380"/>
      <c r="AG1899" s="380"/>
      <c r="AH1899" s="380"/>
      <c r="AI1899" s="380"/>
      <c r="AJ1899" s="380"/>
      <c r="AK1899" s="380"/>
      <c r="AP1899" s="373" t="str">
        <f t="shared" si="204"/>
        <v/>
      </c>
      <c r="AQ1899" s="74"/>
      <c r="AR1899" s="373" t="str">
        <f t="shared" si="205"/>
        <v/>
      </c>
      <c r="AS1899" s="74"/>
      <c r="AT1899" s="373" t="str">
        <f t="shared" si="206"/>
        <v/>
      </c>
      <c r="AU1899" s="74"/>
      <c r="AV1899" s="373" t="str">
        <f t="shared" si="207"/>
        <v/>
      </c>
      <c r="AW1899" s="74"/>
      <c r="AX1899" s="373" t="str">
        <f t="shared" si="208"/>
        <v/>
      </c>
      <c r="AY1899" s="74"/>
      <c r="AZ1899" s="373" t="str">
        <f t="shared" si="209"/>
        <v/>
      </c>
      <c r="BA1899" s="74"/>
      <c r="BB1899" s="373" t="str">
        <f t="shared" si="210"/>
        <v/>
      </c>
    </row>
    <row r="1900" spans="1:54" ht="25.2" customHeight="1" x14ac:dyDescent="0.3">
      <c r="A1900" s="73">
        <v>1895</v>
      </c>
      <c r="B1900" s="340"/>
      <c r="C1900" s="341"/>
      <c r="D1900" s="335"/>
      <c r="E1900" s="336"/>
      <c r="F1900" s="339"/>
      <c r="G1900" s="343"/>
      <c r="H1900" s="379"/>
      <c r="I1900" s="380"/>
      <c r="J1900" s="380"/>
      <c r="K1900" s="380"/>
      <c r="L1900" s="380"/>
      <c r="M1900" s="380"/>
      <c r="N1900" s="380"/>
      <c r="O1900" s="380"/>
      <c r="P1900" s="380"/>
      <c r="Q1900" s="380"/>
      <c r="R1900" s="380"/>
      <c r="S1900" s="380"/>
      <c r="T1900" s="380"/>
      <c r="U1900" s="380"/>
      <c r="V1900" s="380"/>
      <c r="W1900" s="380"/>
      <c r="X1900" s="380"/>
      <c r="Y1900" s="380"/>
      <c r="Z1900" s="380"/>
      <c r="AA1900" s="380"/>
      <c r="AB1900" s="380"/>
      <c r="AC1900" s="380"/>
      <c r="AD1900" s="380"/>
      <c r="AE1900" s="380"/>
      <c r="AF1900" s="380"/>
      <c r="AG1900" s="380"/>
      <c r="AH1900" s="380"/>
      <c r="AI1900" s="380"/>
      <c r="AJ1900" s="380"/>
      <c r="AK1900" s="380"/>
      <c r="AP1900" s="373" t="str">
        <f t="shared" si="204"/>
        <v/>
      </c>
      <c r="AQ1900" s="74"/>
      <c r="AR1900" s="373" t="str">
        <f t="shared" si="205"/>
        <v/>
      </c>
      <c r="AS1900" s="74"/>
      <c r="AT1900" s="373" t="str">
        <f t="shared" si="206"/>
        <v/>
      </c>
      <c r="AU1900" s="74"/>
      <c r="AV1900" s="373" t="str">
        <f t="shared" si="207"/>
        <v/>
      </c>
      <c r="AW1900" s="74"/>
      <c r="AX1900" s="373" t="str">
        <f t="shared" si="208"/>
        <v/>
      </c>
      <c r="AY1900" s="74"/>
      <c r="AZ1900" s="373" t="str">
        <f t="shared" si="209"/>
        <v/>
      </c>
      <c r="BA1900" s="74"/>
      <c r="BB1900" s="373" t="str">
        <f t="shared" si="210"/>
        <v/>
      </c>
    </row>
    <row r="1901" spans="1:54" ht="25.2" customHeight="1" x14ac:dyDescent="0.3">
      <c r="A1901" s="73">
        <v>1896</v>
      </c>
      <c r="B1901" s="340"/>
      <c r="C1901" s="341"/>
      <c r="D1901" s="335"/>
      <c r="E1901" s="336"/>
      <c r="F1901" s="339"/>
      <c r="G1901" s="343"/>
      <c r="H1901" s="379"/>
      <c r="I1901" s="380"/>
      <c r="J1901" s="380"/>
      <c r="K1901" s="380"/>
      <c r="L1901" s="380"/>
      <c r="M1901" s="380"/>
      <c r="N1901" s="380"/>
      <c r="O1901" s="380"/>
      <c r="P1901" s="380"/>
      <c r="Q1901" s="380"/>
      <c r="R1901" s="380"/>
      <c r="S1901" s="380"/>
      <c r="T1901" s="380"/>
      <c r="U1901" s="380"/>
      <c r="V1901" s="380"/>
      <c r="W1901" s="380"/>
      <c r="X1901" s="380"/>
      <c r="Y1901" s="380"/>
      <c r="Z1901" s="380"/>
      <c r="AA1901" s="380"/>
      <c r="AB1901" s="380"/>
      <c r="AC1901" s="380"/>
      <c r="AD1901" s="380"/>
      <c r="AE1901" s="380"/>
      <c r="AF1901" s="380"/>
      <c r="AG1901" s="380"/>
      <c r="AH1901" s="380"/>
      <c r="AI1901" s="380"/>
      <c r="AJ1901" s="380"/>
      <c r="AK1901" s="380"/>
      <c r="AP1901" s="373" t="str">
        <f t="shared" si="204"/>
        <v/>
      </c>
      <c r="AQ1901" s="74"/>
      <c r="AR1901" s="373" t="str">
        <f t="shared" si="205"/>
        <v/>
      </c>
      <c r="AS1901" s="74"/>
      <c r="AT1901" s="373" t="str">
        <f t="shared" si="206"/>
        <v/>
      </c>
      <c r="AU1901" s="74"/>
      <c r="AV1901" s="373" t="str">
        <f t="shared" si="207"/>
        <v/>
      </c>
      <c r="AW1901" s="74"/>
      <c r="AX1901" s="373" t="str">
        <f t="shared" si="208"/>
        <v/>
      </c>
      <c r="AY1901" s="74"/>
      <c r="AZ1901" s="373" t="str">
        <f t="shared" si="209"/>
        <v/>
      </c>
      <c r="BA1901" s="74"/>
      <c r="BB1901" s="373" t="str">
        <f t="shared" si="210"/>
        <v/>
      </c>
    </row>
    <row r="1902" spans="1:54" ht="25.2" customHeight="1" x14ac:dyDescent="0.3">
      <c r="A1902" s="73">
        <v>1897</v>
      </c>
      <c r="B1902" s="340"/>
      <c r="C1902" s="341"/>
      <c r="D1902" s="335"/>
      <c r="E1902" s="336"/>
      <c r="F1902" s="339"/>
      <c r="G1902" s="343"/>
      <c r="H1902" s="379"/>
      <c r="I1902" s="380"/>
      <c r="J1902" s="380"/>
      <c r="K1902" s="380"/>
      <c r="L1902" s="380"/>
      <c r="M1902" s="380"/>
      <c r="N1902" s="380"/>
      <c r="O1902" s="380"/>
      <c r="P1902" s="380"/>
      <c r="Q1902" s="380"/>
      <c r="R1902" s="380"/>
      <c r="S1902" s="380"/>
      <c r="T1902" s="380"/>
      <c r="U1902" s="380"/>
      <c r="V1902" s="380"/>
      <c r="W1902" s="380"/>
      <c r="X1902" s="380"/>
      <c r="Y1902" s="380"/>
      <c r="Z1902" s="380"/>
      <c r="AA1902" s="380"/>
      <c r="AB1902" s="380"/>
      <c r="AC1902" s="380"/>
      <c r="AD1902" s="380"/>
      <c r="AE1902" s="380"/>
      <c r="AF1902" s="380"/>
      <c r="AG1902" s="380"/>
      <c r="AH1902" s="380"/>
      <c r="AI1902" s="380"/>
      <c r="AJ1902" s="380"/>
      <c r="AK1902" s="380"/>
      <c r="AP1902" s="373" t="str">
        <f t="shared" si="204"/>
        <v/>
      </c>
      <c r="AQ1902" s="74"/>
      <c r="AR1902" s="373" t="str">
        <f t="shared" si="205"/>
        <v/>
      </c>
      <c r="AS1902" s="74"/>
      <c r="AT1902" s="373" t="str">
        <f t="shared" si="206"/>
        <v/>
      </c>
      <c r="AU1902" s="74"/>
      <c r="AV1902" s="373" t="str">
        <f t="shared" si="207"/>
        <v/>
      </c>
      <c r="AW1902" s="74"/>
      <c r="AX1902" s="373" t="str">
        <f t="shared" si="208"/>
        <v/>
      </c>
      <c r="AY1902" s="74"/>
      <c r="AZ1902" s="373" t="str">
        <f t="shared" si="209"/>
        <v/>
      </c>
      <c r="BA1902" s="74"/>
      <c r="BB1902" s="373" t="str">
        <f t="shared" si="210"/>
        <v/>
      </c>
    </row>
    <row r="1903" spans="1:54" ht="25.2" customHeight="1" x14ac:dyDescent="0.3">
      <c r="A1903" s="73">
        <v>1898</v>
      </c>
      <c r="B1903" s="340"/>
      <c r="C1903" s="341"/>
      <c r="D1903" s="335"/>
      <c r="E1903" s="336"/>
      <c r="F1903" s="339"/>
      <c r="G1903" s="343"/>
      <c r="H1903" s="379"/>
      <c r="I1903" s="380"/>
      <c r="J1903" s="380"/>
      <c r="K1903" s="380"/>
      <c r="L1903" s="380"/>
      <c r="M1903" s="380"/>
      <c r="N1903" s="380"/>
      <c r="O1903" s="380"/>
      <c r="P1903" s="380"/>
      <c r="Q1903" s="380"/>
      <c r="R1903" s="380"/>
      <c r="S1903" s="380"/>
      <c r="T1903" s="380"/>
      <c r="U1903" s="380"/>
      <c r="V1903" s="380"/>
      <c r="W1903" s="380"/>
      <c r="X1903" s="380"/>
      <c r="Y1903" s="380"/>
      <c r="Z1903" s="380"/>
      <c r="AA1903" s="380"/>
      <c r="AB1903" s="380"/>
      <c r="AC1903" s="380"/>
      <c r="AD1903" s="380"/>
      <c r="AE1903" s="380"/>
      <c r="AF1903" s="380"/>
      <c r="AG1903" s="380"/>
      <c r="AH1903" s="380"/>
      <c r="AI1903" s="380"/>
      <c r="AJ1903" s="380"/>
      <c r="AK1903" s="380"/>
      <c r="AP1903" s="373" t="str">
        <f t="shared" si="204"/>
        <v/>
      </c>
      <c r="AQ1903" s="74"/>
      <c r="AR1903" s="373" t="str">
        <f t="shared" si="205"/>
        <v/>
      </c>
      <c r="AS1903" s="74"/>
      <c r="AT1903" s="373" t="str">
        <f t="shared" si="206"/>
        <v/>
      </c>
      <c r="AU1903" s="74"/>
      <c r="AV1903" s="373" t="str">
        <f t="shared" si="207"/>
        <v/>
      </c>
      <c r="AW1903" s="74"/>
      <c r="AX1903" s="373" t="str">
        <f t="shared" si="208"/>
        <v/>
      </c>
      <c r="AY1903" s="74"/>
      <c r="AZ1903" s="373" t="str">
        <f t="shared" si="209"/>
        <v/>
      </c>
      <c r="BA1903" s="74"/>
      <c r="BB1903" s="373" t="str">
        <f t="shared" si="210"/>
        <v/>
      </c>
    </row>
    <row r="1904" spans="1:54" ht="25.2" customHeight="1" x14ac:dyDescent="0.3">
      <c r="A1904" s="73">
        <v>1899</v>
      </c>
      <c r="B1904" s="340"/>
      <c r="C1904" s="341"/>
      <c r="D1904" s="335"/>
      <c r="E1904" s="336"/>
      <c r="F1904" s="339"/>
      <c r="G1904" s="343"/>
      <c r="H1904" s="379"/>
      <c r="I1904" s="380"/>
      <c r="J1904" s="380"/>
      <c r="K1904" s="380"/>
      <c r="L1904" s="380"/>
      <c r="M1904" s="380"/>
      <c r="N1904" s="380"/>
      <c r="O1904" s="380"/>
      <c r="P1904" s="380"/>
      <c r="Q1904" s="380"/>
      <c r="R1904" s="380"/>
      <c r="S1904" s="380"/>
      <c r="T1904" s="380"/>
      <c r="U1904" s="380"/>
      <c r="V1904" s="380"/>
      <c r="W1904" s="380"/>
      <c r="X1904" s="380"/>
      <c r="Y1904" s="380"/>
      <c r="Z1904" s="380"/>
      <c r="AA1904" s="380"/>
      <c r="AB1904" s="380"/>
      <c r="AC1904" s="380"/>
      <c r="AD1904" s="380"/>
      <c r="AE1904" s="380"/>
      <c r="AF1904" s="380"/>
      <c r="AG1904" s="380"/>
      <c r="AH1904" s="380"/>
      <c r="AI1904" s="380"/>
      <c r="AJ1904" s="380"/>
      <c r="AK1904" s="380"/>
      <c r="AP1904" s="373" t="str">
        <f t="shared" si="204"/>
        <v/>
      </c>
      <c r="AQ1904" s="74"/>
      <c r="AR1904" s="373" t="str">
        <f t="shared" si="205"/>
        <v/>
      </c>
      <c r="AS1904" s="74"/>
      <c r="AT1904" s="373" t="str">
        <f t="shared" si="206"/>
        <v/>
      </c>
      <c r="AU1904" s="74"/>
      <c r="AV1904" s="373" t="str">
        <f t="shared" si="207"/>
        <v/>
      </c>
      <c r="AW1904" s="74"/>
      <c r="AX1904" s="373" t="str">
        <f t="shared" si="208"/>
        <v/>
      </c>
      <c r="AY1904" s="74"/>
      <c r="AZ1904" s="373" t="str">
        <f t="shared" si="209"/>
        <v/>
      </c>
      <c r="BA1904" s="74"/>
      <c r="BB1904" s="373" t="str">
        <f t="shared" si="210"/>
        <v/>
      </c>
    </row>
    <row r="1905" spans="1:54" ht="25.2" customHeight="1" x14ac:dyDescent="0.3">
      <c r="A1905" s="73">
        <v>1900</v>
      </c>
      <c r="B1905" s="340"/>
      <c r="C1905" s="341"/>
      <c r="D1905" s="335"/>
      <c r="E1905" s="336"/>
      <c r="F1905" s="339"/>
      <c r="G1905" s="343"/>
      <c r="H1905" s="379"/>
      <c r="I1905" s="380"/>
      <c r="J1905" s="380"/>
      <c r="K1905" s="380"/>
      <c r="L1905" s="380"/>
      <c r="M1905" s="380"/>
      <c r="N1905" s="380"/>
      <c r="O1905" s="380"/>
      <c r="P1905" s="380"/>
      <c r="Q1905" s="380"/>
      <c r="R1905" s="380"/>
      <c r="S1905" s="380"/>
      <c r="T1905" s="380"/>
      <c r="U1905" s="380"/>
      <c r="V1905" s="380"/>
      <c r="W1905" s="380"/>
      <c r="X1905" s="380"/>
      <c r="Y1905" s="380"/>
      <c r="Z1905" s="380"/>
      <c r="AA1905" s="380"/>
      <c r="AB1905" s="380"/>
      <c r="AC1905" s="380"/>
      <c r="AD1905" s="380"/>
      <c r="AE1905" s="380"/>
      <c r="AF1905" s="380"/>
      <c r="AG1905" s="380"/>
      <c r="AH1905" s="380"/>
      <c r="AI1905" s="380"/>
      <c r="AJ1905" s="380"/>
      <c r="AK1905" s="380"/>
      <c r="AP1905" s="373" t="str">
        <f t="shared" si="204"/>
        <v/>
      </c>
      <c r="AQ1905" s="74"/>
      <c r="AR1905" s="373" t="str">
        <f t="shared" si="205"/>
        <v/>
      </c>
      <c r="AS1905" s="74"/>
      <c r="AT1905" s="373" t="str">
        <f t="shared" si="206"/>
        <v/>
      </c>
      <c r="AU1905" s="74"/>
      <c r="AV1905" s="373" t="str">
        <f t="shared" si="207"/>
        <v/>
      </c>
      <c r="AW1905" s="74"/>
      <c r="AX1905" s="373" t="str">
        <f t="shared" si="208"/>
        <v/>
      </c>
      <c r="AY1905" s="74"/>
      <c r="AZ1905" s="373" t="str">
        <f t="shared" si="209"/>
        <v/>
      </c>
      <c r="BA1905" s="74"/>
      <c r="BB1905" s="373" t="str">
        <f t="shared" si="210"/>
        <v/>
      </c>
    </row>
    <row r="1906" spans="1:54" ht="25.2" customHeight="1" x14ac:dyDescent="0.3">
      <c r="A1906" s="73">
        <v>1901</v>
      </c>
      <c r="B1906" s="340"/>
      <c r="C1906" s="341"/>
      <c r="D1906" s="335"/>
      <c r="E1906" s="336"/>
      <c r="F1906" s="339"/>
      <c r="G1906" s="343"/>
      <c r="H1906" s="379"/>
      <c r="I1906" s="380"/>
      <c r="J1906" s="380"/>
      <c r="K1906" s="380"/>
      <c r="L1906" s="380"/>
      <c r="M1906" s="380"/>
      <c r="N1906" s="380"/>
      <c r="O1906" s="380"/>
      <c r="P1906" s="380"/>
      <c r="Q1906" s="380"/>
      <c r="R1906" s="380"/>
      <c r="S1906" s="380"/>
      <c r="T1906" s="380"/>
      <c r="U1906" s="380"/>
      <c r="V1906" s="380"/>
      <c r="W1906" s="380"/>
      <c r="X1906" s="380"/>
      <c r="Y1906" s="380"/>
      <c r="Z1906" s="380"/>
      <c r="AA1906" s="380"/>
      <c r="AB1906" s="380"/>
      <c r="AC1906" s="380"/>
      <c r="AD1906" s="380"/>
      <c r="AE1906" s="380"/>
      <c r="AF1906" s="380"/>
      <c r="AG1906" s="380"/>
      <c r="AH1906" s="380"/>
      <c r="AI1906" s="380"/>
      <c r="AJ1906" s="380"/>
      <c r="AK1906" s="380"/>
      <c r="AP1906" s="373" t="str">
        <f t="shared" si="204"/>
        <v/>
      </c>
      <c r="AQ1906" s="74"/>
      <c r="AR1906" s="373" t="str">
        <f t="shared" si="205"/>
        <v/>
      </c>
      <c r="AS1906" s="74"/>
      <c r="AT1906" s="373" t="str">
        <f t="shared" si="206"/>
        <v/>
      </c>
      <c r="AU1906" s="74"/>
      <c r="AV1906" s="373" t="str">
        <f t="shared" si="207"/>
        <v/>
      </c>
      <c r="AW1906" s="74"/>
      <c r="AX1906" s="373" t="str">
        <f t="shared" si="208"/>
        <v/>
      </c>
      <c r="AY1906" s="74"/>
      <c r="AZ1906" s="373" t="str">
        <f t="shared" si="209"/>
        <v/>
      </c>
      <c r="BA1906" s="74"/>
      <c r="BB1906" s="373" t="str">
        <f t="shared" si="210"/>
        <v/>
      </c>
    </row>
    <row r="1907" spans="1:54" ht="25.2" customHeight="1" x14ac:dyDescent="0.3">
      <c r="A1907" s="73">
        <v>1902</v>
      </c>
      <c r="B1907" s="340"/>
      <c r="C1907" s="341"/>
      <c r="D1907" s="335"/>
      <c r="E1907" s="336"/>
      <c r="F1907" s="339"/>
      <c r="G1907" s="343"/>
      <c r="H1907" s="379"/>
      <c r="I1907" s="380"/>
      <c r="J1907" s="380"/>
      <c r="K1907" s="380"/>
      <c r="L1907" s="380"/>
      <c r="M1907" s="380"/>
      <c r="N1907" s="380"/>
      <c r="O1907" s="380"/>
      <c r="P1907" s="380"/>
      <c r="Q1907" s="380"/>
      <c r="R1907" s="380"/>
      <c r="S1907" s="380"/>
      <c r="T1907" s="380"/>
      <c r="U1907" s="380"/>
      <c r="V1907" s="380"/>
      <c r="W1907" s="380"/>
      <c r="X1907" s="380"/>
      <c r="Y1907" s="380"/>
      <c r="Z1907" s="380"/>
      <c r="AA1907" s="380"/>
      <c r="AB1907" s="380"/>
      <c r="AC1907" s="380"/>
      <c r="AD1907" s="380"/>
      <c r="AE1907" s="380"/>
      <c r="AF1907" s="380"/>
      <c r="AG1907" s="380"/>
      <c r="AH1907" s="380"/>
      <c r="AI1907" s="380"/>
      <c r="AJ1907" s="380"/>
      <c r="AK1907" s="380"/>
      <c r="AP1907" s="373" t="str">
        <f t="shared" si="204"/>
        <v/>
      </c>
      <c r="AQ1907" s="74"/>
      <c r="AR1907" s="373" t="str">
        <f t="shared" si="205"/>
        <v/>
      </c>
      <c r="AS1907" s="74"/>
      <c r="AT1907" s="373" t="str">
        <f t="shared" si="206"/>
        <v/>
      </c>
      <c r="AU1907" s="74"/>
      <c r="AV1907" s="373" t="str">
        <f t="shared" si="207"/>
        <v/>
      </c>
      <c r="AW1907" s="74"/>
      <c r="AX1907" s="373" t="str">
        <f t="shared" si="208"/>
        <v/>
      </c>
      <c r="AY1907" s="74"/>
      <c r="AZ1907" s="373" t="str">
        <f t="shared" si="209"/>
        <v/>
      </c>
      <c r="BA1907" s="74"/>
      <c r="BB1907" s="373" t="str">
        <f t="shared" si="210"/>
        <v/>
      </c>
    </row>
    <row r="1908" spans="1:54" ht="25.2" customHeight="1" x14ac:dyDescent="0.3">
      <c r="A1908" s="73">
        <v>1903</v>
      </c>
      <c r="B1908" s="340"/>
      <c r="C1908" s="341"/>
      <c r="D1908" s="335"/>
      <c r="E1908" s="336"/>
      <c r="F1908" s="339"/>
      <c r="G1908" s="343"/>
      <c r="H1908" s="379"/>
      <c r="I1908" s="380"/>
      <c r="J1908" s="380"/>
      <c r="K1908" s="380"/>
      <c r="L1908" s="380"/>
      <c r="M1908" s="380"/>
      <c r="N1908" s="380"/>
      <c r="O1908" s="380"/>
      <c r="P1908" s="380"/>
      <c r="Q1908" s="380"/>
      <c r="R1908" s="380"/>
      <c r="S1908" s="380"/>
      <c r="T1908" s="380"/>
      <c r="U1908" s="380"/>
      <c r="V1908" s="380"/>
      <c r="W1908" s="380"/>
      <c r="X1908" s="380"/>
      <c r="Y1908" s="380"/>
      <c r="Z1908" s="380"/>
      <c r="AA1908" s="380"/>
      <c r="AB1908" s="380"/>
      <c r="AC1908" s="380"/>
      <c r="AD1908" s="380"/>
      <c r="AE1908" s="380"/>
      <c r="AF1908" s="380"/>
      <c r="AG1908" s="380"/>
      <c r="AH1908" s="380"/>
      <c r="AI1908" s="380"/>
      <c r="AJ1908" s="380"/>
      <c r="AK1908" s="380"/>
      <c r="AP1908" s="373" t="str">
        <f t="shared" si="204"/>
        <v/>
      </c>
      <c r="AQ1908" s="74"/>
      <c r="AR1908" s="373" t="str">
        <f t="shared" si="205"/>
        <v/>
      </c>
      <c r="AS1908" s="74"/>
      <c r="AT1908" s="373" t="str">
        <f t="shared" si="206"/>
        <v/>
      </c>
      <c r="AU1908" s="74"/>
      <c r="AV1908" s="373" t="str">
        <f t="shared" si="207"/>
        <v/>
      </c>
      <c r="AW1908" s="74"/>
      <c r="AX1908" s="373" t="str">
        <f t="shared" si="208"/>
        <v/>
      </c>
      <c r="AY1908" s="74"/>
      <c r="AZ1908" s="373" t="str">
        <f t="shared" si="209"/>
        <v/>
      </c>
      <c r="BA1908" s="74"/>
      <c r="BB1908" s="373" t="str">
        <f t="shared" si="210"/>
        <v/>
      </c>
    </row>
    <row r="1909" spans="1:54" ht="25.2" customHeight="1" x14ac:dyDescent="0.3">
      <c r="A1909" s="73">
        <v>1904</v>
      </c>
      <c r="B1909" s="340"/>
      <c r="C1909" s="341"/>
      <c r="D1909" s="335"/>
      <c r="E1909" s="336"/>
      <c r="F1909" s="339"/>
      <c r="G1909" s="343"/>
      <c r="H1909" s="379"/>
      <c r="I1909" s="380"/>
      <c r="J1909" s="380"/>
      <c r="K1909" s="380"/>
      <c r="L1909" s="380"/>
      <c r="M1909" s="380"/>
      <c r="N1909" s="380"/>
      <c r="O1909" s="380"/>
      <c r="P1909" s="380"/>
      <c r="Q1909" s="380"/>
      <c r="R1909" s="380"/>
      <c r="S1909" s="380"/>
      <c r="T1909" s="380"/>
      <c r="U1909" s="380"/>
      <c r="V1909" s="380"/>
      <c r="W1909" s="380"/>
      <c r="X1909" s="380"/>
      <c r="Y1909" s="380"/>
      <c r="Z1909" s="380"/>
      <c r="AA1909" s="380"/>
      <c r="AB1909" s="380"/>
      <c r="AC1909" s="380"/>
      <c r="AD1909" s="380"/>
      <c r="AE1909" s="380"/>
      <c r="AF1909" s="380"/>
      <c r="AG1909" s="380"/>
      <c r="AH1909" s="380"/>
      <c r="AI1909" s="380"/>
      <c r="AJ1909" s="380"/>
      <c r="AK1909" s="380"/>
      <c r="AP1909" s="373" t="str">
        <f t="shared" si="204"/>
        <v/>
      </c>
      <c r="AQ1909" s="74"/>
      <c r="AR1909" s="373" t="str">
        <f t="shared" si="205"/>
        <v/>
      </c>
      <c r="AS1909" s="74"/>
      <c r="AT1909" s="373" t="str">
        <f t="shared" si="206"/>
        <v/>
      </c>
      <c r="AU1909" s="74"/>
      <c r="AV1909" s="373" t="str">
        <f t="shared" si="207"/>
        <v/>
      </c>
      <c r="AW1909" s="74"/>
      <c r="AX1909" s="373" t="str">
        <f t="shared" si="208"/>
        <v/>
      </c>
      <c r="AY1909" s="74"/>
      <c r="AZ1909" s="373" t="str">
        <f t="shared" si="209"/>
        <v/>
      </c>
      <c r="BA1909" s="74"/>
      <c r="BB1909" s="373" t="str">
        <f t="shared" si="210"/>
        <v/>
      </c>
    </row>
    <row r="1910" spans="1:54" ht="25.2" customHeight="1" x14ac:dyDescent="0.3">
      <c r="A1910" s="73">
        <v>1905</v>
      </c>
      <c r="B1910" s="340"/>
      <c r="C1910" s="341"/>
      <c r="D1910" s="335"/>
      <c r="E1910" s="336"/>
      <c r="F1910" s="339"/>
      <c r="G1910" s="343"/>
      <c r="H1910" s="379"/>
      <c r="I1910" s="380"/>
      <c r="J1910" s="380"/>
      <c r="K1910" s="380"/>
      <c r="L1910" s="380"/>
      <c r="M1910" s="380"/>
      <c r="N1910" s="380"/>
      <c r="O1910" s="380"/>
      <c r="P1910" s="380"/>
      <c r="Q1910" s="380"/>
      <c r="R1910" s="380"/>
      <c r="S1910" s="380"/>
      <c r="T1910" s="380"/>
      <c r="U1910" s="380"/>
      <c r="V1910" s="380"/>
      <c r="W1910" s="380"/>
      <c r="X1910" s="380"/>
      <c r="Y1910" s="380"/>
      <c r="Z1910" s="380"/>
      <c r="AA1910" s="380"/>
      <c r="AB1910" s="380"/>
      <c r="AC1910" s="380"/>
      <c r="AD1910" s="380"/>
      <c r="AE1910" s="380"/>
      <c r="AF1910" s="380"/>
      <c r="AG1910" s="380"/>
      <c r="AH1910" s="380"/>
      <c r="AI1910" s="380"/>
      <c r="AJ1910" s="380"/>
      <c r="AK1910" s="380"/>
      <c r="AP1910" s="373" t="str">
        <f t="shared" si="204"/>
        <v/>
      </c>
      <c r="AQ1910" s="74"/>
      <c r="AR1910" s="373" t="str">
        <f t="shared" si="205"/>
        <v/>
      </c>
      <c r="AS1910" s="74"/>
      <c r="AT1910" s="373" t="str">
        <f t="shared" si="206"/>
        <v/>
      </c>
      <c r="AU1910" s="74"/>
      <c r="AV1910" s="373" t="str">
        <f t="shared" si="207"/>
        <v/>
      </c>
      <c r="AW1910" s="74"/>
      <c r="AX1910" s="373" t="str">
        <f t="shared" si="208"/>
        <v/>
      </c>
      <c r="AY1910" s="74"/>
      <c r="AZ1910" s="373" t="str">
        <f t="shared" si="209"/>
        <v/>
      </c>
      <c r="BA1910" s="74"/>
      <c r="BB1910" s="373" t="str">
        <f t="shared" si="210"/>
        <v/>
      </c>
    </row>
    <row r="1911" spans="1:54" ht="25.2" customHeight="1" x14ac:dyDescent="0.3">
      <c r="A1911" s="73">
        <v>1906</v>
      </c>
      <c r="B1911" s="340"/>
      <c r="C1911" s="341"/>
      <c r="D1911" s="335"/>
      <c r="E1911" s="336"/>
      <c r="F1911" s="339"/>
      <c r="G1911" s="343"/>
      <c r="H1911" s="379"/>
      <c r="I1911" s="380"/>
      <c r="J1911" s="380"/>
      <c r="K1911" s="380"/>
      <c r="L1911" s="380"/>
      <c r="M1911" s="380"/>
      <c r="N1911" s="380"/>
      <c r="O1911" s="380"/>
      <c r="P1911" s="380"/>
      <c r="Q1911" s="380"/>
      <c r="R1911" s="380"/>
      <c r="S1911" s="380"/>
      <c r="T1911" s="380"/>
      <c r="U1911" s="380"/>
      <c r="V1911" s="380"/>
      <c r="W1911" s="380"/>
      <c r="X1911" s="380"/>
      <c r="Y1911" s="380"/>
      <c r="Z1911" s="380"/>
      <c r="AA1911" s="380"/>
      <c r="AB1911" s="380"/>
      <c r="AC1911" s="380"/>
      <c r="AD1911" s="380"/>
      <c r="AE1911" s="380"/>
      <c r="AF1911" s="380"/>
      <c r="AG1911" s="380"/>
      <c r="AH1911" s="380"/>
      <c r="AI1911" s="380"/>
      <c r="AJ1911" s="380"/>
      <c r="AK1911" s="380"/>
      <c r="AP1911" s="373" t="str">
        <f t="shared" si="204"/>
        <v/>
      </c>
      <c r="AQ1911" s="74"/>
      <c r="AR1911" s="373" t="str">
        <f t="shared" si="205"/>
        <v/>
      </c>
      <c r="AS1911" s="74"/>
      <c r="AT1911" s="373" t="str">
        <f t="shared" si="206"/>
        <v/>
      </c>
      <c r="AU1911" s="74"/>
      <c r="AV1911" s="373" t="str">
        <f t="shared" si="207"/>
        <v/>
      </c>
      <c r="AW1911" s="74"/>
      <c r="AX1911" s="373" t="str">
        <f t="shared" si="208"/>
        <v/>
      </c>
      <c r="AY1911" s="74"/>
      <c r="AZ1911" s="373" t="str">
        <f t="shared" si="209"/>
        <v/>
      </c>
      <c r="BA1911" s="74"/>
      <c r="BB1911" s="373" t="str">
        <f t="shared" si="210"/>
        <v/>
      </c>
    </row>
    <row r="1912" spans="1:54" ht="25.2" customHeight="1" x14ac:dyDescent="0.3">
      <c r="A1912" s="73">
        <v>1907</v>
      </c>
      <c r="B1912" s="340"/>
      <c r="C1912" s="341"/>
      <c r="D1912" s="335"/>
      <c r="E1912" s="336"/>
      <c r="F1912" s="339"/>
      <c r="G1912" s="343"/>
      <c r="H1912" s="379"/>
      <c r="I1912" s="380"/>
      <c r="J1912" s="380"/>
      <c r="K1912" s="380"/>
      <c r="L1912" s="380"/>
      <c r="M1912" s="380"/>
      <c r="N1912" s="380"/>
      <c r="O1912" s="380"/>
      <c r="P1912" s="380"/>
      <c r="Q1912" s="380"/>
      <c r="R1912" s="380"/>
      <c r="S1912" s="380"/>
      <c r="T1912" s="380"/>
      <c r="U1912" s="380"/>
      <c r="V1912" s="380"/>
      <c r="W1912" s="380"/>
      <c r="X1912" s="380"/>
      <c r="Y1912" s="380"/>
      <c r="Z1912" s="380"/>
      <c r="AA1912" s="380"/>
      <c r="AB1912" s="380"/>
      <c r="AC1912" s="380"/>
      <c r="AD1912" s="380"/>
      <c r="AE1912" s="380"/>
      <c r="AF1912" s="380"/>
      <c r="AG1912" s="380"/>
      <c r="AH1912" s="380"/>
      <c r="AI1912" s="380"/>
      <c r="AJ1912" s="380"/>
      <c r="AK1912" s="380"/>
      <c r="AP1912" s="373" t="str">
        <f t="shared" si="204"/>
        <v/>
      </c>
      <c r="AQ1912" s="74"/>
      <c r="AR1912" s="373" t="str">
        <f t="shared" si="205"/>
        <v/>
      </c>
      <c r="AS1912" s="74"/>
      <c r="AT1912" s="373" t="str">
        <f t="shared" si="206"/>
        <v/>
      </c>
      <c r="AU1912" s="74"/>
      <c r="AV1912" s="373" t="str">
        <f t="shared" si="207"/>
        <v/>
      </c>
      <c r="AW1912" s="74"/>
      <c r="AX1912" s="373" t="str">
        <f t="shared" si="208"/>
        <v/>
      </c>
      <c r="AY1912" s="74"/>
      <c r="AZ1912" s="373" t="str">
        <f t="shared" si="209"/>
        <v/>
      </c>
      <c r="BA1912" s="74"/>
      <c r="BB1912" s="373" t="str">
        <f t="shared" si="210"/>
        <v/>
      </c>
    </row>
    <row r="1913" spans="1:54" ht="25.2" customHeight="1" x14ac:dyDescent="0.3">
      <c r="A1913" s="73">
        <v>1908</v>
      </c>
      <c r="B1913" s="340"/>
      <c r="C1913" s="341"/>
      <c r="D1913" s="335"/>
      <c r="E1913" s="336"/>
      <c r="F1913" s="339"/>
      <c r="G1913" s="343"/>
      <c r="H1913" s="379"/>
      <c r="I1913" s="380"/>
      <c r="J1913" s="380"/>
      <c r="K1913" s="380"/>
      <c r="L1913" s="380"/>
      <c r="M1913" s="380"/>
      <c r="N1913" s="380"/>
      <c r="O1913" s="380"/>
      <c r="P1913" s="380"/>
      <c r="Q1913" s="380"/>
      <c r="R1913" s="380"/>
      <c r="S1913" s="380"/>
      <c r="T1913" s="380"/>
      <c r="U1913" s="380"/>
      <c r="V1913" s="380"/>
      <c r="W1913" s="380"/>
      <c r="X1913" s="380"/>
      <c r="Y1913" s="380"/>
      <c r="Z1913" s="380"/>
      <c r="AA1913" s="380"/>
      <c r="AB1913" s="380"/>
      <c r="AC1913" s="380"/>
      <c r="AD1913" s="380"/>
      <c r="AE1913" s="380"/>
      <c r="AF1913" s="380"/>
      <c r="AG1913" s="380"/>
      <c r="AH1913" s="380"/>
      <c r="AI1913" s="380"/>
      <c r="AJ1913" s="380"/>
      <c r="AK1913" s="380"/>
      <c r="AP1913" s="373" t="str">
        <f t="shared" si="204"/>
        <v/>
      </c>
      <c r="AQ1913" s="74"/>
      <c r="AR1913" s="373" t="str">
        <f t="shared" si="205"/>
        <v/>
      </c>
      <c r="AS1913" s="74"/>
      <c r="AT1913" s="373" t="str">
        <f t="shared" si="206"/>
        <v/>
      </c>
      <c r="AU1913" s="74"/>
      <c r="AV1913" s="373" t="str">
        <f t="shared" si="207"/>
        <v/>
      </c>
      <c r="AW1913" s="74"/>
      <c r="AX1913" s="373" t="str">
        <f t="shared" si="208"/>
        <v/>
      </c>
      <c r="AY1913" s="74"/>
      <c r="AZ1913" s="373" t="str">
        <f t="shared" si="209"/>
        <v/>
      </c>
      <c r="BA1913" s="74"/>
      <c r="BB1913" s="373" t="str">
        <f t="shared" si="210"/>
        <v/>
      </c>
    </row>
    <row r="1914" spans="1:54" ht="25.2" customHeight="1" x14ac:dyDescent="0.3">
      <c r="A1914" s="73">
        <v>1909</v>
      </c>
      <c r="B1914" s="340"/>
      <c r="C1914" s="341"/>
      <c r="D1914" s="335"/>
      <c r="E1914" s="336"/>
      <c r="F1914" s="339"/>
      <c r="G1914" s="343"/>
      <c r="H1914" s="379"/>
      <c r="I1914" s="380"/>
      <c r="J1914" s="380"/>
      <c r="K1914" s="380"/>
      <c r="L1914" s="380"/>
      <c r="M1914" s="380"/>
      <c r="N1914" s="380"/>
      <c r="O1914" s="380"/>
      <c r="P1914" s="380"/>
      <c r="Q1914" s="380"/>
      <c r="R1914" s="380"/>
      <c r="S1914" s="380"/>
      <c r="T1914" s="380"/>
      <c r="U1914" s="380"/>
      <c r="V1914" s="380"/>
      <c r="W1914" s="380"/>
      <c r="X1914" s="380"/>
      <c r="Y1914" s="380"/>
      <c r="Z1914" s="380"/>
      <c r="AA1914" s="380"/>
      <c r="AB1914" s="380"/>
      <c r="AC1914" s="380"/>
      <c r="AD1914" s="380"/>
      <c r="AE1914" s="380"/>
      <c r="AF1914" s="380"/>
      <c r="AG1914" s="380"/>
      <c r="AH1914" s="380"/>
      <c r="AI1914" s="380"/>
      <c r="AJ1914" s="380"/>
      <c r="AK1914" s="380"/>
      <c r="AP1914" s="373" t="str">
        <f t="shared" si="204"/>
        <v/>
      </c>
      <c r="AQ1914" s="74"/>
      <c r="AR1914" s="373" t="str">
        <f t="shared" si="205"/>
        <v/>
      </c>
      <c r="AS1914" s="74"/>
      <c r="AT1914" s="373" t="str">
        <f t="shared" si="206"/>
        <v/>
      </c>
      <c r="AU1914" s="74"/>
      <c r="AV1914" s="373" t="str">
        <f t="shared" si="207"/>
        <v/>
      </c>
      <c r="AW1914" s="74"/>
      <c r="AX1914" s="373" t="str">
        <f t="shared" si="208"/>
        <v/>
      </c>
      <c r="AY1914" s="74"/>
      <c r="AZ1914" s="373" t="str">
        <f t="shared" si="209"/>
        <v/>
      </c>
      <c r="BA1914" s="74"/>
      <c r="BB1914" s="373" t="str">
        <f t="shared" si="210"/>
        <v/>
      </c>
    </row>
    <row r="1915" spans="1:54" ht="25.2" customHeight="1" x14ac:dyDescent="0.3">
      <c r="A1915" s="73">
        <v>1910</v>
      </c>
      <c r="B1915" s="340"/>
      <c r="C1915" s="341"/>
      <c r="D1915" s="335"/>
      <c r="E1915" s="336"/>
      <c r="F1915" s="339"/>
      <c r="G1915" s="343"/>
      <c r="H1915" s="379"/>
      <c r="I1915" s="380"/>
      <c r="J1915" s="380"/>
      <c r="K1915" s="380"/>
      <c r="L1915" s="380"/>
      <c r="M1915" s="380"/>
      <c r="N1915" s="380"/>
      <c r="O1915" s="380"/>
      <c r="P1915" s="380"/>
      <c r="Q1915" s="380"/>
      <c r="R1915" s="380"/>
      <c r="S1915" s="380"/>
      <c r="T1915" s="380"/>
      <c r="U1915" s="380"/>
      <c r="V1915" s="380"/>
      <c r="W1915" s="380"/>
      <c r="X1915" s="380"/>
      <c r="Y1915" s="380"/>
      <c r="Z1915" s="380"/>
      <c r="AA1915" s="380"/>
      <c r="AB1915" s="380"/>
      <c r="AC1915" s="380"/>
      <c r="AD1915" s="380"/>
      <c r="AE1915" s="380"/>
      <c r="AF1915" s="380"/>
      <c r="AG1915" s="380"/>
      <c r="AH1915" s="380"/>
      <c r="AI1915" s="380"/>
      <c r="AJ1915" s="380"/>
      <c r="AK1915" s="380"/>
      <c r="AP1915" s="373" t="str">
        <f t="shared" si="204"/>
        <v/>
      </c>
      <c r="AQ1915" s="74"/>
      <c r="AR1915" s="373" t="str">
        <f t="shared" si="205"/>
        <v/>
      </c>
      <c r="AS1915" s="74"/>
      <c r="AT1915" s="373" t="str">
        <f t="shared" si="206"/>
        <v/>
      </c>
      <c r="AU1915" s="74"/>
      <c r="AV1915" s="373" t="str">
        <f t="shared" si="207"/>
        <v/>
      </c>
      <c r="AW1915" s="74"/>
      <c r="AX1915" s="373" t="str">
        <f t="shared" si="208"/>
        <v/>
      </c>
      <c r="AY1915" s="74"/>
      <c r="AZ1915" s="373" t="str">
        <f t="shared" si="209"/>
        <v/>
      </c>
      <c r="BA1915" s="74"/>
      <c r="BB1915" s="373" t="str">
        <f t="shared" si="210"/>
        <v/>
      </c>
    </row>
    <row r="1916" spans="1:54" ht="25.2" customHeight="1" x14ac:dyDescent="0.3">
      <c r="A1916" s="73">
        <v>1911</v>
      </c>
      <c r="B1916" s="340"/>
      <c r="C1916" s="341"/>
      <c r="D1916" s="335"/>
      <c r="E1916" s="336"/>
      <c r="F1916" s="339"/>
      <c r="G1916" s="343"/>
      <c r="H1916" s="379"/>
      <c r="I1916" s="380"/>
      <c r="J1916" s="380"/>
      <c r="K1916" s="380"/>
      <c r="L1916" s="380"/>
      <c r="M1916" s="380"/>
      <c r="N1916" s="380"/>
      <c r="O1916" s="380"/>
      <c r="P1916" s="380"/>
      <c r="Q1916" s="380"/>
      <c r="R1916" s="380"/>
      <c r="S1916" s="380"/>
      <c r="T1916" s="380"/>
      <c r="U1916" s="380"/>
      <c r="V1916" s="380"/>
      <c r="W1916" s="380"/>
      <c r="X1916" s="380"/>
      <c r="Y1916" s="380"/>
      <c r="Z1916" s="380"/>
      <c r="AA1916" s="380"/>
      <c r="AB1916" s="380"/>
      <c r="AC1916" s="380"/>
      <c r="AD1916" s="380"/>
      <c r="AE1916" s="380"/>
      <c r="AF1916" s="380"/>
      <c r="AG1916" s="380"/>
      <c r="AH1916" s="380"/>
      <c r="AI1916" s="380"/>
      <c r="AJ1916" s="380"/>
      <c r="AK1916" s="380"/>
      <c r="AP1916" s="373" t="str">
        <f t="shared" si="204"/>
        <v/>
      </c>
      <c r="AQ1916" s="74"/>
      <c r="AR1916" s="373" t="str">
        <f t="shared" si="205"/>
        <v/>
      </c>
      <c r="AS1916" s="74"/>
      <c r="AT1916" s="373" t="str">
        <f t="shared" si="206"/>
        <v/>
      </c>
      <c r="AU1916" s="74"/>
      <c r="AV1916" s="373" t="str">
        <f t="shared" si="207"/>
        <v/>
      </c>
      <c r="AW1916" s="74"/>
      <c r="AX1916" s="373" t="str">
        <f t="shared" si="208"/>
        <v/>
      </c>
      <c r="AY1916" s="74"/>
      <c r="AZ1916" s="373" t="str">
        <f t="shared" si="209"/>
        <v/>
      </c>
      <c r="BA1916" s="74"/>
      <c r="BB1916" s="373" t="str">
        <f t="shared" si="210"/>
        <v/>
      </c>
    </row>
    <row r="1917" spans="1:54" ht="25.2" customHeight="1" x14ac:dyDescent="0.3">
      <c r="A1917" s="73">
        <v>1912</v>
      </c>
      <c r="B1917" s="340"/>
      <c r="C1917" s="341"/>
      <c r="D1917" s="335"/>
      <c r="E1917" s="336"/>
      <c r="F1917" s="339"/>
      <c r="G1917" s="343"/>
      <c r="H1917" s="379"/>
      <c r="I1917" s="380"/>
      <c r="J1917" s="380"/>
      <c r="K1917" s="380"/>
      <c r="L1917" s="380"/>
      <c r="M1917" s="380"/>
      <c r="N1917" s="380"/>
      <c r="O1917" s="380"/>
      <c r="P1917" s="380"/>
      <c r="Q1917" s="380"/>
      <c r="R1917" s="380"/>
      <c r="S1917" s="380"/>
      <c r="T1917" s="380"/>
      <c r="U1917" s="380"/>
      <c r="V1917" s="380"/>
      <c r="W1917" s="380"/>
      <c r="X1917" s="380"/>
      <c r="Y1917" s="380"/>
      <c r="Z1917" s="380"/>
      <c r="AA1917" s="380"/>
      <c r="AB1917" s="380"/>
      <c r="AC1917" s="380"/>
      <c r="AD1917" s="380"/>
      <c r="AE1917" s="380"/>
      <c r="AF1917" s="380"/>
      <c r="AG1917" s="380"/>
      <c r="AH1917" s="380"/>
      <c r="AI1917" s="380"/>
      <c r="AJ1917" s="380"/>
      <c r="AK1917" s="380"/>
      <c r="AP1917" s="373" t="str">
        <f t="shared" si="204"/>
        <v/>
      </c>
      <c r="AQ1917" s="74"/>
      <c r="AR1917" s="373" t="str">
        <f t="shared" si="205"/>
        <v/>
      </c>
      <c r="AS1917" s="74"/>
      <c r="AT1917" s="373" t="str">
        <f t="shared" si="206"/>
        <v/>
      </c>
      <c r="AU1917" s="74"/>
      <c r="AV1917" s="373" t="str">
        <f t="shared" si="207"/>
        <v/>
      </c>
      <c r="AW1917" s="74"/>
      <c r="AX1917" s="373" t="str">
        <f t="shared" si="208"/>
        <v/>
      </c>
      <c r="AY1917" s="74"/>
      <c r="AZ1917" s="373" t="str">
        <f t="shared" si="209"/>
        <v/>
      </c>
      <c r="BA1917" s="74"/>
      <c r="BB1917" s="373" t="str">
        <f t="shared" si="210"/>
        <v/>
      </c>
    </row>
    <row r="1918" spans="1:54" ht="25.2" customHeight="1" x14ac:dyDescent="0.3">
      <c r="A1918" s="73">
        <v>1913</v>
      </c>
      <c r="B1918" s="340"/>
      <c r="C1918" s="341"/>
      <c r="D1918" s="335"/>
      <c r="E1918" s="336"/>
      <c r="F1918" s="339"/>
      <c r="G1918" s="343"/>
      <c r="H1918" s="379"/>
      <c r="I1918" s="380"/>
      <c r="J1918" s="380"/>
      <c r="K1918" s="380"/>
      <c r="L1918" s="380"/>
      <c r="M1918" s="380"/>
      <c r="N1918" s="380"/>
      <c r="O1918" s="380"/>
      <c r="P1918" s="380"/>
      <c r="Q1918" s="380"/>
      <c r="R1918" s="380"/>
      <c r="S1918" s="380"/>
      <c r="T1918" s="380"/>
      <c r="U1918" s="380"/>
      <c r="V1918" s="380"/>
      <c r="W1918" s="380"/>
      <c r="X1918" s="380"/>
      <c r="Y1918" s="380"/>
      <c r="Z1918" s="380"/>
      <c r="AA1918" s="380"/>
      <c r="AB1918" s="380"/>
      <c r="AC1918" s="380"/>
      <c r="AD1918" s="380"/>
      <c r="AE1918" s="380"/>
      <c r="AF1918" s="380"/>
      <c r="AG1918" s="380"/>
      <c r="AH1918" s="380"/>
      <c r="AI1918" s="380"/>
      <c r="AJ1918" s="380"/>
      <c r="AK1918" s="380"/>
      <c r="AP1918" s="373" t="str">
        <f t="shared" si="204"/>
        <v/>
      </c>
      <c r="AQ1918" s="74"/>
      <c r="AR1918" s="373" t="str">
        <f t="shared" si="205"/>
        <v/>
      </c>
      <c r="AS1918" s="74"/>
      <c r="AT1918" s="373" t="str">
        <f t="shared" si="206"/>
        <v/>
      </c>
      <c r="AU1918" s="74"/>
      <c r="AV1918" s="373" t="str">
        <f t="shared" si="207"/>
        <v/>
      </c>
      <c r="AW1918" s="74"/>
      <c r="AX1918" s="373" t="str">
        <f t="shared" si="208"/>
        <v/>
      </c>
      <c r="AY1918" s="74"/>
      <c r="AZ1918" s="373" t="str">
        <f t="shared" si="209"/>
        <v/>
      </c>
      <c r="BA1918" s="74"/>
      <c r="BB1918" s="373" t="str">
        <f t="shared" si="210"/>
        <v/>
      </c>
    </row>
    <row r="1919" spans="1:54" ht="25.2" customHeight="1" x14ac:dyDescent="0.3">
      <c r="A1919" s="73">
        <v>1914</v>
      </c>
      <c r="B1919" s="340"/>
      <c r="C1919" s="341"/>
      <c r="D1919" s="335"/>
      <c r="E1919" s="336"/>
      <c r="F1919" s="339"/>
      <c r="G1919" s="343"/>
      <c r="H1919" s="379"/>
      <c r="I1919" s="380"/>
      <c r="J1919" s="380"/>
      <c r="K1919" s="380"/>
      <c r="L1919" s="380"/>
      <c r="M1919" s="380"/>
      <c r="N1919" s="380"/>
      <c r="O1919" s="380"/>
      <c r="P1919" s="380"/>
      <c r="Q1919" s="380"/>
      <c r="R1919" s="380"/>
      <c r="S1919" s="380"/>
      <c r="T1919" s="380"/>
      <c r="U1919" s="380"/>
      <c r="V1919" s="380"/>
      <c r="W1919" s="380"/>
      <c r="X1919" s="380"/>
      <c r="Y1919" s="380"/>
      <c r="Z1919" s="380"/>
      <c r="AA1919" s="380"/>
      <c r="AB1919" s="380"/>
      <c r="AC1919" s="380"/>
      <c r="AD1919" s="380"/>
      <c r="AE1919" s="380"/>
      <c r="AF1919" s="380"/>
      <c r="AG1919" s="380"/>
      <c r="AH1919" s="380"/>
      <c r="AI1919" s="380"/>
      <c r="AJ1919" s="380"/>
      <c r="AK1919" s="380"/>
      <c r="AP1919" s="373" t="str">
        <f t="shared" si="204"/>
        <v/>
      </c>
      <c r="AQ1919" s="74"/>
      <c r="AR1919" s="373" t="str">
        <f t="shared" si="205"/>
        <v/>
      </c>
      <c r="AS1919" s="74"/>
      <c r="AT1919" s="373" t="str">
        <f t="shared" si="206"/>
        <v/>
      </c>
      <c r="AU1919" s="74"/>
      <c r="AV1919" s="373" t="str">
        <f t="shared" si="207"/>
        <v/>
      </c>
      <c r="AW1919" s="74"/>
      <c r="AX1919" s="373" t="str">
        <f t="shared" si="208"/>
        <v/>
      </c>
      <c r="AY1919" s="74"/>
      <c r="AZ1919" s="373" t="str">
        <f t="shared" si="209"/>
        <v/>
      </c>
      <c r="BA1919" s="74"/>
      <c r="BB1919" s="373" t="str">
        <f t="shared" si="210"/>
        <v/>
      </c>
    </row>
    <row r="1920" spans="1:54" ht="25.2" customHeight="1" x14ac:dyDescent="0.3">
      <c r="A1920" s="73">
        <v>1915</v>
      </c>
      <c r="B1920" s="340"/>
      <c r="C1920" s="341"/>
      <c r="D1920" s="335"/>
      <c r="E1920" s="336"/>
      <c r="F1920" s="339"/>
      <c r="G1920" s="343"/>
      <c r="H1920" s="379"/>
      <c r="I1920" s="380"/>
      <c r="J1920" s="380"/>
      <c r="K1920" s="380"/>
      <c r="L1920" s="380"/>
      <c r="M1920" s="380"/>
      <c r="N1920" s="380"/>
      <c r="O1920" s="380"/>
      <c r="P1920" s="380"/>
      <c r="Q1920" s="380"/>
      <c r="R1920" s="380"/>
      <c r="S1920" s="380"/>
      <c r="T1920" s="380"/>
      <c r="U1920" s="380"/>
      <c r="V1920" s="380"/>
      <c r="W1920" s="380"/>
      <c r="X1920" s="380"/>
      <c r="Y1920" s="380"/>
      <c r="Z1920" s="380"/>
      <c r="AA1920" s="380"/>
      <c r="AB1920" s="380"/>
      <c r="AC1920" s="380"/>
      <c r="AD1920" s="380"/>
      <c r="AE1920" s="380"/>
      <c r="AF1920" s="380"/>
      <c r="AG1920" s="380"/>
      <c r="AH1920" s="380"/>
      <c r="AI1920" s="380"/>
      <c r="AJ1920" s="380"/>
      <c r="AK1920" s="380"/>
      <c r="AP1920" s="373" t="str">
        <f t="shared" si="204"/>
        <v/>
      </c>
      <c r="AQ1920" s="74"/>
      <c r="AR1920" s="373" t="str">
        <f t="shared" si="205"/>
        <v/>
      </c>
      <c r="AS1920" s="74"/>
      <c r="AT1920" s="373" t="str">
        <f t="shared" si="206"/>
        <v/>
      </c>
      <c r="AU1920" s="74"/>
      <c r="AV1920" s="373" t="str">
        <f t="shared" si="207"/>
        <v/>
      </c>
      <c r="AW1920" s="74"/>
      <c r="AX1920" s="373" t="str">
        <f t="shared" si="208"/>
        <v/>
      </c>
      <c r="AY1920" s="74"/>
      <c r="AZ1920" s="373" t="str">
        <f t="shared" si="209"/>
        <v/>
      </c>
      <c r="BA1920" s="74"/>
      <c r="BB1920" s="373" t="str">
        <f t="shared" si="210"/>
        <v/>
      </c>
    </row>
    <row r="1921" spans="1:54" ht="25.2" customHeight="1" x14ac:dyDescent="0.3">
      <c r="A1921" s="73">
        <v>1916</v>
      </c>
      <c r="B1921" s="340"/>
      <c r="C1921" s="341"/>
      <c r="D1921" s="335"/>
      <c r="E1921" s="336"/>
      <c r="F1921" s="339"/>
      <c r="G1921" s="343"/>
      <c r="H1921" s="379"/>
      <c r="I1921" s="380"/>
      <c r="J1921" s="380"/>
      <c r="K1921" s="380"/>
      <c r="L1921" s="380"/>
      <c r="M1921" s="380"/>
      <c r="N1921" s="380"/>
      <c r="O1921" s="380"/>
      <c r="P1921" s="380"/>
      <c r="Q1921" s="380"/>
      <c r="R1921" s="380"/>
      <c r="S1921" s="380"/>
      <c r="T1921" s="380"/>
      <c r="U1921" s="380"/>
      <c r="V1921" s="380"/>
      <c r="W1921" s="380"/>
      <c r="X1921" s="380"/>
      <c r="Y1921" s="380"/>
      <c r="Z1921" s="380"/>
      <c r="AA1921" s="380"/>
      <c r="AB1921" s="380"/>
      <c r="AC1921" s="380"/>
      <c r="AD1921" s="380"/>
      <c r="AE1921" s="380"/>
      <c r="AF1921" s="380"/>
      <c r="AG1921" s="380"/>
      <c r="AH1921" s="380"/>
      <c r="AI1921" s="380"/>
      <c r="AJ1921" s="380"/>
      <c r="AK1921" s="380"/>
      <c r="AP1921" s="373" t="str">
        <f t="shared" si="204"/>
        <v/>
      </c>
      <c r="AQ1921" s="74"/>
      <c r="AR1921" s="373" t="str">
        <f t="shared" si="205"/>
        <v/>
      </c>
      <c r="AS1921" s="74"/>
      <c r="AT1921" s="373" t="str">
        <f t="shared" si="206"/>
        <v/>
      </c>
      <c r="AU1921" s="74"/>
      <c r="AV1921" s="373" t="str">
        <f t="shared" si="207"/>
        <v/>
      </c>
      <c r="AW1921" s="74"/>
      <c r="AX1921" s="373" t="str">
        <f t="shared" si="208"/>
        <v/>
      </c>
      <c r="AY1921" s="74"/>
      <c r="AZ1921" s="373" t="str">
        <f t="shared" si="209"/>
        <v/>
      </c>
      <c r="BA1921" s="74"/>
      <c r="BB1921" s="373" t="str">
        <f t="shared" si="210"/>
        <v/>
      </c>
    </row>
    <row r="1922" spans="1:54" ht="25.2" customHeight="1" x14ac:dyDescent="0.3">
      <c r="A1922" s="73">
        <v>1917</v>
      </c>
      <c r="B1922" s="340"/>
      <c r="C1922" s="341"/>
      <c r="D1922" s="335"/>
      <c r="E1922" s="336"/>
      <c r="F1922" s="339"/>
      <c r="G1922" s="343"/>
      <c r="H1922" s="379"/>
      <c r="I1922" s="380"/>
      <c r="J1922" s="380"/>
      <c r="K1922" s="380"/>
      <c r="L1922" s="380"/>
      <c r="M1922" s="380"/>
      <c r="N1922" s="380"/>
      <c r="O1922" s="380"/>
      <c r="P1922" s="380"/>
      <c r="Q1922" s="380"/>
      <c r="R1922" s="380"/>
      <c r="S1922" s="380"/>
      <c r="T1922" s="380"/>
      <c r="U1922" s="380"/>
      <c r="V1922" s="380"/>
      <c r="W1922" s="380"/>
      <c r="X1922" s="380"/>
      <c r="Y1922" s="380"/>
      <c r="Z1922" s="380"/>
      <c r="AA1922" s="380"/>
      <c r="AB1922" s="380"/>
      <c r="AC1922" s="380"/>
      <c r="AD1922" s="380"/>
      <c r="AE1922" s="380"/>
      <c r="AF1922" s="380"/>
      <c r="AG1922" s="380"/>
      <c r="AH1922" s="380"/>
      <c r="AI1922" s="380"/>
      <c r="AJ1922" s="380"/>
      <c r="AK1922" s="380"/>
      <c r="AP1922" s="373" t="str">
        <f t="shared" si="204"/>
        <v/>
      </c>
      <c r="AQ1922" s="74"/>
      <c r="AR1922" s="373" t="str">
        <f t="shared" si="205"/>
        <v/>
      </c>
      <c r="AS1922" s="74"/>
      <c r="AT1922" s="373" t="str">
        <f t="shared" si="206"/>
        <v/>
      </c>
      <c r="AU1922" s="74"/>
      <c r="AV1922" s="373" t="str">
        <f t="shared" si="207"/>
        <v/>
      </c>
      <c r="AW1922" s="74"/>
      <c r="AX1922" s="373" t="str">
        <f t="shared" si="208"/>
        <v/>
      </c>
      <c r="AY1922" s="74"/>
      <c r="AZ1922" s="373" t="str">
        <f t="shared" si="209"/>
        <v/>
      </c>
      <c r="BA1922" s="74"/>
      <c r="BB1922" s="373" t="str">
        <f t="shared" si="210"/>
        <v/>
      </c>
    </row>
    <row r="1923" spans="1:54" ht="25.2" customHeight="1" x14ac:dyDescent="0.3">
      <c r="A1923" s="73">
        <v>1918</v>
      </c>
      <c r="B1923" s="340"/>
      <c r="C1923" s="341"/>
      <c r="D1923" s="335"/>
      <c r="E1923" s="336"/>
      <c r="F1923" s="339"/>
      <c r="G1923" s="343"/>
      <c r="H1923" s="379"/>
      <c r="I1923" s="380"/>
      <c r="J1923" s="380"/>
      <c r="K1923" s="380"/>
      <c r="L1923" s="380"/>
      <c r="M1923" s="380"/>
      <c r="N1923" s="380"/>
      <c r="O1923" s="380"/>
      <c r="P1923" s="380"/>
      <c r="Q1923" s="380"/>
      <c r="R1923" s="380"/>
      <c r="S1923" s="380"/>
      <c r="T1923" s="380"/>
      <c r="U1923" s="380"/>
      <c r="V1923" s="380"/>
      <c r="W1923" s="380"/>
      <c r="X1923" s="380"/>
      <c r="Y1923" s="380"/>
      <c r="Z1923" s="380"/>
      <c r="AA1923" s="380"/>
      <c r="AB1923" s="380"/>
      <c r="AC1923" s="380"/>
      <c r="AD1923" s="380"/>
      <c r="AE1923" s="380"/>
      <c r="AF1923" s="380"/>
      <c r="AG1923" s="380"/>
      <c r="AH1923" s="380"/>
      <c r="AI1923" s="380"/>
      <c r="AJ1923" s="380"/>
      <c r="AK1923" s="380"/>
      <c r="AP1923" s="373" t="str">
        <f t="shared" si="204"/>
        <v/>
      </c>
      <c r="AQ1923" s="74"/>
      <c r="AR1923" s="373" t="str">
        <f t="shared" si="205"/>
        <v/>
      </c>
      <c r="AS1923" s="74"/>
      <c r="AT1923" s="373" t="str">
        <f t="shared" si="206"/>
        <v/>
      </c>
      <c r="AU1923" s="74"/>
      <c r="AV1923" s="373" t="str">
        <f t="shared" si="207"/>
        <v/>
      </c>
      <c r="AW1923" s="74"/>
      <c r="AX1923" s="373" t="str">
        <f t="shared" si="208"/>
        <v/>
      </c>
      <c r="AY1923" s="74"/>
      <c r="AZ1923" s="373" t="str">
        <f t="shared" si="209"/>
        <v/>
      </c>
      <c r="BA1923" s="74"/>
      <c r="BB1923" s="373" t="str">
        <f t="shared" si="210"/>
        <v/>
      </c>
    </row>
    <row r="1924" spans="1:54" ht="25.2" customHeight="1" x14ac:dyDescent="0.3">
      <c r="A1924" s="73">
        <v>1919</v>
      </c>
      <c r="B1924" s="340"/>
      <c r="C1924" s="341"/>
      <c r="D1924" s="335"/>
      <c r="E1924" s="336"/>
      <c r="F1924" s="339"/>
      <c r="G1924" s="343"/>
      <c r="H1924" s="379"/>
      <c r="I1924" s="380"/>
      <c r="J1924" s="380"/>
      <c r="K1924" s="380"/>
      <c r="L1924" s="380"/>
      <c r="M1924" s="380"/>
      <c r="N1924" s="380"/>
      <c r="O1924" s="380"/>
      <c r="P1924" s="380"/>
      <c r="Q1924" s="380"/>
      <c r="R1924" s="380"/>
      <c r="S1924" s="380"/>
      <c r="T1924" s="380"/>
      <c r="U1924" s="380"/>
      <c r="V1924" s="380"/>
      <c r="W1924" s="380"/>
      <c r="X1924" s="380"/>
      <c r="Y1924" s="380"/>
      <c r="Z1924" s="380"/>
      <c r="AA1924" s="380"/>
      <c r="AB1924" s="380"/>
      <c r="AC1924" s="380"/>
      <c r="AD1924" s="380"/>
      <c r="AE1924" s="380"/>
      <c r="AF1924" s="380"/>
      <c r="AG1924" s="380"/>
      <c r="AH1924" s="380"/>
      <c r="AI1924" s="380"/>
      <c r="AJ1924" s="380"/>
      <c r="AK1924" s="380"/>
      <c r="AP1924" s="373" t="str">
        <f t="shared" si="204"/>
        <v/>
      </c>
      <c r="AQ1924" s="74"/>
      <c r="AR1924" s="373" t="str">
        <f t="shared" si="205"/>
        <v/>
      </c>
      <c r="AS1924" s="74"/>
      <c r="AT1924" s="373" t="str">
        <f t="shared" si="206"/>
        <v/>
      </c>
      <c r="AU1924" s="74"/>
      <c r="AV1924" s="373" t="str">
        <f t="shared" si="207"/>
        <v/>
      </c>
      <c r="AW1924" s="74"/>
      <c r="AX1924" s="373" t="str">
        <f t="shared" si="208"/>
        <v/>
      </c>
      <c r="AY1924" s="74"/>
      <c r="AZ1924" s="373" t="str">
        <f t="shared" si="209"/>
        <v/>
      </c>
      <c r="BA1924" s="74"/>
      <c r="BB1924" s="373" t="str">
        <f t="shared" si="210"/>
        <v/>
      </c>
    </row>
    <row r="1925" spans="1:54" ht="25.2" customHeight="1" x14ac:dyDescent="0.3">
      <c r="A1925" s="73">
        <v>1920</v>
      </c>
      <c r="B1925" s="340"/>
      <c r="C1925" s="341"/>
      <c r="D1925" s="335"/>
      <c r="E1925" s="336"/>
      <c r="F1925" s="339"/>
      <c r="G1925" s="343"/>
      <c r="H1925" s="379"/>
      <c r="I1925" s="380"/>
      <c r="J1925" s="380"/>
      <c r="K1925" s="380"/>
      <c r="L1925" s="380"/>
      <c r="M1925" s="380"/>
      <c r="N1925" s="380"/>
      <c r="O1925" s="380"/>
      <c r="P1925" s="380"/>
      <c r="Q1925" s="380"/>
      <c r="R1925" s="380"/>
      <c r="S1925" s="380"/>
      <c r="T1925" s="380"/>
      <c r="U1925" s="380"/>
      <c r="V1925" s="380"/>
      <c r="W1925" s="380"/>
      <c r="X1925" s="380"/>
      <c r="Y1925" s="380"/>
      <c r="Z1925" s="380"/>
      <c r="AA1925" s="380"/>
      <c r="AB1925" s="380"/>
      <c r="AC1925" s="380"/>
      <c r="AD1925" s="380"/>
      <c r="AE1925" s="380"/>
      <c r="AF1925" s="380"/>
      <c r="AG1925" s="380"/>
      <c r="AH1925" s="380"/>
      <c r="AI1925" s="380"/>
      <c r="AJ1925" s="380"/>
      <c r="AK1925" s="380"/>
      <c r="AP1925" s="373" t="str">
        <f t="shared" si="204"/>
        <v/>
      </c>
      <c r="AQ1925" s="74"/>
      <c r="AR1925" s="373" t="str">
        <f t="shared" si="205"/>
        <v/>
      </c>
      <c r="AS1925" s="74"/>
      <c r="AT1925" s="373" t="str">
        <f t="shared" si="206"/>
        <v/>
      </c>
      <c r="AU1925" s="74"/>
      <c r="AV1925" s="373" t="str">
        <f t="shared" si="207"/>
        <v/>
      </c>
      <c r="AW1925" s="74"/>
      <c r="AX1925" s="373" t="str">
        <f t="shared" si="208"/>
        <v/>
      </c>
      <c r="AY1925" s="74"/>
      <c r="AZ1925" s="373" t="str">
        <f t="shared" si="209"/>
        <v/>
      </c>
      <c r="BA1925" s="74"/>
      <c r="BB1925" s="373" t="str">
        <f t="shared" si="210"/>
        <v/>
      </c>
    </row>
    <row r="1926" spans="1:54" ht="25.2" customHeight="1" x14ac:dyDescent="0.3">
      <c r="A1926" s="73">
        <v>1921</v>
      </c>
      <c r="B1926" s="340"/>
      <c r="C1926" s="341"/>
      <c r="D1926" s="335"/>
      <c r="E1926" s="336"/>
      <c r="F1926" s="339"/>
      <c r="G1926" s="343"/>
      <c r="H1926" s="379"/>
      <c r="I1926" s="380"/>
      <c r="J1926" s="380"/>
      <c r="K1926" s="380"/>
      <c r="L1926" s="380"/>
      <c r="M1926" s="380"/>
      <c r="N1926" s="380"/>
      <c r="O1926" s="380"/>
      <c r="P1926" s="380"/>
      <c r="Q1926" s="380"/>
      <c r="R1926" s="380"/>
      <c r="S1926" s="380"/>
      <c r="T1926" s="380"/>
      <c r="U1926" s="380"/>
      <c r="V1926" s="380"/>
      <c r="W1926" s="380"/>
      <c r="X1926" s="380"/>
      <c r="Y1926" s="380"/>
      <c r="Z1926" s="380"/>
      <c r="AA1926" s="380"/>
      <c r="AB1926" s="380"/>
      <c r="AC1926" s="380"/>
      <c r="AD1926" s="380"/>
      <c r="AE1926" s="380"/>
      <c r="AF1926" s="380"/>
      <c r="AG1926" s="380"/>
      <c r="AH1926" s="380"/>
      <c r="AI1926" s="380"/>
      <c r="AJ1926" s="380"/>
      <c r="AK1926" s="380"/>
      <c r="AP1926" s="373" t="str">
        <f t="shared" si="204"/>
        <v/>
      </c>
      <c r="AQ1926" s="74"/>
      <c r="AR1926" s="373" t="str">
        <f t="shared" si="205"/>
        <v/>
      </c>
      <c r="AS1926" s="74"/>
      <c r="AT1926" s="373" t="str">
        <f t="shared" si="206"/>
        <v/>
      </c>
      <c r="AU1926" s="74"/>
      <c r="AV1926" s="373" t="str">
        <f t="shared" si="207"/>
        <v/>
      </c>
      <c r="AW1926" s="74"/>
      <c r="AX1926" s="373" t="str">
        <f t="shared" si="208"/>
        <v/>
      </c>
      <c r="AY1926" s="74"/>
      <c r="AZ1926" s="373" t="str">
        <f t="shared" si="209"/>
        <v/>
      </c>
      <c r="BA1926" s="74"/>
      <c r="BB1926" s="373" t="str">
        <f t="shared" si="210"/>
        <v/>
      </c>
    </row>
    <row r="1927" spans="1:54" ht="25.2" customHeight="1" x14ac:dyDescent="0.3">
      <c r="A1927" s="73">
        <v>1922</v>
      </c>
      <c r="B1927" s="340"/>
      <c r="C1927" s="341"/>
      <c r="D1927" s="335"/>
      <c r="E1927" s="336"/>
      <c r="F1927" s="339"/>
      <c r="G1927" s="343"/>
      <c r="H1927" s="379"/>
      <c r="I1927" s="380"/>
      <c r="J1927" s="380"/>
      <c r="K1927" s="380"/>
      <c r="L1927" s="380"/>
      <c r="M1927" s="380"/>
      <c r="N1927" s="380"/>
      <c r="O1927" s="380"/>
      <c r="P1927" s="380"/>
      <c r="Q1927" s="380"/>
      <c r="R1927" s="380"/>
      <c r="S1927" s="380"/>
      <c r="T1927" s="380"/>
      <c r="U1927" s="380"/>
      <c r="V1927" s="380"/>
      <c r="W1927" s="380"/>
      <c r="X1927" s="380"/>
      <c r="Y1927" s="380"/>
      <c r="Z1927" s="380"/>
      <c r="AA1927" s="380"/>
      <c r="AB1927" s="380"/>
      <c r="AC1927" s="380"/>
      <c r="AD1927" s="380"/>
      <c r="AE1927" s="380"/>
      <c r="AF1927" s="380"/>
      <c r="AG1927" s="380"/>
      <c r="AH1927" s="380"/>
      <c r="AI1927" s="380"/>
      <c r="AJ1927" s="380"/>
      <c r="AK1927" s="380"/>
      <c r="AP1927" s="373" t="str">
        <f t="shared" ref="AP1927:AP1990" si="211">IF($F1927&lt;&gt;"",IF(LEFT($G1927,6)="Děti v",$F1927,""),"")</f>
        <v/>
      </c>
      <c r="AQ1927" s="74"/>
      <c r="AR1927" s="373" t="str">
        <f t="shared" ref="AR1927:AR1990" si="212">IF($F1927&lt;&gt;"",IF(LEFT($G1927,6)="Žáci Z",$F1927,""),"")</f>
        <v/>
      </c>
      <c r="AS1927" s="74"/>
      <c r="AT1927" s="373" t="str">
        <f t="shared" ref="AT1927:AT1990" si="213">IF($F1927&lt;&gt;"",IF(LEFT($G1927,6)="Žáci S",$F1927,""),"")</f>
        <v/>
      </c>
      <c r="AU1927" s="74"/>
      <c r="AV1927" s="373" t="str">
        <f t="shared" ref="AV1927:AV1990" si="214">IF($F1927&lt;&gt;"",IF(LEFT($G1927,6)="Děti a",$F1927,""),"")</f>
        <v/>
      </c>
      <c r="AW1927" s="74"/>
      <c r="AX1927" s="373" t="str">
        <f t="shared" ref="AX1927:AX1990" si="215">IF($F1927&lt;&gt;"",IF(LEFT($G1927,1)="P",$F1927,""),"")</f>
        <v/>
      </c>
      <c r="AY1927" s="74"/>
      <c r="AZ1927" s="373" t="str">
        <f t="shared" ref="AZ1927:AZ1990" si="216">IF($F1927&lt;&gt;"",IF(LEFT($G1927,1)="R",$F1927,""),"")</f>
        <v/>
      </c>
      <c r="BA1927" s="74"/>
      <c r="BB1927" s="373" t="str">
        <f t="shared" ref="BB1927:BB1990" si="217">IF($F1927&lt;&gt;"",IF(LEFT($G1927,1)="V",$F1927,""),"")</f>
        <v/>
      </c>
    </row>
    <row r="1928" spans="1:54" ht="25.2" customHeight="1" x14ac:dyDescent="0.3">
      <c r="A1928" s="73">
        <v>1923</v>
      </c>
      <c r="B1928" s="340"/>
      <c r="C1928" s="341"/>
      <c r="D1928" s="335"/>
      <c r="E1928" s="336"/>
      <c r="F1928" s="339"/>
      <c r="G1928" s="343"/>
      <c r="H1928" s="379"/>
      <c r="I1928" s="380"/>
      <c r="J1928" s="380"/>
      <c r="K1928" s="380"/>
      <c r="L1928" s="380"/>
      <c r="M1928" s="380"/>
      <c r="N1928" s="380"/>
      <c r="O1928" s="380"/>
      <c r="P1928" s="380"/>
      <c r="Q1928" s="380"/>
      <c r="R1928" s="380"/>
      <c r="S1928" s="380"/>
      <c r="T1928" s="380"/>
      <c r="U1928" s="380"/>
      <c r="V1928" s="380"/>
      <c r="W1928" s="380"/>
      <c r="X1928" s="380"/>
      <c r="Y1928" s="380"/>
      <c r="Z1928" s="380"/>
      <c r="AA1928" s="380"/>
      <c r="AB1928" s="380"/>
      <c r="AC1928" s="380"/>
      <c r="AD1928" s="380"/>
      <c r="AE1928" s="380"/>
      <c r="AF1928" s="380"/>
      <c r="AG1928" s="380"/>
      <c r="AH1928" s="380"/>
      <c r="AI1928" s="380"/>
      <c r="AJ1928" s="380"/>
      <c r="AK1928" s="380"/>
      <c r="AP1928" s="373" t="str">
        <f t="shared" si="211"/>
        <v/>
      </c>
      <c r="AQ1928" s="74"/>
      <c r="AR1928" s="373" t="str">
        <f t="shared" si="212"/>
        <v/>
      </c>
      <c r="AS1928" s="74"/>
      <c r="AT1928" s="373" t="str">
        <f t="shared" si="213"/>
        <v/>
      </c>
      <c r="AU1928" s="74"/>
      <c r="AV1928" s="373" t="str">
        <f t="shared" si="214"/>
        <v/>
      </c>
      <c r="AW1928" s="74"/>
      <c r="AX1928" s="373" t="str">
        <f t="shared" si="215"/>
        <v/>
      </c>
      <c r="AY1928" s="74"/>
      <c r="AZ1928" s="373" t="str">
        <f t="shared" si="216"/>
        <v/>
      </c>
      <c r="BA1928" s="74"/>
      <c r="BB1928" s="373" t="str">
        <f t="shared" si="217"/>
        <v/>
      </c>
    </row>
    <row r="1929" spans="1:54" ht="25.2" customHeight="1" x14ac:dyDescent="0.3">
      <c r="A1929" s="73">
        <v>1924</v>
      </c>
      <c r="B1929" s="340"/>
      <c r="C1929" s="341"/>
      <c r="D1929" s="335"/>
      <c r="E1929" s="336"/>
      <c r="F1929" s="339"/>
      <c r="G1929" s="343"/>
      <c r="H1929" s="379"/>
      <c r="I1929" s="380"/>
      <c r="J1929" s="380"/>
      <c r="K1929" s="380"/>
      <c r="L1929" s="380"/>
      <c r="M1929" s="380"/>
      <c r="N1929" s="380"/>
      <c r="O1929" s="380"/>
      <c r="P1929" s="380"/>
      <c r="Q1929" s="380"/>
      <c r="R1929" s="380"/>
      <c r="S1929" s="380"/>
      <c r="T1929" s="380"/>
      <c r="U1929" s="380"/>
      <c r="V1929" s="380"/>
      <c r="W1929" s="380"/>
      <c r="X1929" s="380"/>
      <c r="Y1929" s="380"/>
      <c r="Z1929" s="380"/>
      <c r="AA1929" s="380"/>
      <c r="AB1929" s="380"/>
      <c r="AC1929" s="380"/>
      <c r="AD1929" s="380"/>
      <c r="AE1929" s="380"/>
      <c r="AF1929" s="380"/>
      <c r="AG1929" s="380"/>
      <c r="AH1929" s="380"/>
      <c r="AI1929" s="380"/>
      <c r="AJ1929" s="380"/>
      <c r="AK1929" s="380"/>
      <c r="AP1929" s="373" t="str">
        <f t="shared" si="211"/>
        <v/>
      </c>
      <c r="AQ1929" s="74"/>
      <c r="AR1929" s="373" t="str">
        <f t="shared" si="212"/>
        <v/>
      </c>
      <c r="AS1929" s="74"/>
      <c r="AT1929" s="373" t="str">
        <f t="shared" si="213"/>
        <v/>
      </c>
      <c r="AU1929" s="74"/>
      <c r="AV1929" s="373" t="str">
        <f t="shared" si="214"/>
        <v/>
      </c>
      <c r="AW1929" s="74"/>
      <c r="AX1929" s="373" t="str">
        <f t="shared" si="215"/>
        <v/>
      </c>
      <c r="AY1929" s="74"/>
      <c r="AZ1929" s="373" t="str">
        <f t="shared" si="216"/>
        <v/>
      </c>
      <c r="BA1929" s="74"/>
      <c r="BB1929" s="373" t="str">
        <f t="shared" si="217"/>
        <v/>
      </c>
    </row>
    <row r="1930" spans="1:54" ht="25.2" customHeight="1" x14ac:dyDescent="0.3">
      <c r="A1930" s="73">
        <v>1925</v>
      </c>
      <c r="B1930" s="340"/>
      <c r="C1930" s="341"/>
      <c r="D1930" s="335"/>
      <c r="E1930" s="336"/>
      <c r="F1930" s="339"/>
      <c r="G1930" s="343"/>
      <c r="H1930" s="379"/>
      <c r="I1930" s="380"/>
      <c r="J1930" s="380"/>
      <c r="K1930" s="380"/>
      <c r="L1930" s="380"/>
      <c r="M1930" s="380"/>
      <c r="N1930" s="380"/>
      <c r="O1930" s="380"/>
      <c r="P1930" s="380"/>
      <c r="Q1930" s="380"/>
      <c r="R1930" s="380"/>
      <c r="S1930" s="380"/>
      <c r="T1930" s="380"/>
      <c r="U1930" s="380"/>
      <c r="V1930" s="380"/>
      <c r="W1930" s="380"/>
      <c r="X1930" s="380"/>
      <c r="Y1930" s="380"/>
      <c r="Z1930" s="380"/>
      <c r="AA1930" s="380"/>
      <c r="AB1930" s="380"/>
      <c r="AC1930" s="380"/>
      <c r="AD1930" s="380"/>
      <c r="AE1930" s="380"/>
      <c r="AF1930" s="380"/>
      <c r="AG1930" s="380"/>
      <c r="AH1930" s="380"/>
      <c r="AI1930" s="380"/>
      <c r="AJ1930" s="380"/>
      <c r="AK1930" s="380"/>
      <c r="AP1930" s="373" t="str">
        <f t="shared" si="211"/>
        <v/>
      </c>
      <c r="AQ1930" s="74"/>
      <c r="AR1930" s="373" t="str">
        <f t="shared" si="212"/>
        <v/>
      </c>
      <c r="AS1930" s="74"/>
      <c r="AT1930" s="373" t="str">
        <f t="shared" si="213"/>
        <v/>
      </c>
      <c r="AU1930" s="74"/>
      <c r="AV1930" s="373" t="str">
        <f t="shared" si="214"/>
        <v/>
      </c>
      <c r="AW1930" s="74"/>
      <c r="AX1930" s="373" t="str">
        <f t="shared" si="215"/>
        <v/>
      </c>
      <c r="AY1930" s="74"/>
      <c r="AZ1930" s="373" t="str">
        <f t="shared" si="216"/>
        <v/>
      </c>
      <c r="BA1930" s="74"/>
      <c r="BB1930" s="373" t="str">
        <f t="shared" si="217"/>
        <v/>
      </c>
    </row>
    <row r="1931" spans="1:54" ht="25.2" customHeight="1" x14ac:dyDescent="0.3">
      <c r="A1931" s="73">
        <v>1926</v>
      </c>
      <c r="B1931" s="340"/>
      <c r="C1931" s="341"/>
      <c r="D1931" s="335"/>
      <c r="E1931" s="336"/>
      <c r="F1931" s="339"/>
      <c r="G1931" s="343"/>
      <c r="H1931" s="379"/>
      <c r="I1931" s="380"/>
      <c r="J1931" s="380"/>
      <c r="K1931" s="380"/>
      <c r="L1931" s="380"/>
      <c r="M1931" s="380"/>
      <c r="N1931" s="380"/>
      <c r="O1931" s="380"/>
      <c r="P1931" s="380"/>
      <c r="Q1931" s="380"/>
      <c r="R1931" s="380"/>
      <c r="S1931" s="380"/>
      <c r="T1931" s="380"/>
      <c r="U1931" s="380"/>
      <c r="V1931" s="380"/>
      <c r="W1931" s="380"/>
      <c r="X1931" s="380"/>
      <c r="Y1931" s="380"/>
      <c r="Z1931" s="380"/>
      <c r="AA1931" s="380"/>
      <c r="AB1931" s="380"/>
      <c r="AC1931" s="380"/>
      <c r="AD1931" s="380"/>
      <c r="AE1931" s="380"/>
      <c r="AF1931" s="380"/>
      <c r="AG1931" s="380"/>
      <c r="AH1931" s="380"/>
      <c r="AI1931" s="380"/>
      <c r="AJ1931" s="380"/>
      <c r="AK1931" s="380"/>
      <c r="AP1931" s="373" t="str">
        <f t="shared" si="211"/>
        <v/>
      </c>
      <c r="AQ1931" s="74"/>
      <c r="AR1931" s="373" t="str">
        <f t="shared" si="212"/>
        <v/>
      </c>
      <c r="AS1931" s="74"/>
      <c r="AT1931" s="373" t="str">
        <f t="shared" si="213"/>
        <v/>
      </c>
      <c r="AU1931" s="74"/>
      <c r="AV1931" s="373" t="str">
        <f t="shared" si="214"/>
        <v/>
      </c>
      <c r="AW1931" s="74"/>
      <c r="AX1931" s="373" t="str">
        <f t="shared" si="215"/>
        <v/>
      </c>
      <c r="AY1931" s="74"/>
      <c r="AZ1931" s="373" t="str">
        <f t="shared" si="216"/>
        <v/>
      </c>
      <c r="BA1931" s="74"/>
      <c r="BB1931" s="373" t="str">
        <f t="shared" si="217"/>
        <v/>
      </c>
    </row>
    <row r="1932" spans="1:54" ht="25.2" customHeight="1" x14ac:dyDescent="0.3">
      <c r="A1932" s="73">
        <v>1927</v>
      </c>
      <c r="B1932" s="340"/>
      <c r="C1932" s="341"/>
      <c r="D1932" s="335"/>
      <c r="E1932" s="336"/>
      <c r="F1932" s="339"/>
      <c r="G1932" s="343"/>
      <c r="H1932" s="379"/>
      <c r="I1932" s="380"/>
      <c r="J1932" s="380"/>
      <c r="K1932" s="380"/>
      <c r="L1932" s="380"/>
      <c r="M1932" s="380"/>
      <c r="N1932" s="380"/>
      <c r="O1932" s="380"/>
      <c r="P1932" s="380"/>
      <c r="Q1932" s="380"/>
      <c r="R1932" s="380"/>
      <c r="S1932" s="380"/>
      <c r="T1932" s="380"/>
      <c r="U1932" s="380"/>
      <c r="V1932" s="380"/>
      <c r="W1932" s="380"/>
      <c r="X1932" s="380"/>
      <c r="Y1932" s="380"/>
      <c r="Z1932" s="380"/>
      <c r="AA1932" s="380"/>
      <c r="AB1932" s="380"/>
      <c r="AC1932" s="380"/>
      <c r="AD1932" s="380"/>
      <c r="AE1932" s="380"/>
      <c r="AF1932" s="380"/>
      <c r="AG1932" s="380"/>
      <c r="AH1932" s="380"/>
      <c r="AI1932" s="380"/>
      <c r="AJ1932" s="380"/>
      <c r="AK1932" s="380"/>
      <c r="AP1932" s="373" t="str">
        <f t="shared" si="211"/>
        <v/>
      </c>
      <c r="AQ1932" s="74"/>
      <c r="AR1932" s="373" t="str">
        <f t="shared" si="212"/>
        <v/>
      </c>
      <c r="AS1932" s="74"/>
      <c r="AT1932" s="373" t="str">
        <f t="shared" si="213"/>
        <v/>
      </c>
      <c r="AU1932" s="74"/>
      <c r="AV1932" s="373" t="str">
        <f t="shared" si="214"/>
        <v/>
      </c>
      <c r="AW1932" s="74"/>
      <c r="AX1932" s="373" t="str">
        <f t="shared" si="215"/>
        <v/>
      </c>
      <c r="AY1932" s="74"/>
      <c r="AZ1932" s="373" t="str">
        <f t="shared" si="216"/>
        <v/>
      </c>
      <c r="BA1932" s="74"/>
      <c r="BB1932" s="373" t="str">
        <f t="shared" si="217"/>
        <v/>
      </c>
    </row>
    <row r="1933" spans="1:54" ht="25.2" customHeight="1" x14ac:dyDescent="0.3">
      <c r="A1933" s="73">
        <v>1928</v>
      </c>
      <c r="B1933" s="340"/>
      <c r="C1933" s="341"/>
      <c r="D1933" s="335"/>
      <c r="E1933" s="336"/>
      <c r="F1933" s="339"/>
      <c r="G1933" s="343"/>
      <c r="H1933" s="379"/>
      <c r="I1933" s="380"/>
      <c r="J1933" s="380"/>
      <c r="K1933" s="380"/>
      <c r="L1933" s="380"/>
      <c r="M1933" s="380"/>
      <c r="N1933" s="380"/>
      <c r="O1933" s="380"/>
      <c r="P1933" s="380"/>
      <c r="Q1933" s="380"/>
      <c r="R1933" s="380"/>
      <c r="S1933" s="380"/>
      <c r="T1933" s="380"/>
      <c r="U1933" s="380"/>
      <c r="V1933" s="380"/>
      <c r="W1933" s="380"/>
      <c r="X1933" s="380"/>
      <c r="Y1933" s="380"/>
      <c r="Z1933" s="380"/>
      <c r="AA1933" s="380"/>
      <c r="AB1933" s="380"/>
      <c r="AC1933" s="380"/>
      <c r="AD1933" s="380"/>
      <c r="AE1933" s="380"/>
      <c r="AF1933" s="380"/>
      <c r="AG1933" s="380"/>
      <c r="AH1933" s="380"/>
      <c r="AI1933" s="380"/>
      <c r="AJ1933" s="380"/>
      <c r="AK1933" s="380"/>
      <c r="AP1933" s="373" t="str">
        <f t="shared" si="211"/>
        <v/>
      </c>
      <c r="AQ1933" s="74"/>
      <c r="AR1933" s="373" t="str">
        <f t="shared" si="212"/>
        <v/>
      </c>
      <c r="AS1933" s="74"/>
      <c r="AT1933" s="373" t="str">
        <f t="shared" si="213"/>
        <v/>
      </c>
      <c r="AU1933" s="74"/>
      <c r="AV1933" s="373" t="str">
        <f t="shared" si="214"/>
        <v/>
      </c>
      <c r="AW1933" s="74"/>
      <c r="AX1933" s="373" t="str">
        <f t="shared" si="215"/>
        <v/>
      </c>
      <c r="AY1933" s="74"/>
      <c r="AZ1933" s="373" t="str">
        <f t="shared" si="216"/>
        <v/>
      </c>
      <c r="BA1933" s="74"/>
      <c r="BB1933" s="373" t="str">
        <f t="shared" si="217"/>
        <v/>
      </c>
    </row>
    <row r="1934" spans="1:54" ht="25.2" customHeight="1" x14ac:dyDescent="0.3">
      <c r="A1934" s="73">
        <v>1929</v>
      </c>
      <c r="B1934" s="340"/>
      <c r="C1934" s="341"/>
      <c r="D1934" s="335"/>
      <c r="E1934" s="336"/>
      <c r="F1934" s="339"/>
      <c r="G1934" s="343"/>
      <c r="H1934" s="379"/>
      <c r="I1934" s="380"/>
      <c r="J1934" s="380"/>
      <c r="K1934" s="380"/>
      <c r="L1934" s="380"/>
      <c r="M1934" s="380"/>
      <c r="N1934" s="380"/>
      <c r="O1934" s="380"/>
      <c r="P1934" s="380"/>
      <c r="Q1934" s="380"/>
      <c r="R1934" s="380"/>
      <c r="S1934" s="380"/>
      <c r="T1934" s="380"/>
      <c r="U1934" s="380"/>
      <c r="V1934" s="380"/>
      <c r="W1934" s="380"/>
      <c r="X1934" s="380"/>
      <c r="Y1934" s="380"/>
      <c r="Z1934" s="380"/>
      <c r="AA1934" s="380"/>
      <c r="AB1934" s="380"/>
      <c r="AC1934" s="380"/>
      <c r="AD1934" s="380"/>
      <c r="AE1934" s="380"/>
      <c r="AF1934" s="380"/>
      <c r="AG1934" s="380"/>
      <c r="AH1934" s="380"/>
      <c r="AI1934" s="380"/>
      <c r="AJ1934" s="380"/>
      <c r="AK1934" s="380"/>
      <c r="AP1934" s="373" t="str">
        <f t="shared" si="211"/>
        <v/>
      </c>
      <c r="AQ1934" s="74"/>
      <c r="AR1934" s="373" t="str">
        <f t="shared" si="212"/>
        <v/>
      </c>
      <c r="AS1934" s="74"/>
      <c r="AT1934" s="373" t="str">
        <f t="shared" si="213"/>
        <v/>
      </c>
      <c r="AU1934" s="74"/>
      <c r="AV1934" s="373" t="str">
        <f t="shared" si="214"/>
        <v/>
      </c>
      <c r="AW1934" s="74"/>
      <c r="AX1934" s="373" t="str">
        <f t="shared" si="215"/>
        <v/>
      </c>
      <c r="AY1934" s="74"/>
      <c r="AZ1934" s="373" t="str">
        <f t="shared" si="216"/>
        <v/>
      </c>
      <c r="BA1934" s="74"/>
      <c r="BB1934" s="373" t="str">
        <f t="shared" si="217"/>
        <v/>
      </c>
    </row>
    <row r="1935" spans="1:54" ht="25.2" customHeight="1" x14ac:dyDescent="0.3">
      <c r="A1935" s="73">
        <v>1930</v>
      </c>
      <c r="B1935" s="340"/>
      <c r="C1935" s="341"/>
      <c r="D1935" s="335"/>
      <c r="E1935" s="336"/>
      <c r="F1935" s="339"/>
      <c r="G1935" s="343"/>
      <c r="H1935" s="379"/>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F1935" s="380"/>
      <c r="AG1935" s="380"/>
      <c r="AH1935" s="380"/>
      <c r="AI1935" s="380"/>
      <c r="AJ1935" s="380"/>
      <c r="AK1935" s="380"/>
      <c r="AP1935" s="373" t="str">
        <f t="shared" si="211"/>
        <v/>
      </c>
      <c r="AQ1935" s="74"/>
      <c r="AR1935" s="373" t="str">
        <f t="shared" si="212"/>
        <v/>
      </c>
      <c r="AS1935" s="74"/>
      <c r="AT1935" s="373" t="str">
        <f t="shared" si="213"/>
        <v/>
      </c>
      <c r="AU1935" s="74"/>
      <c r="AV1935" s="373" t="str">
        <f t="shared" si="214"/>
        <v/>
      </c>
      <c r="AW1935" s="74"/>
      <c r="AX1935" s="373" t="str">
        <f t="shared" si="215"/>
        <v/>
      </c>
      <c r="AY1935" s="74"/>
      <c r="AZ1935" s="373" t="str">
        <f t="shared" si="216"/>
        <v/>
      </c>
      <c r="BA1935" s="74"/>
      <c r="BB1935" s="373" t="str">
        <f t="shared" si="217"/>
        <v/>
      </c>
    </row>
    <row r="1936" spans="1:54" ht="25.2" customHeight="1" x14ac:dyDescent="0.3">
      <c r="A1936" s="73">
        <v>1931</v>
      </c>
      <c r="B1936" s="340"/>
      <c r="C1936" s="341"/>
      <c r="D1936" s="335"/>
      <c r="E1936" s="336"/>
      <c r="F1936" s="339"/>
      <c r="G1936" s="343"/>
      <c r="H1936" s="379"/>
      <c r="I1936" s="380"/>
      <c r="J1936" s="380"/>
      <c r="K1936" s="380"/>
      <c r="L1936" s="380"/>
      <c r="M1936" s="380"/>
      <c r="N1936" s="380"/>
      <c r="O1936" s="380"/>
      <c r="P1936" s="380"/>
      <c r="Q1936" s="380"/>
      <c r="R1936" s="380"/>
      <c r="S1936" s="380"/>
      <c r="T1936" s="380"/>
      <c r="U1936" s="380"/>
      <c r="V1936" s="380"/>
      <c r="W1936" s="380"/>
      <c r="X1936" s="380"/>
      <c r="Y1936" s="380"/>
      <c r="Z1936" s="380"/>
      <c r="AA1936" s="380"/>
      <c r="AB1936" s="380"/>
      <c r="AC1936" s="380"/>
      <c r="AD1936" s="380"/>
      <c r="AE1936" s="380"/>
      <c r="AF1936" s="380"/>
      <c r="AG1936" s="380"/>
      <c r="AH1936" s="380"/>
      <c r="AI1936" s="380"/>
      <c r="AJ1936" s="380"/>
      <c r="AK1936" s="380"/>
      <c r="AP1936" s="373" t="str">
        <f t="shared" si="211"/>
        <v/>
      </c>
      <c r="AQ1936" s="74"/>
      <c r="AR1936" s="373" t="str">
        <f t="shared" si="212"/>
        <v/>
      </c>
      <c r="AS1936" s="74"/>
      <c r="AT1936" s="373" t="str">
        <f t="shared" si="213"/>
        <v/>
      </c>
      <c r="AU1936" s="74"/>
      <c r="AV1936" s="373" t="str">
        <f t="shared" si="214"/>
        <v/>
      </c>
      <c r="AW1936" s="74"/>
      <c r="AX1936" s="373" t="str">
        <f t="shared" si="215"/>
        <v/>
      </c>
      <c r="AY1936" s="74"/>
      <c r="AZ1936" s="373" t="str">
        <f t="shared" si="216"/>
        <v/>
      </c>
      <c r="BA1936" s="74"/>
      <c r="BB1936" s="373" t="str">
        <f t="shared" si="217"/>
        <v/>
      </c>
    </row>
    <row r="1937" spans="1:54" ht="25.2" customHeight="1" x14ac:dyDescent="0.3">
      <c r="A1937" s="73">
        <v>1932</v>
      </c>
      <c r="B1937" s="340"/>
      <c r="C1937" s="341"/>
      <c r="D1937" s="335"/>
      <c r="E1937" s="336"/>
      <c r="F1937" s="339"/>
      <c r="G1937" s="343"/>
      <c r="H1937" s="379"/>
      <c r="I1937" s="380"/>
      <c r="J1937" s="380"/>
      <c r="K1937" s="380"/>
      <c r="L1937" s="380"/>
      <c r="M1937" s="380"/>
      <c r="N1937" s="380"/>
      <c r="O1937" s="380"/>
      <c r="P1937" s="380"/>
      <c r="Q1937" s="380"/>
      <c r="R1937" s="380"/>
      <c r="S1937" s="380"/>
      <c r="T1937" s="380"/>
      <c r="U1937" s="380"/>
      <c r="V1937" s="380"/>
      <c r="W1937" s="380"/>
      <c r="X1937" s="380"/>
      <c r="Y1937" s="380"/>
      <c r="Z1937" s="380"/>
      <c r="AA1937" s="380"/>
      <c r="AB1937" s="380"/>
      <c r="AC1937" s="380"/>
      <c r="AD1937" s="380"/>
      <c r="AE1937" s="380"/>
      <c r="AF1937" s="380"/>
      <c r="AG1937" s="380"/>
      <c r="AH1937" s="380"/>
      <c r="AI1937" s="380"/>
      <c r="AJ1937" s="380"/>
      <c r="AK1937" s="380"/>
      <c r="AP1937" s="373" t="str">
        <f t="shared" si="211"/>
        <v/>
      </c>
      <c r="AQ1937" s="74"/>
      <c r="AR1937" s="373" t="str">
        <f t="shared" si="212"/>
        <v/>
      </c>
      <c r="AS1937" s="74"/>
      <c r="AT1937" s="373" t="str">
        <f t="shared" si="213"/>
        <v/>
      </c>
      <c r="AU1937" s="74"/>
      <c r="AV1937" s="373" t="str">
        <f t="shared" si="214"/>
        <v/>
      </c>
      <c r="AW1937" s="74"/>
      <c r="AX1937" s="373" t="str">
        <f t="shared" si="215"/>
        <v/>
      </c>
      <c r="AY1937" s="74"/>
      <c r="AZ1937" s="373" t="str">
        <f t="shared" si="216"/>
        <v/>
      </c>
      <c r="BA1937" s="74"/>
      <c r="BB1937" s="373" t="str">
        <f t="shared" si="217"/>
        <v/>
      </c>
    </row>
    <row r="1938" spans="1:54" ht="25.2" customHeight="1" x14ac:dyDescent="0.3">
      <c r="A1938" s="73">
        <v>1933</v>
      </c>
      <c r="B1938" s="340"/>
      <c r="C1938" s="341"/>
      <c r="D1938" s="335"/>
      <c r="E1938" s="336"/>
      <c r="F1938" s="339"/>
      <c r="G1938" s="343"/>
      <c r="H1938" s="379"/>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P1938" s="373" t="str">
        <f t="shared" si="211"/>
        <v/>
      </c>
      <c r="AQ1938" s="74"/>
      <c r="AR1938" s="373" t="str">
        <f t="shared" si="212"/>
        <v/>
      </c>
      <c r="AS1938" s="74"/>
      <c r="AT1938" s="373" t="str">
        <f t="shared" si="213"/>
        <v/>
      </c>
      <c r="AU1938" s="74"/>
      <c r="AV1938" s="373" t="str">
        <f t="shared" si="214"/>
        <v/>
      </c>
      <c r="AW1938" s="74"/>
      <c r="AX1938" s="373" t="str">
        <f t="shared" si="215"/>
        <v/>
      </c>
      <c r="AY1938" s="74"/>
      <c r="AZ1938" s="373" t="str">
        <f t="shared" si="216"/>
        <v/>
      </c>
      <c r="BA1938" s="74"/>
      <c r="BB1938" s="373" t="str">
        <f t="shared" si="217"/>
        <v/>
      </c>
    </row>
    <row r="1939" spans="1:54" ht="25.2" customHeight="1" x14ac:dyDescent="0.3">
      <c r="A1939" s="73">
        <v>1934</v>
      </c>
      <c r="B1939" s="340"/>
      <c r="C1939" s="341"/>
      <c r="D1939" s="335"/>
      <c r="E1939" s="336"/>
      <c r="F1939" s="339"/>
      <c r="G1939" s="343"/>
      <c r="H1939" s="379"/>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P1939" s="373" t="str">
        <f t="shared" si="211"/>
        <v/>
      </c>
      <c r="AQ1939" s="74"/>
      <c r="AR1939" s="373" t="str">
        <f t="shared" si="212"/>
        <v/>
      </c>
      <c r="AS1939" s="74"/>
      <c r="AT1939" s="373" t="str">
        <f t="shared" si="213"/>
        <v/>
      </c>
      <c r="AU1939" s="74"/>
      <c r="AV1939" s="373" t="str">
        <f t="shared" si="214"/>
        <v/>
      </c>
      <c r="AW1939" s="74"/>
      <c r="AX1939" s="373" t="str">
        <f t="shared" si="215"/>
        <v/>
      </c>
      <c r="AY1939" s="74"/>
      <c r="AZ1939" s="373" t="str">
        <f t="shared" si="216"/>
        <v/>
      </c>
      <c r="BA1939" s="74"/>
      <c r="BB1939" s="373" t="str">
        <f t="shared" si="217"/>
        <v/>
      </c>
    </row>
    <row r="1940" spans="1:54" ht="25.2" customHeight="1" x14ac:dyDescent="0.3">
      <c r="A1940" s="73">
        <v>1935</v>
      </c>
      <c r="B1940" s="340"/>
      <c r="C1940" s="341"/>
      <c r="D1940" s="335"/>
      <c r="E1940" s="336"/>
      <c r="F1940" s="339"/>
      <c r="G1940" s="343"/>
      <c r="H1940" s="379"/>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P1940" s="373" t="str">
        <f t="shared" si="211"/>
        <v/>
      </c>
      <c r="AQ1940" s="74"/>
      <c r="AR1940" s="373" t="str">
        <f t="shared" si="212"/>
        <v/>
      </c>
      <c r="AS1940" s="74"/>
      <c r="AT1940" s="373" t="str">
        <f t="shared" si="213"/>
        <v/>
      </c>
      <c r="AU1940" s="74"/>
      <c r="AV1940" s="373" t="str">
        <f t="shared" si="214"/>
        <v/>
      </c>
      <c r="AW1940" s="74"/>
      <c r="AX1940" s="373" t="str">
        <f t="shared" si="215"/>
        <v/>
      </c>
      <c r="AY1940" s="74"/>
      <c r="AZ1940" s="373" t="str">
        <f t="shared" si="216"/>
        <v/>
      </c>
      <c r="BA1940" s="74"/>
      <c r="BB1940" s="373" t="str">
        <f t="shared" si="217"/>
        <v/>
      </c>
    </row>
    <row r="1941" spans="1:54" ht="25.2" customHeight="1" x14ac:dyDescent="0.3">
      <c r="A1941" s="73">
        <v>1936</v>
      </c>
      <c r="B1941" s="340"/>
      <c r="C1941" s="341"/>
      <c r="D1941" s="335"/>
      <c r="E1941" s="336"/>
      <c r="F1941" s="339"/>
      <c r="G1941" s="343"/>
      <c r="H1941" s="379"/>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P1941" s="373" t="str">
        <f t="shared" si="211"/>
        <v/>
      </c>
      <c r="AQ1941" s="74"/>
      <c r="AR1941" s="373" t="str">
        <f t="shared" si="212"/>
        <v/>
      </c>
      <c r="AS1941" s="74"/>
      <c r="AT1941" s="373" t="str">
        <f t="shared" si="213"/>
        <v/>
      </c>
      <c r="AU1941" s="74"/>
      <c r="AV1941" s="373" t="str">
        <f t="shared" si="214"/>
        <v/>
      </c>
      <c r="AW1941" s="74"/>
      <c r="AX1941" s="373" t="str">
        <f t="shared" si="215"/>
        <v/>
      </c>
      <c r="AY1941" s="74"/>
      <c r="AZ1941" s="373" t="str">
        <f t="shared" si="216"/>
        <v/>
      </c>
      <c r="BA1941" s="74"/>
      <c r="BB1941" s="373" t="str">
        <f t="shared" si="217"/>
        <v/>
      </c>
    </row>
    <row r="1942" spans="1:54" ht="25.2" customHeight="1" x14ac:dyDescent="0.3">
      <c r="A1942" s="73">
        <v>1937</v>
      </c>
      <c r="B1942" s="340"/>
      <c r="C1942" s="341"/>
      <c r="D1942" s="335"/>
      <c r="E1942" s="336"/>
      <c r="F1942" s="339"/>
      <c r="G1942" s="343"/>
      <c r="H1942" s="379"/>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P1942" s="373" t="str">
        <f t="shared" si="211"/>
        <v/>
      </c>
      <c r="AQ1942" s="74"/>
      <c r="AR1942" s="373" t="str">
        <f t="shared" si="212"/>
        <v/>
      </c>
      <c r="AS1942" s="74"/>
      <c r="AT1942" s="373" t="str">
        <f t="shared" si="213"/>
        <v/>
      </c>
      <c r="AU1942" s="74"/>
      <c r="AV1942" s="373" t="str">
        <f t="shared" si="214"/>
        <v/>
      </c>
      <c r="AW1942" s="74"/>
      <c r="AX1942" s="373" t="str">
        <f t="shared" si="215"/>
        <v/>
      </c>
      <c r="AY1942" s="74"/>
      <c r="AZ1942" s="373" t="str">
        <f t="shared" si="216"/>
        <v/>
      </c>
      <c r="BA1942" s="74"/>
      <c r="BB1942" s="373" t="str">
        <f t="shared" si="217"/>
        <v/>
      </c>
    </row>
    <row r="1943" spans="1:54" ht="25.2" customHeight="1" x14ac:dyDescent="0.3">
      <c r="A1943" s="73">
        <v>1938</v>
      </c>
      <c r="B1943" s="340"/>
      <c r="C1943" s="341"/>
      <c r="D1943" s="335"/>
      <c r="E1943" s="336"/>
      <c r="F1943" s="339"/>
      <c r="G1943" s="343"/>
      <c r="H1943" s="379"/>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P1943" s="373" t="str">
        <f t="shared" si="211"/>
        <v/>
      </c>
      <c r="AQ1943" s="74"/>
      <c r="AR1943" s="373" t="str">
        <f t="shared" si="212"/>
        <v/>
      </c>
      <c r="AS1943" s="74"/>
      <c r="AT1943" s="373" t="str">
        <f t="shared" si="213"/>
        <v/>
      </c>
      <c r="AU1943" s="74"/>
      <c r="AV1943" s="373" t="str">
        <f t="shared" si="214"/>
        <v/>
      </c>
      <c r="AW1943" s="74"/>
      <c r="AX1943" s="373" t="str">
        <f t="shared" si="215"/>
        <v/>
      </c>
      <c r="AY1943" s="74"/>
      <c r="AZ1943" s="373" t="str">
        <f t="shared" si="216"/>
        <v/>
      </c>
      <c r="BA1943" s="74"/>
      <c r="BB1943" s="373" t="str">
        <f t="shared" si="217"/>
        <v/>
      </c>
    </row>
    <row r="1944" spans="1:54" ht="25.2" customHeight="1" x14ac:dyDescent="0.3">
      <c r="A1944" s="73">
        <v>1939</v>
      </c>
      <c r="B1944" s="340"/>
      <c r="C1944" s="341"/>
      <c r="D1944" s="335"/>
      <c r="E1944" s="336"/>
      <c r="F1944" s="339"/>
      <c r="G1944" s="343"/>
      <c r="H1944" s="379"/>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P1944" s="373" t="str">
        <f t="shared" si="211"/>
        <v/>
      </c>
      <c r="AQ1944" s="74"/>
      <c r="AR1944" s="373" t="str">
        <f t="shared" si="212"/>
        <v/>
      </c>
      <c r="AS1944" s="74"/>
      <c r="AT1944" s="373" t="str">
        <f t="shared" si="213"/>
        <v/>
      </c>
      <c r="AU1944" s="74"/>
      <c r="AV1944" s="373" t="str">
        <f t="shared" si="214"/>
        <v/>
      </c>
      <c r="AW1944" s="74"/>
      <c r="AX1944" s="373" t="str">
        <f t="shared" si="215"/>
        <v/>
      </c>
      <c r="AY1944" s="74"/>
      <c r="AZ1944" s="373" t="str">
        <f t="shared" si="216"/>
        <v/>
      </c>
      <c r="BA1944" s="74"/>
      <c r="BB1944" s="373" t="str">
        <f t="shared" si="217"/>
        <v/>
      </c>
    </row>
    <row r="1945" spans="1:54" ht="25.2" customHeight="1" x14ac:dyDescent="0.3">
      <c r="A1945" s="73">
        <v>1940</v>
      </c>
      <c r="B1945" s="340"/>
      <c r="C1945" s="341"/>
      <c r="D1945" s="335"/>
      <c r="E1945" s="336"/>
      <c r="F1945" s="339"/>
      <c r="G1945" s="343"/>
      <c r="H1945" s="379"/>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P1945" s="373" t="str">
        <f t="shared" si="211"/>
        <v/>
      </c>
      <c r="AQ1945" s="74"/>
      <c r="AR1945" s="373" t="str">
        <f t="shared" si="212"/>
        <v/>
      </c>
      <c r="AS1945" s="74"/>
      <c r="AT1945" s="373" t="str">
        <f t="shared" si="213"/>
        <v/>
      </c>
      <c r="AU1945" s="74"/>
      <c r="AV1945" s="373" t="str">
        <f t="shared" si="214"/>
        <v/>
      </c>
      <c r="AW1945" s="74"/>
      <c r="AX1945" s="373" t="str">
        <f t="shared" si="215"/>
        <v/>
      </c>
      <c r="AY1945" s="74"/>
      <c r="AZ1945" s="373" t="str">
        <f t="shared" si="216"/>
        <v/>
      </c>
      <c r="BA1945" s="74"/>
      <c r="BB1945" s="373" t="str">
        <f t="shared" si="217"/>
        <v/>
      </c>
    </row>
    <row r="1946" spans="1:54" ht="25.2" customHeight="1" x14ac:dyDescent="0.3">
      <c r="A1946" s="73">
        <v>1941</v>
      </c>
      <c r="B1946" s="340"/>
      <c r="C1946" s="341"/>
      <c r="D1946" s="335"/>
      <c r="E1946" s="336"/>
      <c r="F1946" s="339"/>
      <c r="G1946" s="343"/>
      <c r="H1946" s="379"/>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P1946" s="373" t="str">
        <f t="shared" si="211"/>
        <v/>
      </c>
      <c r="AQ1946" s="74"/>
      <c r="AR1946" s="373" t="str">
        <f t="shared" si="212"/>
        <v/>
      </c>
      <c r="AS1946" s="74"/>
      <c r="AT1946" s="373" t="str">
        <f t="shared" si="213"/>
        <v/>
      </c>
      <c r="AU1946" s="74"/>
      <c r="AV1946" s="373" t="str">
        <f t="shared" si="214"/>
        <v/>
      </c>
      <c r="AW1946" s="74"/>
      <c r="AX1946" s="373" t="str">
        <f t="shared" si="215"/>
        <v/>
      </c>
      <c r="AY1946" s="74"/>
      <c r="AZ1946" s="373" t="str">
        <f t="shared" si="216"/>
        <v/>
      </c>
      <c r="BA1946" s="74"/>
      <c r="BB1946" s="373" t="str">
        <f t="shared" si="217"/>
        <v/>
      </c>
    </row>
    <row r="1947" spans="1:54" ht="25.2" customHeight="1" x14ac:dyDescent="0.3">
      <c r="A1947" s="73">
        <v>1942</v>
      </c>
      <c r="B1947" s="340"/>
      <c r="C1947" s="341"/>
      <c r="D1947" s="335"/>
      <c r="E1947" s="336"/>
      <c r="F1947" s="339"/>
      <c r="G1947" s="343"/>
      <c r="H1947" s="379"/>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P1947" s="373" t="str">
        <f t="shared" si="211"/>
        <v/>
      </c>
      <c r="AQ1947" s="74"/>
      <c r="AR1947" s="373" t="str">
        <f t="shared" si="212"/>
        <v/>
      </c>
      <c r="AS1947" s="74"/>
      <c r="AT1947" s="373" t="str">
        <f t="shared" si="213"/>
        <v/>
      </c>
      <c r="AU1947" s="74"/>
      <c r="AV1947" s="373" t="str">
        <f t="shared" si="214"/>
        <v/>
      </c>
      <c r="AW1947" s="74"/>
      <c r="AX1947" s="373" t="str">
        <f t="shared" si="215"/>
        <v/>
      </c>
      <c r="AY1947" s="74"/>
      <c r="AZ1947" s="373" t="str">
        <f t="shared" si="216"/>
        <v/>
      </c>
      <c r="BA1947" s="74"/>
      <c r="BB1947" s="373" t="str">
        <f t="shared" si="217"/>
        <v/>
      </c>
    </row>
    <row r="1948" spans="1:54" ht="25.2" customHeight="1" x14ac:dyDescent="0.3">
      <c r="A1948" s="73">
        <v>1943</v>
      </c>
      <c r="B1948" s="340"/>
      <c r="C1948" s="341"/>
      <c r="D1948" s="335"/>
      <c r="E1948" s="336"/>
      <c r="F1948" s="339"/>
      <c r="G1948" s="343"/>
      <c r="H1948" s="379"/>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P1948" s="373" t="str">
        <f t="shared" si="211"/>
        <v/>
      </c>
      <c r="AQ1948" s="74"/>
      <c r="AR1948" s="373" t="str">
        <f t="shared" si="212"/>
        <v/>
      </c>
      <c r="AS1948" s="74"/>
      <c r="AT1948" s="373" t="str">
        <f t="shared" si="213"/>
        <v/>
      </c>
      <c r="AU1948" s="74"/>
      <c r="AV1948" s="373" t="str">
        <f t="shared" si="214"/>
        <v/>
      </c>
      <c r="AW1948" s="74"/>
      <c r="AX1948" s="373" t="str">
        <f t="shared" si="215"/>
        <v/>
      </c>
      <c r="AY1948" s="74"/>
      <c r="AZ1948" s="373" t="str">
        <f t="shared" si="216"/>
        <v/>
      </c>
      <c r="BA1948" s="74"/>
      <c r="BB1948" s="373" t="str">
        <f t="shared" si="217"/>
        <v/>
      </c>
    </row>
    <row r="1949" spans="1:54" ht="25.2" customHeight="1" x14ac:dyDescent="0.3">
      <c r="A1949" s="73">
        <v>1944</v>
      </c>
      <c r="B1949" s="340"/>
      <c r="C1949" s="341"/>
      <c r="D1949" s="335"/>
      <c r="E1949" s="336"/>
      <c r="F1949" s="339"/>
      <c r="G1949" s="343"/>
      <c r="H1949" s="379"/>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P1949" s="373" t="str">
        <f t="shared" si="211"/>
        <v/>
      </c>
      <c r="AQ1949" s="74"/>
      <c r="AR1949" s="373" t="str">
        <f t="shared" si="212"/>
        <v/>
      </c>
      <c r="AS1949" s="74"/>
      <c r="AT1949" s="373" t="str">
        <f t="shared" si="213"/>
        <v/>
      </c>
      <c r="AU1949" s="74"/>
      <c r="AV1949" s="373" t="str">
        <f t="shared" si="214"/>
        <v/>
      </c>
      <c r="AW1949" s="74"/>
      <c r="AX1949" s="373" t="str">
        <f t="shared" si="215"/>
        <v/>
      </c>
      <c r="AY1949" s="74"/>
      <c r="AZ1949" s="373" t="str">
        <f t="shared" si="216"/>
        <v/>
      </c>
      <c r="BA1949" s="74"/>
      <c r="BB1949" s="373" t="str">
        <f t="shared" si="217"/>
        <v/>
      </c>
    </row>
    <row r="1950" spans="1:54" ht="25.2" customHeight="1" x14ac:dyDescent="0.3">
      <c r="A1950" s="73">
        <v>1945</v>
      </c>
      <c r="B1950" s="340"/>
      <c r="C1950" s="341"/>
      <c r="D1950" s="335"/>
      <c r="E1950" s="336"/>
      <c r="F1950" s="339"/>
      <c r="G1950" s="343"/>
      <c r="H1950" s="379"/>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P1950" s="373" t="str">
        <f t="shared" si="211"/>
        <v/>
      </c>
      <c r="AQ1950" s="74"/>
      <c r="AR1950" s="373" t="str">
        <f t="shared" si="212"/>
        <v/>
      </c>
      <c r="AS1950" s="74"/>
      <c r="AT1950" s="373" t="str">
        <f t="shared" si="213"/>
        <v/>
      </c>
      <c r="AU1950" s="74"/>
      <c r="AV1950" s="373" t="str">
        <f t="shared" si="214"/>
        <v/>
      </c>
      <c r="AW1950" s="74"/>
      <c r="AX1950" s="373" t="str">
        <f t="shared" si="215"/>
        <v/>
      </c>
      <c r="AY1950" s="74"/>
      <c r="AZ1950" s="373" t="str">
        <f t="shared" si="216"/>
        <v/>
      </c>
      <c r="BA1950" s="74"/>
      <c r="BB1950" s="373" t="str">
        <f t="shared" si="217"/>
        <v/>
      </c>
    </row>
    <row r="1951" spans="1:54" ht="25.2" customHeight="1" x14ac:dyDescent="0.3">
      <c r="A1951" s="73">
        <v>1946</v>
      </c>
      <c r="B1951" s="340"/>
      <c r="C1951" s="341"/>
      <c r="D1951" s="335"/>
      <c r="E1951" s="336"/>
      <c r="F1951" s="339"/>
      <c r="G1951" s="343"/>
      <c r="H1951" s="379"/>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P1951" s="373" t="str">
        <f t="shared" si="211"/>
        <v/>
      </c>
      <c r="AQ1951" s="74"/>
      <c r="AR1951" s="373" t="str">
        <f t="shared" si="212"/>
        <v/>
      </c>
      <c r="AS1951" s="74"/>
      <c r="AT1951" s="373" t="str">
        <f t="shared" si="213"/>
        <v/>
      </c>
      <c r="AU1951" s="74"/>
      <c r="AV1951" s="373" t="str">
        <f t="shared" si="214"/>
        <v/>
      </c>
      <c r="AW1951" s="74"/>
      <c r="AX1951" s="373" t="str">
        <f t="shared" si="215"/>
        <v/>
      </c>
      <c r="AY1951" s="74"/>
      <c r="AZ1951" s="373" t="str">
        <f t="shared" si="216"/>
        <v/>
      </c>
      <c r="BA1951" s="74"/>
      <c r="BB1951" s="373" t="str">
        <f t="shared" si="217"/>
        <v/>
      </c>
    </row>
    <row r="1952" spans="1:54" ht="25.2" customHeight="1" x14ac:dyDescent="0.3">
      <c r="A1952" s="73">
        <v>1947</v>
      </c>
      <c r="B1952" s="340"/>
      <c r="C1952" s="341"/>
      <c r="D1952" s="335"/>
      <c r="E1952" s="336"/>
      <c r="F1952" s="339"/>
      <c r="G1952" s="343"/>
      <c r="H1952" s="379"/>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P1952" s="373" t="str">
        <f t="shared" si="211"/>
        <v/>
      </c>
      <c r="AQ1952" s="74"/>
      <c r="AR1952" s="373" t="str">
        <f t="shared" si="212"/>
        <v/>
      </c>
      <c r="AS1952" s="74"/>
      <c r="AT1952" s="373" t="str">
        <f t="shared" si="213"/>
        <v/>
      </c>
      <c r="AU1952" s="74"/>
      <c r="AV1952" s="373" t="str">
        <f t="shared" si="214"/>
        <v/>
      </c>
      <c r="AW1952" s="74"/>
      <c r="AX1952" s="373" t="str">
        <f t="shared" si="215"/>
        <v/>
      </c>
      <c r="AY1952" s="74"/>
      <c r="AZ1952" s="373" t="str">
        <f t="shared" si="216"/>
        <v/>
      </c>
      <c r="BA1952" s="74"/>
      <c r="BB1952" s="373" t="str">
        <f t="shared" si="217"/>
        <v/>
      </c>
    </row>
    <row r="1953" spans="1:54" ht="25.2" customHeight="1" x14ac:dyDescent="0.3">
      <c r="A1953" s="73">
        <v>1948</v>
      </c>
      <c r="B1953" s="340"/>
      <c r="C1953" s="341"/>
      <c r="D1953" s="335"/>
      <c r="E1953" s="336"/>
      <c r="F1953" s="339"/>
      <c r="G1953" s="343"/>
      <c r="H1953" s="379"/>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P1953" s="373" t="str">
        <f t="shared" si="211"/>
        <v/>
      </c>
      <c r="AQ1953" s="74"/>
      <c r="AR1953" s="373" t="str">
        <f t="shared" si="212"/>
        <v/>
      </c>
      <c r="AS1953" s="74"/>
      <c r="AT1953" s="373" t="str">
        <f t="shared" si="213"/>
        <v/>
      </c>
      <c r="AU1953" s="74"/>
      <c r="AV1953" s="373" t="str">
        <f t="shared" si="214"/>
        <v/>
      </c>
      <c r="AW1953" s="74"/>
      <c r="AX1953" s="373" t="str">
        <f t="shared" si="215"/>
        <v/>
      </c>
      <c r="AY1953" s="74"/>
      <c r="AZ1953" s="373" t="str">
        <f t="shared" si="216"/>
        <v/>
      </c>
      <c r="BA1953" s="74"/>
      <c r="BB1953" s="373" t="str">
        <f t="shared" si="217"/>
        <v/>
      </c>
    </row>
    <row r="1954" spans="1:54" ht="25.2" customHeight="1" x14ac:dyDescent="0.3">
      <c r="A1954" s="73">
        <v>1949</v>
      </c>
      <c r="B1954" s="340"/>
      <c r="C1954" s="341"/>
      <c r="D1954" s="335"/>
      <c r="E1954" s="336"/>
      <c r="F1954" s="339"/>
      <c r="G1954" s="343"/>
      <c r="H1954" s="379"/>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P1954" s="373" t="str">
        <f t="shared" si="211"/>
        <v/>
      </c>
      <c r="AQ1954" s="74"/>
      <c r="AR1954" s="373" t="str">
        <f t="shared" si="212"/>
        <v/>
      </c>
      <c r="AS1954" s="74"/>
      <c r="AT1954" s="373" t="str">
        <f t="shared" si="213"/>
        <v/>
      </c>
      <c r="AU1954" s="74"/>
      <c r="AV1954" s="373" t="str">
        <f t="shared" si="214"/>
        <v/>
      </c>
      <c r="AW1954" s="74"/>
      <c r="AX1954" s="373" t="str">
        <f t="shared" si="215"/>
        <v/>
      </c>
      <c r="AY1954" s="74"/>
      <c r="AZ1954" s="373" t="str">
        <f t="shared" si="216"/>
        <v/>
      </c>
      <c r="BA1954" s="74"/>
      <c r="BB1954" s="373" t="str">
        <f t="shared" si="217"/>
        <v/>
      </c>
    </row>
    <row r="1955" spans="1:54" ht="25.2" customHeight="1" x14ac:dyDescent="0.3">
      <c r="A1955" s="73">
        <v>1950</v>
      </c>
      <c r="B1955" s="340"/>
      <c r="C1955" s="341"/>
      <c r="D1955" s="335"/>
      <c r="E1955" s="336"/>
      <c r="F1955" s="339"/>
      <c r="G1955" s="343"/>
      <c r="H1955" s="379"/>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P1955" s="373" t="str">
        <f t="shared" si="211"/>
        <v/>
      </c>
      <c r="AQ1955" s="74"/>
      <c r="AR1955" s="373" t="str">
        <f t="shared" si="212"/>
        <v/>
      </c>
      <c r="AS1955" s="74"/>
      <c r="AT1955" s="373" t="str">
        <f t="shared" si="213"/>
        <v/>
      </c>
      <c r="AU1955" s="74"/>
      <c r="AV1955" s="373" t="str">
        <f t="shared" si="214"/>
        <v/>
      </c>
      <c r="AW1955" s="74"/>
      <c r="AX1955" s="373" t="str">
        <f t="shared" si="215"/>
        <v/>
      </c>
      <c r="AY1955" s="74"/>
      <c r="AZ1955" s="373" t="str">
        <f t="shared" si="216"/>
        <v/>
      </c>
      <c r="BA1955" s="74"/>
      <c r="BB1955" s="373" t="str">
        <f t="shared" si="217"/>
        <v/>
      </c>
    </row>
    <row r="1956" spans="1:54" ht="25.2" customHeight="1" x14ac:dyDescent="0.3">
      <c r="A1956" s="73">
        <v>1951</v>
      </c>
      <c r="B1956" s="340"/>
      <c r="C1956" s="341"/>
      <c r="D1956" s="335"/>
      <c r="E1956" s="336"/>
      <c r="F1956" s="339"/>
      <c r="G1956" s="343"/>
      <c r="H1956" s="379"/>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P1956" s="373" t="str">
        <f t="shared" si="211"/>
        <v/>
      </c>
      <c r="AQ1956" s="74"/>
      <c r="AR1956" s="373" t="str">
        <f t="shared" si="212"/>
        <v/>
      </c>
      <c r="AS1956" s="74"/>
      <c r="AT1956" s="373" t="str">
        <f t="shared" si="213"/>
        <v/>
      </c>
      <c r="AU1956" s="74"/>
      <c r="AV1956" s="373" t="str">
        <f t="shared" si="214"/>
        <v/>
      </c>
      <c r="AW1956" s="74"/>
      <c r="AX1956" s="373" t="str">
        <f t="shared" si="215"/>
        <v/>
      </c>
      <c r="AY1956" s="74"/>
      <c r="AZ1956" s="373" t="str">
        <f t="shared" si="216"/>
        <v/>
      </c>
      <c r="BA1956" s="74"/>
      <c r="BB1956" s="373" t="str">
        <f t="shared" si="217"/>
        <v/>
      </c>
    </row>
    <row r="1957" spans="1:54" ht="25.2" customHeight="1" x14ac:dyDescent="0.3">
      <c r="A1957" s="73">
        <v>1952</v>
      </c>
      <c r="B1957" s="340"/>
      <c r="C1957" s="341"/>
      <c r="D1957" s="335"/>
      <c r="E1957" s="336"/>
      <c r="F1957" s="339"/>
      <c r="G1957" s="343"/>
      <c r="H1957" s="379"/>
      <c r="I1957" s="380"/>
      <c r="J1957" s="380"/>
      <c r="K1957" s="380"/>
      <c r="L1957" s="380"/>
      <c r="M1957" s="380"/>
      <c r="N1957" s="380"/>
      <c r="O1957" s="380"/>
      <c r="P1957" s="380"/>
      <c r="Q1957" s="380"/>
      <c r="R1957" s="380"/>
      <c r="S1957" s="380"/>
      <c r="T1957" s="380"/>
      <c r="U1957" s="380"/>
      <c r="V1957" s="380"/>
      <c r="W1957" s="380"/>
      <c r="X1957" s="380"/>
      <c r="Y1957" s="380"/>
      <c r="Z1957" s="380"/>
      <c r="AA1957" s="380"/>
      <c r="AB1957" s="380"/>
      <c r="AC1957" s="380"/>
      <c r="AD1957" s="380"/>
      <c r="AE1957" s="380"/>
      <c r="AF1957" s="380"/>
      <c r="AG1957" s="380"/>
      <c r="AH1957" s="380"/>
      <c r="AI1957" s="380"/>
      <c r="AJ1957" s="380"/>
      <c r="AK1957" s="380"/>
      <c r="AP1957" s="373" t="str">
        <f t="shared" si="211"/>
        <v/>
      </c>
      <c r="AQ1957" s="74"/>
      <c r="AR1957" s="373" t="str">
        <f t="shared" si="212"/>
        <v/>
      </c>
      <c r="AS1957" s="74"/>
      <c r="AT1957" s="373" t="str">
        <f t="shared" si="213"/>
        <v/>
      </c>
      <c r="AU1957" s="74"/>
      <c r="AV1957" s="373" t="str">
        <f t="shared" si="214"/>
        <v/>
      </c>
      <c r="AW1957" s="74"/>
      <c r="AX1957" s="373" t="str">
        <f t="shared" si="215"/>
        <v/>
      </c>
      <c r="AY1957" s="74"/>
      <c r="AZ1957" s="373" t="str">
        <f t="shared" si="216"/>
        <v/>
      </c>
      <c r="BA1957" s="74"/>
      <c r="BB1957" s="373" t="str">
        <f t="shared" si="217"/>
        <v/>
      </c>
    </row>
    <row r="1958" spans="1:54" ht="25.2" customHeight="1" x14ac:dyDescent="0.3">
      <c r="A1958" s="73">
        <v>1953</v>
      </c>
      <c r="B1958" s="340"/>
      <c r="C1958" s="341"/>
      <c r="D1958" s="335"/>
      <c r="E1958" s="336"/>
      <c r="F1958" s="339"/>
      <c r="G1958" s="343"/>
      <c r="H1958" s="379"/>
      <c r="I1958" s="380"/>
      <c r="J1958" s="380"/>
      <c r="K1958" s="380"/>
      <c r="L1958" s="380"/>
      <c r="M1958" s="380"/>
      <c r="N1958" s="380"/>
      <c r="O1958" s="380"/>
      <c r="P1958" s="380"/>
      <c r="Q1958" s="380"/>
      <c r="R1958" s="380"/>
      <c r="S1958" s="380"/>
      <c r="T1958" s="380"/>
      <c r="U1958" s="380"/>
      <c r="V1958" s="380"/>
      <c r="W1958" s="380"/>
      <c r="X1958" s="380"/>
      <c r="Y1958" s="380"/>
      <c r="Z1958" s="380"/>
      <c r="AA1958" s="380"/>
      <c r="AB1958" s="380"/>
      <c r="AC1958" s="380"/>
      <c r="AD1958" s="380"/>
      <c r="AE1958" s="380"/>
      <c r="AF1958" s="380"/>
      <c r="AG1958" s="380"/>
      <c r="AH1958" s="380"/>
      <c r="AI1958" s="380"/>
      <c r="AJ1958" s="380"/>
      <c r="AK1958" s="380"/>
      <c r="AP1958" s="373" t="str">
        <f t="shared" si="211"/>
        <v/>
      </c>
      <c r="AQ1958" s="74"/>
      <c r="AR1958" s="373" t="str">
        <f t="shared" si="212"/>
        <v/>
      </c>
      <c r="AS1958" s="74"/>
      <c r="AT1958" s="373" t="str">
        <f t="shared" si="213"/>
        <v/>
      </c>
      <c r="AU1958" s="74"/>
      <c r="AV1958" s="373" t="str">
        <f t="shared" si="214"/>
        <v/>
      </c>
      <c r="AW1958" s="74"/>
      <c r="AX1958" s="373" t="str">
        <f t="shared" si="215"/>
        <v/>
      </c>
      <c r="AY1958" s="74"/>
      <c r="AZ1958" s="373" t="str">
        <f t="shared" si="216"/>
        <v/>
      </c>
      <c r="BA1958" s="74"/>
      <c r="BB1958" s="373" t="str">
        <f t="shared" si="217"/>
        <v/>
      </c>
    </row>
    <row r="1959" spans="1:54" ht="25.2" customHeight="1" x14ac:dyDescent="0.3">
      <c r="A1959" s="73">
        <v>1954</v>
      </c>
      <c r="B1959" s="340"/>
      <c r="C1959" s="341"/>
      <c r="D1959" s="335"/>
      <c r="E1959" s="336"/>
      <c r="F1959" s="339"/>
      <c r="G1959" s="343"/>
      <c r="H1959" s="379"/>
      <c r="I1959" s="380"/>
      <c r="J1959" s="380"/>
      <c r="K1959" s="380"/>
      <c r="L1959" s="380"/>
      <c r="M1959" s="380"/>
      <c r="N1959" s="380"/>
      <c r="O1959" s="380"/>
      <c r="P1959" s="380"/>
      <c r="Q1959" s="380"/>
      <c r="R1959" s="380"/>
      <c r="S1959" s="380"/>
      <c r="T1959" s="380"/>
      <c r="U1959" s="380"/>
      <c r="V1959" s="380"/>
      <c r="W1959" s="380"/>
      <c r="X1959" s="380"/>
      <c r="Y1959" s="380"/>
      <c r="Z1959" s="380"/>
      <c r="AA1959" s="380"/>
      <c r="AB1959" s="380"/>
      <c r="AC1959" s="380"/>
      <c r="AD1959" s="380"/>
      <c r="AE1959" s="380"/>
      <c r="AF1959" s="380"/>
      <c r="AG1959" s="380"/>
      <c r="AH1959" s="380"/>
      <c r="AI1959" s="380"/>
      <c r="AJ1959" s="380"/>
      <c r="AK1959" s="380"/>
      <c r="AP1959" s="373" t="str">
        <f t="shared" si="211"/>
        <v/>
      </c>
      <c r="AQ1959" s="74"/>
      <c r="AR1959" s="373" t="str">
        <f t="shared" si="212"/>
        <v/>
      </c>
      <c r="AS1959" s="74"/>
      <c r="AT1959" s="373" t="str">
        <f t="shared" si="213"/>
        <v/>
      </c>
      <c r="AU1959" s="74"/>
      <c r="AV1959" s="373" t="str">
        <f t="shared" si="214"/>
        <v/>
      </c>
      <c r="AW1959" s="74"/>
      <c r="AX1959" s="373" t="str">
        <f t="shared" si="215"/>
        <v/>
      </c>
      <c r="AY1959" s="74"/>
      <c r="AZ1959" s="373" t="str">
        <f t="shared" si="216"/>
        <v/>
      </c>
      <c r="BA1959" s="74"/>
      <c r="BB1959" s="373" t="str">
        <f t="shared" si="217"/>
        <v/>
      </c>
    </row>
    <row r="1960" spans="1:54" ht="25.2" customHeight="1" x14ac:dyDescent="0.3">
      <c r="A1960" s="73">
        <v>1955</v>
      </c>
      <c r="B1960" s="340"/>
      <c r="C1960" s="341"/>
      <c r="D1960" s="335"/>
      <c r="E1960" s="336"/>
      <c r="F1960" s="339"/>
      <c r="G1960" s="343"/>
      <c r="H1960" s="379"/>
      <c r="I1960" s="380"/>
      <c r="J1960" s="380"/>
      <c r="K1960" s="380"/>
      <c r="L1960" s="380"/>
      <c r="M1960" s="380"/>
      <c r="N1960" s="380"/>
      <c r="O1960" s="380"/>
      <c r="P1960" s="380"/>
      <c r="Q1960" s="380"/>
      <c r="R1960" s="380"/>
      <c r="S1960" s="380"/>
      <c r="T1960" s="380"/>
      <c r="U1960" s="380"/>
      <c r="V1960" s="380"/>
      <c r="W1960" s="380"/>
      <c r="X1960" s="380"/>
      <c r="Y1960" s="380"/>
      <c r="Z1960" s="380"/>
      <c r="AA1960" s="380"/>
      <c r="AB1960" s="380"/>
      <c r="AC1960" s="380"/>
      <c r="AD1960" s="380"/>
      <c r="AE1960" s="380"/>
      <c r="AF1960" s="380"/>
      <c r="AG1960" s="380"/>
      <c r="AH1960" s="380"/>
      <c r="AI1960" s="380"/>
      <c r="AJ1960" s="380"/>
      <c r="AK1960" s="380"/>
      <c r="AP1960" s="373" t="str">
        <f t="shared" si="211"/>
        <v/>
      </c>
      <c r="AQ1960" s="74"/>
      <c r="AR1960" s="373" t="str">
        <f t="shared" si="212"/>
        <v/>
      </c>
      <c r="AS1960" s="74"/>
      <c r="AT1960" s="373" t="str">
        <f t="shared" si="213"/>
        <v/>
      </c>
      <c r="AU1960" s="74"/>
      <c r="AV1960" s="373" t="str">
        <f t="shared" si="214"/>
        <v/>
      </c>
      <c r="AW1960" s="74"/>
      <c r="AX1960" s="373" t="str">
        <f t="shared" si="215"/>
        <v/>
      </c>
      <c r="AY1960" s="74"/>
      <c r="AZ1960" s="373" t="str">
        <f t="shared" si="216"/>
        <v/>
      </c>
      <c r="BA1960" s="74"/>
      <c r="BB1960" s="373" t="str">
        <f t="shared" si="217"/>
        <v/>
      </c>
    </row>
    <row r="1961" spans="1:54" ht="25.2" customHeight="1" x14ac:dyDescent="0.3">
      <c r="A1961" s="73">
        <v>1956</v>
      </c>
      <c r="B1961" s="340"/>
      <c r="C1961" s="341"/>
      <c r="D1961" s="335"/>
      <c r="E1961" s="336"/>
      <c r="F1961" s="339"/>
      <c r="G1961" s="343"/>
      <c r="H1961" s="379"/>
      <c r="I1961" s="380"/>
      <c r="J1961" s="380"/>
      <c r="K1961" s="380"/>
      <c r="L1961" s="380"/>
      <c r="M1961" s="380"/>
      <c r="N1961" s="380"/>
      <c r="O1961" s="380"/>
      <c r="P1961" s="380"/>
      <c r="Q1961" s="380"/>
      <c r="R1961" s="380"/>
      <c r="S1961" s="380"/>
      <c r="T1961" s="380"/>
      <c r="U1961" s="380"/>
      <c r="V1961" s="380"/>
      <c r="W1961" s="380"/>
      <c r="X1961" s="380"/>
      <c r="Y1961" s="380"/>
      <c r="Z1961" s="380"/>
      <c r="AA1961" s="380"/>
      <c r="AB1961" s="380"/>
      <c r="AC1961" s="380"/>
      <c r="AD1961" s="380"/>
      <c r="AE1961" s="380"/>
      <c r="AF1961" s="380"/>
      <c r="AG1961" s="380"/>
      <c r="AH1961" s="380"/>
      <c r="AI1961" s="380"/>
      <c r="AJ1961" s="380"/>
      <c r="AK1961" s="380"/>
      <c r="AP1961" s="373" t="str">
        <f t="shared" si="211"/>
        <v/>
      </c>
      <c r="AQ1961" s="74"/>
      <c r="AR1961" s="373" t="str">
        <f t="shared" si="212"/>
        <v/>
      </c>
      <c r="AS1961" s="74"/>
      <c r="AT1961" s="373" t="str">
        <f t="shared" si="213"/>
        <v/>
      </c>
      <c r="AU1961" s="74"/>
      <c r="AV1961" s="373" t="str">
        <f t="shared" si="214"/>
        <v/>
      </c>
      <c r="AW1961" s="74"/>
      <c r="AX1961" s="373" t="str">
        <f t="shared" si="215"/>
        <v/>
      </c>
      <c r="AY1961" s="74"/>
      <c r="AZ1961" s="373" t="str">
        <f t="shared" si="216"/>
        <v/>
      </c>
      <c r="BA1961" s="74"/>
      <c r="BB1961" s="373" t="str">
        <f t="shared" si="217"/>
        <v/>
      </c>
    </row>
    <row r="1962" spans="1:54" ht="25.2" customHeight="1" x14ac:dyDescent="0.3">
      <c r="A1962" s="73">
        <v>1957</v>
      </c>
      <c r="B1962" s="340"/>
      <c r="C1962" s="341"/>
      <c r="D1962" s="335"/>
      <c r="E1962" s="336"/>
      <c r="F1962" s="339"/>
      <c r="G1962" s="343"/>
      <c r="H1962" s="379"/>
      <c r="I1962" s="380"/>
      <c r="J1962" s="380"/>
      <c r="K1962" s="380"/>
      <c r="L1962" s="380"/>
      <c r="M1962" s="380"/>
      <c r="N1962" s="380"/>
      <c r="O1962" s="380"/>
      <c r="P1962" s="380"/>
      <c r="Q1962" s="380"/>
      <c r="R1962" s="380"/>
      <c r="S1962" s="380"/>
      <c r="T1962" s="380"/>
      <c r="U1962" s="380"/>
      <c r="V1962" s="380"/>
      <c r="W1962" s="380"/>
      <c r="X1962" s="380"/>
      <c r="Y1962" s="380"/>
      <c r="Z1962" s="380"/>
      <c r="AA1962" s="380"/>
      <c r="AB1962" s="380"/>
      <c r="AC1962" s="380"/>
      <c r="AD1962" s="380"/>
      <c r="AE1962" s="380"/>
      <c r="AF1962" s="380"/>
      <c r="AG1962" s="380"/>
      <c r="AH1962" s="380"/>
      <c r="AI1962" s="380"/>
      <c r="AJ1962" s="380"/>
      <c r="AK1962" s="380"/>
      <c r="AP1962" s="373" t="str">
        <f t="shared" si="211"/>
        <v/>
      </c>
      <c r="AQ1962" s="74"/>
      <c r="AR1962" s="373" t="str">
        <f t="shared" si="212"/>
        <v/>
      </c>
      <c r="AS1962" s="74"/>
      <c r="AT1962" s="373" t="str">
        <f t="shared" si="213"/>
        <v/>
      </c>
      <c r="AU1962" s="74"/>
      <c r="AV1962" s="373" t="str">
        <f t="shared" si="214"/>
        <v/>
      </c>
      <c r="AW1962" s="74"/>
      <c r="AX1962" s="373" t="str">
        <f t="shared" si="215"/>
        <v/>
      </c>
      <c r="AY1962" s="74"/>
      <c r="AZ1962" s="373" t="str">
        <f t="shared" si="216"/>
        <v/>
      </c>
      <c r="BA1962" s="74"/>
      <c r="BB1962" s="373" t="str">
        <f t="shared" si="217"/>
        <v/>
      </c>
    </row>
    <row r="1963" spans="1:54" ht="25.2" customHeight="1" x14ac:dyDescent="0.3">
      <c r="A1963" s="73">
        <v>1958</v>
      </c>
      <c r="B1963" s="340"/>
      <c r="C1963" s="341"/>
      <c r="D1963" s="335"/>
      <c r="E1963" s="336"/>
      <c r="F1963" s="339"/>
      <c r="G1963" s="343"/>
      <c r="H1963" s="379"/>
      <c r="I1963" s="380"/>
      <c r="J1963" s="380"/>
      <c r="K1963" s="380"/>
      <c r="L1963" s="380"/>
      <c r="M1963" s="380"/>
      <c r="N1963" s="380"/>
      <c r="O1963" s="380"/>
      <c r="P1963" s="380"/>
      <c r="Q1963" s="380"/>
      <c r="R1963" s="380"/>
      <c r="S1963" s="380"/>
      <c r="T1963" s="380"/>
      <c r="U1963" s="380"/>
      <c r="V1963" s="380"/>
      <c r="W1963" s="380"/>
      <c r="X1963" s="380"/>
      <c r="Y1963" s="380"/>
      <c r="Z1963" s="380"/>
      <c r="AA1963" s="380"/>
      <c r="AB1963" s="380"/>
      <c r="AC1963" s="380"/>
      <c r="AD1963" s="380"/>
      <c r="AE1963" s="380"/>
      <c r="AF1963" s="380"/>
      <c r="AG1963" s="380"/>
      <c r="AH1963" s="380"/>
      <c r="AI1963" s="380"/>
      <c r="AJ1963" s="380"/>
      <c r="AK1963" s="380"/>
      <c r="AP1963" s="373" t="str">
        <f t="shared" si="211"/>
        <v/>
      </c>
      <c r="AQ1963" s="74"/>
      <c r="AR1963" s="373" t="str">
        <f t="shared" si="212"/>
        <v/>
      </c>
      <c r="AS1963" s="74"/>
      <c r="AT1963" s="373" t="str">
        <f t="shared" si="213"/>
        <v/>
      </c>
      <c r="AU1963" s="74"/>
      <c r="AV1963" s="373" t="str">
        <f t="shared" si="214"/>
        <v/>
      </c>
      <c r="AW1963" s="74"/>
      <c r="AX1963" s="373" t="str">
        <f t="shared" si="215"/>
        <v/>
      </c>
      <c r="AY1963" s="74"/>
      <c r="AZ1963" s="373" t="str">
        <f t="shared" si="216"/>
        <v/>
      </c>
      <c r="BA1963" s="74"/>
      <c r="BB1963" s="373" t="str">
        <f t="shared" si="217"/>
        <v/>
      </c>
    </row>
    <row r="1964" spans="1:54" ht="25.2" customHeight="1" x14ac:dyDescent="0.3">
      <c r="A1964" s="73">
        <v>1959</v>
      </c>
      <c r="B1964" s="340"/>
      <c r="C1964" s="341"/>
      <c r="D1964" s="335"/>
      <c r="E1964" s="336"/>
      <c r="F1964" s="339"/>
      <c r="G1964" s="343"/>
      <c r="H1964" s="379"/>
      <c r="I1964" s="380"/>
      <c r="J1964" s="380"/>
      <c r="K1964" s="380"/>
      <c r="L1964" s="380"/>
      <c r="M1964" s="380"/>
      <c r="N1964" s="380"/>
      <c r="O1964" s="380"/>
      <c r="P1964" s="380"/>
      <c r="Q1964" s="380"/>
      <c r="R1964" s="380"/>
      <c r="S1964" s="380"/>
      <c r="T1964" s="380"/>
      <c r="U1964" s="380"/>
      <c r="V1964" s="380"/>
      <c r="W1964" s="380"/>
      <c r="X1964" s="380"/>
      <c r="Y1964" s="380"/>
      <c r="Z1964" s="380"/>
      <c r="AA1964" s="380"/>
      <c r="AB1964" s="380"/>
      <c r="AC1964" s="380"/>
      <c r="AD1964" s="380"/>
      <c r="AE1964" s="380"/>
      <c r="AF1964" s="380"/>
      <c r="AG1964" s="380"/>
      <c r="AH1964" s="380"/>
      <c r="AI1964" s="380"/>
      <c r="AJ1964" s="380"/>
      <c r="AK1964" s="380"/>
      <c r="AP1964" s="373" t="str">
        <f t="shared" si="211"/>
        <v/>
      </c>
      <c r="AQ1964" s="74"/>
      <c r="AR1964" s="373" t="str">
        <f t="shared" si="212"/>
        <v/>
      </c>
      <c r="AS1964" s="74"/>
      <c r="AT1964" s="373" t="str">
        <f t="shared" si="213"/>
        <v/>
      </c>
      <c r="AU1964" s="74"/>
      <c r="AV1964" s="373" t="str">
        <f t="shared" si="214"/>
        <v/>
      </c>
      <c r="AW1964" s="74"/>
      <c r="AX1964" s="373" t="str">
        <f t="shared" si="215"/>
        <v/>
      </c>
      <c r="AY1964" s="74"/>
      <c r="AZ1964" s="373" t="str">
        <f t="shared" si="216"/>
        <v/>
      </c>
      <c r="BA1964" s="74"/>
      <c r="BB1964" s="373" t="str">
        <f t="shared" si="217"/>
        <v/>
      </c>
    </row>
    <row r="1965" spans="1:54" ht="25.2" customHeight="1" x14ac:dyDescent="0.3">
      <c r="A1965" s="73">
        <v>1960</v>
      </c>
      <c r="B1965" s="340"/>
      <c r="C1965" s="341"/>
      <c r="D1965" s="335"/>
      <c r="E1965" s="336"/>
      <c r="F1965" s="339"/>
      <c r="G1965" s="343"/>
      <c r="H1965" s="379"/>
      <c r="I1965" s="380"/>
      <c r="J1965" s="380"/>
      <c r="K1965" s="380"/>
      <c r="L1965" s="380"/>
      <c r="M1965" s="380"/>
      <c r="N1965" s="380"/>
      <c r="O1965" s="380"/>
      <c r="P1965" s="380"/>
      <c r="Q1965" s="380"/>
      <c r="R1965" s="380"/>
      <c r="S1965" s="380"/>
      <c r="T1965" s="380"/>
      <c r="U1965" s="380"/>
      <c r="V1965" s="380"/>
      <c r="W1965" s="380"/>
      <c r="X1965" s="380"/>
      <c r="Y1965" s="380"/>
      <c r="Z1965" s="380"/>
      <c r="AA1965" s="380"/>
      <c r="AB1965" s="380"/>
      <c r="AC1965" s="380"/>
      <c r="AD1965" s="380"/>
      <c r="AE1965" s="380"/>
      <c r="AF1965" s="380"/>
      <c r="AG1965" s="380"/>
      <c r="AH1965" s="380"/>
      <c r="AI1965" s="380"/>
      <c r="AJ1965" s="380"/>
      <c r="AK1965" s="380"/>
      <c r="AP1965" s="373" t="str">
        <f t="shared" si="211"/>
        <v/>
      </c>
      <c r="AQ1965" s="74"/>
      <c r="AR1965" s="373" t="str">
        <f t="shared" si="212"/>
        <v/>
      </c>
      <c r="AS1965" s="74"/>
      <c r="AT1965" s="373" t="str">
        <f t="shared" si="213"/>
        <v/>
      </c>
      <c r="AU1965" s="74"/>
      <c r="AV1965" s="373" t="str">
        <f t="shared" si="214"/>
        <v/>
      </c>
      <c r="AW1965" s="74"/>
      <c r="AX1965" s="373" t="str">
        <f t="shared" si="215"/>
        <v/>
      </c>
      <c r="AY1965" s="74"/>
      <c r="AZ1965" s="373" t="str">
        <f t="shared" si="216"/>
        <v/>
      </c>
      <c r="BA1965" s="74"/>
      <c r="BB1965" s="373" t="str">
        <f t="shared" si="217"/>
        <v/>
      </c>
    </row>
    <row r="1966" spans="1:54" ht="25.2" customHeight="1" x14ac:dyDescent="0.3">
      <c r="A1966" s="73">
        <v>1961</v>
      </c>
      <c r="B1966" s="340"/>
      <c r="C1966" s="341"/>
      <c r="D1966" s="335"/>
      <c r="E1966" s="336"/>
      <c r="F1966" s="339"/>
      <c r="G1966" s="343"/>
      <c r="H1966" s="379"/>
      <c r="I1966" s="380"/>
      <c r="J1966" s="380"/>
      <c r="K1966" s="380"/>
      <c r="L1966" s="380"/>
      <c r="M1966" s="380"/>
      <c r="N1966" s="380"/>
      <c r="O1966" s="380"/>
      <c r="P1966" s="380"/>
      <c r="Q1966" s="380"/>
      <c r="R1966" s="380"/>
      <c r="S1966" s="380"/>
      <c r="T1966" s="380"/>
      <c r="U1966" s="380"/>
      <c r="V1966" s="380"/>
      <c r="W1966" s="380"/>
      <c r="X1966" s="380"/>
      <c r="Y1966" s="380"/>
      <c r="Z1966" s="380"/>
      <c r="AA1966" s="380"/>
      <c r="AB1966" s="380"/>
      <c r="AC1966" s="380"/>
      <c r="AD1966" s="380"/>
      <c r="AE1966" s="380"/>
      <c r="AF1966" s="380"/>
      <c r="AG1966" s="380"/>
      <c r="AH1966" s="380"/>
      <c r="AI1966" s="380"/>
      <c r="AJ1966" s="380"/>
      <c r="AK1966" s="380"/>
      <c r="AP1966" s="373" t="str">
        <f t="shared" si="211"/>
        <v/>
      </c>
      <c r="AQ1966" s="74"/>
      <c r="AR1966" s="373" t="str">
        <f t="shared" si="212"/>
        <v/>
      </c>
      <c r="AS1966" s="74"/>
      <c r="AT1966" s="373" t="str">
        <f t="shared" si="213"/>
        <v/>
      </c>
      <c r="AU1966" s="74"/>
      <c r="AV1966" s="373" t="str">
        <f t="shared" si="214"/>
        <v/>
      </c>
      <c r="AW1966" s="74"/>
      <c r="AX1966" s="373" t="str">
        <f t="shared" si="215"/>
        <v/>
      </c>
      <c r="AY1966" s="74"/>
      <c r="AZ1966" s="373" t="str">
        <f t="shared" si="216"/>
        <v/>
      </c>
      <c r="BA1966" s="74"/>
      <c r="BB1966" s="373" t="str">
        <f t="shared" si="217"/>
        <v/>
      </c>
    </row>
    <row r="1967" spans="1:54" ht="25.2" customHeight="1" x14ac:dyDescent="0.3">
      <c r="A1967" s="73">
        <v>1962</v>
      </c>
      <c r="B1967" s="340"/>
      <c r="C1967" s="341"/>
      <c r="D1967" s="335"/>
      <c r="E1967" s="336"/>
      <c r="F1967" s="339"/>
      <c r="G1967" s="343"/>
      <c r="H1967" s="379"/>
      <c r="I1967" s="380"/>
      <c r="J1967" s="380"/>
      <c r="K1967" s="380"/>
      <c r="L1967" s="380"/>
      <c r="M1967" s="380"/>
      <c r="N1967" s="380"/>
      <c r="O1967" s="380"/>
      <c r="P1967" s="380"/>
      <c r="Q1967" s="380"/>
      <c r="R1967" s="380"/>
      <c r="S1967" s="380"/>
      <c r="T1967" s="380"/>
      <c r="U1967" s="380"/>
      <c r="V1967" s="380"/>
      <c r="W1967" s="380"/>
      <c r="X1967" s="380"/>
      <c r="Y1967" s="380"/>
      <c r="Z1967" s="380"/>
      <c r="AA1967" s="380"/>
      <c r="AB1967" s="380"/>
      <c r="AC1967" s="380"/>
      <c r="AD1967" s="380"/>
      <c r="AE1967" s="380"/>
      <c r="AF1967" s="380"/>
      <c r="AG1967" s="380"/>
      <c r="AH1967" s="380"/>
      <c r="AI1967" s="380"/>
      <c r="AJ1967" s="380"/>
      <c r="AK1967" s="380"/>
      <c r="AP1967" s="373" t="str">
        <f t="shared" si="211"/>
        <v/>
      </c>
      <c r="AQ1967" s="74"/>
      <c r="AR1967" s="373" t="str">
        <f t="shared" si="212"/>
        <v/>
      </c>
      <c r="AS1967" s="74"/>
      <c r="AT1967" s="373" t="str">
        <f t="shared" si="213"/>
        <v/>
      </c>
      <c r="AU1967" s="74"/>
      <c r="AV1967" s="373" t="str">
        <f t="shared" si="214"/>
        <v/>
      </c>
      <c r="AW1967" s="74"/>
      <c r="AX1967" s="373" t="str">
        <f t="shared" si="215"/>
        <v/>
      </c>
      <c r="AY1967" s="74"/>
      <c r="AZ1967" s="373" t="str">
        <f t="shared" si="216"/>
        <v/>
      </c>
      <c r="BA1967" s="74"/>
      <c r="BB1967" s="373" t="str">
        <f t="shared" si="217"/>
        <v/>
      </c>
    </row>
    <row r="1968" spans="1:54" ht="25.2" customHeight="1" x14ac:dyDescent="0.3">
      <c r="A1968" s="73">
        <v>1963</v>
      </c>
      <c r="B1968" s="340"/>
      <c r="C1968" s="341"/>
      <c r="D1968" s="335"/>
      <c r="E1968" s="336"/>
      <c r="F1968" s="339"/>
      <c r="G1968" s="343"/>
      <c r="H1968" s="379"/>
      <c r="I1968" s="380"/>
      <c r="J1968" s="380"/>
      <c r="K1968" s="380"/>
      <c r="L1968" s="380"/>
      <c r="M1968" s="380"/>
      <c r="N1968" s="380"/>
      <c r="O1968" s="380"/>
      <c r="P1968" s="380"/>
      <c r="Q1968" s="380"/>
      <c r="R1968" s="380"/>
      <c r="S1968" s="380"/>
      <c r="T1968" s="380"/>
      <c r="U1968" s="380"/>
      <c r="V1968" s="380"/>
      <c r="W1968" s="380"/>
      <c r="X1968" s="380"/>
      <c r="Y1968" s="380"/>
      <c r="Z1968" s="380"/>
      <c r="AA1968" s="380"/>
      <c r="AB1968" s="380"/>
      <c r="AC1968" s="380"/>
      <c r="AD1968" s="380"/>
      <c r="AE1968" s="380"/>
      <c r="AF1968" s="380"/>
      <c r="AG1968" s="380"/>
      <c r="AH1968" s="380"/>
      <c r="AI1968" s="380"/>
      <c r="AJ1968" s="380"/>
      <c r="AK1968" s="380"/>
      <c r="AP1968" s="373" t="str">
        <f t="shared" si="211"/>
        <v/>
      </c>
      <c r="AQ1968" s="74"/>
      <c r="AR1968" s="373" t="str">
        <f t="shared" si="212"/>
        <v/>
      </c>
      <c r="AS1968" s="74"/>
      <c r="AT1968" s="373" t="str">
        <f t="shared" si="213"/>
        <v/>
      </c>
      <c r="AU1968" s="74"/>
      <c r="AV1968" s="373" t="str">
        <f t="shared" si="214"/>
        <v/>
      </c>
      <c r="AW1968" s="74"/>
      <c r="AX1968" s="373" t="str">
        <f t="shared" si="215"/>
        <v/>
      </c>
      <c r="AY1968" s="74"/>
      <c r="AZ1968" s="373" t="str">
        <f t="shared" si="216"/>
        <v/>
      </c>
      <c r="BA1968" s="74"/>
      <c r="BB1968" s="373" t="str">
        <f t="shared" si="217"/>
        <v/>
      </c>
    </row>
    <row r="1969" spans="1:54" ht="25.2" customHeight="1" x14ac:dyDescent="0.3">
      <c r="A1969" s="73">
        <v>1964</v>
      </c>
      <c r="B1969" s="340"/>
      <c r="C1969" s="341"/>
      <c r="D1969" s="335"/>
      <c r="E1969" s="336"/>
      <c r="F1969" s="339"/>
      <c r="G1969" s="343"/>
      <c r="H1969" s="379"/>
      <c r="I1969" s="380"/>
      <c r="J1969" s="380"/>
      <c r="K1969" s="380"/>
      <c r="L1969" s="380"/>
      <c r="M1969" s="380"/>
      <c r="N1969" s="380"/>
      <c r="O1969" s="380"/>
      <c r="P1969" s="380"/>
      <c r="Q1969" s="380"/>
      <c r="R1969" s="380"/>
      <c r="S1969" s="380"/>
      <c r="T1969" s="380"/>
      <c r="U1969" s="380"/>
      <c r="V1969" s="380"/>
      <c r="W1969" s="380"/>
      <c r="X1969" s="380"/>
      <c r="Y1969" s="380"/>
      <c r="Z1969" s="380"/>
      <c r="AA1969" s="380"/>
      <c r="AB1969" s="380"/>
      <c r="AC1969" s="380"/>
      <c r="AD1969" s="380"/>
      <c r="AE1969" s="380"/>
      <c r="AF1969" s="380"/>
      <c r="AG1969" s="380"/>
      <c r="AH1969" s="380"/>
      <c r="AI1969" s="380"/>
      <c r="AJ1969" s="380"/>
      <c r="AK1969" s="380"/>
      <c r="AP1969" s="373" t="str">
        <f t="shared" si="211"/>
        <v/>
      </c>
      <c r="AQ1969" s="74"/>
      <c r="AR1969" s="373" t="str">
        <f t="shared" si="212"/>
        <v/>
      </c>
      <c r="AS1969" s="74"/>
      <c r="AT1969" s="373" t="str">
        <f t="shared" si="213"/>
        <v/>
      </c>
      <c r="AU1969" s="74"/>
      <c r="AV1969" s="373" t="str">
        <f t="shared" si="214"/>
        <v/>
      </c>
      <c r="AW1969" s="74"/>
      <c r="AX1969" s="373" t="str">
        <f t="shared" si="215"/>
        <v/>
      </c>
      <c r="AY1969" s="74"/>
      <c r="AZ1969" s="373" t="str">
        <f t="shared" si="216"/>
        <v/>
      </c>
      <c r="BA1969" s="74"/>
      <c r="BB1969" s="373" t="str">
        <f t="shared" si="217"/>
        <v/>
      </c>
    </row>
    <row r="1970" spans="1:54" ht="25.2" customHeight="1" x14ac:dyDescent="0.3">
      <c r="A1970" s="73">
        <v>1965</v>
      </c>
      <c r="B1970" s="340"/>
      <c r="C1970" s="341"/>
      <c r="D1970" s="335"/>
      <c r="E1970" s="336"/>
      <c r="F1970" s="339"/>
      <c r="G1970" s="343"/>
      <c r="H1970" s="379"/>
      <c r="I1970" s="380"/>
      <c r="J1970" s="380"/>
      <c r="K1970" s="380"/>
      <c r="L1970" s="380"/>
      <c r="M1970" s="380"/>
      <c r="N1970" s="380"/>
      <c r="O1970" s="380"/>
      <c r="P1970" s="380"/>
      <c r="Q1970" s="380"/>
      <c r="R1970" s="380"/>
      <c r="S1970" s="380"/>
      <c r="T1970" s="380"/>
      <c r="U1970" s="380"/>
      <c r="V1970" s="380"/>
      <c r="W1970" s="380"/>
      <c r="X1970" s="380"/>
      <c r="Y1970" s="380"/>
      <c r="Z1970" s="380"/>
      <c r="AA1970" s="380"/>
      <c r="AB1970" s="380"/>
      <c r="AC1970" s="380"/>
      <c r="AD1970" s="380"/>
      <c r="AE1970" s="380"/>
      <c r="AF1970" s="380"/>
      <c r="AG1970" s="380"/>
      <c r="AH1970" s="380"/>
      <c r="AI1970" s="380"/>
      <c r="AJ1970" s="380"/>
      <c r="AK1970" s="380"/>
      <c r="AP1970" s="373" t="str">
        <f t="shared" si="211"/>
        <v/>
      </c>
      <c r="AQ1970" s="74"/>
      <c r="AR1970" s="373" t="str">
        <f t="shared" si="212"/>
        <v/>
      </c>
      <c r="AS1970" s="74"/>
      <c r="AT1970" s="373" t="str">
        <f t="shared" si="213"/>
        <v/>
      </c>
      <c r="AU1970" s="74"/>
      <c r="AV1970" s="373" t="str">
        <f t="shared" si="214"/>
        <v/>
      </c>
      <c r="AW1970" s="74"/>
      <c r="AX1970" s="373" t="str">
        <f t="shared" si="215"/>
        <v/>
      </c>
      <c r="AY1970" s="74"/>
      <c r="AZ1970" s="373" t="str">
        <f t="shared" si="216"/>
        <v/>
      </c>
      <c r="BA1970" s="74"/>
      <c r="BB1970" s="373" t="str">
        <f t="shared" si="217"/>
        <v/>
      </c>
    </row>
    <row r="1971" spans="1:54" ht="25.2" customHeight="1" x14ac:dyDescent="0.3">
      <c r="A1971" s="73">
        <v>1966</v>
      </c>
      <c r="B1971" s="340"/>
      <c r="C1971" s="341"/>
      <c r="D1971" s="335"/>
      <c r="E1971" s="336"/>
      <c r="F1971" s="339"/>
      <c r="G1971" s="343"/>
      <c r="H1971" s="379"/>
      <c r="I1971" s="380"/>
      <c r="J1971" s="380"/>
      <c r="K1971" s="380"/>
      <c r="L1971" s="380"/>
      <c r="M1971" s="380"/>
      <c r="N1971" s="380"/>
      <c r="O1971" s="380"/>
      <c r="P1971" s="380"/>
      <c r="Q1971" s="380"/>
      <c r="R1971" s="380"/>
      <c r="S1971" s="380"/>
      <c r="T1971" s="380"/>
      <c r="U1971" s="380"/>
      <c r="V1971" s="380"/>
      <c r="W1971" s="380"/>
      <c r="X1971" s="380"/>
      <c r="Y1971" s="380"/>
      <c r="Z1971" s="380"/>
      <c r="AA1971" s="380"/>
      <c r="AB1971" s="380"/>
      <c r="AC1971" s="380"/>
      <c r="AD1971" s="380"/>
      <c r="AE1971" s="380"/>
      <c r="AF1971" s="380"/>
      <c r="AG1971" s="380"/>
      <c r="AH1971" s="380"/>
      <c r="AI1971" s="380"/>
      <c r="AJ1971" s="380"/>
      <c r="AK1971" s="380"/>
      <c r="AP1971" s="373" t="str">
        <f t="shared" si="211"/>
        <v/>
      </c>
      <c r="AQ1971" s="74"/>
      <c r="AR1971" s="373" t="str">
        <f t="shared" si="212"/>
        <v/>
      </c>
      <c r="AS1971" s="74"/>
      <c r="AT1971" s="373" t="str">
        <f t="shared" si="213"/>
        <v/>
      </c>
      <c r="AU1971" s="74"/>
      <c r="AV1971" s="373" t="str">
        <f t="shared" si="214"/>
        <v/>
      </c>
      <c r="AW1971" s="74"/>
      <c r="AX1971" s="373" t="str">
        <f t="shared" si="215"/>
        <v/>
      </c>
      <c r="AY1971" s="74"/>
      <c r="AZ1971" s="373" t="str">
        <f t="shared" si="216"/>
        <v/>
      </c>
      <c r="BA1971" s="74"/>
      <c r="BB1971" s="373" t="str">
        <f t="shared" si="217"/>
        <v/>
      </c>
    </row>
    <row r="1972" spans="1:54" ht="25.2" customHeight="1" x14ac:dyDescent="0.3">
      <c r="A1972" s="73">
        <v>1967</v>
      </c>
      <c r="B1972" s="340"/>
      <c r="C1972" s="341"/>
      <c r="D1972" s="335"/>
      <c r="E1972" s="336"/>
      <c r="F1972" s="339"/>
      <c r="G1972" s="343"/>
      <c r="H1972" s="379"/>
      <c r="I1972" s="380"/>
      <c r="J1972" s="380"/>
      <c r="K1972" s="380"/>
      <c r="L1972" s="380"/>
      <c r="M1972" s="380"/>
      <c r="N1972" s="380"/>
      <c r="O1972" s="380"/>
      <c r="P1972" s="380"/>
      <c r="Q1972" s="380"/>
      <c r="R1972" s="380"/>
      <c r="S1972" s="380"/>
      <c r="T1972" s="380"/>
      <c r="U1972" s="380"/>
      <c r="V1972" s="380"/>
      <c r="W1972" s="380"/>
      <c r="X1972" s="380"/>
      <c r="Y1972" s="380"/>
      <c r="Z1972" s="380"/>
      <c r="AA1972" s="380"/>
      <c r="AB1972" s="380"/>
      <c r="AC1972" s="380"/>
      <c r="AD1972" s="380"/>
      <c r="AE1972" s="380"/>
      <c r="AF1972" s="380"/>
      <c r="AG1972" s="380"/>
      <c r="AH1972" s="380"/>
      <c r="AI1972" s="380"/>
      <c r="AJ1972" s="380"/>
      <c r="AK1972" s="380"/>
      <c r="AP1972" s="373" t="str">
        <f t="shared" si="211"/>
        <v/>
      </c>
      <c r="AQ1972" s="74"/>
      <c r="AR1972" s="373" t="str">
        <f t="shared" si="212"/>
        <v/>
      </c>
      <c r="AS1972" s="74"/>
      <c r="AT1972" s="373" t="str">
        <f t="shared" si="213"/>
        <v/>
      </c>
      <c r="AU1972" s="74"/>
      <c r="AV1972" s="373" t="str">
        <f t="shared" si="214"/>
        <v/>
      </c>
      <c r="AW1972" s="74"/>
      <c r="AX1972" s="373" t="str">
        <f t="shared" si="215"/>
        <v/>
      </c>
      <c r="AY1972" s="74"/>
      <c r="AZ1972" s="373" t="str">
        <f t="shared" si="216"/>
        <v/>
      </c>
      <c r="BA1972" s="74"/>
      <c r="BB1972" s="373" t="str">
        <f t="shared" si="217"/>
        <v/>
      </c>
    </row>
    <row r="1973" spans="1:54" ht="25.2" customHeight="1" x14ac:dyDescent="0.3">
      <c r="A1973" s="73">
        <v>1968</v>
      </c>
      <c r="B1973" s="340"/>
      <c r="C1973" s="341"/>
      <c r="D1973" s="335"/>
      <c r="E1973" s="336"/>
      <c r="F1973" s="339"/>
      <c r="G1973" s="343"/>
      <c r="H1973" s="379"/>
      <c r="I1973" s="380"/>
      <c r="J1973" s="380"/>
      <c r="K1973" s="380"/>
      <c r="L1973" s="380"/>
      <c r="M1973" s="380"/>
      <c r="N1973" s="380"/>
      <c r="O1973" s="380"/>
      <c r="P1973" s="380"/>
      <c r="Q1973" s="380"/>
      <c r="R1973" s="380"/>
      <c r="S1973" s="380"/>
      <c r="T1973" s="380"/>
      <c r="U1973" s="380"/>
      <c r="V1973" s="380"/>
      <c r="W1973" s="380"/>
      <c r="X1973" s="380"/>
      <c r="Y1973" s="380"/>
      <c r="Z1973" s="380"/>
      <c r="AA1973" s="380"/>
      <c r="AB1973" s="380"/>
      <c r="AC1973" s="380"/>
      <c r="AD1973" s="380"/>
      <c r="AE1973" s="380"/>
      <c r="AF1973" s="380"/>
      <c r="AG1973" s="380"/>
      <c r="AH1973" s="380"/>
      <c r="AI1973" s="380"/>
      <c r="AJ1973" s="380"/>
      <c r="AK1973" s="380"/>
      <c r="AP1973" s="373" t="str">
        <f t="shared" si="211"/>
        <v/>
      </c>
      <c r="AQ1973" s="74"/>
      <c r="AR1973" s="373" t="str">
        <f t="shared" si="212"/>
        <v/>
      </c>
      <c r="AS1973" s="74"/>
      <c r="AT1973" s="373" t="str">
        <f t="shared" si="213"/>
        <v/>
      </c>
      <c r="AU1973" s="74"/>
      <c r="AV1973" s="373" t="str">
        <f t="shared" si="214"/>
        <v/>
      </c>
      <c r="AW1973" s="74"/>
      <c r="AX1973" s="373" t="str">
        <f t="shared" si="215"/>
        <v/>
      </c>
      <c r="AY1973" s="74"/>
      <c r="AZ1973" s="373" t="str">
        <f t="shared" si="216"/>
        <v/>
      </c>
      <c r="BA1973" s="74"/>
      <c r="BB1973" s="373" t="str">
        <f t="shared" si="217"/>
        <v/>
      </c>
    </row>
    <row r="1974" spans="1:54" ht="25.2" customHeight="1" x14ac:dyDescent="0.3">
      <c r="A1974" s="73">
        <v>1969</v>
      </c>
      <c r="B1974" s="340"/>
      <c r="C1974" s="341"/>
      <c r="D1974" s="335"/>
      <c r="E1974" s="336"/>
      <c r="F1974" s="339"/>
      <c r="G1974" s="343"/>
      <c r="H1974" s="379"/>
      <c r="I1974" s="380"/>
      <c r="J1974" s="380"/>
      <c r="K1974" s="380"/>
      <c r="L1974" s="380"/>
      <c r="M1974" s="380"/>
      <c r="N1974" s="380"/>
      <c r="O1974" s="380"/>
      <c r="P1974" s="380"/>
      <c r="Q1974" s="380"/>
      <c r="R1974" s="380"/>
      <c r="S1974" s="380"/>
      <c r="T1974" s="380"/>
      <c r="U1974" s="380"/>
      <c r="V1974" s="380"/>
      <c r="W1974" s="380"/>
      <c r="X1974" s="380"/>
      <c r="Y1974" s="380"/>
      <c r="Z1974" s="380"/>
      <c r="AA1974" s="380"/>
      <c r="AB1974" s="380"/>
      <c r="AC1974" s="380"/>
      <c r="AD1974" s="380"/>
      <c r="AE1974" s="380"/>
      <c r="AF1974" s="380"/>
      <c r="AG1974" s="380"/>
      <c r="AH1974" s="380"/>
      <c r="AI1974" s="380"/>
      <c r="AJ1974" s="380"/>
      <c r="AK1974" s="380"/>
      <c r="AP1974" s="373" t="str">
        <f t="shared" si="211"/>
        <v/>
      </c>
      <c r="AQ1974" s="74"/>
      <c r="AR1974" s="373" t="str">
        <f t="shared" si="212"/>
        <v/>
      </c>
      <c r="AS1974" s="74"/>
      <c r="AT1974" s="373" t="str">
        <f t="shared" si="213"/>
        <v/>
      </c>
      <c r="AU1974" s="74"/>
      <c r="AV1974" s="373" t="str">
        <f t="shared" si="214"/>
        <v/>
      </c>
      <c r="AW1974" s="74"/>
      <c r="AX1974" s="373" t="str">
        <f t="shared" si="215"/>
        <v/>
      </c>
      <c r="AY1974" s="74"/>
      <c r="AZ1974" s="373" t="str">
        <f t="shared" si="216"/>
        <v/>
      </c>
      <c r="BA1974" s="74"/>
      <c r="BB1974" s="373" t="str">
        <f t="shared" si="217"/>
        <v/>
      </c>
    </row>
    <row r="1975" spans="1:54" ht="25.2" customHeight="1" x14ac:dyDescent="0.3">
      <c r="A1975" s="73">
        <v>1970</v>
      </c>
      <c r="B1975" s="340"/>
      <c r="C1975" s="341"/>
      <c r="D1975" s="335"/>
      <c r="E1975" s="336"/>
      <c r="F1975" s="339"/>
      <c r="G1975" s="343"/>
      <c r="H1975" s="379"/>
      <c r="I1975" s="380"/>
      <c r="J1975" s="380"/>
      <c r="K1975" s="380"/>
      <c r="L1975" s="380"/>
      <c r="M1975" s="380"/>
      <c r="N1975" s="380"/>
      <c r="O1975" s="380"/>
      <c r="P1975" s="380"/>
      <c r="Q1975" s="380"/>
      <c r="R1975" s="380"/>
      <c r="S1975" s="380"/>
      <c r="T1975" s="380"/>
      <c r="U1975" s="380"/>
      <c r="V1975" s="380"/>
      <c r="W1975" s="380"/>
      <c r="X1975" s="380"/>
      <c r="Y1975" s="380"/>
      <c r="Z1975" s="380"/>
      <c r="AA1975" s="380"/>
      <c r="AB1975" s="380"/>
      <c r="AC1975" s="380"/>
      <c r="AD1975" s="380"/>
      <c r="AE1975" s="380"/>
      <c r="AF1975" s="380"/>
      <c r="AG1975" s="380"/>
      <c r="AH1975" s="380"/>
      <c r="AI1975" s="380"/>
      <c r="AJ1975" s="380"/>
      <c r="AK1975" s="380"/>
      <c r="AP1975" s="373" t="str">
        <f t="shared" si="211"/>
        <v/>
      </c>
      <c r="AQ1975" s="74"/>
      <c r="AR1975" s="373" t="str">
        <f t="shared" si="212"/>
        <v/>
      </c>
      <c r="AS1975" s="74"/>
      <c r="AT1975" s="373" t="str">
        <f t="shared" si="213"/>
        <v/>
      </c>
      <c r="AU1975" s="74"/>
      <c r="AV1975" s="373" t="str">
        <f t="shared" si="214"/>
        <v/>
      </c>
      <c r="AW1975" s="74"/>
      <c r="AX1975" s="373" t="str">
        <f t="shared" si="215"/>
        <v/>
      </c>
      <c r="AY1975" s="74"/>
      <c r="AZ1975" s="373" t="str">
        <f t="shared" si="216"/>
        <v/>
      </c>
      <c r="BA1975" s="74"/>
      <c r="BB1975" s="373" t="str">
        <f t="shared" si="217"/>
        <v/>
      </c>
    </row>
    <row r="1976" spans="1:54" ht="25.2" customHeight="1" x14ac:dyDescent="0.3">
      <c r="A1976" s="73">
        <v>1971</v>
      </c>
      <c r="B1976" s="340"/>
      <c r="C1976" s="341"/>
      <c r="D1976" s="335"/>
      <c r="E1976" s="336"/>
      <c r="F1976" s="339"/>
      <c r="G1976" s="343"/>
      <c r="H1976" s="379"/>
      <c r="I1976" s="380"/>
      <c r="J1976" s="380"/>
      <c r="K1976" s="380"/>
      <c r="L1976" s="380"/>
      <c r="M1976" s="380"/>
      <c r="N1976" s="380"/>
      <c r="O1976" s="380"/>
      <c r="P1976" s="380"/>
      <c r="Q1976" s="380"/>
      <c r="R1976" s="380"/>
      <c r="S1976" s="380"/>
      <c r="T1976" s="380"/>
      <c r="U1976" s="380"/>
      <c r="V1976" s="380"/>
      <c r="W1976" s="380"/>
      <c r="X1976" s="380"/>
      <c r="Y1976" s="380"/>
      <c r="Z1976" s="380"/>
      <c r="AA1976" s="380"/>
      <c r="AB1976" s="380"/>
      <c r="AC1976" s="380"/>
      <c r="AD1976" s="380"/>
      <c r="AE1976" s="380"/>
      <c r="AF1976" s="380"/>
      <c r="AG1976" s="380"/>
      <c r="AH1976" s="380"/>
      <c r="AI1976" s="380"/>
      <c r="AJ1976" s="380"/>
      <c r="AK1976" s="380"/>
      <c r="AP1976" s="373" t="str">
        <f t="shared" si="211"/>
        <v/>
      </c>
      <c r="AQ1976" s="74"/>
      <c r="AR1976" s="373" t="str">
        <f t="shared" si="212"/>
        <v/>
      </c>
      <c r="AS1976" s="74"/>
      <c r="AT1976" s="373" t="str">
        <f t="shared" si="213"/>
        <v/>
      </c>
      <c r="AU1976" s="74"/>
      <c r="AV1976" s="373" t="str">
        <f t="shared" si="214"/>
        <v/>
      </c>
      <c r="AW1976" s="74"/>
      <c r="AX1976" s="373" t="str">
        <f t="shared" si="215"/>
        <v/>
      </c>
      <c r="AY1976" s="74"/>
      <c r="AZ1976" s="373" t="str">
        <f t="shared" si="216"/>
        <v/>
      </c>
      <c r="BA1976" s="74"/>
      <c r="BB1976" s="373" t="str">
        <f t="shared" si="217"/>
        <v/>
      </c>
    </row>
    <row r="1977" spans="1:54" ht="25.2" customHeight="1" x14ac:dyDescent="0.3">
      <c r="A1977" s="73">
        <v>1972</v>
      </c>
      <c r="B1977" s="340"/>
      <c r="C1977" s="341"/>
      <c r="D1977" s="335"/>
      <c r="E1977" s="336"/>
      <c r="F1977" s="339"/>
      <c r="G1977" s="343"/>
      <c r="H1977" s="379"/>
      <c r="I1977" s="380"/>
      <c r="J1977" s="380"/>
      <c r="K1977" s="380"/>
      <c r="L1977" s="380"/>
      <c r="M1977" s="380"/>
      <c r="N1977" s="380"/>
      <c r="O1977" s="380"/>
      <c r="P1977" s="380"/>
      <c r="Q1977" s="380"/>
      <c r="R1977" s="380"/>
      <c r="S1977" s="380"/>
      <c r="T1977" s="380"/>
      <c r="U1977" s="380"/>
      <c r="V1977" s="380"/>
      <c r="W1977" s="380"/>
      <c r="X1977" s="380"/>
      <c r="Y1977" s="380"/>
      <c r="Z1977" s="380"/>
      <c r="AA1977" s="380"/>
      <c r="AB1977" s="380"/>
      <c r="AC1977" s="380"/>
      <c r="AD1977" s="380"/>
      <c r="AE1977" s="380"/>
      <c r="AF1977" s="380"/>
      <c r="AG1977" s="380"/>
      <c r="AH1977" s="380"/>
      <c r="AI1977" s="380"/>
      <c r="AJ1977" s="380"/>
      <c r="AK1977" s="380"/>
      <c r="AP1977" s="373" t="str">
        <f t="shared" si="211"/>
        <v/>
      </c>
      <c r="AQ1977" s="74"/>
      <c r="AR1977" s="373" t="str">
        <f t="shared" si="212"/>
        <v/>
      </c>
      <c r="AS1977" s="74"/>
      <c r="AT1977" s="373" t="str">
        <f t="shared" si="213"/>
        <v/>
      </c>
      <c r="AU1977" s="74"/>
      <c r="AV1977" s="373" t="str">
        <f t="shared" si="214"/>
        <v/>
      </c>
      <c r="AW1977" s="74"/>
      <c r="AX1977" s="373" t="str">
        <f t="shared" si="215"/>
        <v/>
      </c>
      <c r="AY1977" s="74"/>
      <c r="AZ1977" s="373" t="str">
        <f t="shared" si="216"/>
        <v/>
      </c>
      <c r="BA1977" s="74"/>
      <c r="BB1977" s="373" t="str">
        <f t="shared" si="217"/>
        <v/>
      </c>
    </row>
    <row r="1978" spans="1:54" ht="25.2" customHeight="1" x14ac:dyDescent="0.3">
      <c r="A1978" s="73">
        <v>1973</v>
      </c>
      <c r="B1978" s="340"/>
      <c r="C1978" s="341"/>
      <c r="D1978" s="335"/>
      <c r="E1978" s="336"/>
      <c r="F1978" s="339"/>
      <c r="G1978" s="343"/>
      <c r="H1978" s="379"/>
      <c r="I1978" s="380"/>
      <c r="J1978" s="380"/>
      <c r="K1978" s="380"/>
      <c r="L1978" s="380"/>
      <c r="M1978" s="380"/>
      <c r="N1978" s="380"/>
      <c r="O1978" s="380"/>
      <c r="P1978" s="380"/>
      <c r="Q1978" s="380"/>
      <c r="R1978" s="380"/>
      <c r="S1978" s="380"/>
      <c r="T1978" s="380"/>
      <c r="U1978" s="380"/>
      <c r="V1978" s="380"/>
      <c r="W1978" s="380"/>
      <c r="X1978" s="380"/>
      <c r="Y1978" s="380"/>
      <c r="Z1978" s="380"/>
      <c r="AA1978" s="380"/>
      <c r="AB1978" s="380"/>
      <c r="AC1978" s="380"/>
      <c r="AD1978" s="380"/>
      <c r="AE1978" s="380"/>
      <c r="AF1978" s="380"/>
      <c r="AG1978" s="380"/>
      <c r="AH1978" s="380"/>
      <c r="AI1978" s="380"/>
      <c r="AJ1978" s="380"/>
      <c r="AK1978" s="380"/>
      <c r="AP1978" s="373" t="str">
        <f t="shared" si="211"/>
        <v/>
      </c>
      <c r="AQ1978" s="74"/>
      <c r="AR1978" s="373" t="str">
        <f t="shared" si="212"/>
        <v/>
      </c>
      <c r="AS1978" s="74"/>
      <c r="AT1978" s="373" t="str">
        <f t="shared" si="213"/>
        <v/>
      </c>
      <c r="AU1978" s="74"/>
      <c r="AV1978" s="373" t="str">
        <f t="shared" si="214"/>
        <v/>
      </c>
      <c r="AW1978" s="74"/>
      <c r="AX1978" s="373" t="str">
        <f t="shared" si="215"/>
        <v/>
      </c>
      <c r="AY1978" s="74"/>
      <c r="AZ1978" s="373" t="str">
        <f t="shared" si="216"/>
        <v/>
      </c>
      <c r="BA1978" s="74"/>
      <c r="BB1978" s="373" t="str">
        <f t="shared" si="217"/>
        <v/>
      </c>
    </row>
    <row r="1979" spans="1:54" ht="25.2" customHeight="1" x14ac:dyDescent="0.3">
      <c r="A1979" s="73">
        <v>1974</v>
      </c>
      <c r="B1979" s="340"/>
      <c r="C1979" s="341"/>
      <c r="D1979" s="335"/>
      <c r="E1979" s="336"/>
      <c r="F1979" s="339"/>
      <c r="G1979" s="343"/>
      <c r="H1979" s="379"/>
      <c r="I1979" s="380"/>
      <c r="J1979" s="380"/>
      <c r="K1979" s="380"/>
      <c r="L1979" s="380"/>
      <c r="M1979" s="380"/>
      <c r="N1979" s="380"/>
      <c r="O1979" s="380"/>
      <c r="P1979" s="380"/>
      <c r="Q1979" s="380"/>
      <c r="R1979" s="380"/>
      <c r="S1979" s="380"/>
      <c r="T1979" s="380"/>
      <c r="U1979" s="380"/>
      <c r="V1979" s="380"/>
      <c r="W1979" s="380"/>
      <c r="X1979" s="380"/>
      <c r="Y1979" s="380"/>
      <c r="Z1979" s="380"/>
      <c r="AA1979" s="380"/>
      <c r="AB1979" s="380"/>
      <c r="AC1979" s="380"/>
      <c r="AD1979" s="380"/>
      <c r="AE1979" s="380"/>
      <c r="AF1979" s="380"/>
      <c r="AG1979" s="380"/>
      <c r="AH1979" s="380"/>
      <c r="AI1979" s="380"/>
      <c r="AJ1979" s="380"/>
      <c r="AK1979" s="380"/>
      <c r="AP1979" s="373" t="str">
        <f t="shared" si="211"/>
        <v/>
      </c>
      <c r="AQ1979" s="74"/>
      <c r="AR1979" s="373" t="str">
        <f t="shared" si="212"/>
        <v/>
      </c>
      <c r="AS1979" s="74"/>
      <c r="AT1979" s="373" t="str">
        <f t="shared" si="213"/>
        <v/>
      </c>
      <c r="AU1979" s="74"/>
      <c r="AV1979" s="373" t="str">
        <f t="shared" si="214"/>
        <v/>
      </c>
      <c r="AW1979" s="74"/>
      <c r="AX1979" s="373" t="str">
        <f t="shared" si="215"/>
        <v/>
      </c>
      <c r="AY1979" s="74"/>
      <c r="AZ1979" s="373" t="str">
        <f t="shared" si="216"/>
        <v/>
      </c>
      <c r="BA1979" s="74"/>
      <c r="BB1979" s="373" t="str">
        <f t="shared" si="217"/>
        <v/>
      </c>
    </row>
    <row r="1980" spans="1:54" ht="25.2" customHeight="1" x14ac:dyDescent="0.3">
      <c r="A1980" s="73">
        <v>1975</v>
      </c>
      <c r="B1980" s="340"/>
      <c r="C1980" s="341"/>
      <c r="D1980" s="335"/>
      <c r="E1980" s="336"/>
      <c r="F1980" s="339"/>
      <c r="G1980" s="343"/>
      <c r="H1980" s="379"/>
      <c r="I1980" s="380"/>
      <c r="J1980" s="380"/>
      <c r="K1980" s="380"/>
      <c r="L1980" s="380"/>
      <c r="M1980" s="380"/>
      <c r="N1980" s="380"/>
      <c r="O1980" s="380"/>
      <c r="P1980" s="380"/>
      <c r="Q1980" s="380"/>
      <c r="R1980" s="380"/>
      <c r="S1980" s="380"/>
      <c r="T1980" s="380"/>
      <c r="U1980" s="380"/>
      <c r="V1980" s="380"/>
      <c r="W1980" s="380"/>
      <c r="X1980" s="380"/>
      <c r="Y1980" s="380"/>
      <c r="Z1980" s="380"/>
      <c r="AA1980" s="380"/>
      <c r="AB1980" s="380"/>
      <c r="AC1980" s="380"/>
      <c r="AD1980" s="380"/>
      <c r="AE1980" s="380"/>
      <c r="AF1980" s="380"/>
      <c r="AG1980" s="380"/>
      <c r="AH1980" s="380"/>
      <c r="AI1980" s="380"/>
      <c r="AJ1980" s="380"/>
      <c r="AK1980" s="380"/>
      <c r="AP1980" s="373" t="str">
        <f t="shared" si="211"/>
        <v/>
      </c>
      <c r="AQ1980" s="74"/>
      <c r="AR1980" s="373" t="str">
        <f t="shared" si="212"/>
        <v/>
      </c>
      <c r="AS1980" s="74"/>
      <c r="AT1980" s="373" t="str">
        <f t="shared" si="213"/>
        <v/>
      </c>
      <c r="AU1980" s="74"/>
      <c r="AV1980" s="373" t="str">
        <f t="shared" si="214"/>
        <v/>
      </c>
      <c r="AW1980" s="74"/>
      <c r="AX1980" s="373" t="str">
        <f t="shared" si="215"/>
        <v/>
      </c>
      <c r="AY1980" s="74"/>
      <c r="AZ1980" s="373" t="str">
        <f t="shared" si="216"/>
        <v/>
      </c>
      <c r="BA1980" s="74"/>
      <c r="BB1980" s="373" t="str">
        <f t="shared" si="217"/>
        <v/>
      </c>
    </row>
    <row r="1981" spans="1:54" ht="25.2" customHeight="1" x14ac:dyDescent="0.3">
      <c r="A1981" s="73">
        <v>1976</v>
      </c>
      <c r="B1981" s="340"/>
      <c r="C1981" s="341"/>
      <c r="D1981" s="335"/>
      <c r="E1981" s="336"/>
      <c r="F1981" s="339"/>
      <c r="G1981" s="343"/>
      <c r="H1981" s="379"/>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P1981" s="373" t="str">
        <f t="shared" si="211"/>
        <v/>
      </c>
      <c r="AQ1981" s="74"/>
      <c r="AR1981" s="373" t="str">
        <f t="shared" si="212"/>
        <v/>
      </c>
      <c r="AS1981" s="74"/>
      <c r="AT1981" s="373" t="str">
        <f t="shared" si="213"/>
        <v/>
      </c>
      <c r="AU1981" s="74"/>
      <c r="AV1981" s="373" t="str">
        <f t="shared" si="214"/>
        <v/>
      </c>
      <c r="AW1981" s="74"/>
      <c r="AX1981" s="373" t="str">
        <f t="shared" si="215"/>
        <v/>
      </c>
      <c r="AY1981" s="74"/>
      <c r="AZ1981" s="373" t="str">
        <f t="shared" si="216"/>
        <v/>
      </c>
      <c r="BA1981" s="74"/>
      <c r="BB1981" s="373" t="str">
        <f t="shared" si="217"/>
        <v/>
      </c>
    </row>
    <row r="1982" spans="1:54" ht="25.2" customHeight="1" x14ac:dyDescent="0.3">
      <c r="A1982" s="73">
        <v>1977</v>
      </c>
      <c r="B1982" s="340"/>
      <c r="C1982" s="341"/>
      <c r="D1982" s="335"/>
      <c r="E1982" s="336"/>
      <c r="F1982" s="339"/>
      <c r="G1982" s="343"/>
      <c r="H1982" s="379"/>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P1982" s="373" t="str">
        <f t="shared" si="211"/>
        <v/>
      </c>
      <c r="AQ1982" s="74"/>
      <c r="AR1982" s="373" t="str">
        <f t="shared" si="212"/>
        <v/>
      </c>
      <c r="AS1982" s="74"/>
      <c r="AT1982" s="373" t="str">
        <f t="shared" si="213"/>
        <v/>
      </c>
      <c r="AU1982" s="74"/>
      <c r="AV1982" s="373" t="str">
        <f t="shared" si="214"/>
        <v/>
      </c>
      <c r="AW1982" s="74"/>
      <c r="AX1982" s="373" t="str">
        <f t="shared" si="215"/>
        <v/>
      </c>
      <c r="AY1982" s="74"/>
      <c r="AZ1982" s="373" t="str">
        <f t="shared" si="216"/>
        <v/>
      </c>
      <c r="BA1982" s="74"/>
      <c r="BB1982" s="373" t="str">
        <f t="shared" si="217"/>
        <v/>
      </c>
    </row>
    <row r="1983" spans="1:54" ht="25.2" customHeight="1" x14ac:dyDescent="0.3">
      <c r="A1983" s="73">
        <v>1978</v>
      </c>
      <c r="B1983" s="340"/>
      <c r="C1983" s="341"/>
      <c r="D1983" s="335"/>
      <c r="E1983" s="336"/>
      <c r="F1983" s="339"/>
      <c r="G1983" s="343"/>
      <c r="H1983" s="379"/>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P1983" s="373" t="str">
        <f t="shared" si="211"/>
        <v/>
      </c>
      <c r="AQ1983" s="74"/>
      <c r="AR1983" s="373" t="str">
        <f t="shared" si="212"/>
        <v/>
      </c>
      <c r="AS1983" s="74"/>
      <c r="AT1983" s="373" t="str">
        <f t="shared" si="213"/>
        <v/>
      </c>
      <c r="AU1983" s="74"/>
      <c r="AV1983" s="373" t="str">
        <f t="shared" si="214"/>
        <v/>
      </c>
      <c r="AW1983" s="74"/>
      <c r="AX1983" s="373" t="str">
        <f t="shared" si="215"/>
        <v/>
      </c>
      <c r="AY1983" s="74"/>
      <c r="AZ1983" s="373" t="str">
        <f t="shared" si="216"/>
        <v/>
      </c>
      <c r="BA1983" s="74"/>
      <c r="BB1983" s="373" t="str">
        <f t="shared" si="217"/>
        <v/>
      </c>
    </row>
    <row r="1984" spans="1:54" ht="25.2" customHeight="1" x14ac:dyDescent="0.3">
      <c r="A1984" s="73">
        <v>1979</v>
      </c>
      <c r="B1984" s="340"/>
      <c r="C1984" s="341"/>
      <c r="D1984" s="335"/>
      <c r="E1984" s="336"/>
      <c r="F1984" s="339"/>
      <c r="G1984" s="343"/>
      <c r="H1984" s="379"/>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P1984" s="373" t="str">
        <f t="shared" si="211"/>
        <v/>
      </c>
      <c r="AQ1984" s="74"/>
      <c r="AR1984" s="373" t="str">
        <f t="shared" si="212"/>
        <v/>
      </c>
      <c r="AS1984" s="74"/>
      <c r="AT1984" s="373" t="str">
        <f t="shared" si="213"/>
        <v/>
      </c>
      <c r="AU1984" s="74"/>
      <c r="AV1984" s="373" t="str">
        <f t="shared" si="214"/>
        <v/>
      </c>
      <c r="AW1984" s="74"/>
      <c r="AX1984" s="373" t="str">
        <f t="shared" si="215"/>
        <v/>
      </c>
      <c r="AY1984" s="74"/>
      <c r="AZ1984" s="373" t="str">
        <f t="shared" si="216"/>
        <v/>
      </c>
      <c r="BA1984" s="74"/>
      <c r="BB1984" s="373" t="str">
        <f t="shared" si="217"/>
        <v/>
      </c>
    </row>
    <row r="1985" spans="1:54" ht="25.2" customHeight="1" x14ac:dyDescent="0.3">
      <c r="A1985" s="73">
        <v>1980</v>
      </c>
      <c r="B1985" s="340"/>
      <c r="C1985" s="341"/>
      <c r="D1985" s="335"/>
      <c r="E1985" s="336"/>
      <c r="F1985" s="339"/>
      <c r="G1985" s="343"/>
      <c r="H1985" s="379"/>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P1985" s="373" t="str">
        <f t="shared" si="211"/>
        <v/>
      </c>
      <c r="AQ1985" s="74"/>
      <c r="AR1985" s="373" t="str">
        <f t="shared" si="212"/>
        <v/>
      </c>
      <c r="AS1985" s="74"/>
      <c r="AT1985" s="373" t="str">
        <f t="shared" si="213"/>
        <v/>
      </c>
      <c r="AU1985" s="74"/>
      <c r="AV1985" s="373" t="str">
        <f t="shared" si="214"/>
        <v/>
      </c>
      <c r="AW1985" s="74"/>
      <c r="AX1985" s="373" t="str">
        <f t="shared" si="215"/>
        <v/>
      </c>
      <c r="AY1985" s="74"/>
      <c r="AZ1985" s="373" t="str">
        <f t="shared" si="216"/>
        <v/>
      </c>
      <c r="BA1985" s="74"/>
      <c r="BB1985" s="373" t="str">
        <f t="shared" si="217"/>
        <v/>
      </c>
    </row>
    <row r="1986" spans="1:54" ht="25.2" customHeight="1" x14ac:dyDescent="0.3">
      <c r="A1986" s="73">
        <v>1981</v>
      </c>
      <c r="B1986" s="340"/>
      <c r="C1986" s="341"/>
      <c r="D1986" s="335"/>
      <c r="E1986" s="336"/>
      <c r="F1986" s="339"/>
      <c r="G1986" s="343"/>
      <c r="H1986" s="379"/>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P1986" s="373" t="str">
        <f t="shared" si="211"/>
        <v/>
      </c>
      <c r="AQ1986" s="74"/>
      <c r="AR1986" s="373" t="str">
        <f t="shared" si="212"/>
        <v/>
      </c>
      <c r="AS1986" s="74"/>
      <c r="AT1986" s="373" t="str">
        <f t="shared" si="213"/>
        <v/>
      </c>
      <c r="AU1986" s="74"/>
      <c r="AV1986" s="373" t="str">
        <f t="shared" si="214"/>
        <v/>
      </c>
      <c r="AW1986" s="74"/>
      <c r="AX1986" s="373" t="str">
        <f t="shared" si="215"/>
        <v/>
      </c>
      <c r="AY1986" s="74"/>
      <c r="AZ1986" s="373" t="str">
        <f t="shared" si="216"/>
        <v/>
      </c>
      <c r="BA1986" s="74"/>
      <c r="BB1986" s="373" t="str">
        <f t="shared" si="217"/>
        <v/>
      </c>
    </row>
    <row r="1987" spans="1:54" ht="25.2" customHeight="1" x14ac:dyDescent="0.3">
      <c r="A1987" s="73">
        <v>1982</v>
      </c>
      <c r="B1987" s="340"/>
      <c r="C1987" s="341"/>
      <c r="D1987" s="335"/>
      <c r="E1987" s="336"/>
      <c r="F1987" s="339"/>
      <c r="G1987" s="343"/>
      <c r="H1987" s="379"/>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P1987" s="373" t="str">
        <f t="shared" si="211"/>
        <v/>
      </c>
      <c r="AQ1987" s="74"/>
      <c r="AR1987" s="373" t="str">
        <f t="shared" si="212"/>
        <v/>
      </c>
      <c r="AS1987" s="74"/>
      <c r="AT1987" s="373" t="str">
        <f t="shared" si="213"/>
        <v/>
      </c>
      <c r="AU1987" s="74"/>
      <c r="AV1987" s="373" t="str">
        <f t="shared" si="214"/>
        <v/>
      </c>
      <c r="AW1987" s="74"/>
      <c r="AX1987" s="373" t="str">
        <f t="shared" si="215"/>
        <v/>
      </c>
      <c r="AY1987" s="74"/>
      <c r="AZ1987" s="373" t="str">
        <f t="shared" si="216"/>
        <v/>
      </c>
      <c r="BA1987" s="74"/>
      <c r="BB1987" s="373" t="str">
        <f t="shared" si="217"/>
        <v/>
      </c>
    </row>
    <row r="1988" spans="1:54" ht="25.2" customHeight="1" x14ac:dyDescent="0.3">
      <c r="A1988" s="73">
        <v>1983</v>
      </c>
      <c r="B1988" s="340"/>
      <c r="C1988" s="341"/>
      <c r="D1988" s="335"/>
      <c r="E1988" s="336"/>
      <c r="F1988" s="339"/>
      <c r="G1988" s="343"/>
      <c r="H1988" s="379"/>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P1988" s="373" t="str">
        <f t="shared" si="211"/>
        <v/>
      </c>
      <c r="AQ1988" s="74"/>
      <c r="AR1988" s="373" t="str">
        <f t="shared" si="212"/>
        <v/>
      </c>
      <c r="AS1988" s="74"/>
      <c r="AT1988" s="373" t="str">
        <f t="shared" si="213"/>
        <v/>
      </c>
      <c r="AU1988" s="74"/>
      <c r="AV1988" s="373" t="str">
        <f t="shared" si="214"/>
        <v/>
      </c>
      <c r="AW1988" s="74"/>
      <c r="AX1988" s="373" t="str">
        <f t="shared" si="215"/>
        <v/>
      </c>
      <c r="AY1988" s="74"/>
      <c r="AZ1988" s="373" t="str">
        <f t="shared" si="216"/>
        <v/>
      </c>
      <c r="BA1988" s="74"/>
      <c r="BB1988" s="373" t="str">
        <f t="shared" si="217"/>
        <v/>
      </c>
    </row>
    <row r="1989" spans="1:54" ht="25.2" customHeight="1" x14ac:dyDescent="0.3">
      <c r="A1989" s="73">
        <v>1984</v>
      </c>
      <c r="B1989" s="340"/>
      <c r="C1989" s="341"/>
      <c r="D1989" s="335"/>
      <c r="E1989" s="336"/>
      <c r="F1989" s="339"/>
      <c r="G1989" s="343"/>
      <c r="H1989" s="379"/>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P1989" s="373" t="str">
        <f t="shared" si="211"/>
        <v/>
      </c>
      <c r="AQ1989" s="74"/>
      <c r="AR1989" s="373" t="str">
        <f t="shared" si="212"/>
        <v/>
      </c>
      <c r="AS1989" s="74"/>
      <c r="AT1989" s="373" t="str">
        <f t="shared" si="213"/>
        <v/>
      </c>
      <c r="AU1989" s="74"/>
      <c r="AV1989" s="373" t="str">
        <f t="shared" si="214"/>
        <v/>
      </c>
      <c r="AW1989" s="74"/>
      <c r="AX1989" s="373" t="str">
        <f t="shared" si="215"/>
        <v/>
      </c>
      <c r="AY1989" s="74"/>
      <c r="AZ1989" s="373" t="str">
        <f t="shared" si="216"/>
        <v/>
      </c>
      <c r="BA1989" s="74"/>
      <c r="BB1989" s="373" t="str">
        <f t="shared" si="217"/>
        <v/>
      </c>
    </row>
    <row r="1990" spans="1:54" ht="25.2" customHeight="1" x14ac:dyDescent="0.3">
      <c r="A1990" s="73">
        <v>1985</v>
      </c>
      <c r="B1990" s="340"/>
      <c r="C1990" s="341"/>
      <c r="D1990" s="335"/>
      <c r="E1990" s="336"/>
      <c r="F1990" s="339"/>
      <c r="G1990" s="343"/>
      <c r="H1990" s="379"/>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P1990" s="373" t="str">
        <f t="shared" si="211"/>
        <v/>
      </c>
      <c r="AQ1990" s="74"/>
      <c r="AR1990" s="373" t="str">
        <f t="shared" si="212"/>
        <v/>
      </c>
      <c r="AS1990" s="74"/>
      <c r="AT1990" s="373" t="str">
        <f t="shared" si="213"/>
        <v/>
      </c>
      <c r="AU1990" s="74"/>
      <c r="AV1990" s="373" t="str">
        <f t="shared" si="214"/>
        <v/>
      </c>
      <c r="AW1990" s="74"/>
      <c r="AX1990" s="373" t="str">
        <f t="shared" si="215"/>
        <v/>
      </c>
      <c r="AY1990" s="74"/>
      <c r="AZ1990" s="373" t="str">
        <f t="shared" si="216"/>
        <v/>
      </c>
      <c r="BA1990" s="74"/>
      <c r="BB1990" s="373" t="str">
        <f t="shared" si="217"/>
        <v/>
      </c>
    </row>
    <row r="1991" spans="1:54" ht="25.2" customHeight="1" x14ac:dyDescent="0.3">
      <c r="A1991" s="73">
        <v>1986</v>
      </c>
      <c r="B1991" s="340"/>
      <c r="C1991" s="341"/>
      <c r="D1991" s="335"/>
      <c r="E1991" s="336"/>
      <c r="F1991" s="339"/>
      <c r="G1991" s="343"/>
      <c r="H1991" s="379"/>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P1991" s="373" t="str">
        <f t="shared" ref="AP1991:AP2054" si="218">IF($F1991&lt;&gt;"",IF(LEFT($G1991,6)="Děti v",$F1991,""),"")</f>
        <v/>
      </c>
      <c r="AQ1991" s="74"/>
      <c r="AR1991" s="373" t="str">
        <f t="shared" ref="AR1991:AR2054" si="219">IF($F1991&lt;&gt;"",IF(LEFT($G1991,6)="Žáci Z",$F1991,""),"")</f>
        <v/>
      </c>
      <c r="AS1991" s="74"/>
      <c r="AT1991" s="373" t="str">
        <f t="shared" ref="AT1991:AT2054" si="220">IF($F1991&lt;&gt;"",IF(LEFT($G1991,6)="Žáci S",$F1991,""),"")</f>
        <v/>
      </c>
      <c r="AU1991" s="74"/>
      <c r="AV1991" s="373" t="str">
        <f t="shared" ref="AV1991:AV2054" si="221">IF($F1991&lt;&gt;"",IF(LEFT($G1991,6)="Děti a",$F1991,""),"")</f>
        <v/>
      </c>
      <c r="AW1991" s="74"/>
      <c r="AX1991" s="373" t="str">
        <f t="shared" ref="AX1991:AX2054" si="222">IF($F1991&lt;&gt;"",IF(LEFT($G1991,1)="P",$F1991,""),"")</f>
        <v/>
      </c>
      <c r="AY1991" s="74"/>
      <c r="AZ1991" s="373" t="str">
        <f t="shared" ref="AZ1991:AZ2054" si="223">IF($F1991&lt;&gt;"",IF(LEFT($G1991,1)="R",$F1991,""),"")</f>
        <v/>
      </c>
      <c r="BA1991" s="74"/>
      <c r="BB1991" s="373" t="str">
        <f t="shared" ref="BB1991:BB2054" si="224">IF($F1991&lt;&gt;"",IF(LEFT($G1991,1)="V",$F1991,""),"")</f>
        <v/>
      </c>
    </row>
    <row r="1992" spans="1:54" ht="25.2" customHeight="1" x14ac:dyDescent="0.3">
      <c r="A1992" s="73">
        <v>1987</v>
      </c>
      <c r="B1992" s="340"/>
      <c r="C1992" s="341"/>
      <c r="D1992" s="335"/>
      <c r="E1992" s="336"/>
      <c r="F1992" s="339"/>
      <c r="G1992" s="343"/>
      <c r="H1992" s="379"/>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P1992" s="373" t="str">
        <f t="shared" si="218"/>
        <v/>
      </c>
      <c r="AQ1992" s="74"/>
      <c r="AR1992" s="373" t="str">
        <f t="shared" si="219"/>
        <v/>
      </c>
      <c r="AS1992" s="74"/>
      <c r="AT1992" s="373" t="str">
        <f t="shared" si="220"/>
        <v/>
      </c>
      <c r="AU1992" s="74"/>
      <c r="AV1992" s="373" t="str">
        <f t="shared" si="221"/>
        <v/>
      </c>
      <c r="AW1992" s="74"/>
      <c r="AX1992" s="373" t="str">
        <f t="shared" si="222"/>
        <v/>
      </c>
      <c r="AY1992" s="74"/>
      <c r="AZ1992" s="373" t="str">
        <f t="shared" si="223"/>
        <v/>
      </c>
      <c r="BA1992" s="74"/>
      <c r="BB1992" s="373" t="str">
        <f t="shared" si="224"/>
        <v/>
      </c>
    </row>
    <row r="1993" spans="1:54" ht="25.2" customHeight="1" x14ac:dyDescent="0.3">
      <c r="A1993" s="73">
        <v>1988</v>
      </c>
      <c r="B1993" s="340"/>
      <c r="C1993" s="341"/>
      <c r="D1993" s="335"/>
      <c r="E1993" s="336"/>
      <c r="F1993" s="339"/>
      <c r="G1993" s="343"/>
      <c r="H1993" s="379"/>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P1993" s="373" t="str">
        <f t="shared" si="218"/>
        <v/>
      </c>
      <c r="AQ1993" s="74"/>
      <c r="AR1993" s="373" t="str">
        <f t="shared" si="219"/>
        <v/>
      </c>
      <c r="AS1993" s="74"/>
      <c r="AT1993" s="373" t="str">
        <f t="shared" si="220"/>
        <v/>
      </c>
      <c r="AU1993" s="74"/>
      <c r="AV1993" s="373" t="str">
        <f t="shared" si="221"/>
        <v/>
      </c>
      <c r="AW1993" s="74"/>
      <c r="AX1993" s="373" t="str">
        <f t="shared" si="222"/>
        <v/>
      </c>
      <c r="AY1993" s="74"/>
      <c r="AZ1993" s="373" t="str">
        <f t="shared" si="223"/>
        <v/>
      </c>
      <c r="BA1993" s="74"/>
      <c r="BB1993" s="373" t="str">
        <f t="shared" si="224"/>
        <v/>
      </c>
    </row>
    <row r="1994" spans="1:54" ht="25.2" customHeight="1" x14ac:dyDescent="0.3">
      <c r="A1994" s="73">
        <v>1989</v>
      </c>
      <c r="B1994" s="340"/>
      <c r="C1994" s="341"/>
      <c r="D1994" s="335"/>
      <c r="E1994" s="336"/>
      <c r="F1994" s="339"/>
      <c r="G1994" s="343"/>
      <c r="H1994" s="379"/>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P1994" s="373" t="str">
        <f t="shared" si="218"/>
        <v/>
      </c>
      <c r="AQ1994" s="74"/>
      <c r="AR1994" s="373" t="str">
        <f t="shared" si="219"/>
        <v/>
      </c>
      <c r="AS1994" s="74"/>
      <c r="AT1994" s="373" t="str">
        <f t="shared" si="220"/>
        <v/>
      </c>
      <c r="AU1994" s="74"/>
      <c r="AV1994" s="373" t="str">
        <f t="shared" si="221"/>
        <v/>
      </c>
      <c r="AW1994" s="74"/>
      <c r="AX1994" s="373" t="str">
        <f t="shared" si="222"/>
        <v/>
      </c>
      <c r="AY1994" s="74"/>
      <c r="AZ1994" s="373" t="str">
        <f t="shared" si="223"/>
        <v/>
      </c>
      <c r="BA1994" s="74"/>
      <c r="BB1994" s="373" t="str">
        <f t="shared" si="224"/>
        <v/>
      </c>
    </row>
    <row r="1995" spans="1:54" ht="25.2" customHeight="1" x14ac:dyDescent="0.3">
      <c r="A1995" s="73">
        <v>1990</v>
      </c>
      <c r="B1995" s="340"/>
      <c r="C1995" s="341"/>
      <c r="D1995" s="335"/>
      <c r="E1995" s="336"/>
      <c r="F1995" s="339"/>
      <c r="G1995" s="343"/>
      <c r="H1995" s="379"/>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P1995" s="373" t="str">
        <f t="shared" si="218"/>
        <v/>
      </c>
      <c r="AQ1995" s="74"/>
      <c r="AR1995" s="373" t="str">
        <f t="shared" si="219"/>
        <v/>
      </c>
      <c r="AS1995" s="74"/>
      <c r="AT1995" s="373" t="str">
        <f t="shared" si="220"/>
        <v/>
      </c>
      <c r="AU1995" s="74"/>
      <c r="AV1995" s="373" t="str">
        <f t="shared" si="221"/>
        <v/>
      </c>
      <c r="AW1995" s="74"/>
      <c r="AX1995" s="373" t="str">
        <f t="shared" si="222"/>
        <v/>
      </c>
      <c r="AY1995" s="74"/>
      <c r="AZ1995" s="373" t="str">
        <f t="shared" si="223"/>
        <v/>
      </c>
      <c r="BA1995" s="74"/>
      <c r="BB1995" s="373" t="str">
        <f t="shared" si="224"/>
        <v/>
      </c>
    </row>
    <row r="1996" spans="1:54" ht="25.2" customHeight="1" x14ac:dyDescent="0.3">
      <c r="A1996" s="73">
        <v>1991</v>
      </c>
      <c r="B1996" s="340"/>
      <c r="C1996" s="341"/>
      <c r="D1996" s="335"/>
      <c r="E1996" s="336"/>
      <c r="F1996" s="339"/>
      <c r="G1996" s="343"/>
      <c r="H1996" s="379"/>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P1996" s="373" t="str">
        <f t="shared" si="218"/>
        <v/>
      </c>
      <c r="AQ1996" s="74"/>
      <c r="AR1996" s="373" t="str">
        <f t="shared" si="219"/>
        <v/>
      </c>
      <c r="AS1996" s="74"/>
      <c r="AT1996" s="373" t="str">
        <f t="shared" si="220"/>
        <v/>
      </c>
      <c r="AU1996" s="74"/>
      <c r="AV1996" s="373" t="str">
        <f t="shared" si="221"/>
        <v/>
      </c>
      <c r="AW1996" s="74"/>
      <c r="AX1996" s="373" t="str">
        <f t="shared" si="222"/>
        <v/>
      </c>
      <c r="AY1996" s="74"/>
      <c r="AZ1996" s="373" t="str">
        <f t="shared" si="223"/>
        <v/>
      </c>
      <c r="BA1996" s="74"/>
      <c r="BB1996" s="373" t="str">
        <f t="shared" si="224"/>
        <v/>
      </c>
    </row>
    <row r="1997" spans="1:54" ht="25.2" customHeight="1" x14ac:dyDescent="0.3">
      <c r="A1997" s="73">
        <v>1992</v>
      </c>
      <c r="B1997" s="340"/>
      <c r="C1997" s="341"/>
      <c r="D1997" s="335"/>
      <c r="E1997" s="336"/>
      <c r="F1997" s="339"/>
      <c r="G1997" s="343"/>
      <c r="H1997" s="379"/>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P1997" s="373" t="str">
        <f t="shared" si="218"/>
        <v/>
      </c>
      <c r="AQ1997" s="74"/>
      <c r="AR1997" s="373" t="str">
        <f t="shared" si="219"/>
        <v/>
      </c>
      <c r="AS1997" s="74"/>
      <c r="AT1997" s="373" t="str">
        <f t="shared" si="220"/>
        <v/>
      </c>
      <c r="AU1997" s="74"/>
      <c r="AV1997" s="373" t="str">
        <f t="shared" si="221"/>
        <v/>
      </c>
      <c r="AW1997" s="74"/>
      <c r="AX1997" s="373" t="str">
        <f t="shared" si="222"/>
        <v/>
      </c>
      <c r="AY1997" s="74"/>
      <c r="AZ1997" s="373" t="str">
        <f t="shared" si="223"/>
        <v/>
      </c>
      <c r="BA1997" s="74"/>
      <c r="BB1997" s="373" t="str">
        <f t="shared" si="224"/>
        <v/>
      </c>
    </row>
    <row r="1998" spans="1:54" ht="25.2" customHeight="1" x14ac:dyDescent="0.3">
      <c r="A1998" s="73">
        <v>1993</v>
      </c>
      <c r="B1998" s="340"/>
      <c r="C1998" s="341"/>
      <c r="D1998" s="335"/>
      <c r="E1998" s="336"/>
      <c r="F1998" s="339"/>
      <c r="G1998" s="343"/>
      <c r="H1998" s="379"/>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P1998" s="373" t="str">
        <f t="shared" si="218"/>
        <v/>
      </c>
      <c r="AQ1998" s="74"/>
      <c r="AR1998" s="373" t="str">
        <f t="shared" si="219"/>
        <v/>
      </c>
      <c r="AS1998" s="74"/>
      <c r="AT1998" s="373" t="str">
        <f t="shared" si="220"/>
        <v/>
      </c>
      <c r="AU1998" s="74"/>
      <c r="AV1998" s="373" t="str">
        <f t="shared" si="221"/>
        <v/>
      </c>
      <c r="AW1998" s="74"/>
      <c r="AX1998" s="373" t="str">
        <f t="shared" si="222"/>
        <v/>
      </c>
      <c r="AY1998" s="74"/>
      <c r="AZ1998" s="373" t="str">
        <f t="shared" si="223"/>
        <v/>
      </c>
      <c r="BA1998" s="74"/>
      <c r="BB1998" s="373" t="str">
        <f t="shared" si="224"/>
        <v/>
      </c>
    </row>
    <row r="1999" spans="1:54" ht="25.2" customHeight="1" x14ac:dyDescent="0.3">
      <c r="A1999" s="73">
        <v>1994</v>
      </c>
      <c r="B1999" s="340"/>
      <c r="C1999" s="341"/>
      <c r="D1999" s="335"/>
      <c r="E1999" s="336"/>
      <c r="F1999" s="339"/>
      <c r="G1999" s="343"/>
      <c r="H1999" s="379"/>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P1999" s="373" t="str">
        <f t="shared" si="218"/>
        <v/>
      </c>
      <c r="AQ1999" s="74"/>
      <c r="AR1999" s="373" t="str">
        <f t="shared" si="219"/>
        <v/>
      </c>
      <c r="AS1999" s="74"/>
      <c r="AT1999" s="373" t="str">
        <f t="shared" si="220"/>
        <v/>
      </c>
      <c r="AU1999" s="74"/>
      <c r="AV1999" s="373" t="str">
        <f t="shared" si="221"/>
        <v/>
      </c>
      <c r="AW1999" s="74"/>
      <c r="AX1999" s="373" t="str">
        <f t="shared" si="222"/>
        <v/>
      </c>
      <c r="AY1999" s="74"/>
      <c r="AZ1999" s="373" t="str">
        <f t="shared" si="223"/>
        <v/>
      </c>
      <c r="BA1999" s="74"/>
      <c r="BB1999" s="373" t="str">
        <f t="shared" si="224"/>
        <v/>
      </c>
    </row>
    <row r="2000" spans="1:54" ht="25.2" customHeight="1" x14ac:dyDescent="0.3">
      <c r="A2000" s="73">
        <v>1995</v>
      </c>
      <c r="B2000" s="340"/>
      <c r="C2000" s="341"/>
      <c r="D2000" s="335"/>
      <c r="E2000" s="336"/>
      <c r="F2000" s="339"/>
      <c r="G2000" s="343"/>
      <c r="H2000" s="379"/>
      <c r="I2000" s="380"/>
      <c r="J2000" s="380"/>
      <c r="K2000" s="380"/>
      <c r="L2000" s="380"/>
      <c r="M2000" s="380"/>
      <c r="N2000" s="380"/>
      <c r="O2000" s="380"/>
      <c r="P2000" s="380"/>
      <c r="Q2000" s="380"/>
      <c r="R2000" s="380"/>
      <c r="S2000" s="380"/>
      <c r="T2000" s="380"/>
      <c r="U2000" s="380"/>
      <c r="V2000" s="380"/>
      <c r="W2000" s="380"/>
      <c r="X2000" s="380"/>
      <c r="Y2000" s="380"/>
      <c r="Z2000" s="380"/>
      <c r="AA2000" s="380"/>
      <c r="AB2000" s="380"/>
      <c r="AC2000" s="380"/>
      <c r="AD2000" s="380"/>
      <c r="AE2000" s="380"/>
      <c r="AF2000" s="380"/>
      <c r="AG2000" s="380"/>
      <c r="AH2000" s="380"/>
      <c r="AI2000" s="380"/>
      <c r="AJ2000" s="380"/>
      <c r="AK2000" s="380"/>
      <c r="AP2000" s="373" t="str">
        <f t="shared" si="218"/>
        <v/>
      </c>
      <c r="AQ2000" s="74"/>
      <c r="AR2000" s="373" t="str">
        <f t="shared" si="219"/>
        <v/>
      </c>
      <c r="AS2000" s="74"/>
      <c r="AT2000" s="373" t="str">
        <f t="shared" si="220"/>
        <v/>
      </c>
      <c r="AU2000" s="74"/>
      <c r="AV2000" s="373" t="str">
        <f t="shared" si="221"/>
        <v/>
      </c>
      <c r="AW2000" s="74"/>
      <c r="AX2000" s="373" t="str">
        <f t="shared" si="222"/>
        <v/>
      </c>
      <c r="AY2000" s="74"/>
      <c r="AZ2000" s="373" t="str">
        <f t="shared" si="223"/>
        <v/>
      </c>
      <c r="BA2000" s="74"/>
      <c r="BB2000" s="373" t="str">
        <f t="shared" si="224"/>
        <v/>
      </c>
    </row>
    <row r="2001" spans="1:54" ht="25.2" customHeight="1" x14ac:dyDescent="0.3">
      <c r="A2001" s="73">
        <v>1996</v>
      </c>
      <c r="B2001" s="340"/>
      <c r="C2001" s="341"/>
      <c r="D2001" s="335"/>
      <c r="E2001" s="336"/>
      <c r="F2001" s="339"/>
      <c r="G2001" s="343"/>
      <c r="H2001" s="379"/>
      <c r="I2001" s="380"/>
      <c r="J2001" s="380"/>
      <c r="K2001" s="380"/>
      <c r="L2001" s="380"/>
      <c r="M2001" s="380"/>
      <c r="N2001" s="380"/>
      <c r="O2001" s="380"/>
      <c r="P2001" s="380"/>
      <c r="Q2001" s="380"/>
      <c r="R2001" s="380"/>
      <c r="S2001" s="380"/>
      <c r="T2001" s="380"/>
      <c r="U2001" s="380"/>
      <c r="V2001" s="380"/>
      <c r="W2001" s="380"/>
      <c r="X2001" s="380"/>
      <c r="Y2001" s="380"/>
      <c r="Z2001" s="380"/>
      <c r="AA2001" s="380"/>
      <c r="AB2001" s="380"/>
      <c r="AC2001" s="380"/>
      <c r="AD2001" s="380"/>
      <c r="AE2001" s="380"/>
      <c r="AF2001" s="380"/>
      <c r="AG2001" s="380"/>
      <c r="AH2001" s="380"/>
      <c r="AI2001" s="380"/>
      <c r="AJ2001" s="380"/>
      <c r="AK2001" s="380"/>
      <c r="AP2001" s="373" t="str">
        <f t="shared" si="218"/>
        <v/>
      </c>
      <c r="AQ2001" s="74"/>
      <c r="AR2001" s="373" t="str">
        <f t="shared" si="219"/>
        <v/>
      </c>
      <c r="AS2001" s="74"/>
      <c r="AT2001" s="373" t="str">
        <f t="shared" si="220"/>
        <v/>
      </c>
      <c r="AU2001" s="74"/>
      <c r="AV2001" s="373" t="str">
        <f t="shared" si="221"/>
        <v/>
      </c>
      <c r="AW2001" s="74"/>
      <c r="AX2001" s="373" t="str">
        <f t="shared" si="222"/>
        <v/>
      </c>
      <c r="AY2001" s="74"/>
      <c r="AZ2001" s="373" t="str">
        <f t="shared" si="223"/>
        <v/>
      </c>
      <c r="BA2001" s="74"/>
      <c r="BB2001" s="373" t="str">
        <f t="shared" si="224"/>
        <v/>
      </c>
    </row>
    <row r="2002" spans="1:54" ht="25.2" customHeight="1" x14ac:dyDescent="0.3">
      <c r="A2002" s="73">
        <v>1997</v>
      </c>
      <c r="B2002" s="340"/>
      <c r="C2002" s="341"/>
      <c r="D2002" s="335"/>
      <c r="E2002" s="336"/>
      <c r="F2002" s="339"/>
      <c r="G2002" s="343"/>
      <c r="H2002" s="379"/>
      <c r="I2002" s="380"/>
      <c r="J2002" s="380"/>
      <c r="K2002" s="380"/>
      <c r="L2002" s="380"/>
      <c r="M2002" s="380"/>
      <c r="N2002" s="380"/>
      <c r="O2002" s="380"/>
      <c r="P2002" s="380"/>
      <c r="Q2002" s="380"/>
      <c r="R2002" s="380"/>
      <c r="S2002" s="380"/>
      <c r="T2002" s="380"/>
      <c r="U2002" s="380"/>
      <c r="V2002" s="380"/>
      <c r="W2002" s="380"/>
      <c r="X2002" s="380"/>
      <c r="Y2002" s="380"/>
      <c r="Z2002" s="380"/>
      <c r="AA2002" s="380"/>
      <c r="AB2002" s="380"/>
      <c r="AC2002" s="380"/>
      <c r="AD2002" s="380"/>
      <c r="AE2002" s="380"/>
      <c r="AF2002" s="380"/>
      <c r="AG2002" s="380"/>
      <c r="AH2002" s="380"/>
      <c r="AI2002" s="380"/>
      <c r="AJ2002" s="380"/>
      <c r="AK2002" s="380"/>
      <c r="AP2002" s="373" t="str">
        <f t="shared" si="218"/>
        <v/>
      </c>
      <c r="AQ2002" s="74"/>
      <c r="AR2002" s="373" t="str">
        <f t="shared" si="219"/>
        <v/>
      </c>
      <c r="AS2002" s="74"/>
      <c r="AT2002" s="373" t="str">
        <f t="shared" si="220"/>
        <v/>
      </c>
      <c r="AU2002" s="74"/>
      <c r="AV2002" s="373" t="str">
        <f t="shared" si="221"/>
        <v/>
      </c>
      <c r="AW2002" s="74"/>
      <c r="AX2002" s="373" t="str">
        <f t="shared" si="222"/>
        <v/>
      </c>
      <c r="AY2002" s="74"/>
      <c r="AZ2002" s="373" t="str">
        <f t="shared" si="223"/>
        <v/>
      </c>
      <c r="BA2002" s="74"/>
      <c r="BB2002" s="373" t="str">
        <f t="shared" si="224"/>
        <v/>
      </c>
    </row>
    <row r="2003" spans="1:54" ht="25.2" customHeight="1" x14ac:dyDescent="0.3">
      <c r="A2003" s="73">
        <v>1998</v>
      </c>
      <c r="B2003" s="340"/>
      <c r="C2003" s="341"/>
      <c r="D2003" s="335"/>
      <c r="E2003" s="336"/>
      <c r="F2003" s="339"/>
      <c r="G2003" s="343"/>
      <c r="H2003" s="379"/>
      <c r="I2003" s="380"/>
      <c r="J2003" s="380"/>
      <c r="K2003" s="380"/>
      <c r="L2003" s="380"/>
      <c r="M2003" s="380"/>
      <c r="N2003" s="380"/>
      <c r="O2003" s="380"/>
      <c r="P2003" s="380"/>
      <c r="Q2003" s="380"/>
      <c r="R2003" s="380"/>
      <c r="S2003" s="380"/>
      <c r="T2003" s="380"/>
      <c r="U2003" s="380"/>
      <c r="V2003" s="380"/>
      <c r="W2003" s="380"/>
      <c r="X2003" s="380"/>
      <c r="Y2003" s="380"/>
      <c r="Z2003" s="380"/>
      <c r="AA2003" s="380"/>
      <c r="AB2003" s="380"/>
      <c r="AC2003" s="380"/>
      <c r="AD2003" s="380"/>
      <c r="AE2003" s="380"/>
      <c r="AF2003" s="380"/>
      <c r="AG2003" s="380"/>
      <c r="AH2003" s="380"/>
      <c r="AI2003" s="380"/>
      <c r="AJ2003" s="380"/>
      <c r="AK2003" s="380"/>
      <c r="AP2003" s="373" t="str">
        <f t="shared" si="218"/>
        <v/>
      </c>
      <c r="AQ2003" s="74"/>
      <c r="AR2003" s="373" t="str">
        <f t="shared" si="219"/>
        <v/>
      </c>
      <c r="AS2003" s="74"/>
      <c r="AT2003" s="373" t="str">
        <f t="shared" si="220"/>
        <v/>
      </c>
      <c r="AU2003" s="74"/>
      <c r="AV2003" s="373" t="str">
        <f t="shared" si="221"/>
        <v/>
      </c>
      <c r="AW2003" s="74"/>
      <c r="AX2003" s="373" t="str">
        <f t="shared" si="222"/>
        <v/>
      </c>
      <c r="AY2003" s="74"/>
      <c r="AZ2003" s="373" t="str">
        <f t="shared" si="223"/>
        <v/>
      </c>
      <c r="BA2003" s="74"/>
      <c r="BB2003" s="373" t="str">
        <f t="shared" si="224"/>
        <v/>
      </c>
    </row>
    <row r="2004" spans="1:54" ht="25.2" customHeight="1" x14ac:dyDescent="0.3">
      <c r="A2004" s="73">
        <v>1999</v>
      </c>
      <c r="B2004" s="340"/>
      <c r="C2004" s="341"/>
      <c r="D2004" s="335"/>
      <c r="E2004" s="336"/>
      <c r="F2004" s="339"/>
      <c r="G2004" s="343"/>
      <c r="H2004" s="379"/>
      <c r="I2004" s="380"/>
      <c r="J2004" s="380"/>
      <c r="K2004" s="380"/>
      <c r="L2004" s="380"/>
      <c r="M2004" s="380"/>
      <c r="N2004" s="380"/>
      <c r="O2004" s="380"/>
      <c r="P2004" s="380"/>
      <c r="Q2004" s="380"/>
      <c r="R2004" s="380"/>
      <c r="S2004" s="380"/>
      <c r="T2004" s="380"/>
      <c r="U2004" s="380"/>
      <c r="V2004" s="380"/>
      <c r="W2004" s="380"/>
      <c r="X2004" s="380"/>
      <c r="Y2004" s="380"/>
      <c r="Z2004" s="380"/>
      <c r="AA2004" s="380"/>
      <c r="AB2004" s="380"/>
      <c r="AC2004" s="380"/>
      <c r="AD2004" s="380"/>
      <c r="AE2004" s="380"/>
      <c r="AF2004" s="380"/>
      <c r="AG2004" s="380"/>
      <c r="AH2004" s="380"/>
      <c r="AI2004" s="380"/>
      <c r="AJ2004" s="380"/>
      <c r="AK2004" s="380"/>
      <c r="AP2004" s="373" t="str">
        <f t="shared" si="218"/>
        <v/>
      </c>
      <c r="AQ2004" s="74"/>
      <c r="AR2004" s="373" t="str">
        <f t="shared" si="219"/>
        <v/>
      </c>
      <c r="AS2004" s="74"/>
      <c r="AT2004" s="373" t="str">
        <f t="shared" si="220"/>
        <v/>
      </c>
      <c r="AU2004" s="74"/>
      <c r="AV2004" s="373" t="str">
        <f t="shared" si="221"/>
        <v/>
      </c>
      <c r="AW2004" s="74"/>
      <c r="AX2004" s="373" t="str">
        <f t="shared" si="222"/>
        <v/>
      </c>
      <c r="AY2004" s="74"/>
      <c r="AZ2004" s="373" t="str">
        <f t="shared" si="223"/>
        <v/>
      </c>
      <c r="BA2004" s="74"/>
      <c r="BB2004" s="373" t="str">
        <f t="shared" si="224"/>
        <v/>
      </c>
    </row>
    <row r="2005" spans="1:54" ht="25.2" customHeight="1" thickBot="1" x14ac:dyDescent="0.35">
      <c r="A2005" s="73">
        <v>2000</v>
      </c>
      <c r="B2005" s="344"/>
      <c r="C2005" s="345"/>
      <c r="D2005" s="346"/>
      <c r="E2005" s="347"/>
      <c r="F2005" s="348"/>
      <c r="G2005" s="349"/>
      <c r="H2005" s="379"/>
      <c r="I2005" s="380"/>
      <c r="J2005" s="380"/>
      <c r="K2005" s="380"/>
      <c r="L2005" s="380"/>
      <c r="M2005" s="380"/>
      <c r="N2005" s="380"/>
      <c r="O2005" s="380"/>
      <c r="P2005" s="380"/>
      <c r="Q2005" s="380"/>
      <c r="R2005" s="380"/>
      <c r="S2005" s="380"/>
      <c r="T2005" s="380"/>
      <c r="U2005" s="380"/>
      <c r="V2005" s="380"/>
      <c r="W2005" s="380"/>
      <c r="X2005" s="380"/>
      <c r="Y2005" s="380"/>
      <c r="Z2005" s="380"/>
      <c r="AA2005" s="380"/>
      <c r="AB2005" s="380"/>
      <c r="AC2005" s="380"/>
      <c r="AD2005" s="380"/>
      <c r="AE2005" s="380"/>
      <c r="AF2005" s="380"/>
      <c r="AG2005" s="380"/>
      <c r="AH2005" s="380"/>
      <c r="AI2005" s="380"/>
      <c r="AJ2005" s="380"/>
      <c r="AK2005" s="380"/>
      <c r="AP2005" s="373" t="str">
        <f t="shared" si="218"/>
        <v/>
      </c>
      <c r="AQ2005" s="74"/>
      <c r="AR2005" s="373" t="str">
        <f t="shared" si="219"/>
        <v/>
      </c>
      <c r="AS2005" s="74"/>
      <c r="AT2005" s="373" t="str">
        <f t="shared" si="220"/>
        <v/>
      </c>
      <c r="AU2005" s="74"/>
      <c r="AV2005" s="373" t="str">
        <f t="shared" si="221"/>
        <v/>
      </c>
      <c r="AW2005" s="74"/>
      <c r="AX2005" s="373" t="str">
        <f t="shared" si="222"/>
        <v/>
      </c>
      <c r="AY2005" s="74"/>
      <c r="AZ2005" s="373" t="str">
        <f t="shared" si="223"/>
        <v/>
      </c>
      <c r="BA2005" s="74"/>
      <c r="BB2005" s="373" t="str">
        <f t="shared" si="224"/>
        <v/>
      </c>
    </row>
    <row r="2006" spans="1:54" ht="25.2" customHeight="1" x14ac:dyDescent="0.3">
      <c r="A2006" s="73">
        <v>2001</v>
      </c>
      <c r="B2006" s="333"/>
      <c r="C2006" s="334"/>
      <c r="D2006" s="335"/>
      <c r="E2006" s="336"/>
      <c r="F2006" s="337"/>
      <c r="G2006" s="338"/>
      <c r="H2006" s="379"/>
      <c r="I2006" s="380"/>
      <c r="J2006" s="380"/>
      <c r="K2006" s="380"/>
      <c r="L2006" s="380"/>
      <c r="M2006" s="380"/>
      <c r="N2006" s="380"/>
      <c r="O2006" s="380"/>
      <c r="P2006" s="380"/>
      <c r="Q2006" s="380"/>
      <c r="R2006" s="380"/>
      <c r="S2006" s="380"/>
      <c r="T2006" s="380"/>
      <c r="U2006" s="380"/>
      <c r="V2006" s="380"/>
      <c r="W2006" s="380"/>
      <c r="X2006" s="380"/>
      <c r="Y2006" s="380"/>
      <c r="Z2006" s="380"/>
      <c r="AA2006" s="380"/>
      <c r="AB2006" s="380"/>
      <c r="AC2006" s="380"/>
      <c r="AD2006" s="380"/>
      <c r="AE2006" s="380"/>
      <c r="AF2006" s="380"/>
      <c r="AG2006" s="380"/>
      <c r="AH2006" s="380"/>
      <c r="AI2006" s="380"/>
      <c r="AJ2006" s="380"/>
      <c r="AK2006" s="380"/>
      <c r="AP2006" s="373" t="str">
        <f t="shared" si="218"/>
        <v/>
      </c>
      <c r="AQ2006" s="74"/>
      <c r="AR2006" s="373" t="str">
        <f t="shared" si="219"/>
        <v/>
      </c>
      <c r="AS2006" s="74"/>
      <c r="AT2006" s="373" t="str">
        <f t="shared" si="220"/>
        <v/>
      </c>
      <c r="AU2006" s="74"/>
      <c r="AV2006" s="373" t="str">
        <f t="shared" si="221"/>
        <v/>
      </c>
      <c r="AW2006" s="74"/>
      <c r="AX2006" s="373" t="str">
        <f t="shared" si="222"/>
        <v/>
      </c>
      <c r="AY2006" s="74"/>
      <c r="AZ2006" s="373" t="str">
        <f t="shared" si="223"/>
        <v/>
      </c>
      <c r="BA2006" s="74"/>
      <c r="BB2006" s="373" t="str">
        <f t="shared" si="224"/>
        <v/>
      </c>
    </row>
    <row r="2007" spans="1:54" ht="25.2" customHeight="1" x14ac:dyDescent="0.3">
      <c r="A2007" s="73">
        <v>2002</v>
      </c>
      <c r="B2007" s="340"/>
      <c r="C2007" s="341"/>
      <c r="D2007" s="335"/>
      <c r="E2007" s="342"/>
      <c r="F2007" s="339"/>
      <c r="G2007" s="343"/>
      <c r="H2007" s="379"/>
      <c r="I2007" s="380"/>
      <c r="J2007" s="380"/>
      <c r="K2007" s="380"/>
      <c r="L2007" s="380"/>
      <c r="M2007" s="380"/>
      <c r="N2007" s="380"/>
      <c r="O2007" s="380"/>
      <c r="P2007" s="380"/>
      <c r="Q2007" s="380"/>
      <c r="R2007" s="380"/>
      <c r="S2007" s="380"/>
      <c r="T2007" s="380"/>
      <c r="U2007" s="380"/>
      <c r="V2007" s="380"/>
      <c r="W2007" s="380"/>
      <c r="X2007" s="380"/>
      <c r="Y2007" s="380"/>
      <c r="Z2007" s="380"/>
      <c r="AA2007" s="380"/>
      <c r="AB2007" s="380"/>
      <c r="AC2007" s="380"/>
      <c r="AD2007" s="380"/>
      <c r="AE2007" s="380"/>
      <c r="AF2007" s="380"/>
      <c r="AG2007" s="380"/>
      <c r="AH2007" s="380"/>
      <c r="AI2007" s="380"/>
      <c r="AJ2007" s="380"/>
      <c r="AK2007" s="380"/>
      <c r="AP2007" s="373" t="str">
        <f t="shared" si="218"/>
        <v/>
      </c>
      <c r="AQ2007" s="74"/>
      <c r="AR2007" s="373" t="str">
        <f t="shared" si="219"/>
        <v/>
      </c>
      <c r="AS2007" s="74"/>
      <c r="AT2007" s="373" t="str">
        <f t="shared" si="220"/>
        <v/>
      </c>
      <c r="AU2007" s="74"/>
      <c r="AV2007" s="373" t="str">
        <f t="shared" si="221"/>
        <v/>
      </c>
      <c r="AW2007" s="74"/>
      <c r="AX2007" s="373" t="str">
        <f t="shared" si="222"/>
        <v/>
      </c>
      <c r="AY2007" s="74"/>
      <c r="AZ2007" s="373" t="str">
        <f t="shared" si="223"/>
        <v/>
      </c>
      <c r="BA2007" s="74"/>
      <c r="BB2007" s="373" t="str">
        <f t="shared" si="224"/>
        <v/>
      </c>
    </row>
    <row r="2008" spans="1:54" ht="25.2" customHeight="1" x14ac:dyDescent="0.3">
      <c r="A2008" s="73">
        <v>2003</v>
      </c>
      <c r="B2008" s="340"/>
      <c r="C2008" s="341"/>
      <c r="D2008" s="335"/>
      <c r="E2008" s="336"/>
      <c r="F2008" s="339"/>
      <c r="G2008" s="343"/>
      <c r="H2008" s="379"/>
      <c r="I2008" s="380"/>
      <c r="J2008" s="380"/>
      <c r="K2008" s="380"/>
      <c r="L2008" s="380"/>
      <c r="M2008" s="380"/>
      <c r="N2008" s="380"/>
      <c r="O2008" s="380"/>
      <c r="P2008" s="380"/>
      <c r="Q2008" s="380"/>
      <c r="R2008" s="380"/>
      <c r="S2008" s="380"/>
      <c r="T2008" s="380"/>
      <c r="U2008" s="380"/>
      <c r="V2008" s="380"/>
      <c r="W2008" s="380"/>
      <c r="X2008" s="380"/>
      <c r="Y2008" s="380"/>
      <c r="Z2008" s="380"/>
      <c r="AA2008" s="380"/>
      <c r="AB2008" s="380"/>
      <c r="AC2008" s="380"/>
      <c r="AD2008" s="380"/>
      <c r="AE2008" s="380"/>
      <c r="AF2008" s="380"/>
      <c r="AG2008" s="380"/>
      <c r="AH2008" s="380"/>
      <c r="AI2008" s="380"/>
      <c r="AJ2008" s="380"/>
      <c r="AK2008" s="380"/>
      <c r="AP2008" s="373" t="str">
        <f t="shared" si="218"/>
        <v/>
      </c>
      <c r="AQ2008" s="74"/>
      <c r="AR2008" s="373" t="str">
        <f t="shared" si="219"/>
        <v/>
      </c>
      <c r="AS2008" s="74"/>
      <c r="AT2008" s="373" t="str">
        <f t="shared" si="220"/>
        <v/>
      </c>
      <c r="AU2008" s="74"/>
      <c r="AV2008" s="373" t="str">
        <f t="shared" si="221"/>
        <v/>
      </c>
      <c r="AW2008" s="74"/>
      <c r="AX2008" s="373" t="str">
        <f t="shared" si="222"/>
        <v/>
      </c>
      <c r="AY2008" s="74"/>
      <c r="AZ2008" s="373" t="str">
        <f t="shared" si="223"/>
        <v/>
      </c>
      <c r="BA2008" s="74"/>
      <c r="BB2008" s="373" t="str">
        <f t="shared" si="224"/>
        <v/>
      </c>
    </row>
    <row r="2009" spans="1:54" ht="25.2" customHeight="1" x14ac:dyDescent="0.3">
      <c r="A2009" s="73">
        <v>2004</v>
      </c>
      <c r="B2009" s="340"/>
      <c r="C2009" s="341"/>
      <c r="D2009" s="335"/>
      <c r="E2009" s="336"/>
      <c r="F2009" s="339"/>
      <c r="G2009" s="343"/>
      <c r="H2009" s="379"/>
      <c r="I2009" s="380"/>
      <c r="J2009" s="380"/>
      <c r="K2009" s="380"/>
      <c r="L2009" s="380"/>
      <c r="M2009" s="380"/>
      <c r="N2009" s="380"/>
      <c r="O2009" s="380"/>
      <c r="P2009" s="380"/>
      <c r="Q2009" s="380"/>
      <c r="R2009" s="380"/>
      <c r="S2009" s="380"/>
      <c r="T2009" s="380"/>
      <c r="U2009" s="380"/>
      <c r="V2009" s="380"/>
      <c r="W2009" s="380"/>
      <c r="X2009" s="380"/>
      <c r="Y2009" s="380"/>
      <c r="Z2009" s="380"/>
      <c r="AA2009" s="380"/>
      <c r="AB2009" s="380"/>
      <c r="AC2009" s="380"/>
      <c r="AD2009" s="380"/>
      <c r="AE2009" s="380"/>
      <c r="AF2009" s="380"/>
      <c r="AG2009" s="380"/>
      <c r="AH2009" s="380"/>
      <c r="AI2009" s="380"/>
      <c r="AJ2009" s="380"/>
      <c r="AK2009" s="380"/>
      <c r="AP2009" s="373" t="str">
        <f t="shared" si="218"/>
        <v/>
      </c>
      <c r="AQ2009" s="74"/>
      <c r="AR2009" s="373" t="str">
        <f t="shared" si="219"/>
        <v/>
      </c>
      <c r="AS2009" s="74"/>
      <c r="AT2009" s="373" t="str">
        <f t="shared" si="220"/>
        <v/>
      </c>
      <c r="AU2009" s="74"/>
      <c r="AV2009" s="373" t="str">
        <f t="shared" si="221"/>
        <v/>
      </c>
      <c r="AW2009" s="74"/>
      <c r="AX2009" s="373" t="str">
        <f t="shared" si="222"/>
        <v/>
      </c>
      <c r="AY2009" s="74"/>
      <c r="AZ2009" s="373" t="str">
        <f t="shared" si="223"/>
        <v/>
      </c>
      <c r="BA2009" s="74"/>
      <c r="BB2009" s="373" t="str">
        <f t="shared" si="224"/>
        <v/>
      </c>
    </row>
    <row r="2010" spans="1:54" ht="25.2" customHeight="1" x14ac:dyDescent="0.3">
      <c r="A2010" s="73">
        <v>2005</v>
      </c>
      <c r="B2010" s="340"/>
      <c r="C2010" s="341"/>
      <c r="D2010" s="335"/>
      <c r="E2010" s="336"/>
      <c r="F2010" s="339"/>
      <c r="G2010" s="343"/>
      <c r="H2010" s="379"/>
      <c r="I2010" s="380"/>
      <c r="J2010" s="380"/>
      <c r="K2010" s="380"/>
      <c r="L2010" s="380"/>
      <c r="M2010" s="380"/>
      <c r="N2010" s="380"/>
      <c r="O2010" s="380"/>
      <c r="P2010" s="380"/>
      <c r="Q2010" s="380"/>
      <c r="R2010" s="380"/>
      <c r="S2010" s="380"/>
      <c r="T2010" s="380"/>
      <c r="U2010" s="380"/>
      <c r="V2010" s="380"/>
      <c r="W2010" s="380"/>
      <c r="X2010" s="380"/>
      <c r="Y2010" s="380"/>
      <c r="Z2010" s="380"/>
      <c r="AA2010" s="380"/>
      <c r="AB2010" s="380"/>
      <c r="AC2010" s="380"/>
      <c r="AD2010" s="380"/>
      <c r="AE2010" s="380"/>
      <c r="AF2010" s="380"/>
      <c r="AG2010" s="380"/>
      <c r="AH2010" s="380"/>
      <c r="AI2010" s="380"/>
      <c r="AJ2010" s="380"/>
      <c r="AK2010" s="380"/>
      <c r="AP2010" s="373" t="str">
        <f t="shared" si="218"/>
        <v/>
      </c>
      <c r="AQ2010" s="74"/>
      <c r="AR2010" s="373" t="str">
        <f t="shared" si="219"/>
        <v/>
      </c>
      <c r="AS2010" s="74"/>
      <c r="AT2010" s="373" t="str">
        <f t="shared" si="220"/>
        <v/>
      </c>
      <c r="AU2010" s="74"/>
      <c r="AV2010" s="373" t="str">
        <f t="shared" si="221"/>
        <v/>
      </c>
      <c r="AW2010" s="74"/>
      <c r="AX2010" s="373" t="str">
        <f t="shared" si="222"/>
        <v/>
      </c>
      <c r="AY2010" s="74"/>
      <c r="AZ2010" s="373" t="str">
        <f t="shared" si="223"/>
        <v/>
      </c>
      <c r="BA2010" s="74"/>
      <c r="BB2010" s="373" t="str">
        <f t="shared" si="224"/>
        <v/>
      </c>
    </row>
    <row r="2011" spans="1:54" ht="25.2" customHeight="1" x14ac:dyDescent="0.3">
      <c r="A2011" s="73">
        <v>2006</v>
      </c>
      <c r="B2011" s="340"/>
      <c r="C2011" s="341"/>
      <c r="D2011" s="335"/>
      <c r="E2011" s="336"/>
      <c r="F2011" s="339"/>
      <c r="G2011" s="343"/>
      <c r="H2011" s="379"/>
      <c r="I2011" s="380"/>
      <c r="J2011" s="380"/>
      <c r="K2011" s="380"/>
      <c r="L2011" s="380"/>
      <c r="M2011" s="380"/>
      <c r="N2011" s="380"/>
      <c r="O2011" s="380"/>
      <c r="P2011" s="380"/>
      <c r="Q2011" s="380"/>
      <c r="R2011" s="380"/>
      <c r="S2011" s="380"/>
      <c r="T2011" s="380"/>
      <c r="U2011" s="380"/>
      <c r="V2011" s="380"/>
      <c r="W2011" s="380"/>
      <c r="X2011" s="380"/>
      <c r="Y2011" s="380"/>
      <c r="Z2011" s="380"/>
      <c r="AA2011" s="380"/>
      <c r="AB2011" s="380"/>
      <c r="AC2011" s="380"/>
      <c r="AD2011" s="380"/>
      <c r="AE2011" s="380"/>
      <c r="AF2011" s="380"/>
      <c r="AG2011" s="380"/>
      <c r="AH2011" s="380"/>
      <c r="AI2011" s="380"/>
      <c r="AJ2011" s="380"/>
      <c r="AK2011" s="380"/>
      <c r="AP2011" s="373" t="str">
        <f t="shared" si="218"/>
        <v/>
      </c>
      <c r="AQ2011" s="74"/>
      <c r="AR2011" s="373" t="str">
        <f t="shared" si="219"/>
        <v/>
      </c>
      <c r="AS2011" s="74"/>
      <c r="AT2011" s="373" t="str">
        <f t="shared" si="220"/>
        <v/>
      </c>
      <c r="AU2011" s="74"/>
      <c r="AV2011" s="373" t="str">
        <f t="shared" si="221"/>
        <v/>
      </c>
      <c r="AW2011" s="74"/>
      <c r="AX2011" s="373" t="str">
        <f t="shared" si="222"/>
        <v/>
      </c>
      <c r="AY2011" s="74"/>
      <c r="AZ2011" s="373" t="str">
        <f t="shared" si="223"/>
        <v/>
      </c>
      <c r="BA2011" s="74"/>
      <c r="BB2011" s="373" t="str">
        <f t="shared" si="224"/>
        <v/>
      </c>
    </row>
    <row r="2012" spans="1:54" ht="25.2" customHeight="1" x14ac:dyDescent="0.3">
      <c r="A2012" s="73">
        <v>2007</v>
      </c>
      <c r="B2012" s="340"/>
      <c r="C2012" s="341"/>
      <c r="D2012" s="335"/>
      <c r="E2012" s="336"/>
      <c r="F2012" s="339"/>
      <c r="G2012" s="343"/>
      <c r="H2012" s="379"/>
      <c r="I2012" s="380"/>
      <c r="J2012" s="380"/>
      <c r="K2012" s="380"/>
      <c r="L2012" s="380"/>
      <c r="M2012" s="380"/>
      <c r="N2012" s="380"/>
      <c r="O2012" s="380"/>
      <c r="P2012" s="380"/>
      <c r="Q2012" s="380"/>
      <c r="R2012" s="380"/>
      <c r="S2012" s="380"/>
      <c r="T2012" s="380"/>
      <c r="U2012" s="380"/>
      <c r="V2012" s="380"/>
      <c r="W2012" s="380"/>
      <c r="X2012" s="380"/>
      <c r="Y2012" s="380"/>
      <c r="Z2012" s="380"/>
      <c r="AA2012" s="380"/>
      <c r="AB2012" s="380"/>
      <c r="AC2012" s="380"/>
      <c r="AD2012" s="380"/>
      <c r="AE2012" s="380"/>
      <c r="AF2012" s="380"/>
      <c r="AG2012" s="380"/>
      <c r="AH2012" s="380"/>
      <c r="AI2012" s="380"/>
      <c r="AJ2012" s="380"/>
      <c r="AK2012" s="380"/>
      <c r="AP2012" s="373" t="str">
        <f t="shared" si="218"/>
        <v/>
      </c>
      <c r="AQ2012" s="74"/>
      <c r="AR2012" s="373" t="str">
        <f t="shared" si="219"/>
        <v/>
      </c>
      <c r="AS2012" s="74"/>
      <c r="AT2012" s="373" t="str">
        <f t="shared" si="220"/>
        <v/>
      </c>
      <c r="AU2012" s="74"/>
      <c r="AV2012" s="373" t="str">
        <f t="shared" si="221"/>
        <v/>
      </c>
      <c r="AW2012" s="74"/>
      <c r="AX2012" s="373" t="str">
        <f t="shared" si="222"/>
        <v/>
      </c>
      <c r="AY2012" s="74"/>
      <c r="AZ2012" s="373" t="str">
        <f t="shared" si="223"/>
        <v/>
      </c>
      <c r="BA2012" s="74"/>
      <c r="BB2012" s="373" t="str">
        <f t="shared" si="224"/>
        <v/>
      </c>
    </row>
    <row r="2013" spans="1:54" ht="25.2" customHeight="1" x14ac:dyDescent="0.3">
      <c r="A2013" s="73">
        <v>2008</v>
      </c>
      <c r="B2013" s="340"/>
      <c r="C2013" s="341"/>
      <c r="D2013" s="335"/>
      <c r="E2013" s="336"/>
      <c r="F2013" s="339"/>
      <c r="G2013" s="343"/>
      <c r="H2013" s="379"/>
      <c r="I2013" s="380"/>
      <c r="J2013" s="380"/>
      <c r="K2013" s="380"/>
      <c r="L2013" s="380"/>
      <c r="M2013" s="380"/>
      <c r="N2013" s="380"/>
      <c r="O2013" s="380"/>
      <c r="P2013" s="380"/>
      <c r="Q2013" s="380"/>
      <c r="R2013" s="380"/>
      <c r="S2013" s="380"/>
      <c r="T2013" s="380"/>
      <c r="U2013" s="380"/>
      <c r="V2013" s="380"/>
      <c r="W2013" s="380"/>
      <c r="X2013" s="380"/>
      <c r="Y2013" s="380"/>
      <c r="Z2013" s="380"/>
      <c r="AA2013" s="380"/>
      <c r="AB2013" s="380"/>
      <c r="AC2013" s="380"/>
      <c r="AD2013" s="380"/>
      <c r="AE2013" s="380"/>
      <c r="AF2013" s="380"/>
      <c r="AG2013" s="380"/>
      <c r="AH2013" s="380"/>
      <c r="AI2013" s="380"/>
      <c r="AJ2013" s="380"/>
      <c r="AK2013" s="380"/>
      <c r="AP2013" s="373" t="str">
        <f t="shared" si="218"/>
        <v/>
      </c>
      <c r="AQ2013" s="74"/>
      <c r="AR2013" s="373" t="str">
        <f t="shared" si="219"/>
        <v/>
      </c>
      <c r="AS2013" s="74"/>
      <c r="AT2013" s="373" t="str">
        <f t="shared" si="220"/>
        <v/>
      </c>
      <c r="AU2013" s="74"/>
      <c r="AV2013" s="373" t="str">
        <f t="shared" si="221"/>
        <v/>
      </c>
      <c r="AW2013" s="74"/>
      <c r="AX2013" s="373" t="str">
        <f t="shared" si="222"/>
        <v/>
      </c>
      <c r="AY2013" s="74"/>
      <c r="AZ2013" s="373" t="str">
        <f t="shared" si="223"/>
        <v/>
      </c>
      <c r="BA2013" s="74"/>
      <c r="BB2013" s="373" t="str">
        <f t="shared" si="224"/>
        <v/>
      </c>
    </row>
    <row r="2014" spans="1:54" ht="25.2" customHeight="1" x14ac:dyDescent="0.3">
      <c r="A2014" s="73">
        <v>2009</v>
      </c>
      <c r="B2014" s="340"/>
      <c r="C2014" s="341"/>
      <c r="D2014" s="335"/>
      <c r="E2014" s="336"/>
      <c r="F2014" s="339"/>
      <c r="G2014" s="343"/>
      <c r="H2014" s="379"/>
      <c r="I2014" s="380"/>
      <c r="J2014" s="380"/>
      <c r="K2014" s="380"/>
      <c r="L2014" s="380"/>
      <c r="M2014" s="380"/>
      <c r="N2014" s="380"/>
      <c r="O2014" s="380"/>
      <c r="P2014" s="380"/>
      <c r="Q2014" s="380"/>
      <c r="R2014" s="380"/>
      <c r="S2014" s="380"/>
      <c r="T2014" s="380"/>
      <c r="U2014" s="380"/>
      <c r="V2014" s="380"/>
      <c r="W2014" s="380"/>
      <c r="X2014" s="380"/>
      <c r="Y2014" s="380"/>
      <c r="Z2014" s="380"/>
      <c r="AA2014" s="380"/>
      <c r="AB2014" s="380"/>
      <c r="AC2014" s="380"/>
      <c r="AD2014" s="380"/>
      <c r="AE2014" s="380"/>
      <c r="AF2014" s="380"/>
      <c r="AG2014" s="380"/>
      <c r="AH2014" s="380"/>
      <c r="AI2014" s="380"/>
      <c r="AJ2014" s="380"/>
      <c r="AK2014" s="380"/>
      <c r="AP2014" s="373" t="str">
        <f t="shared" si="218"/>
        <v/>
      </c>
      <c r="AQ2014" s="74"/>
      <c r="AR2014" s="373" t="str">
        <f t="shared" si="219"/>
        <v/>
      </c>
      <c r="AS2014" s="74"/>
      <c r="AT2014" s="373" t="str">
        <f t="shared" si="220"/>
        <v/>
      </c>
      <c r="AU2014" s="74"/>
      <c r="AV2014" s="373" t="str">
        <f t="shared" si="221"/>
        <v/>
      </c>
      <c r="AW2014" s="74"/>
      <c r="AX2014" s="373" t="str">
        <f t="shared" si="222"/>
        <v/>
      </c>
      <c r="AY2014" s="74"/>
      <c r="AZ2014" s="373" t="str">
        <f t="shared" si="223"/>
        <v/>
      </c>
      <c r="BA2014" s="74"/>
      <c r="BB2014" s="373" t="str">
        <f t="shared" si="224"/>
        <v/>
      </c>
    </row>
    <row r="2015" spans="1:54" ht="25.2" customHeight="1" x14ac:dyDescent="0.3">
      <c r="A2015" s="73">
        <v>2010</v>
      </c>
      <c r="B2015" s="340"/>
      <c r="C2015" s="341"/>
      <c r="D2015" s="335"/>
      <c r="E2015" s="336"/>
      <c r="F2015" s="339"/>
      <c r="G2015" s="343"/>
      <c r="H2015" s="379"/>
      <c r="I2015" s="380"/>
      <c r="J2015" s="380"/>
      <c r="K2015" s="380"/>
      <c r="L2015" s="380"/>
      <c r="M2015" s="380"/>
      <c r="N2015" s="380"/>
      <c r="O2015" s="380"/>
      <c r="P2015" s="380"/>
      <c r="Q2015" s="380"/>
      <c r="R2015" s="380"/>
      <c r="S2015" s="380"/>
      <c r="T2015" s="380"/>
      <c r="U2015" s="380"/>
      <c r="V2015" s="380"/>
      <c r="W2015" s="380"/>
      <c r="X2015" s="380"/>
      <c r="Y2015" s="380"/>
      <c r="Z2015" s="380"/>
      <c r="AA2015" s="380"/>
      <c r="AB2015" s="380"/>
      <c r="AC2015" s="380"/>
      <c r="AD2015" s="380"/>
      <c r="AE2015" s="380"/>
      <c r="AF2015" s="380"/>
      <c r="AG2015" s="380"/>
      <c r="AH2015" s="380"/>
      <c r="AI2015" s="380"/>
      <c r="AJ2015" s="380"/>
      <c r="AK2015" s="380"/>
      <c r="AP2015" s="373" t="str">
        <f t="shared" si="218"/>
        <v/>
      </c>
      <c r="AQ2015" s="74"/>
      <c r="AR2015" s="373" t="str">
        <f t="shared" si="219"/>
        <v/>
      </c>
      <c r="AS2015" s="74"/>
      <c r="AT2015" s="373" t="str">
        <f t="shared" si="220"/>
        <v/>
      </c>
      <c r="AU2015" s="74"/>
      <c r="AV2015" s="373" t="str">
        <f t="shared" si="221"/>
        <v/>
      </c>
      <c r="AW2015" s="74"/>
      <c r="AX2015" s="373" t="str">
        <f t="shared" si="222"/>
        <v/>
      </c>
      <c r="AY2015" s="74"/>
      <c r="AZ2015" s="373" t="str">
        <f t="shared" si="223"/>
        <v/>
      </c>
      <c r="BA2015" s="74"/>
      <c r="BB2015" s="373" t="str">
        <f t="shared" si="224"/>
        <v/>
      </c>
    </row>
    <row r="2016" spans="1:54" ht="25.2" customHeight="1" x14ac:dyDescent="0.3">
      <c r="A2016" s="73">
        <v>2011</v>
      </c>
      <c r="B2016" s="340"/>
      <c r="C2016" s="341"/>
      <c r="D2016" s="335"/>
      <c r="E2016" s="336"/>
      <c r="F2016" s="339"/>
      <c r="G2016" s="343"/>
      <c r="H2016" s="379"/>
      <c r="I2016" s="380"/>
      <c r="J2016" s="380"/>
      <c r="K2016" s="380"/>
      <c r="L2016" s="380"/>
      <c r="M2016" s="380"/>
      <c r="N2016" s="380"/>
      <c r="O2016" s="380"/>
      <c r="P2016" s="380"/>
      <c r="Q2016" s="380"/>
      <c r="R2016" s="380"/>
      <c r="S2016" s="380"/>
      <c r="T2016" s="380"/>
      <c r="U2016" s="380"/>
      <c r="V2016" s="380"/>
      <c r="W2016" s="380"/>
      <c r="X2016" s="380"/>
      <c r="Y2016" s="380"/>
      <c r="Z2016" s="380"/>
      <c r="AA2016" s="380"/>
      <c r="AB2016" s="380"/>
      <c r="AC2016" s="380"/>
      <c r="AD2016" s="380"/>
      <c r="AE2016" s="380"/>
      <c r="AF2016" s="380"/>
      <c r="AG2016" s="380"/>
      <c r="AH2016" s="380"/>
      <c r="AI2016" s="380"/>
      <c r="AJ2016" s="380"/>
      <c r="AK2016" s="380"/>
      <c r="AP2016" s="373" t="str">
        <f t="shared" si="218"/>
        <v/>
      </c>
      <c r="AQ2016" s="74"/>
      <c r="AR2016" s="373" t="str">
        <f t="shared" si="219"/>
        <v/>
      </c>
      <c r="AS2016" s="74"/>
      <c r="AT2016" s="373" t="str">
        <f t="shared" si="220"/>
        <v/>
      </c>
      <c r="AU2016" s="74"/>
      <c r="AV2016" s="373" t="str">
        <f t="shared" si="221"/>
        <v/>
      </c>
      <c r="AW2016" s="74"/>
      <c r="AX2016" s="373" t="str">
        <f t="shared" si="222"/>
        <v/>
      </c>
      <c r="AY2016" s="74"/>
      <c r="AZ2016" s="373" t="str">
        <f t="shared" si="223"/>
        <v/>
      </c>
      <c r="BA2016" s="74"/>
      <c r="BB2016" s="373" t="str">
        <f t="shared" si="224"/>
        <v/>
      </c>
    </row>
    <row r="2017" spans="1:54" ht="25.2" customHeight="1" x14ac:dyDescent="0.3">
      <c r="A2017" s="73">
        <v>2012</v>
      </c>
      <c r="B2017" s="340"/>
      <c r="C2017" s="341"/>
      <c r="D2017" s="335"/>
      <c r="E2017" s="336"/>
      <c r="F2017" s="339"/>
      <c r="G2017" s="343"/>
      <c r="H2017" s="379"/>
      <c r="I2017" s="380"/>
      <c r="J2017" s="380"/>
      <c r="K2017" s="380"/>
      <c r="L2017" s="380"/>
      <c r="M2017" s="380"/>
      <c r="N2017" s="380"/>
      <c r="O2017" s="380"/>
      <c r="P2017" s="380"/>
      <c r="Q2017" s="380"/>
      <c r="R2017" s="380"/>
      <c r="S2017" s="380"/>
      <c r="T2017" s="380"/>
      <c r="U2017" s="380"/>
      <c r="V2017" s="380"/>
      <c r="W2017" s="380"/>
      <c r="X2017" s="380"/>
      <c r="Y2017" s="380"/>
      <c r="Z2017" s="380"/>
      <c r="AA2017" s="380"/>
      <c r="AB2017" s="380"/>
      <c r="AC2017" s="380"/>
      <c r="AD2017" s="380"/>
      <c r="AE2017" s="380"/>
      <c r="AF2017" s="380"/>
      <c r="AG2017" s="380"/>
      <c r="AH2017" s="380"/>
      <c r="AI2017" s="380"/>
      <c r="AJ2017" s="380"/>
      <c r="AK2017" s="380"/>
      <c r="AP2017" s="373" t="str">
        <f t="shared" si="218"/>
        <v/>
      </c>
      <c r="AQ2017" s="74"/>
      <c r="AR2017" s="373" t="str">
        <f t="shared" si="219"/>
        <v/>
      </c>
      <c r="AS2017" s="74"/>
      <c r="AT2017" s="373" t="str">
        <f t="shared" si="220"/>
        <v/>
      </c>
      <c r="AU2017" s="74"/>
      <c r="AV2017" s="373" t="str">
        <f t="shared" si="221"/>
        <v/>
      </c>
      <c r="AW2017" s="74"/>
      <c r="AX2017" s="373" t="str">
        <f t="shared" si="222"/>
        <v/>
      </c>
      <c r="AY2017" s="74"/>
      <c r="AZ2017" s="373" t="str">
        <f t="shared" si="223"/>
        <v/>
      </c>
      <c r="BA2017" s="74"/>
      <c r="BB2017" s="373" t="str">
        <f t="shared" si="224"/>
        <v/>
      </c>
    </row>
    <row r="2018" spans="1:54" ht="25.2" customHeight="1" x14ac:dyDescent="0.3">
      <c r="A2018" s="73">
        <v>2013</v>
      </c>
      <c r="B2018" s="340"/>
      <c r="C2018" s="341"/>
      <c r="D2018" s="335"/>
      <c r="E2018" s="336"/>
      <c r="F2018" s="339"/>
      <c r="G2018" s="343"/>
      <c r="H2018" s="379"/>
      <c r="I2018" s="380"/>
      <c r="J2018" s="380"/>
      <c r="K2018" s="380"/>
      <c r="L2018" s="380"/>
      <c r="M2018" s="380"/>
      <c r="N2018" s="380"/>
      <c r="O2018" s="380"/>
      <c r="P2018" s="380"/>
      <c r="Q2018" s="380"/>
      <c r="R2018" s="380"/>
      <c r="S2018" s="380"/>
      <c r="T2018" s="380"/>
      <c r="U2018" s="380"/>
      <c r="V2018" s="380"/>
      <c r="W2018" s="380"/>
      <c r="X2018" s="380"/>
      <c r="Y2018" s="380"/>
      <c r="Z2018" s="380"/>
      <c r="AA2018" s="380"/>
      <c r="AB2018" s="380"/>
      <c r="AC2018" s="380"/>
      <c r="AD2018" s="380"/>
      <c r="AE2018" s="380"/>
      <c r="AF2018" s="380"/>
      <c r="AG2018" s="380"/>
      <c r="AH2018" s="380"/>
      <c r="AI2018" s="380"/>
      <c r="AJ2018" s="380"/>
      <c r="AK2018" s="380"/>
      <c r="AP2018" s="373" t="str">
        <f t="shared" si="218"/>
        <v/>
      </c>
      <c r="AQ2018" s="74"/>
      <c r="AR2018" s="373" t="str">
        <f t="shared" si="219"/>
        <v/>
      </c>
      <c r="AS2018" s="74"/>
      <c r="AT2018" s="373" t="str">
        <f t="shared" si="220"/>
        <v/>
      </c>
      <c r="AU2018" s="74"/>
      <c r="AV2018" s="373" t="str">
        <f t="shared" si="221"/>
        <v/>
      </c>
      <c r="AW2018" s="74"/>
      <c r="AX2018" s="373" t="str">
        <f t="shared" si="222"/>
        <v/>
      </c>
      <c r="AY2018" s="74"/>
      <c r="AZ2018" s="373" t="str">
        <f t="shared" si="223"/>
        <v/>
      </c>
      <c r="BA2018" s="74"/>
      <c r="BB2018" s="373" t="str">
        <f t="shared" si="224"/>
        <v/>
      </c>
    </row>
    <row r="2019" spans="1:54" ht="25.2" customHeight="1" x14ac:dyDescent="0.3">
      <c r="A2019" s="73">
        <v>2014</v>
      </c>
      <c r="B2019" s="340"/>
      <c r="C2019" s="341"/>
      <c r="D2019" s="335"/>
      <c r="E2019" s="336"/>
      <c r="F2019" s="339"/>
      <c r="G2019" s="343"/>
      <c r="H2019" s="379"/>
      <c r="I2019" s="380"/>
      <c r="J2019" s="380"/>
      <c r="K2019" s="380"/>
      <c r="L2019" s="380"/>
      <c r="M2019" s="380"/>
      <c r="N2019" s="380"/>
      <c r="O2019" s="380"/>
      <c r="P2019" s="380"/>
      <c r="Q2019" s="380"/>
      <c r="R2019" s="380"/>
      <c r="S2019" s="380"/>
      <c r="T2019" s="380"/>
      <c r="U2019" s="380"/>
      <c r="V2019" s="380"/>
      <c r="W2019" s="380"/>
      <c r="X2019" s="380"/>
      <c r="Y2019" s="380"/>
      <c r="Z2019" s="380"/>
      <c r="AA2019" s="380"/>
      <c r="AB2019" s="380"/>
      <c r="AC2019" s="380"/>
      <c r="AD2019" s="380"/>
      <c r="AE2019" s="380"/>
      <c r="AF2019" s="380"/>
      <c r="AG2019" s="380"/>
      <c r="AH2019" s="380"/>
      <c r="AI2019" s="380"/>
      <c r="AJ2019" s="380"/>
      <c r="AK2019" s="380"/>
      <c r="AP2019" s="373" t="str">
        <f t="shared" si="218"/>
        <v/>
      </c>
      <c r="AQ2019" s="74"/>
      <c r="AR2019" s="373" t="str">
        <f t="shared" si="219"/>
        <v/>
      </c>
      <c r="AS2019" s="74"/>
      <c r="AT2019" s="373" t="str">
        <f t="shared" si="220"/>
        <v/>
      </c>
      <c r="AU2019" s="74"/>
      <c r="AV2019" s="373" t="str">
        <f t="shared" si="221"/>
        <v/>
      </c>
      <c r="AW2019" s="74"/>
      <c r="AX2019" s="373" t="str">
        <f t="shared" si="222"/>
        <v/>
      </c>
      <c r="AY2019" s="74"/>
      <c r="AZ2019" s="373" t="str">
        <f t="shared" si="223"/>
        <v/>
      </c>
      <c r="BA2019" s="74"/>
      <c r="BB2019" s="373" t="str">
        <f t="shared" si="224"/>
        <v/>
      </c>
    </row>
    <row r="2020" spans="1:54" ht="25.2" customHeight="1" x14ac:dyDescent="0.3">
      <c r="A2020" s="73">
        <v>2015</v>
      </c>
      <c r="B2020" s="340"/>
      <c r="C2020" s="341"/>
      <c r="D2020" s="335"/>
      <c r="E2020" s="336"/>
      <c r="F2020" s="339"/>
      <c r="G2020" s="343"/>
      <c r="H2020" s="379"/>
      <c r="I2020" s="380"/>
      <c r="J2020" s="380"/>
      <c r="K2020" s="380"/>
      <c r="L2020" s="380"/>
      <c r="M2020" s="380"/>
      <c r="N2020" s="380"/>
      <c r="O2020" s="380"/>
      <c r="P2020" s="380"/>
      <c r="Q2020" s="380"/>
      <c r="R2020" s="380"/>
      <c r="S2020" s="380"/>
      <c r="T2020" s="380"/>
      <c r="U2020" s="380"/>
      <c r="V2020" s="380"/>
      <c r="W2020" s="380"/>
      <c r="X2020" s="380"/>
      <c r="Y2020" s="380"/>
      <c r="Z2020" s="380"/>
      <c r="AA2020" s="380"/>
      <c r="AB2020" s="380"/>
      <c r="AC2020" s="380"/>
      <c r="AD2020" s="380"/>
      <c r="AE2020" s="380"/>
      <c r="AF2020" s="380"/>
      <c r="AG2020" s="380"/>
      <c r="AH2020" s="380"/>
      <c r="AI2020" s="380"/>
      <c r="AJ2020" s="380"/>
      <c r="AK2020" s="380"/>
      <c r="AP2020" s="373" t="str">
        <f t="shared" si="218"/>
        <v/>
      </c>
      <c r="AQ2020" s="74"/>
      <c r="AR2020" s="373" t="str">
        <f t="shared" si="219"/>
        <v/>
      </c>
      <c r="AS2020" s="74"/>
      <c r="AT2020" s="373" t="str">
        <f t="shared" si="220"/>
        <v/>
      </c>
      <c r="AU2020" s="74"/>
      <c r="AV2020" s="373" t="str">
        <f t="shared" si="221"/>
        <v/>
      </c>
      <c r="AW2020" s="74"/>
      <c r="AX2020" s="373" t="str">
        <f t="shared" si="222"/>
        <v/>
      </c>
      <c r="AY2020" s="74"/>
      <c r="AZ2020" s="373" t="str">
        <f t="shared" si="223"/>
        <v/>
      </c>
      <c r="BA2020" s="74"/>
      <c r="BB2020" s="373" t="str">
        <f t="shared" si="224"/>
        <v/>
      </c>
    </row>
    <row r="2021" spans="1:54" ht="25.2" customHeight="1" x14ac:dyDescent="0.3">
      <c r="A2021" s="73">
        <v>2016</v>
      </c>
      <c r="B2021" s="340"/>
      <c r="C2021" s="341"/>
      <c r="D2021" s="335"/>
      <c r="E2021" s="336"/>
      <c r="F2021" s="339"/>
      <c r="G2021" s="343"/>
      <c r="H2021" s="379"/>
      <c r="I2021" s="380"/>
      <c r="J2021" s="380"/>
      <c r="K2021" s="380"/>
      <c r="L2021" s="380"/>
      <c r="M2021" s="380"/>
      <c r="N2021" s="380"/>
      <c r="O2021" s="380"/>
      <c r="P2021" s="380"/>
      <c r="Q2021" s="380"/>
      <c r="R2021" s="380"/>
      <c r="S2021" s="380"/>
      <c r="T2021" s="380"/>
      <c r="U2021" s="380"/>
      <c r="V2021" s="380"/>
      <c r="W2021" s="380"/>
      <c r="X2021" s="380"/>
      <c r="Y2021" s="380"/>
      <c r="Z2021" s="380"/>
      <c r="AA2021" s="380"/>
      <c r="AB2021" s="380"/>
      <c r="AC2021" s="380"/>
      <c r="AD2021" s="380"/>
      <c r="AE2021" s="380"/>
      <c r="AF2021" s="380"/>
      <c r="AG2021" s="380"/>
      <c r="AH2021" s="380"/>
      <c r="AI2021" s="380"/>
      <c r="AJ2021" s="380"/>
      <c r="AK2021" s="380"/>
      <c r="AP2021" s="373" t="str">
        <f t="shared" si="218"/>
        <v/>
      </c>
      <c r="AQ2021" s="74"/>
      <c r="AR2021" s="373" t="str">
        <f t="shared" si="219"/>
        <v/>
      </c>
      <c r="AS2021" s="74"/>
      <c r="AT2021" s="373" t="str">
        <f t="shared" si="220"/>
        <v/>
      </c>
      <c r="AU2021" s="74"/>
      <c r="AV2021" s="373" t="str">
        <f t="shared" si="221"/>
        <v/>
      </c>
      <c r="AW2021" s="74"/>
      <c r="AX2021" s="373" t="str">
        <f t="shared" si="222"/>
        <v/>
      </c>
      <c r="AY2021" s="74"/>
      <c r="AZ2021" s="373" t="str">
        <f t="shared" si="223"/>
        <v/>
      </c>
      <c r="BA2021" s="74"/>
      <c r="BB2021" s="373" t="str">
        <f t="shared" si="224"/>
        <v/>
      </c>
    </row>
    <row r="2022" spans="1:54" ht="25.2" customHeight="1" x14ac:dyDescent="0.3">
      <c r="A2022" s="73">
        <v>2017</v>
      </c>
      <c r="B2022" s="340"/>
      <c r="C2022" s="341"/>
      <c r="D2022" s="335"/>
      <c r="E2022" s="336"/>
      <c r="F2022" s="339"/>
      <c r="G2022" s="343"/>
      <c r="H2022" s="379"/>
      <c r="I2022" s="380"/>
      <c r="J2022" s="380"/>
      <c r="K2022" s="380"/>
      <c r="L2022" s="380"/>
      <c r="M2022" s="380"/>
      <c r="N2022" s="380"/>
      <c r="O2022" s="380"/>
      <c r="P2022" s="380"/>
      <c r="Q2022" s="380"/>
      <c r="R2022" s="380"/>
      <c r="S2022" s="380"/>
      <c r="T2022" s="380"/>
      <c r="U2022" s="380"/>
      <c r="V2022" s="380"/>
      <c r="W2022" s="380"/>
      <c r="X2022" s="380"/>
      <c r="Y2022" s="380"/>
      <c r="Z2022" s="380"/>
      <c r="AA2022" s="380"/>
      <c r="AB2022" s="380"/>
      <c r="AC2022" s="380"/>
      <c r="AD2022" s="380"/>
      <c r="AE2022" s="380"/>
      <c r="AF2022" s="380"/>
      <c r="AG2022" s="380"/>
      <c r="AH2022" s="380"/>
      <c r="AI2022" s="380"/>
      <c r="AJ2022" s="380"/>
      <c r="AK2022" s="380"/>
      <c r="AP2022" s="373" t="str">
        <f t="shared" si="218"/>
        <v/>
      </c>
      <c r="AQ2022" s="74"/>
      <c r="AR2022" s="373" t="str">
        <f t="shared" si="219"/>
        <v/>
      </c>
      <c r="AS2022" s="74"/>
      <c r="AT2022" s="373" t="str">
        <f t="shared" si="220"/>
        <v/>
      </c>
      <c r="AU2022" s="74"/>
      <c r="AV2022" s="373" t="str">
        <f t="shared" si="221"/>
        <v/>
      </c>
      <c r="AW2022" s="74"/>
      <c r="AX2022" s="373" t="str">
        <f t="shared" si="222"/>
        <v/>
      </c>
      <c r="AY2022" s="74"/>
      <c r="AZ2022" s="373" t="str">
        <f t="shared" si="223"/>
        <v/>
      </c>
      <c r="BA2022" s="74"/>
      <c r="BB2022" s="373" t="str">
        <f t="shared" si="224"/>
        <v/>
      </c>
    </row>
    <row r="2023" spans="1:54" ht="25.2" customHeight="1" x14ac:dyDescent="0.3">
      <c r="A2023" s="73">
        <v>2018</v>
      </c>
      <c r="B2023" s="340"/>
      <c r="C2023" s="341"/>
      <c r="D2023" s="335"/>
      <c r="E2023" s="336"/>
      <c r="F2023" s="339"/>
      <c r="G2023" s="343"/>
      <c r="H2023" s="379"/>
      <c r="I2023" s="380"/>
      <c r="J2023" s="380"/>
      <c r="K2023" s="380"/>
      <c r="L2023" s="380"/>
      <c r="M2023" s="38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P2023" s="373" t="str">
        <f t="shared" si="218"/>
        <v/>
      </c>
      <c r="AQ2023" s="74"/>
      <c r="AR2023" s="373" t="str">
        <f t="shared" si="219"/>
        <v/>
      </c>
      <c r="AS2023" s="74"/>
      <c r="AT2023" s="373" t="str">
        <f t="shared" si="220"/>
        <v/>
      </c>
      <c r="AU2023" s="74"/>
      <c r="AV2023" s="373" t="str">
        <f t="shared" si="221"/>
        <v/>
      </c>
      <c r="AW2023" s="74"/>
      <c r="AX2023" s="373" t="str">
        <f t="shared" si="222"/>
        <v/>
      </c>
      <c r="AY2023" s="74"/>
      <c r="AZ2023" s="373" t="str">
        <f t="shared" si="223"/>
        <v/>
      </c>
      <c r="BA2023" s="74"/>
      <c r="BB2023" s="373" t="str">
        <f t="shared" si="224"/>
        <v/>
      </c>
    </row>
    <row r="2024" spans="1:54" ht="25.2" customHeight="1" x14ac:dyDescent="0.3">
      <c r="A2024" s="73">
        <v>2019</v>
      </c>
      <c r="B2024" s="340"/>
      <c r="C2024" s="341"/>
      <c r="D2024" s="335"/>
      <c r="E2024" s="336"/>
      <c r="F2024" s="339"/>
      <c r="G2024" s="343"/>
      <c r="H2024" s="379"/>
      <c r="I2024" s="380"/>
      <c r="J2024" s="380"/>
      <c r="K2024" s="380"/>
      <c r="L2024" s="380"/>
      <c r="M2024" s="380"/>
      <c r="N2024" s="380"/>
      <c r="O2024" s="380"/>
      <c r="P2024" s="380"/>
      <c r="Q2024" s="380"/>
      <c r="R2024" s="380"/>
      <c r="S2024" s="380"/>
      <c r="T2024" s="380"/>
      <c r="U2024" s="380"/>
      <c r="V2024" s="380"/>
      <c r="W2024" s="380"/>
      <c r="X2024" s="380"/>
      <c r="Y2024" s="380"/>
      <c r="Z2024" s="380"/>
      <c r="AA2024" s="380"/>
      <c r="AB2024" s="380"/>
      <c r="AC2024" s="380"/>
      <c r="AD2024" s="380"/>
      <c r="AE2024" s="380"/>
      <c r="AF2024" s="380"/>
      <c r="AG2024" s="380"/>
      <c r="AH2024" s="380"/>
      <c r="AI2024" s="380"/>
      <c r="AJ2024" s="380"/>
      <c r="AK2024" s="380"/>
      <c r="AP2024" s="373" t="str">
        <f t="shared" si="218"/>
        <v/>
      </c>
      <c r="AQ2024" s="74"/>
      <c r="AR2024" s="373" t="str">
        <f t="shared" si="219"/>
        <v/>
      </c>
      <c r="AS2024" s="74"/>
      <c r="AT2024" s="373" t="str">
        <f t="shared" si="220"/>
        <v/>
      </c>
      <c r="AU2024" s="74"/>
      <c r="AV2024" s="373" t="str">
        <f t="shared" si="221"/>
        <v/>
      </c>
      <c r="AW2024" s="74"/>
      <c r="AX2024" s="373" t="str">
        <f t="shared" si="222"/>
        <v/>
      </c>
      <c r="AY2024" s="74"/>
      <c r="AZ2024" s="373" t="str">
        <f t="shared" si="223"/>
        <v/>
      </c>
      <c r="BA2024" s="74"/>
      <c r="BB2024" s="373" t="str">
        <f t="shared" si="224"/>
        <v/>
      </c>
    </row>
    <row r="2025" spans="1:54" ht="25.2" customHeight="1" x14ac:dyDescent="0.3">
      <c r="A2025" s="73">
        <v>2020</v>
      </c>
      <c r="B2025" s="340"/>
      <c r="C2025" s="341"/>
      <c r="D2025" s="335"/>
      <c r="E2025" s="336"/>
      <c r="F2025" s="339"/>
      <c r="G2025" s="343"/>
      <c r="H2025" s="379"/>
      <c r="I2025" s="380"/>
      <c r="J2025" s="380"/>
      <c r="K2025" s="380"/>
      <c r="L2025" s="380"/>
      <c r="M2025" s="380"/>
      <c r="N2025" s="380"/>
      <c r="O2025" s="380"/>
      <c r="P2025" s="380"/>
      <c r="Q2025" s="380"/>
      <c r="R2025" s="380"/>
      <c r="S2025" s="380"/>
      <c r="T2025" s="380"/>
      <c r="U2025" s="380"/>
      <c r="V2025" s="380"/>
      <c r="W2025" s="380"/>
      <c r="X2025" s="380"/>
      <c r="Y2025" s="380"/>
      <c r="Z2025" s="380"/>
      <c r="AA2025" s="380"/>
      <c r="AB2025" s="380"/>
      <c r="AC2025" s="380"/>
      <c r="AD2025" s="380"/>
      <c r="AE2025" s="380"/>
      <c r="AF2025" s="380"/>
      <c r="AG2025" s="380"/>
      <c r="AH2025" s="380"/>
      <c r="AI2025" s="380"/>
      <c r="AJ2025" s="380"/>
      <c r="AK2025" s="380"/>
      <c r="AP2025" s="373" t="str">
        <f t="shared" si="218"/>
        <v/>
      </c>
      <c r="AQ2025" s="74"/>
      <c r="AR2025" s="373" t="str">
        <f t="shared" si="219"/>
        <v/>
      </c>
      <c r="AS2025" s="74"/>
      <c r="AT2025" s="373" t="str">
        <f t="shared" si="220"/>
        <v/>
      </c>
      <c r="AU2025" s="74"/>
      <c r="AV2025" s="373" t="str">
        <f t="shared" si="221"/>
        <v/>
      </c>
      <c r="AW2025" s="74"/>
      <c r="AX2025" s="373" t="str">
        <f t="shared" si="222"/>
        <v/>
      </c>
      <c r="AY2025" s="74"/>
      <c r="AZ2025" s="373" t="str">
        <f t="shared" si="223"/>
        <v/>
      </c>
      <c r="BA2025" s="74"/>
      <c r="BB2025" s="373" t="str">
        <f t="shared" si="224"/>
        <v/>
      </c>
    </row>
    <row r="2026" spans="1:54" ht="25.2" customHeight="1" x14ac:dyDescent="0.3">
      <c r="A2026" s="73">
        <v>2021</v>
      </c>
      <c r="B2026" s="340"/>
      <c r="C2026" s="341"/>
      <c r="D2026" s="335"/>
      <c r="E2026" s="336"/>
      <c r="F2026" s="339"/>
      <c r="G2026" s="343"/>
      <c r="H2026" s="379"/>
      <c r="I2026" s="380"/>
      <c r="J2026" s="380"/>
      <c r="K2026" s="380"/>
      <c r="L2026" s="380"/>
      <c r="M2026" s="380"/>
      <c r="N2026" s="380"/>
      <c r="O2026" s="380"/>
      <c r="P2026" s="380"/>
      <c r="Q2026" s="380"/>
      <c r="R2026" s="380"/>
      <c r="S2026" s="380"/>
      <c r="T2026" s="380"/>
      <c r="U2026" s="380"/>
      <c r="V2026" s="380"/>
      <c r="W2026" s="380"/>
      <c r="X2026" s="380"/>
      <c r="Y2026" s="380"/>
      <c r="Z2026" s="380"/>
      <c r="AA2026" s="380"/>
      <c r="AB2026" s="380"/>
      <c r="AC2026" s="380"/>
      <c r="AD2026" s="380"/>
      <c r="AE2026" s="380"/>
      <c r="AF2026" s="380"/>
      <c r="AG2026" s="380"/>
      <c r="AH2026" s="380"/>
      <c r="AI2026" s="380"/>
      <c r="AJ2026" s="380"/>
      <c r="AK2026" s="380"/>
      <c r="AP2026" s="373" t="str">
        <f t="shared" si="218"/>
        <v/>
      </c>
      <c r="AQ2026" s="74"/>
      <c r="AR2026" s="373" t="str">
        <f t="shared" si="219"/>
        <v/>
      </c>
      <c r="AS2026" s="74"/>
      <c r="AT2026" s="373" t="str">
        <f t="shared" si="220"/>
        <v/>
      </c>
      <c r="AU2026" s="74"/>
      <c r="AV2026" s="373" t="str">
        <f t="shared" si="221"/>
        <v/>
      </c>
      <c r="AW2026" s="74"/>
      <c r="AX2026" s="373" t="str">
        <f t="shared" si="222"/>
        <v/>
      </c>
      <c r="AY2026" s="74"/>
      <c r="AZ2026" s="373" t="str">
        <f t="shared" si="223"/>
        <v/>
      </c>
      <c r="BA2026" s="74"/>
      <c r="BB2026" s="373" t="str">
        <f t="shared" si="224"/>
        <v/>
      </c>
    </row>
    <row r="2027" spans="1:54" ht="25.2" customHeight="1" x14ac:dyDescent="0.3">
      <c r="A2027" s="73">
        <v>2022</v>
      </c>
      <c r="B2027" s="340"/>
      <c r="C2027" s="341"/>
      <c r="D2027" s="335"/>
      <c r="E2027" s="336"/>
      <c r="F2027" s="339"/>
      <c r="G2027" s="343"/>
      <c r="H2027" s="379"/>
      <c r="I2027" s="380"/>
      <c r="J2027" s="380"/>
      <c r="K2027" s="380"/>
      <c r="L2027" s="380"/>
      <c r="M2027" s="380"/>
      <c r="N2027" s="380"/>
      <c r="O2027" s="380"/>
      <c r="P2027" s="380"/>
      <c r="Q2027" s="380"/>
      <c r="R2027" s="380"/>
      <c r="S2027" s="380"/>
      <c r="T2027" s="380"/>
      <c r="U2027" s="380"/>
      <c r="V2027" s="380"/>
      <c r="W2027" s="380"/>
      <c r="X2027" s="380"/>
      <c r="Y2027" s="380"/>
      <c r="Z2027" s="380"/>
      <c r="AA2027" s="380"/>
      <c r="AB2027" s="380"/>
      <c r="AC2027" s="380"/>
      <c r="AD2027" s="380"/>
      <c r="AE2027" s="380"/>
      <c r="AF2027" s="380"/>
      <c r="AG2027" s="380"/>
      <c r="AH2027" s="380"/>
      <c r="AI2027" s="380"/>
      <c r="AJ2027" s="380"/>
      <c r="AK2027" s="380"/>
      <c r="AP2027" s="373" t="str">
        <f t="shared" si="218"/>
        <v/>
      </c>
      <c r="AQ2027" s="74"/>
      <c r="AR2027" s="373" t="str">
        <f t="shared" si="219"/>
        <v/>
      </c>
      <c r="AS2027" s="74"/>
      <c r="AT2027" s="373" t="str">
        <f t="shared" si="220"/>
        <v/>
      </c>
      <c r="AU2027" s="74"/>
      <c r="AV2027" s="373" t="str">
        <f t="shared" si="221"/>
        <v/>
      </c>
      <c r="AW2027" s="74"/>
      <c r="AX2027" s="373" t="str">
        <f t="shared" si="222"/>
        <v/>
      </c>
      <c r="AY2027" s="74"/>
      <c r="AZ2027" s="373" t="str">
        <f t="shared" si="223"/>
        <v/>
      </c>
      <c r="BA2027" s="74"/>
      <c r="BB2027" s="373" t="str">
        <f t="shared" si="224"/>
        <v/>
      </c>
    </row>
    <row r="2028" spans="1:54" ht="25.2" customHeight="1" x14ac:dyDescent="0.3">
      <c r="A2028" s="73">
        <v>2023</v>
      </c>
      <c r="B2028" s="340"/>
      <c r="C2028" s="341"/>
      <c r="D2028" s="335"/>
      <c r="E2028" s="336"/>
      <c r="F2028" s="339"/>
      <c r="G2028" s="343"/>
      <c r="H2028" s="379"/>
      <c r="I2028" s="380"/>
      <c r="J2028" s="380"/>
      <c r="K2028" s="380"/>
      <c r="L2028" s="380"/>
      <c r="M2028" s="380"/>
      <c r="N2028" s="380"/>
      <c r="O2028" s="380"/>
      <c r="P2028" s="380"/>
      <c r="Q2028" s="380"/>
      <c r="R2028" s="380"/>
      <c r="S2028" s="380"/>
      <c r="T2028" s="380"/>
      <c r="U2028" s="380"/>
      <c r="V2028" s="380"/>
      <c r="W2028" s="380"/>
      <c r="X2028" s="380"/>
      <c r="Y2028" s="380"/>
      <c r="Z2028" s="380"/>
      <c r="AA2028" s="380"/>
      <c r="AB2028" s="380"/>
      <c r="AC2028" s="380"/>
      <c r="AD2028" s="380"/>
      <c r="AE2028" s="380"/>
      <c r="AF2028" s="380"/>
      <c r="AG2028" s="380"/>
      <c r="AH2028" s="380"/>
      <c r="AI2028" s="380"/>
      <c r="AJ2028" s="380"/>
      <c r="AK2028" s="380"/>
      <c r="AP2028" s="373" t="str">
        <f t="shared" si="218"/>
        <v/>
      </c>
      <c r="AQ2028" s="74"/>
      <c r="AR2028" s="373" t="str">
        <f t="shared" si="219"/>
        <v/>
      </c>
      <c r="AS2028" s="74"/>
      <c r="AT2028" s="373" t="str">
        <f t="shared" si="220"/>
        <v/>
      </c>
      <c r="AU2028" s="74"/>
      <c r="AV2028" s="373" t="str">
        <f t="shared" si="221"/>
        <v/>
      </c>
      <c r="AW2028" s="74"/>
      <c r="AX2028" s="373" t="str">
        <f t="shared" si="222"/>
        <v/>
      </c>
      <c r="AY2028" s="74"/>
      <c r="AZ2028" s="373" t="str">
        <f t="shared" si="223"/>
        <v/>
      </c>
      <c r="BA2028" s="74"/>
      <c r="BB2028" s="373" t="str">
        <f t="shared" si="224"/>
        <v/>
      </c>
    </row>
    <row r="2029" spans="1:54" ht="25.2" customHeight="1" x14ac:dyDescent="0.3">
      <c r="A2029" s="73">
        <v>2024</v>
      </c>
      <c r="B2029" s="340"/>
      <c r="C2029" s="341"/>
      <c r="D2029" s="335"/>
      <c r="E2029" s="336"/>
      <c r="F2029" s="339"/>
      <c r="G2029" s="343"/>
      <c r="H2029" s="379"/>
      <c r="I2029" s="380"/>
      <c r="J2029" s="380"/>
      <c r="K2029" s="380"/>
      <c r="L2029" s="380"/>
      <c r="M2029" s="380"/>
      <c r="N2029" s="380"/>
      <c r="O2029" s="380"/>
      <c r="P2029" s="380"/>
      <c r="Q2029" s="380"/>
      <c r="R2029" s="380"/>
      <c r="S2029" s="380"/>
      <c r="T2029" s="380"/>
      <c r="U2029" s="380"/>
      <c r="V2029" s="380"/>
      <c r="W2029" s="380"/>
      <c r="X2029" s="380"/>
      <c r="Y2029" s="380"/>
      <c r="Z2029" s="380"/>
      <c r="AA2029" s="380"/>
      <c r="AB2029" s="380"/>
      <c r="AC2029" s="380"/>
      <c r="AD2029" s="380"/>
      <c r="AE2029" s="380"/>
      <c r="AF2029" s="380"/>
      <c r="AG2029" s="380"/>
      <c r="AH2029" s="380"/>
      <c r="AI2029" s="380"/>
      <c r="AJ2029" s="380"/>
      <c r="AK2029" s="380"/>
      <c r="AP2029" s="373" t="str">
        <f t="shared" si="218"/>
        <v/>
      </c>
      <c r="AQ2029" s="74"/>
      <c r="AR2029" s="373" t="str">
        <f t="shared" si="219"/>
        <v/>
      </c>
      <c r="AS2029" s="74"/>
      <c r="AT2029" s="373" t="str">
        <f t="shared" si="220"/>
        <v/>
      </c>
      <c r="AU2029" s="74"/>
      <c r="AV2029" s="373" t="str">
        <f t="shared" si="221"/>
        <v/>
      </c>
      <c r="AW2029" s="74"/>
      <c r="AX2029" s="373" t="str">
        <f t="shared" si="222"/>
        <v/>
      </c>
      <c r="AY2029" s="74"/>
      <c r="AZ2029" s="373" t="str">
        <f t="shared" si="223"/>
        <v/>
      </c>
      <c r="BA2029" s="74"/>
      <c r="BB2029" s="373" t="str">
        <f t="shared" si="224"/>
        <v/>
      </c>
    </row>
    <row r="2030" spans="1:54" ht="25.2" customHeight="1" x14ac:dyDescent="0.3">
      <c r="A2030" s="73">
        <v>2025</v>
      </c>
      <c r="B2030" s="340"/>
      <c r="C2030" s="341"/>
      <c r="D2030" s="335"/>
      <c r="E2030" s="336"/>
      <c r="F2030" s="339"/>
      <c r="G2030" s="343"/>
      <c r="H2030" s="379"/>
      <c r="I2030" s="380"/>
      <c r="J2030" s="380"/>
      <c r="K2030" s="380"/>
      <c r="L2030" s="380"/>
      <c r="M2030" s="380"/>
      <c r="N2030" s="380"/>
      <c r="O2030" s="380"/>
      <c r="P2030" s="380"/>
      <c r="Q2030" s="380"/>
      <c r="R2030" s="380"/>
      <c r="S2030" s="380"/>
      <c r="T2030" s="380"/>
      <c r="U2030" s="380"/>
      <c r="V2030" s="380"/>
      <c r="W2030" s="380"/>
      <c r="X2030" s="380"/>
      <c r="Y2030" s="380"/>
      <c r="Z2030" s="380"/>
      <c r="AA2030" s="380"/>
      <c r="AB2030" s="380"/>
      <c r="AC2030" s="380"/>
      <c r="AD2030" s="380"/>
      <c r="AE2030" s="380"/>
      <c r="AF2030" s="380"/>
      <c r="AG2030" s="380"/>
      <c r="AH2030" s="380"/>
      <c r="AI2030" s="380"/>
      <c r="AJ2030" s="380"/>
      <c r="AK2030" s="380"/>
      <c r="AP2030" s="373" t="str">
        <f t="shared" si="218"/>
        <v/>
      </c>
      <c r="AQ2030" s="74"/>
      <c r="AR2030" s="373" t="str">
        <f t="shared" si="219"/>
        <v/>
      </c>
      <c r="AS2030" s="74"/>
      <c r="AT2030" s="373" t="str">
        <f t="shared" si="220"/>
        <v/>
      </c>
      <c r="AU2030" s="74"/>
      <c r="AV2030" s="373" t="str">
        <f t="shared" si="221"/>
        <v/>
      </c>
      <c r="AW2030" s="74"/>
      <c r="AX2030" s="373" t="str">
        <f t="shared" si="222"/>
        <v/>
      </c>
      <c r="AY2030" s="74"/>
      <c r="AZ2030" s="373" t="str">
        <f t="shared" si="223"/>
        <v/>
      </c>
      <c r="BA2030" s="74"/>
      <c r="BB2030" s="373" t="str">
        <f t="shared" si="224"/>
        <v/>
      </c>
    </row>
    <row r="2031" spans="1:54" ht="25.2" customHeight="1" x14ac:dyDescent="0.3">
      <c r="A2031" s="73">
        <v>2026</v>
      </c>
      <c r="B2031" s="340"/>
      <c r="C2031" s="341"/>
      <c r="D2031" s="335"/>
      <c r="E2031" s="336"/>
      <c r="F2031" s="339"/>
      <c r="G2031" s="343"/>
      <c r="H2031" s="379"/>
      <c r="I2031" s="380"/>
      <c r="J2031" s="380"/>
      <c r="K2031" s="380"/>
      <c r="L2031" s="380"/>
      <c r="M2031" s="380"/>
      <c r="N2031" s="380"/>
      <c r="O2031" s="380"/>
      <c r="P2031" s="380"/>
      <c r="Q2031" s="380"/>
      <c r="R2031" s="380"/>
      <c r="S2031" s="380"/>
      <c r="T2031" s="380"/>
      <c r="U2031" s="380"/>
      <c r="V2031" s="380"/>
      <c r="W2031" s="380"/>
      <c r="X2031" s="380"/>
      <c r="Y2031" s="380"/>
      <c r="Z2031" s="380"/>
      <c r="AA2031" s="380"/>
      <c r="AB2031" s="380"/>
      <c r="AC2031" s="380"/>
      <c r="AD2031" s="380"/>
      <c r="AE2031" s="380"/>
      <c r="AF2031" s="380"/>
      <c r="AG2031" s="380"/>
      <c r="AH2031" s="380"/>
      <c r="AI2031" s="380"/>
      <c r="AJ2031" s="380"/>
      <c r="AK2031" s="380"/>
      <c r="AP2031" s="373" t="str">
        <f t="shared" si="218"/>
        <v/>
      </c>
      <c r="AQ2031" s="74"/>
      <c r="AR2031" s="373" t="str">
        <f t="shared" si="219"/>
        <v/>
      </c>
      <c r="AS2031" s="74"/>
      <c r="AT2031" s="373" t="str">
        <f t="shared" si="220"/>
        <v/>
      </c>
      <c r="AU2031" s="74"/>
      <c r="AV2031" s="373" t="str">
        <f t="shared" si="221"/>
        <v/>
      </c>
      <c r="AW2031" s="74"/>
      <c r="AX2031" s="373" t="str">
        <f t="shared" si="222"/>
        <v/>
      </c>
      <c r="AY2031" s="74"/>
      <c r="AZ2031" s="373" t="str">
        <f t="shared" si="223"/>
        <v/>
      </c>
      <c r="BA2031" s="74"/>
      <c r="BB2031" s="373" t="str">
        <f t="shared" si="224"/>
        <v/>
      </c>
    </row>
    <row r="2032" spans="1:54" ht="25.2" customHeight="1" x14ac:dyDescent="0.3">
      <c r="A2032" s="73">
        <v>2027</v>
      </c>
      <c r="B2032" s="340"/>
      <c r="C2032" s="341"/>
      <c r="D2032" s="335"/>
      <c r="E2032" s="336"/>
      <c r="F2032" s="339"/>
      <c r="G2032" s="343"/>
      <c r="H2032" s="379"/>
      <c r="I2032" s="380"/>
      <c r="J2032" s="380"/>
      <c r="K2032" s="380"/>
      <c r="L2032" s="380"/>
      <c r="M2032" s="380"/>
      <c r="N2032" s="380"/>
      <c r="O2032" s="380"/>
      <c r="P2032" s="380"/>
      <c r="Q2032" s="380"/>
      <c r="R2032" s="380"/>
      <c r="S2032" s="380"/>
      <c r="T2032" s="380"/>
      <c r="U2032" s="380"/>
      <c r="V2032" s="380"/>
      <c r="W2032" s="380"/>
      <c r="X2032" s="380"/>
      <c r="Y2032" s="380"/>
      <c r="Z2032" s="380"/>
      <c r="AA2032" s="380"/>
      <c r="AB2032" s="380"/>
      <c r="AC2032" s="380"/>
      <c r="AD2032" s="380"/>
      <c r="AE2032" s="380"/>
      <c r="AF2032" s="380"/>
      <c r="AG2032" s="380"/>
      <c r="AH2032" s="380"/>
      <c r="AI2032" s="380"/>
      <c r="AJ2032" s="380"/>
      <c r="AK2032" s="380"/>
      <c r="AP2032" s="373" t="str">
        <f t="shared" si="218"/>
        <v/>
      </c>
      <c r="AQ2032" s="74"/>
      <c r="AR2032" s="373" t="str">
        <f t="shared" si="219"/>
        <v/>
      </c>
      <c r="AS2032" s="74"/>
      <c r="AT2032" s="373" t="str">
        <f t="shared" si="220"/>
        <v/>
      </c>
      <c r="AU2032" s="74"/>
      <c r="AV2032" s="373" t="str">
        <f t="shared" si="221"/>
        <v/>
      </c>
      <c r="AW2032" s="74"/>
      <c r="AX2032" s="373" t="str">
        <f t="shared" si="222"/>
        <v/>
      </c>
      <c r="AY2032" s="74"/>
      <c r="AZ2032" s="373" t="str">
        <f t="shared" si="223"/>
        <v/>
      </c>
      <c r="BA2032" s="74"/>
      <c r="BB2032" s="373" t="str">
        <f t="shared" si="224"/>
        <v/>
      </c>
    </row>
    <row r="2033" spans="1:54" ht="25.2" customHeight="1" x14ac:dyDescent="0.3">
      <c r="A2033" s="73">
        <v>2028</v>
      </c>
      <c r="B2033" s="340"/>
      <c r="C2033" s="341"/>
      <c r="D2033" s="335"/>
      <c r="E2033" s="336"/>
      <c r="F2033" s="339"/>
      <c r="G2033" s="343"/>
      <c r="H2033" s="379"/>
      <c r="I2033" s="380"/>
      <c r="J2033" s="380"/>
      <c r="K2033" s="380"/>
      <c r="L2033" s="380"/>
      <c r="M2033" s="380"/>
      <c r="N2033" s="380"/>
      <c r="O2033" s="380"/>
      <c r="P2033" s="380"/>
      <c r="Q2033" s="380"/>
      <c r="R2033" s="380"/>
      <c r="S2033" s="380"/>
      <c r="T2033" s="380"/>
      <c r="U2033" s="380"/>
      <c r="V2033" s="380"/>
      <c r="W2033" s="380"/>
      <c r="X2033" s="380"/>
      <c r="Y2033" s="380"/>
      <c r="Z2033" s="380"/>
      <c r="AA2033" s="380"/>
      <c r="AB2033" s="380"/>
      <c r="AC2033" s="380"/>
      <c r="AD2033" s="380"/>
      <c r="AE2033" s="380"/>
      <c r="AF2033" s="380"/>
      <c r="AG2033" s="380"/>
      <c r="AH2033" s="380"/>
      <c r="AI2033" s="380"/>
      <c r="AJ2033" s="380"/>
      <c r="AK2033" s="380"/>
      <c r="AP2033" s="373" t="str">
        <f t="shared" si="218"/>
        <v/>
      </c>
      <c r="AQ2033" s="74"/>
      <c r="AR2033" s="373" t="str">
        <f t="shared" si="219"/>
        <v/>
      </c>
      <c r="AS2033" s="74"/>
      <c r="AT2033" s="373" t="str">
        <f t="shared" si="220"/>
        <v/>
      </c>
      <c r="AU2033" s="74"/>
      <c r="AV2033" s="373" t="str">
        <f t="shared" si="221"/>
        <v/>
      </c>
      <c r="AW2033" s="74"/>
      <c r="AX2033" s="373" t="str">
        <f t="shared" si="222"/>
        <v/>
      </c>
      <c r="AY2033" s="74"/>
      <c r="AZ2033" s="373" t="str">
        <f t="shared" si="223"/>
        <v/>
      </c>
      <c r="BA2033" s="74"/>
      <c r="BB2033" s="373" t="str">
        <f t="shared" si="224"/>
        <v/>
      </c>
    </row>
    <row r="2034" spans="1:54" ht="25.2" customHeight="1" x14ac:dyDescent="0.3">
      <c r="A2034" s="73">
        <v>2029</v>
      </c>
      <c r="B2034" s="340"/>
      <c r="C2034" s="341"/>
      <c r="D2034" s="335"/>
      <c r="E2034" s="336"/>
      <c r="F2034" s="339"/>
      <c r="G2034" s="343"/>
      <c r="H2034" s="379"/>
      <c r="I2034" s="380"/>
      <c r="J2034" s="380"/>
      <c r="K2034" s="380"/>
      <c r="L2034" s="380"/>
      <c r="M2034" s="380"/>
      <c r="N2034" s="380"/>
      <c r="O2034" s="380"/>
      <c r="P2034" s="380"/>
      <c r="Q2034" s="380"/>
      <c r="R2034" s="380"/>
      <c r="S2034" s="380"/>
      <c r="T2034" s="380"/>
      <c r="U2034" s="380"/>
      <c r="V2034" s="380"/>
      <c r="W2034" s="380"/>
      <c r="X2034" s="380"/>
      <c r="Y2034" s="380"/>
      <c r="Z2034" s="380"/>
      <c r="AA2034" s="380"/>
      <c r="AB2034" s="380"/>
      <c r="AC2034" s="380"/>
      <c r="AD2034" s="380"/>
      <c r="AE2034" s="380"/>
      <c r="AF2034" s="380"/>
      <c r="AG2034" s="380"/>
      <c r="AH2034" s="380"/>
      <c r="AI2034" s="380"/>
      <c r="AJ2034" s="380"/>
      <c r="AK2034" s="380"/>
      <c r="AP2034" s="373" t="str">
        <f t="shared" si="218"/>
        <v/>
      </c>
      <c r="AQ2034" s="74"/>
      <c r="AR2034" s="373" t="str">
        <f t="shared" si="219"/>
        <v/>
      </c>
      <c r="AS2034" s="74"/>
      <c r="AT2034" s="373" t="str">
        <f t="shared" si="220"/>
        <v/>
      </c>
      <c r="AU2034" s="74"/>
      <c r="AV2034" s="373" t="str">
        <f t="shared" si="221"/>
        <v/>
      </c>
      <c r="AW2034" s="74"/>
      <c r="AX2034" s="373" t="str">
        <f t="shared" si="222"/>
        <v/>
      </c>
      <c r="AY2034" s="74"/>
      <c r="AZ2034" s="373" t="str">
        <f t="shared" si="223"/>
        <v/>
      </c>
      <c r="BA2034" s="74"/>
      <c r="BB2034" s="373" t="str">
        <f t="shared" si="224"/>
        <v/>
      </c>
    </row>
    <row r="2035" spans="1:54" ht="25.2" customHeight="1" x14ac:dyDescent="0.3">
      <c r="A2035" s="73">
        <v>2030</v>
      </c>
      <c r="B2035" s="340"/>
      <c r="C2035" s="341"/>
      <c r="D2035" s="335"/>
      <c r="E2035" s="336"/>
      <c r="F2035" s="339"/>
      <c r="G2035" s="343"/>
      <c r="H2035" s="379"/>
      <c r="I2035" s="380"/>
      <c r="J2035" s="380"/>
      <c r="K2035" s="380"/>
      <c r="L2035" s="380"/>
      <c r="M2035" s="380"/>
      <c r="N2035" s="380"/>
      <c r="O2035" s="380"/>
      <c r="P2035" s="380"/>
      <c r="Q2035" s="380"/>
      <c r="R2035" s="380"/>
      <c r="S2035" s="380"/>
      <c r="T2035" s="380"/>
      <c r="U2035" s="380"/>
      <c r="V2035" s="380"/>
      <c r="W2035" s="380"/>
      <c r="X2035" s="380"/>
      <c r="Y2035" s="380"/>
      <c r="Z2035" s="380"/>
      <c r="AA2035" s="380"/>
      <c r="AB2035" s="380"/>
      <c r="AC2035" s="380"/>
      <c r="AD2035" s="380"/>
      <c r="AE2035" s="380"/>
      <c r="AF2035" s="380"/>
      <c r="AG2035" s="380"/>
      <c r="AH2035" s="380"/>
      <c r="AI2035" s="380"/>
      <c r="AJ2035" s="380"/>
      <c r="AK2035" s="380"/>
      <c r="AP2035" s="373" t="str">
        <f t="shared" si="218"/>
        <v/>
      </c>
      <c r="AQ2035" s="74"/>
      <c r="AR2035" s="373" t="str">
        <f t="shared" si="219"/>
        <v/>
      </c>
      <c r="AS2035" s="74"/>
      <c r="AT2035" s="373" t="str">
        <f t="shared" si="220"/>
        <v/>
      </c>
      <c r="AU2035" s="74"/>
      <c r="AV2035" s="373" t="str">
        <f t="shared" si="221"/>
        <v/>
      </c>
      <c r="AW2035" s="74"/>
      <c r="AX2035" s="373" t="str">
        <f t="shared" si="222"/>
        <v/>
      </c>
      <c r="AY2035" s="74"/>
      <c r="AZ2035" s="373" t="str">
        <f t="shared" si="223"/>
        <v/>
      </c>
      <c r="BA2035" s="74"/>
      <c r="BB2035" s="373" t="str">
        <f t="shared" si="224"/>
        <v/>
      </c>
    </row>
    <row r="2036" spans="1:54" ht="25.2" customHeight="1" x14ac:dyDescent="0.3">
      <c r="A2036" s="73">
        <v>2031</v>
      </c>
      <c r="B2036" s="340"/>
      <c r="C2036" s="341"/>
      <c r="D2036" s="335"/>
      <c r="E2036" s="336"/>
      <c r="F2036" s="339"/>
      <c r="G2036" s="343"/>
      <c r="H2036" s="379"/>
      <c r="I2036" s="380"/>
      <c r="J2036" s="380"/>
      <c r="K2036" s="380"/>
      <c r="L2036" s="380"/>
      <c r="M2036" s="380"/>
      <c r="N2036" s="380"/>
      <c r="O2036" s="380"/>
      <c r="P2036" s="380"/>
      <c r="Q2036" s="380"/>
      <c r="R2036" s="380"/>
      <c r="S2036" s="380"/>
      <c r="T2036" s="380"/>
      <c r="U2036" s="380"/>
      <c r="V2036" s="380"/>
      <c r="W2036" s="380"/>
      <c r="X2036" s="380"/>
      <c r="Y2036" s="380"/>
      <c r="Z2036" s="380"/>
      <c r="AA2036" s="380"/>
      <c r="AB2036" s="380"/>
      <c r="AC2036" s="380"/>
      <c r="AD2036" s="380"/>
      <c r="AE2036" s="380"/>
      <c r="AF2036" s="380"/>
      <c r="AG2036" s="380"/>
      <c r="AH2036" s="380"/>
      <c r="AI2036" s="380"/>
      <c r="AJ2036" s="380"/>
      <c r="AK2036" s="380"/>
      <c r="AP2036" s="373" t="str">
        <f t="shared" si="218"/>
        <v/>
      </c>
      <c r="AQ2036" s="74"/>
      <c r="AR2036" s="373" t="str">
        <f t="shared" si="219"/>
        <v/>
      </c>
      <c r="AS2036" s="74"/>
      <c r="AT2036" s="373" t="str">
        <f t="shared" si="220"/>
        <v/>
      </c>
      <c r="AU2036" s="74"/>
      <c r="AV2036" s="373" t="str">
        <f t="shared" si="221"/>
        <v/>
      </c>
      <c r="AW2036" s="74"/>
      <c r="AX2036" s="373" t="str">
        <f t="shared" si="222"/>
        <v/>
      </c>
      <c r="AY2036" s="74"/>
      <c r="AZ2036" s="373" t="str">
        <f t="shared" si="223"/>
        <v/>
      </c>
      <c r="BA2036" s="74"/>
      <c r="BB2036" s="373" t="str">
        <f t="shared" si="224"/>
        <v/>
      </c>
    </row>
    <row r="2037" spans="1:54" ht="25.2" customHeight="1" x14ac:dyDescent="0.3">
      <c r="A2037" s="73">
        <v>2032</v>
      </c>
      <c r="B2037" s="340"/>
      <c r="C2037" s="341"/>
      <c r="D2037" s="335"/>
      <c r="E2037" s="336"/>
      <c r="F2037" s="339"/>
      <c r="G2037" s="343"/>
      <c r="H2037" s="379"/>
      <c r="I2037" s="380"/>
      <c r="J2037" s="380"/>
      <c r="K2037" s="380"/>
      <c r="L2037" s="380"/>
      <c r="M2037" s="380"/>
      <c r="N2037" s="380"/>
      <c r="O2037" s="380"/>
      <c r="P2037" s="380"/>
      <c r="Q2037" s="380"/>
      <c r="R2037" s="380"/>
      <c r="S2037" s="380"/>
      <c r="T2037" s="380"/>
      <c r="U2037" s="380"/>
      <c r="V2037" s="380"/>
      <c r="W2037" s="380"/>
      <c r="X2037" s="380"/>
      <c r="Y2037" s="380"/>
      <c r="Z2037" s="380"/>
      <c r="AA2037" s="380"/>
      <c r="AB2037" s="380"/>
      <c r="AC2037" s="380"/>
      <c r="AD2037" s="380"/>
      <c r="AE2037" s="380"/>
      <c r="AF2037" s="380"/>
      <c r="AG2037" s="380"/>
      <c r="AH2037" s="380"/>
      <c r="AI2037" s="380"/>
      <c r="AJ2037" s="380"/>
      <c r="AK2037" s="380"/>
      <c r="AP2037" s="373" t="str">
        <f t="shared" si="218"/>
        <v/>
      </c>
      <c r="AQ2037" s="74"/>
      <c r="AR2037" s="373" t="str">
        <f t="shared" si="219"/>
        <v/>
      </c>
      <c r="AS2037" s="74"/>
      <c r="AT2037" s="373" t="str">
        <f t="shared" si="220"/>
        <v/>
      </c>
      <c r="AU2037" s="74"/>
      <c r="AV2037" s="373" t="str">
        <f t="shared" si="221"/>
        <v/>
      </c>
      <c r="AW2037" s="74"/>
      <c r="AX2037" s="373" t="str">
        <f t="shared" si="222"/>
        <v/>
      </c>
      <c r="AY2037" s="74"/>
      <c r="AZ2037" s="373" t="str">
        <f t="shared" si="223"/>
        <v/>
      </c>
      <c r="BA2037" s="74"/>
      <c r="BB2037" s="373" t="str">
        <f t="shared" si="224"/>
        <v/>
      </c>
    </row>
    <row r="2038" spans="1:54" ht="25.2" customHeight="1" x14ac:dyDescent="0.3">
      <c r="A2038" s="73">
        <v>2033</v>
      </c>
      <c r="B2038" s="340"/>
      <c r="C2038" s="341"/>
      <c r="D2038" s="335"/>
      <c r="E2038" s="336"/>
      <c r="F2038" s="339"/>
      <c r="G2038" s="343"/>
      <c r="H2038" s="379"/>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P2038" s="373" t="str">
        <f t="shared" si="218"/>
        <v/>
      </c>
      <c r="AQ2038" s="74"/>
      <c r="AR2038" s="373" t="str">
        <f t="shared" si="219"/>
        <v/>
      </c>
      <c r="AS2038" s="74"/>
      <c r="AT2038" s="373" t="str">
        <f t="shared" si="220"/>
        <v/>
      </c>
      <c r="AU2038" s="74"/>
      <c r="AV2038" s="373" t="str">
        <f t="shared" si="221"/>
        <v/>
      </c>
      <c r="AW2038" s="74"/>
      <c r="AX2038" s="373" t="str">
        <f t="shared" si="222"/>
        <v/>
      </c>
      <c r="AY2038" s="74"/>
      <c r="AZ2038" s="373" t="str">
        <f t="shared" si="223"/>
        <v/>
      </c>
      <c r="BA2038" s="74"/>
      <c r="BB2038" s="373" t="str">
        <f t="shared" si="224"/>
        <v/>
      </c>
    </row>
    <row r="2039" spans="1:54" ht="25.2" customHeight="1" x14ac:dyDescent="0.3">
      <c r="A2039" s="73">
        <v>2034</v>
      </c>
      <c r="B2039" s="340"/>
      <c r="C2039" s="341"/>
      <c r="D2039" s="335"/>
      <c r="E2039" s="336"/>
      <c r="F2039" s="339"/>
      <c r="G2039" s="343"/>
      <c r="H2039" s="379"/>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P2039" s="373" t="str">
        <f t="shared" si="218"/>
        <v/>
      </c>
      <c r="AQ2039" s="74"/>
      <c r="AR2039" s="373" t="str">
        <f t="shared" si="219"/>
        <v/>
      </c>
      <c r="AS2039" s="74"/>
      <c r="AT2039" s="373" t="str">
        <f t="shared" si="220"/>
        <v/>
      </c>
      <c r="AU2039" s="74"/>
      <c r="AV2039" s="373" t="str">
        <f t="shared" si="221"/>
        <v/>
      </c>
      <c r="AW2039" s="74"/>
      <c r="AX2039" s="373" t="str">
        <f t="shared" si="222"/>
        <v/>
      </c>
      <c r="AY2039" s="74"/>
      <c r="AZ2039" s="373" t="str">
        <f t="shared" si="223"/>
        <v/>
      </c>
      <c r="BA2039" s="74"/>
      <c r="BB2039" s="373" t="str">
        <f t="shared" si="224"/>
        <v/>
      </c>
    </row>
    <row r="2040" spans="1:54" ht="25.2" customHeight="1" x14ac:dyDescent="0.3">
      <c r="A2040" s="73">
        <v>2035</v>
      </c>
      <c r="B2040" s="340"/>
      <c r="C2040" s="341"/>
      <c r="D2040" s="335"/>
      <c r="E2040" s="336"/>
      <c r="F2040" s="339"/>
      <c r="G2040" s="343"/>
      <c r="H2040" s="379"/>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P2040" s="373" t="str">
        <f t="shared" si="218"/>
        <v/>
      </c>
      <c r="AQ2040" s="74"/>
      <c r="AR2040" s="373" t="str">
        <f t="shared" si="219"/>
        <v/>
      </c>
      <c r="AS2040" s="74"/>
      <c r="AT2040" s="373" t="str">
        <f t="shared" si="220"/>
        <v/>
      </c>
      <c r="AU2040" s="74"/>
      <c r="AV2040" s="373" t="str">
        <f t="shared" si="221"/>
        <v/>
      </c>
      <c r="AW2040" s="74"/>
      <c r="AX2040" s="373" t="str">
        <f t="shared" si="222"/>
        <v/>
      </c>
      <c r="AY2040" s="74"/>
      <c r="AZ2040" s="373" t="str">
        <f t="shared" si="223"/>
        <v/>
      </c>
      <c r="BA2040" s="74"/>
      <c r="BB2040" s="373" t="str">
        <f t="shared" si="224"/>
        <v/>
      </c>
    </row>
    <row r="2041" spans="1:54" ht="25.2" customHeight="1" x14ac:dyDescent="0.3">
      <c r="A2041" s="73">
        <v>2036</v>
      </c>
      <c r="B2041" s="340"/>
      <c r="C2041" s="341"/>
      <c r="D2041" s="335"/>
      <c r="E2041" s="336"/>
      <c r="F2041" s="339"/>
      <c r="G2041" s="343"/>
      <c r="H2041" s="379"/>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P2041" s="373" t="str">
        <f t="shared" si="218"/>
        <v/>
      </c>
      <c r="AQ2041" s="74"/>
      <c r="AR2041" s="373" t="str">
        <f t="shared" si="219"/>
        <v/>
      </c>
      <c r="AS2041" s="74"/>
      <c r="AT2041" s="373" t="str">
        <f t="shared" si="220"/>
        <v/>
      </c>
      <c r="AU2041" s="74"/>
      <c r="AV2041" s="373" t="str">
        <f t="shared" si="221"/>
        <v/>
      </c>
      <c r="AW2041" s="74"/>
      <c r="AX2041" s="373" t="str">
        <f t="shared" si="222"/>
        <v/>
      </c>
      <c r="AY2041" s="74"/>
      <c r="AZ2041" s="373" t="str">
        <f t="shared" si="223"/>
        <v/>
      </c>
      <c r="BA2041" s="74"/>
      <c r="BB2041" s="373" t="str">
        <f t="shared" si="224"/>
        <v/>
      </c>
    </row>
    <row r="2042" spans="1:54" ht="25.2" customHeight="1" x14ac:dyDescent="0.3">
      <c r="A2042" s="73">
        <v>2037</v>
      </c>
      <c r="B2042" s="340"/>
      <c r="C2042" s="341"/>
      <c r="D2042" s="335"/>
      <c r="E2042" s="336"/>
      <c r="F2042" s="339"/>
      <c r="G2042" s="343"/>
      <c r="H2042" s="379"/>
      <c r="I2042" s="380"/>
      <c r="J2042" s="380"/>
      <c r="K2042" s="380"/>
      <c r="L2042" s="380"/>
      <c r="M2042" s="380"/>
      <c r="N2042" s="380"/>
      <c r="O2042" s="380"/>
      <c r="P2042" s="380"/>
      <c r="Q2042" s="380"/>
      <c r="R2042" s="380"/>
      <c r="S2042" s="380"/>
      <c r="T2042" s="380"/>
      <c r="U2042" s="380"/>
      <c r="V2042" s="380"/>
      <c r="W2042" s="380"/>
      <c r="X2042" s="380"/>
      <c r="Y2042" s="380"/>
      <c r="Z2042" s="380"/>
      <c r="AA2042" s="380"/>
      <c r="AB2042" s="380"/>
      <c r="AC2042" s="380"/>
      <c r="AD2042" s="380"/>
      <c r="AE2042" s="380"/>
      <c r="AF2042" s="380"/>
      <c r="AG2042" s="380"/>
      <c r="AH2042" s="380"/>
      <c r="AI2042" s="380"/>
      <c r="AJ2042" s="380"/>
      <c r="AK2042" s="380"/>
      <c r="AP2042" s="373" t="str">
        <f t="shared" si="218"/>
        <v/>
      </c>
      <c r="AQ2042" s="74"/>
      <c r="AR2042" s="373" t="str">
        <f t="shared" si="219"/>
        <v/>
      </c>
      <c r="AS2042" s="74"/>
      <c r="AT2042" s="373" t="str">
        <f t="shared" si="220"/>
        <v/>
      </c>
      <c r="AU2042" s="74"/>
      <c r="AV2042" s="373" t="str">
        <f t="shared" si="221"/>
        <v/>
      </c>
      <c r="AW2042" s="74"/>
      <c r="AX2042" s="373" t="str">
        <f t="shared" si="222"/>
        <v/>
      </c>
      <c r="AY2042" s="74"/>
      <c r="AZ2042" s="373" t="str">
        <f t="shared" si="223"/>
        <v/>
      </c>
      <c r="BA2042" s="74"/>
      <c r="BB2042" s="373" t="str">
        <f t="shared" si="224"/>
        <v/>
      </c>
    </row>
    <row r="2043" spans="1:54" ht="25.2" customHeight="1" x14ac:dyDescent="0.3">
      <c r="A2043" s="73">
        <v>2038</v>
      </c>
      <c r="B2043" s="340"/>
      <c r="C2043" s="341"/>
      <c r="D2043" s="335"/>
      <c r="E2043" s="336"/>
      <c r="F2043" s="339"/>
      <c r="G2043" s="343"/>
      <c r="H2043" s="379"/>
      <c r="I2043" s="380"/>
      <c r="J2043" s="380"/>
      <c r="K2043" s="380"/>
      <c r="L2043" s="380"/>
      <c r="M2043" s="380"/>
      <c r="N2043" s="380"/>
      <c r="O2043" s="380"/>
      <c r="P2043" s="380"/>
      <c r="Q2043" s="380"/>
      <c r="R2043" s="380"/>
      <c r="S2043" s="380"/>
      <c r="T2043" s="380"/>
      <c r="U2043" s="380"/>
      <c r="V2043" s="380"/>
      <c r="W2043" s="380"/>
      <c r="X2043" s="380"/>
      <c r="Y2043" s="380"/>
      <c r="Z2043" s="380"/>
      <c r="AA2043" s="380"/>
      <c r="AB2043" s="380"/>
      <c r="AC2043" s="380"/>
      <c r="AD2043" s="380"/>
      <c r="AE2043" s="380"/>
      <c r="AF2043" s="380"/>
      <c r="AG2043" s="380"/>
      <c r="AH2043" s="380"/>
      <c r="AI2043" s="380"/>
      <c r="AJ2043" s="380"/>
      <c r="AK2043" s="380"/>
      <c r="AP2043" s="373" t="str">
        <f t="shared" si="218"/>
        <v/>
      </c>
      <c r="AQ2043" s="74"/>
      <c r="AR2043" s="373" t="str">
        <f t="shared" si="219"/>
        <v/>
      </c>
      <c r="AS2043" s="74"/>
      <c r="AT2043" s="373" t="str">
        <f t="shared" si="220"/>
        <v/>
      </c>
      <c r="AU2043" s="74"/>
      <c r="AV2043" s="373" t="str">
        <f t="shared" si="221"/>
        <v/>
      </c>
      <c r="AW2043" s="74"/>
      <c r="AX2043" s="373" t="str">
        <f t="shared" si="222"/>
        <v/>
      </c>
      <c r="AY2043" s="74"/>
      <c r="AZ2043" s="373" t="str">
        <f t="shared" si="223"/>
        <v/>
      </c>
      <c r="BA2043" s="74"/>
      <c r="BB2043" s="373" t="str">
        <f t="shared" si="224"/>
        <v/>
      </c>
    </row>
    <row r="2044" spans="1:54" ht="25.2" customHeight="1" x14ac:dyDescent="0.3">
      <c r="A2044" s="73">
        <v>2039</v>
      </c>
      <c r="B2044" s="340"/>
      <c r="C2044" s="341"/>
      <c r="D2044" s="335"/>
      <c r="E2044" s="336"/>
      <c r="F2044" s="339"/>
      <c r="G2044" s="343"/>
      <c r="H2044" s="379"/>
      <c r="I2044" s="380"/>
      <c r="J2044" s="380"/>
      <c r="K2044" s="380"/>
      <c r="L2044" s="380"/>
      <c r="M2044" s="380"/>
      <c r="N2044" s="380"/>
      <c r="O2044" s="380"/>
      <c r="P2044" s="380"/>
      <c r="Q2044" s="380"/>
      <c r="R2044" s="380"/>
      <c r="S2044" s="380"/>
      <c r="T2044" s="380"/>
      <c r="U2044" s="380"/>
      <c r="V2044" s="380"/>
      <c r="W2044" s="380"/>
      <c r="X2044" s="380"/>
      <c r="Y2044" s="380"/>
      <c r="Z2044" s="380"/>
      <c r="AA2044" s="380"/>
      <c r="AB2044" s="380"/>
      <c r="AC2044" s="380"/>
      <c r="AD2044" s="380"/>
      <c r="AE2044" s="380"/>
      <c r="AF2044" s="380"/>
      <c r="AG2044" s="380"/>
      <c r="AH2044" s="380"/>
      <c r="AI2044" s="380"/>
      <c r="AJ2044" s="380"/>
      <c r="AK2044" s="380"/>
      <c r="AP2044" s="373" t="str">
        <f t="shared" si="218"/>
        <v/>
      </c>
      <c r="AQ2044" s="74"/>
      <c r="AR2044" s="373" t="str">
        <f t="shared" si="219"/>
        <v/>
      </c>
      <c r="AS2044" s="74"/>
      <c r="AT2044" s="373" t="str">
        <f t="shared" si="220"/>
        <v/>
      </c>
      <c r="AU2044" s="74"/>
      <c r="AV2044" s="373" t="str">
        <f t="shared" si="221"/>
        <v/>
      </c>
      <c r="AW2044" s="74"/>
      <c r="AX2044" s="373" t="str">
        <f t="shared" si="222"/>
        <v/>
      </c>
      <c r="AY2044" s="74"/>
      <c r="AZ2044" s="373" t="str">
        <f t="shared" si="223"/>
        <v/>
      </c>
      <c r="BA2044" s="74"/>
      <c r="BB2044" s="373" t="str">
        <f t="shared" si="224"/>
        <v/>
      </c>
    </row>
    <row r="2045" spans="1:54" ht="25.2" customHeight="1" x14ac:dyDescent="0.3">
      <c r="A2045" s="73">
        <v>2040</v>
      </c>
      <c r="B2045" s="340"/>
      <c r="C2045" s="341"/>
      <c r="D2045" s="335"/>
      <c r="E2045" s="336"/>
      <c r="F2045" s="339"/>
      <c r="G2045" s="343"/>
      <c r="H2045" s="379"/>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P2045" s="373" t="str">
        <f t="shared" si="218"/>
        <v/>
      </c>
      <c r="AQ2045" s="74"/>
      <c r="AR2045" s="373" t="str">
        <f t="shared" si="219"/>
        <v/>
      </c>
      <c r="AS2045" s="74"/>
      <c r="AT2045" s="373" t="str">
        <f t="shared" si="220"/>
        <v/>
      </c>
      <c r="AU2045" s="74"/>
      <c r="AV2045" s="373" t="str">
        <f t="shared" si="221"/>
        <v/>
      </c>
      <c r="AW2045" s="74"/>
      <c r="AX2045" s="373" t="str">
        <f t="shared" si="222"/>
        <v/>
      </c>
      <c r="AY2045" s="74"/>
      <c r="AZ2045" s="373" t="str">
        <f t="shared" si="223"/>
        <v/>
      </c>
      <c r="BA2045" s="74"/>
      <c r="BB2045" s="373" t="str">
        <f t="shared" si="224"/>
        <v/>
      </c>
    </row>
    <row r="2046" spans="1:54" ht="25.2" customHeight="1" x14ac:dyDescent="0.3">
      <c r="A2046" s="73">
        <v>2041</v>
      </c>
      <c r="B2046" s="340"/>
      <c r="C2046" s="341"/>
      <c r="D2046" s="335"/>
      <c r="E2046" s="336"/>
      <c r="F2046" s="339"/>
      <c r="G2046" s="343"/>
      <c r="H2046" s="379"/>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P2046" s="373" t="str">
        <f t="shared" si="218"/>
        <v/>
      </c>
      <c r="AQ2046" s="74"/>
      <c r="AR2046" s="373" t="str">
        <f t="shared" si="219"/>
        <v/>
      </c>
      <c r="AS2046" s="74"/>
      <c r="AT2046" s="373" t="str">
        <f t="shared" si="220"/>
        <v/>
      </c>
      <c r="AU2046" s="74"/>
      <c r="AV2046" s="373" t="str">
        <f t="shared" si="221"/>
        <v/>
      </c>
      <c r="AW2046" s="74"/>
      <c r="AX2046" s="373" t="str">
        <f t="shared" si="222"/>
        <v/>
      </c>
      <c r="AY2046" s="74"/>
      <c r="AZ2046" s="373" t="str">
        <f t="shared" si="223"/>
        <v/>
      </c>
      <c r="BA2046" s="74"/>
      <c r="BB2046" s="373" t="str">
        <f t="shared" si="224"/>
        <v/>
      </c>
    </row>
    <row r="2047" spans="1:54" ht="25.2" customHeight="1" x14ac:dyDescent="0.3">
      <c r="A2047" s="73">
        <v>2042</v>
      </c>
      <c r="B2047" s="340"/>
      <c r="C2047" s="341"/>
      <c r="D2047" s="335"/>
      <c r="E2047" s="336"/>
      <c r="F2047" s="339"/>
      <c r="G2047" s="343"/>
      <c r="H2047" s="379"/>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P2047" s="373" t="str">
        <f t="shared" si="218"/>
        <v/>
      </c>
      <c r="AQ2047" s="74"/>
      <c r="AR2047" s="373" t="str">
        <f t="shared" si="219"/>
        <v/>
      </c>
      <c r="AS2047" s="74"/>
      <c r="AT2047" s="373" t="str">
        <f t="shared" si="220"/>
        <v/>
      </c>
      <c r="AU2047" s="74"/>
      <c r="AV2047" s="373" t="str">
        <f t="shared" si="221"/>
        <v/>
      </c>
      <c r="AW2047" s="74"/>
      <c r="AX2047" s="373" t="str">
        <f t="shared" si="222"/>
        <v/>
      </c>
      <c r="AY2047" s="74"/>
      <c r="AZ2047" s="373" t="str">
        <f t="shared" si="223"/>
        <v/>
      </c>
      <c r="BA2047" s="74"/>
      <c r="BB2047" s="373" t="str">
        <f t="shared" si="224"/>
        <v/>
      </c>
    </row>
    <row r="2048" spans="1:54" ht="25.2" customHeight="1" x14ac:dyDescent="0.3">
      <c r="A2048" s="73">
        <v>2043</v>
      </c>
      <c r="B2048" s="340"/>
      <c r="C2048" s="341"/>
      <c r="D2048" s="335"/>
      <c r="E2048" s="336"/>
      <c r="F2048" s="339"/>
      <c r="G2048" s="343"/>
      <c r="H2048" s="379"/>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P2048" s="373" t="str">
        <f t="shared" si="218"/>
        <v/>
      </c>
      <c r="AQ2048" s="74"/>
      <c r="AR2048" s="373" t="str">
        <f t="shared" si="219"/>
        <v/>
      </c>
      <c r="AS2048" s="74"/>
      <c r="AT2048" s="373" t="str">
        <f t="shared" si="220"/>
        <v/>
      </c>
      <c r="AU2048" s="74"/>
      <c r="AV2048" s="373" t="str">
        <f t="shared" si="221"/>
        <v/>
      </c>
      <c r="AW2048" s="74"/>
      <c r="AX2048" s="373" t="str">
        <f t="shared" si="222"/>
        <v/>
      </c>
      <c r="AY2048" s="74"/>
      <c r="AZ2048" s="373" t="str">
        <f t="shared" si="223"/>
        <v/>
      </c>
      <c r="BA2048" s="74"/>
      <c r="BB2048" s="373" t="str">
        <f t="shared" si="224"/>
        <v/>
      </c>
    </row>
    <row r="2049" spans="1:54" ht="25.2" customHeight="1" x14ac:dyDescent="0.3">
      <c r="A2049" s="73">
        <v>2044</v>
      </c>
      <c r="B2049" s="340"/>
      <c r="C2049" s="341"/>
      <c r="D2049" s="335"/>
      <c r="E2049" s="336"/>
      <c r="F2049" s="339"/>
      <c r="G2049" s="343"/>
      <c r="H2049" s="379"/>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P2049" s="373" t="str">
        <f t="shared" si="218"/>
        <v/>
      </c>
      <c r="AQ2049" s="74"/>
      <c r="AR2049" s="373" t="str">
        <f t="shared" si="219"/>
        <v/>
      </c>
      <c r="AS2049" s="74"/>
      <c r="AT2049" s="373" t="str">
        <f t="shared" si="220"/>
        <v/>
      </c>
      <c r="AU2049" s="74"/>
      <c r="AV2049" s="373" t="str">
        <f t="shared" si="221"/>
        <v/>
      </c>
      <c r="AW2049" s="74"/>
      <c r="AX2049" s="373" t="str">
        <f t="shared" si="222"/>
        <v/>
      </c>
      <c r="AY2049" s="74"/>
      <c r="AZ2049" s="373" t="str">
        <f t="shared" si="223"/>
        <v/>
      </c>
      <c r="BA2049" s="74"/>
      <c r="BB2049" s="373" t="str">
        <f t="shared" si="224"/>
        <v/>
      </c>
    </row>
    <row r="2050" spans="1:54" ht="25.2" customHeight="1" x14ac:dyDescent="0.3">
      <c r="A2050" s="73">
        <v>2045</v>
      </c>
      <c r="B2050" s="340"/>
      <c r="C2050" s="341"/>
      <c r="D2050" s="335"/>
      <c r="E2050" s="336"/>
      <c r="F2050" s="339"/>
      <c r="G2050" s="343"/>
      <c r="H2050" s="379"/>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P2050" s="373" t="str">
        <f t="shared" si="218"/>
        <v/>
      </c>
      <c r="AQ2050" s="74"/>
      <c r="AR2050" s="373" t="str">
        <f t="shared" si="219"/>
        <v/>
      </c>
      <c r="AS2050" s="74"/>
      <c r="AT2050" s="373" t="str">
        <f t="shared" si="220"/>
        <v/>
      </c>
      <c r="AU2050" s="74"/>
      <c r="AV2050" s="373" t="str">
        <f t="shared" si="221"/>
        <v/>
      </c>
      <c r="AW2050" s="74"/>
      <c r="AX2050" s="373" t="str">
        <f t="shared" si="222"/>
        <v/>
      </c>
      <c r="AY2050" s="74"/>
      <c r="AZ2050" s="373" t="str">
        <f t="shared" si="223"/>
        <v/>
      </c>
      <c r="BA2050" s="74"/>
      <c r="BB2050" s="373" t="str">
        <f t="shared" si="224"/>
        <v/>
      </c>
    </row>
    <row r="2051" spans="1:54" ht="25.2" customHeight="1" x14ac:dyDescent="0.3">
      <c r="A2051" s="73">
        <v>2046</v>
      </c>
      <c r="B2051" s="340"/>
      <c r="C2051" s="341"/>
      <c r="D2051" s="335"/>
      <c r="E2051" s="336"/>
      <c r="F2051" s="339"/>
      <c r="G2051" s="343"/>
      <c r="H2051" s="379"/>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P2051" s="373" t="str">
        <f t="shared" si="218"/>
        <v/>
      </c>
      <c r="AQ2051" s="74"/>
      <c r="AR2051" s="373" t="str">
        <f t="shared" si="219"/>
        <v/>
      </c>
      <c r="AS2051" s="74"/>
      <c r="AT2051" s="373" t="str">
        <f t="shared" si="220"/>
        <v/>
      </c>
      <c r="AU2051" s="74"/>
      <c r="AV2051" s="373" t="str">
        <f t="shared" si="221"/>
        <v/>
      </c>
      <c r="AW2051" s="74"/>
      <c r="AX2051" s="373" t="str">
        <f t="shared" si="222"/>
        <v/>
      </c>
      <c r="AY2051" s="74"/>
      <c r="AZ2051" s="373" t="str">
        <f t="shared" si="223"/>
        <v/>
      </c>
      <c r="BA2051" s="74"/>
      <c r="BB2051" s="373" t="str">
        <f t="shared" si="224"/>
        <v/>
      </c>
    </row>
    <row r="2052" spans="1:54" ht="25.2" customHeight="1" x14ac:dyDescent="0.3">
      <c r="A2052" s="73">
        <v>2047</v>
      </c>
      <c r="B2052" s="340"/>
      <c r="C2052" s="341"/>
      <c r="D2052" s="335"/>
      <c r="E2052" s="336"/>
      <c r="F2052" s="339"/>
      <c r="G2052" s="343"/>
      <c r="H2052" s="379"/>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P2052" s="373" t="str">
        <f t="shared" si="218"/>
        <v/>
      </c>
      <c r="AQ2052" s="74"/>
      <c r="AR2052" s="373" t="str">
        <f t="shared" si="219"/>
        <v/>
      </c>
      <c r="AS2052" s="74"/>
      <c r="AT2052" s="373" t="str">
        <f t="shared" si="220"/>
        <v/>
      </c>
      <c r="AU2052" s="74"/>
      <c r="AV2052" s="373" t="str">
        <f t="shared" si="221"/>
        <v/>
      </c>
      <c r="AW2052" s="74"/>
      <c r="AX2052" s="373" t="str">
        <f t="shared" si="222"/>
        <v/>
      </c>
      <c r="AY2052" s="74"/>
      <c r="AZ2052" s="373" t="str">
        <f t="shared" si="223"/>
        <v/>
      </c>
      <c r="BA2052" s="74"/>
      <c r="BB2052" s="373" t="str">
        <f t="shared" si="224"/>
        <v/>
      </c>
    </row>
    <row r="2053" spans="1:54" ht="25.2" customHeight="1" x14ac:dyDescent="0.3">
      <c r="A2053" s="73">
        <v>2048</v>
      </c>
      <c r="B2053" s="340"/>
      <c r="C2053" s="341"/>
      <c r="D2053" s="335"/>
      <c r="E2053" s="336"/>
      <c r="F2053" s="339"/>
      <c r="G2053" s="343"/>
      <c r="H2053" s="379"/>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P2053" s="373" t="str">
        <f t="shared" si="218"/>
        <v/>
      </c>
      <c r="AQ2053" s="74"/>
      <c r="AR2053" s="373" t="str">
        <f t="shared" si="219"/>
        <v/>
      </c>
      <c r="AS2053" s="74"/>
      <c r="AT2053" s="373" t="str">
        <f t="shared" si="220"/>
        <v/>
      </c>
      <c r="AU2053" s="74"/>
      <c r="AV2053" s="373" t="str">
        <f t="shared" si="221"/>
        <v/>
      </c>
      <c r="AW2053" s="74"/>
      <c r="AX2053" s="373" t="str">
        <f t="shared" si="222"/>
        <v/>
      </c>
      <c r="AY2053" s="74"/>
      <c r="AZ2053" s="373" t="str">
        <f t="shared" si="223"/>
        <v/>
      </c>
      <c r="BA2053" s="74"/>
      <c r="BB2053" s="373" t="str">
        <f t="shared" si="224"/>
        <v/>
      </c>
    </row>
    <row r="2054" spans="1:54" ht="25.2" customHeight="1" x14ac:dyDescent="0.3">
      <c r="A2054" s="73">
        <v>2049</v>
      </c>
      <c r="B2054" s="340"/>
      <c r="C2054" s="341"/>
      <c r="D2054" s="335"/>
      <c r="E2054" s="336"/>
      <c r="F2054" s="339"/>
      <c r="G2054" s="343"/>
      <c r="H2054" s="379"/>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P2054" s="373" t="str">
        <f t="shared" si="218"/>
        <v/>
      </c>
      <c r="AQ2054" s="74"/>
      <c r="AR2054" s="373" t="str">
        <f t="shared" si="219"/>
        <v/>
      </c>
      <c r="AS2054" s="74"/>
      <c r="AT2054" s="373" t="str">
        <f t="shared" si="220"/>
        <v/>
      </c>
      <c r="AU2054" s="74"/>
      <c r="AV2054" s="373" t="str">
        <f t="shared" si="221"/>
        <v/>
      </c>
      <c r="AW2054" s="74"/>
      <c r="AX2054" s="373" t="str">
        <f t="shared" si="222"/>
        <v/>
      </c>
      <c r="AY2054" s="74"/>
      <c r="AZ2054" s="373" t="str">
        <f t="shared" si="223"/>
        <v/>
      </c>
      <c r="BA2054" s="74"/>
      <c r="BB2054" s="373" t="str">
        <f t="shared" si="224"/>
        <v/>
      </c>
    </row>
    <row r="2055" spans="1:54" ht="25.2" customHeight="1" x14ac:dyDescent="0.3">
      <c r="A2055" s="73">
        <v>2050</v>
      </c>
      <c r="B2055" s="340"/>
      <c r="C2055" s="341"/>
      <c r="D2055" s="335"/>
      <c r="E2055" s="336"/>
      <c r="F2055" s="339"/>
      <c r="G2055" s="343"/>
      <c r="H2055" s="379"/>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P2055" s="373" t="str">
        <f t="shared" ref="AP2055:AP2118" si="225">IF($F2055&lt;&gt;"",IF(LEFT($G2055,6)="Děti v",$F2055,""),"")</f>
        <v/>
      </c>
      <c r="AQ2055" s="74"/>
      <c r="AR2055" s="373" t="str">
        <f t="shared" ref="AR2055:AR2118" si="226">IF($F2055&lt;&gt;"",IF(LEFT($G2055,6)="Žáci Z",$F2055,""),"")</f>
        <v/>
      </c>
      <c r="AS2055" s="74"/>
      <c r="AT2055" s="373" t="str">
        <f t="shared" ref="AT2055:AT2118" si="227">IF($F2055&lt;&gt;"",IF(LEFT($G2055,6)="Žáci S",$F2055,""),"")</f>
        <v/>
      </c>
      <c r="AU2055" s="74"/>
      <c r="AV2055" s="373" t="str">
        <f t="shared" ref="AV2055:AV2118" si="228">IF($F2055&lt;&gt;"",IF(LEFT($G2055,6)="Děti a",$F2055,""),"")</f>
        <v/>
      </c>
      <c r="AW2055" s="74"/>
      <c r="AX2055" s="373" t="str">
        <f t="shared" ref="AX2055:AX2118" si="229">IF($F2055&lt;&gt;"",IF(LEFT($G2055,1)="P",$F2055,""),"")</f>
        <v/>
      </c>
      <c r="AY2055" s="74"/>
      <c r="AZ2055" s="373" t="str">
        <f t="shared" ref="AZ2055:AZ2118" si="230">IF($F2055&lt;&gt;"",IF(LEFT($G2055,1)="R",$F2055,""),"")</f>
        <v/>
      </c>
      <c r="BA2055" s="74"/>
      <c r="BB2055" s="373" t="str">
        <f t="shared" ref="BB2055:BB2118" si="231">IF($F2055&lt;&gt;"",IF(LEFT($G2055,1)="V",$F2055,""),"")</f>
        <v/>
      </c>
    </row>
    <row r="2056" spans="1:54" ht="25.2" customHeight="1" x14ac:dyDescent="0.3">
      <c r="A2056" s="73">
        <v>2051</v>
      </c>
      <c r="B2056" s="340"/>
      <c r="C2056" s="341"/>
      <c r="D2056" s="335"/>
      <c r="E2056" s="336"/>
      <c r="F2056" s="339"/>
      <c r="G2056" s="343"/>
      <c r="H2056" s="379"/>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P2056" s="373" t="str">
        <f t="shared" si="225"/>
        <v/>
      </c>
      <c r="AQ2056" s="74"/>
      <c r="AR2056" s="373" t="str">
        <f t="shared" si="226"/>
        <v/>
      </c>
      <c r="AS2056" s="74"/>
      <c r="AT2056" s="373" t="str">
        <f t="shared" si="227"/>
        <v/>
      </c>
      <c r="AU2056" s="74"/>
      <c r="AV2056" s="373" t="str">
        <f t="shared" si="228"/>
        <v/>
      </c>
      <c r="AW2056" s="74"/>
      <c r="AX2056" s="373" t="str">
        <f t="shared" si="229"/>
        <v/>
      </c>
      <c r="AY2056" s="74"/>
      <c r="AZ2056" s="373" t="str">
        <f t="shared" si="230"/>
        <v/>
      </c>
      <c r="BA2056" s="74"/>
      <c r="BB2056" s="373" t="str">
        <f t="shared" si="231"/>
        <v/>
      </c>
    </row>
    <row r="2057" spans="1:54" ht="25.2" customHeight="1" x14ac:dyDescent="0.3">
      <c r="A2057" s="73">
        <v>2052</v>
      </c>
      <c r="B2057" s="340"/>
      <c r="C2057" s="341"/>
      <c r="D2057" s="335"/>
      <c r="E2057" s="336"/>
      <c r="F2057" s="339"/>
      <c r="G2057" s="343"/>
      <c r="H2057" s="379"/>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P2057" s="373" t="str">
        <f t="shared" si="225"/>
        <v/>
      </c>
      <c r="AQ2057" s="74"/>
      <c r="AR2057" s="373" t="str">
        <f t="shared" si="226"/>
        <v/>
      </c>
      <c r="AS2057" s="74"/>
      <c r="AT2057" s="373" t="str">
        <f t="shared" si="227"/>
        <v/>
      </c>
      <c r="AU2057" s="74"/>
      <c r="AV2057" s="373" t="str">
        <f t="shared" si="228"/>
        <v/>
      </c>
      <c r="AW2057" s="74"/>
      <c r="AX2057" s="373" t="str">
        <f t="shared" si="229"/>
        <v/>
      </c>
      <c r="AY2057" s="74"/>
      <c r="AZ2057" s="373" t="str">
        <f t="shared" si="230"/>
        <v/>
      </c>
      <c r="BA2057" s="74"/>
      <c r="BB2057" s="373" t="str">
        <f t="shared" si="231"/>
        <v/>
      </c>
    </row>
    <row r="2058" spans="1:54" ht="25.2" customHeight="1" x14ac:dyDescent="0.3">
      <c r="A2058" s="73">
        <v>2053</v>
      </c>
      <c r="B2058" s="340"/>
      <c r="C2058" s="341"/>
      <c r="D2058" s="335"/>
      <c r="E2058" s="336"/>
      <c r="F2058" s="339"/>
      <c r="G2058" s="343"/>
      <c r="H2058" s="379"/>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P2058" s="373" t="str">
        <f t="shared" si="225"/>
        <v/>
      </c>
      <c r="AQ2058" s="74"/>
      <c r="AR2058" s="373" t="str">
        <f t="shared" si="226"/>
        <v/>
      </c>
      <c r="AS2058" s="74"/>
      <c r="AT2058" s="373" t="str">
        <f t="shared" si="227"/>
        <v/>
      </c>
      <c r="AU2058" s="74"/>
      <c r="AV2058" s="373" t="str">
        <f t="shared" si="228"/>
        <v/>
      </c>
      <c r="AW2058" s="74"/>
      <c r="AX2058" s="373" t="str">
        <f t="shared" si="229"/>
        <v/>
      </c>
      <c r="AY2058" s="74"/>
      <c r="AZ2058" s="373" t="str">
        <f t="shared" si="230"/>
        <v/>
      </c>
      <c r="BA2058" s="74"/>
      <c r="BB2058" s="373" t="str">
        <f t="shared" si="231"/>
        <v/>
      </c>
    </row>
    <row r="2059" spans="1:54" ht="25.2" customHeight="1" x14ac:dyDescent="0.3">
      <c r="A2059" s="73">
        <v>2054</v>
      </c>
      <c r="B2059" s="340"/>
      <c r="C2059" s="341"/>
      <c r="D2059" s="335"/>
      <c r="E2059" s="336"/>
      <c r="F2059" s="339"/>
      <c r="G2059" s="343"/>
      <c r="H2059" s="379"/>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P2059" s="373" t="str">
        <f t="shared" si="225"/>
        <v/>
      </c>
      <c r="AQ2059" s="74"/>
      <c r="AR2059" s="373" t="str">
        <f t="shared" si="226"/>
        <v/>
      </c>
      <c r="AS2059" s="74"/>
      <c r="AT2059" s="373" t="str">
        <f t="shared" si="227"/>
        <v/>
      </c>
      <c r="AU2059" s="74"/>
      <c r="AV2059" s="373" t="str">
        <f t="shared" si="228"/>
        <v/>
      </c>
      <c r="AW2059" s="74"/>
      <c r="AX2059" s="373" t="str">
        <f t="shared" si="229"/>
        <v/>
      </c>
      <c r="AY2059" s="74"/>
      <c r="AZ2059" s="373" t="str">
        <f t="shared" si="230"/>
        <v/>
      </c>
      <c r="BA2059" s="74"/>
      <c r="BB2059" s="373" t="str">
        <f t="shared" si="231"/>
        <v/>
      </c>
    </row>
    <row r="2060" spans="1:54" ht="25.2" customHeight="1" x14ac:dyDescent="0.3">
      <c r="A2060" s="73">
        <v>2055</v>
      </c>
      <c r="B2060" s="340"/>
      <c r="C2060" s="341"/>
      <c r="D2060" s="335"/>
      <c r="E2060" s="336"/>
      <c r="F2060" s="339"/>
      <c r="G2060" s="343"/>
      <c r="H2060" s="379"/>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P2060" s="373" t="str">
        <f t="shared" si="225"/>
        <v/>
      </c>
      <c r="AQ2060" s="74"/>
      <c r="AR2060" s="373" t="str">
        <f t="shared" si="226"/>
        <v/>
      </c>
      <c r="AS2060" s="74"/>
      <c r="AT2060" s="373" t="str">
        <f t="shared" si="227"/>
        <v/>
      </c>
      <c r="AU2060" s="74"/>
      <c r="AV2060" s="373" t="str">
        <f t="shared" si="228"/>
        <v/>
      </c>
      <c r="AW2060" s="74"/>
      <c r="AX2060" s="373" t="str">
        <f t="shared" si="229"/>
        <v/>
      </c>
      <c r="AY2060" s="74"/>
      <c r="AZ2060" s="373" t="str">
        <f t="shared" si="230"/>
        <v/>
      </c>
      <c r="BA2060" s="74"/>
      <c r="BB2060" s="373" t="str">
        <f t="shared" si="231"/>
        <v/>
      </c>
    </row>
    <row r="2061" spans="1:54" ht="25.2" customHeight="1" x14ac:dyDescent="0.3">
      <c r="A2061" s="73">
        <v>2056</v>
      </c>
      <c r="B2061" s="340"/>
      <c r="C2061" s="341"/>
      <c r="D2061" s="335"/>
      <c r="E2061" s="336"/>
      <c r="F2061" s="339"/>
      <c r="G2061" s="343"/>
      <c r="H2061" s="379"/>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P2061" s="373" t="str">
        <f t="shared" si="225"/>
        <v/>
      </c>
      <c r="AQ2061" s="74"/>
      <c r="AR2061" s="373" t="str">
        <f t="shared" si="226"/>
        <v/>
      </c>
      <c r="AS2061" s="74"/>
      <c r="AT2061" s="373" t="str">
        <f t="shared" si="227"/>
        <v/>
      </c>
      <c r="AU2061" s="74"/>
      <c r="AV2061" s="373" t="str">
        <f t="shared" si="228"/>
        <v/>
      </c>
      <c r="AW2061" s="74"/>
      <c r="AX2061" s="373" t="str">
        <f t="shared" si="229"/>
        <v/>
      </c>
      <c r="AY2061" s="74"/>
      <c r="AZ2061" s="373" t="str">
        <f t="shared" si="230"/>
        <v/>
      </c>
      <c r="BA2061" s="74"/>
      <c r="BB2061" s="373" t="str">
        <f t="shared" si="231"/>
        <v/>
      </c>
    </row>
    <row r="2062" spans="1:54" ht="25.2" customHeight="1" x14ac:dyDescent="0.3">
      <c r="A2062" s="73">
        <v>2057</v>
      </c>
      <c r="B2062" s="340"/>
      <c r="C2062" s="341"/>
      <c r="D2062" s="335"/>
      <c r="E2062" s="336"/>
      <c r="F2062" s="339"/>
      <c r="G2062" s="343"/>
      <c r="H2062" s="379"/>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P2062" s="373" t="str">
        <f t="shared" si="225"/>
        <v/>
      </c>
      <c r="AQ2062" s="74"/>
      <c r="AR2062" s="373" t="str">
        <f t="shared" si="226"/>
        <v/>
      </c>
      <c r="AS2062" s="74"/>
      <c r="AT2062" s="373" t="str">
        <f t="shared" si="227"/>
        <v/>
      </c>
      <c r="AU2062" s="74"/>
      <c r="AV2062" s="373" t="str">
        <f t="shared" si="228"/>
        <v/>
      </c>
      <c r="AW2062" s="74"/>
      <c r="AX2062" s="373" t="str">
        <f t="shared" si="229"/>
        <v/>
      </c>
      <c r="AY2062" s="74"/>
      <c r="AZ2062" s="373" t="str">
        <f t="shared" si="230"/>
        <v/>
      </c>
      <c r="BA2062" s="74"/>
      <c r="BB2062" s="373" t="str">
        <f t="shared" si="231"/>
        <v/>
      </c>
    </row>
    <row r="2063" spans="1:54" ht="25.2" customHeight="1" x14ac:dyDescent="0.3">
      <c r="A2063" s="73">
        <v>2058</v>
      </c>
      <c r="B2063" s="340"/>
      <c r="C2063" s="341"/>
      <c r="D2063" s="335"/>
      <c r="E2063" s="336"/>
      <c r="F2063" s="339"/>
      <c r="G2063" s="343"/>
      <c r="H2063" s="379"/>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P2063" s="373" t="str">
        <f t="shared" si="225"/>
        <v/>
      </c>
      <c r="AQ2063" s="74"/>
      <c r="AR2063" s="373" t="str">
        <f t="shared" si="226"/>
        <v/>
      </c>
      <c r="AS2063" s="74"/>
      <c r="AT2063" s="373" t="str">
        <f t="shared" si="227"/>
        <v/>
      </c>
      <c r="AU2063" s="74"/>
      <c r="AV2063" s="373" t="str">
        <f t="shared" si="228"/>
        <v/>
      </c>
      <c r="AW2063" s="74"/>
      <c r="AX2063" s="373" t="str">
        <f t="shared" si="229"/>
        <v/>
      </c>
      <c r="AY2063" s="74"/>
      <c r="AZ2063" s="373" t="str">
        <f t="shared" si="230"/>
        <v/>
      </c>
      <c r="BA2063" s="74"/>
      <c r="BB2063" s="373" t="str">
        <f t="shared" si="231"/>
        <v/>
      </c>
    </row>
    <row r="2064" spans="1:54" ht="25.2" customHeight="1" x14ac:dyDescent="0.3">
      <c r="A2064" s="73">
        <v>2059</v>
      </c>
      <c r="B2064" s="340"/>
      <c r="C2064" s="341"/>
      <c r="D2064" s="335"/>
      <c r="E2064" s="336"/>
      <c r="F2064" s="339"/>
      <c r="G2064" s="343"/>
      <c r="H2064" s="379"/>
      <c r="I2064" s="380"/>
      <c r="J2064" s="380"/>
      <c r="K2064" s="380"/>
      <c r="L2064" s="380"/>
      <c r="M2064" s="380"/>
      <c r="N2064" s="380"/>
      <c r="O2064" s="380"/>
      <c r="P2064" s="380"/>
      <c r="Q2064" s="380"/>
      <c r="R2064" s="380"/>
      <c r="S2064" s="380"/>
      <c r="T2064" s="380"/>
      <c r="U2064" s="380"/>
      <c r="V2064" s="380"/>
      <c r="W2064" s="380"/>
      <c r="X2064" s="380"/>
      <c r="Y2064" s="380"/>
      <c r="Z2064" s="380"/>
      <c r="AA2064" s="380"/>
      <c r="AB2064" s="380"/>
      <c r="AC2064" s="380"/>
      <c r="AD2064" s="380"/>
      <c r="AE2064" s="380"/>
      <c r="AF2064" s="380"/>
      <c r="AG2064" s="380"/>
      <c r="AH2064" s="380"/>
      <c r="AI2064" s="380"/>
      <c r="AJ2064" s="380"/>
      <c r="AK2064" s="380"/>
      <c r="AP2064" s="373" t="str">
        <f t="shared" si="225"/>
        <v/>
      </c>
      <c r="AQ2064" s="74"/>
      <c r="AR2064" s="373" t="str">
        <f t="shared" si="226"/>
        <v/>
      </c>
      <c r="AS2064" s="74"/>
      <c r="AT2064" s="373" t="str">
        <f t="shared" si="227"/>
        <v/>
      </c>
      <c r="AU2064" s="74"/>
      <c r="AV2064" s="373" t="str">
        <f t="shared" si="228"/>
        <v/>
      </c>
      <c r="AW2064" s="74"/>
      <c r="AX2064" s="373" t="str">
        <f t="shared" si="229"/>
        <v/>
      </c>
      <c r="AY2064" s="74"/>
      <c r="AZ2064" s="373" t="str">
        <f t="shared" si="230"/>
        <v/>
      </c>
      <c r="BA2064" s="74"/>
      <c r="BB2064" s="373" t="str">
        <f t="shared" si="231"/>
        <v/>
      </c>
    </row>
    <row r="2065" spans="1:54" ht="25.2" customHeight="1" x14ac:dyDescent="0.3">
      <c r="A2065" s="73">
        <v>2060</v>
      </c>
      <c r="B2065" s="340"/>
      <c r="C2065" s="341"/>
      <c r="D2065" s="335"/>
      <c r="E2065" s="336"/>
      <c r="F2065" s="339"/>
      <c r="G2065" s="343"/>
      <c r="H2065" s="379"/>
      <c r="I2065" s="380"/>
      <c r="J2065" s="380"/>
      <c r="K2065" s="380"/>
      <c r="L2065" s="380"/>
      <c r="M2065" s="380"/>
      <c r="N2065" s="380"/>
      <c r="O2065" s="380"/>
      <c r="P2065" s="380"/>
      <c r="Q2065" s="380"/>
      <c r="R2065" s="380"/>
      <c r="S2065" s="380"/>
      <c r="T2065" s="380"/>
      <c r="U2065" s="380"/>
      <c r="V2065" s="380"/>
      <c r="W2065" s="380"/>
      <c r="X2065" s="380"/>
      <c r="Y2065" s="380"/>
      <c r="Z2065" s="380"/>
      <c r="AA2065" s="380"/>
      <c r="AB2065" s="380"/>
      <c r="AC2065" s="380"/>
      <c r="AD2065" s="380"/>
      <c r="AE2065" s="380"/>
      <c r="AF2065" s="380"/>
      <c r="AG2065" s="380"/>
      <c r="AH2065" s="380"/>
      <c r="AI2065" s="380"/>
      <c r="AJ2065" s="380"/>
      <c r="AK2065" s="380"/>
      <c r="AP2065" s="373" t="str">
        <f t="shared" si="225"/>
        <v/>
      </c>
      <c r="AQ2065" s="74"/>
      <c r="AR2065" s="373" t="str">
        <f t="shared" si="226"/>
        <v/>
      </c>
      <c r="AS2065" s="74"/>
      <c r="AT2065" s="373" t="str">
        <f t="shared" si="227"/>
        <v/>
      </c>
      <c r="AU2065" s="74"/>
      <c r="AV2065" s="373" t="str">
        <f t="shared" si="228"/>
        <v/>
      </c>
      <c r="AW2065" s="74"/>
      <c r="AX2065" s="373" t="str">
        <f t="shared" si="229"/>
        <v/>
      </c>
      <c r="AY2065" s="74"/>
      <c r="AZ2065" s="373" t="str">
        <f t="shared" si="230"/>
        <v/>
      </c>
      <c r="BA2065" s="74"/>
      <c r="BB2065" s="373" t="str">
        <f t="shared" si="231"/>
        <v/>
      </c>
    </row>
    <row r="2066" spans="1:54" ht="25.2" customHeight="1" x14ac:dyDescent="0.3">
      <c r="A2066" s="73">
        <v>2061</v>
      </c>
      <c r="B2066" s="340"/>
      <c r="C2066" s="341"/>
      <c r="D2066" s="335"/>
      <c r="E2066" s="336"/>
      <c r="F2066" s="339"/>
      <c r="G2066" s="343"/>
      <c r="H2066" s="379"/>
      <c r="I2066" s="380"/>
      <c r="J2066" s="380"/>
      <c r="K2066" s="380"/>
      <c r="L2066" s="380"/>
      <c r="M2066" s="380"/>
      <c r="N2066" s="380"/>
      <c r="O2066" s="380"/>
      <c r="P2066" s="380"/>
      <c r="Q2066" s="380"/>
      <c r="R2066" s="380"/>
      <c r="S2066" s="380"/>
      <c r="T2066" s="380"/>
      <c r="U2066" s="380"/>
      <c r="V2066" s="380"/>
      <c r="W2066" s="380"/>
      <c r="X2066" s="380"/>
      <c r="Y2066" s="380"/>
      <c r="Z2066" s="380"/>
      <c r="AA2066" s="380"/>
      <c r="AB2066" s="380"/>
      <c r="AC2066" s="380"/>
      <c r="AD2066" s="380"/>
      <c r="AE2066" s="380"/>
      <c r="AF2066" s="380"/>
      <c r="AG2066" s="380"/>
      <c r="AH2066" s="380"/>
      <c r="AI2066" s="380"/>
      <c r="AJ2066" s="380"/>
      <c r="AK2066" s="380"/>
      <c r="AP2066" s="373" t="str">
        <f t="shared" si="225"/>
        <v/>
      </c>
      <c r="AQ2066" s="74"/>
      <c r="AR2066" s="373" t="str">
        <f t="shared" si="226"/>
        <v/>
      </c>
      <c r="AS2066" s="74"/>
      <c r="AT2066" s="373" t="str">
        <f t="shared" si="227"/>
        <v/>
      </c>
      <c r="AU2066" s="74"/>
      <c r="AV2066" s="373" t="str">
        <f t="shared" si="228"/>
        <v/>
      </c>
      <c r="AW2066" s="74"/>
      <c r="AX2066" s="373" t="str">
        <f t="shared" si="229"/>
        <v/>
      </c>
      <c r="AY2066" s="74"/>
      <c r="AZ2066" s="373" t="str">
        <f t="shared" si="230"/>
        <v/>
      </c>
      <c r="BA2066" s="74"/>
      <c r="BB2066" s="373" t="str">
        <f t="shared" si="231"/>
        <v/>
      </c>
    </row>
    <row r="2067" spans="1:54" ht="25.2" customHeight="1" x14ac:dyDescent="0.3">
      <c r="A2067" s="73">
        <v>2062</v>
      </c>
      <c r="B2067" s="340"/>
      <c r="C2067" s="341"/>
      <c r="D2067" s="335"/>
      <c r="E2067" s="336"/>
      <c r="F2067" s="339"/>
      <c r="G2067" s="343"/>
      <c r="H2067" s="379"/>
      <c r="I2067" s="380"/>
      <c r="J2067" s="380"/>
      <c r="K2067" s="380"/>
      <c r="L2067" s="380"/>
      <c r="M2067" s="380"/>
      <c r="N2067" s="380"/>
      <c r="O2067" s="380"/>
      <c r="P2067" s="380"/>
      <c r="Q2067" s="380"/>
      <c r="R2067" s="380"/>
      <c r="S2067" s="380"/>
      <c r="T2067" s="380"/>
      <c r="U2067" s="380"/>
      <c r="V2067" s="380"/>
      <c r="W2067" s="380"/>
      <c r="X2067" s="380"/>
      <c r="Y2067" s="380"/>
      <c r="Z2067" s="380"/>
      <c r="AA2067" s="380"/>
      <c r="AB2067" s="380"/>
      <c r="AC2067" s="380"/>
      <c r="AD2067" s="380"/>
      <c r="AE2067" s="380"/>
      <c r="AF2067" s="380"/>
      <c r="AG2067" s="380"/>
      <c r="AH2067" s="380"/>
      <c r="AI2067" s="380"/>
      <c r="AJ2067" s="380"/>
      <c r="AK2067" s="380"/>
      <c r="AP2067" s="373" t="str">
        <f t="shared" si="225"/>
        <v/>
      </c>
      <c r="AQ2067" s="74"/>
      <c r="AR2067" s="373" t="str">
        <f t="shared" si="226"/>
        <v/>
      </c>
      <c r="AS2067" s="74"/>
      <c r="AT2067" s="373" t="str">
        <f t="shared" si="227"/>
        <v/>
      </c>
      <c r="AU2067" s="74"/>
      <c r="AV2067" s="373" t="str">
        <f t="shared" si="228"/>
        <v/>
      </c>
      <c r="AW2067" s="74"/>
      <c r="AX2067" s="373" t="str">
        <f t="shared" si="229"/>
        <v/>
      </c>
      <c r="AY2067" s="74"/>
      <c r="AZ2067" s="373" t="str">
        <f t="shared" si="230"/>
        <v/>
      </c>
      <c r="BA2067" s="74"/>
      <c r="BB2067" s="373" t="str">
        <f t="shared" si="231"/>
        <v/>
      </c>
    </row>
    <row r="2068" spans="1:54" ht="25.2" customHeight="1" x14ac:dyDescent="0.3">
      <c r="A2068" s="73">
        <v>2063</v>
      </c>
      <c r="B2068" s="340"/>
      <c r="C2068" s="341"/>
      <c r="D2068" s="335"/>
      <c r="E2068" s="336"/>
      <c r="F2068" s="339"/>
      <c r="G2068" s="343"/>
      <c r="H2068" s="379"/>
      <c r="I2068" s="380"/>
      <c r="J2068" s="380"/>
      <c r="K2068" s="380"/>
      <c r="L2068" s="380"/>
      <c r="M2068" s="380"/>
      <c r="N2068" s="380"/>
      <c r="O2068" s="380"/>
      <c r="P2068" s="380"/>
      <c r="Q2068" s="380"/>
      <c r="R2068" s="380"/>
      <c r="S2068" s="380"/>
      <c r="T2068" s="380"/>
      <c r="U2068" s="380"/>
      <c r="V2068" s="380"/>
      <c r="W2068" s="380"/>
      <c r="X2068" s="380"/>
      <c r="Y2068" s="380"/>
      <c r="Z2068" s="380"/>
      <c r="AA2068" s="380"/>
      <c r="AB2068" s="380"/>
      <c r="AC2068" s="380"/>
      <c r="AD2068" s="380"/>
      <c r="AE2068" s="380"/>
      <c r="AF2068" s="380"/>
      <c r="AG2068" s="380"/>
      <c r="AH2068" s="380"/>
      <c r="AI2068" s="380"/>
      <c r="AJ2068" s="380"/>
      <c r="AK2068" s="380"/>
      <c r="AP2068" s="373" t="str">
        <f t="shared" si="225"/>
        <v/>
      </c>
      <c r="AQ2068" s="74"/>
      <c r="AR2068" s="373" t="str">
        <f t="shared" si="226"/>
        <v/>
      </c>
      <c r="AS2068" s="74"/>
      <c r="AT2068" s="373" t="str">
        <f t="shared" si="227"/>
        <v/>
      </c>
      <c r="AU2068" s="74"/>
      <c r="AV2068" s="373" t="str">
        <f t="shared" si="228"/>
        <v/>
      </c>
      <c r="AW2068" s="74"/>
      <c r="AX2068" s="373" t="str">
        <f t="shared" si="229"/>
        <v/>
      </c>
      <c r="AY2068" s="74"/>
      <c r="AZ2068" s="373" t="str">
        <f t="shared" si="230"/>
        <v/>
      </c>
      <c r="BA2068" s="74"/>
      <c r="BB2068" s="373" t="str">
        <f t="shared" si="231"/>
        <v/>
      </c>
    </row>
    <row r="2069" spans="1:54" ht="25.2" customHeight="1" x14ac:dyDescent="0.3">
      <c r="A2069" s="73">
        <v>2064</v>
      </c>
      <c r="B2069" s="340"/>
      <c r="C2069" s="341"/>
      <c r="D2069" s="335"/>
      <c r="E2069" s="336"/>
      <c r="F2069" s="339"/>
      <c r="G2069" s="343"/>
      <c r="H2069" s="379"/>
      <c r="I2069" s="380"/>
      <c r="J2069" s="380"/>
      <c r="K2069" s="380"/>
      <c r="L2069" s="380"/>
      <c r="M2069" s="380"/>
      <c r="N2069" s="380"/>
      <c r="O2069" s="380"/>
      <c r="P2069" s="380"/>
      <c r="Q2069" s="380"/>
      <c r="R2069" s="380"/>
      <c r="S2069" s="380"/>
      <c r="T2069" s="380"/>
      <c r="U2069" s="380"/>
      <c r="V2069" s="380"/>
      <c r="W2069" s="380"/>
      <c r="X2069" s="380"/>
      <c r="Y2069" s="380"/>
      <c r="Z2069" s="380"/>
      <c r="AA2069" s="380"/>
      <c r="AB2069" s="380"/>
      <c r="AC2069" s="380"/>
      <c r="AD2069" s="380"/>
      <c r="AE2069" s="380"/>
      <c r="AF2069" s="380"/>
      <c r="AG2069" s="380"/>
      <c r="AH2069" s="380"/>
      <c r="AI2069" s="380"/>
      <c r="AJ2069" s="380"/>
      <c r="AK2069" s="380"/>
      <c r="AP2069" s="373" t="str">
        <f t="shared" si="225"/>
        <v/>
      </c>
      <c r="AQ2069" s="74"/>
      <c r="AR2069" s="373" t="str">
        <f t="shared" si="226"/>
        <v/>
      </c>
      <c r="AS2069" s="74"/>
      <c r="AT2069" s="373" t="str">
        <f t="shared" si="227"/>
        <v/>
      </c>
      <c r="AU2069" s="74"/>
      <c r="AV2069" s="373" t="str">
        <f t="shared" si="228"/>
        <v/>
      </c>
      <c r="AW2069" s="74"/>
      <c r="AX2069" s="373" t="str">
        <f t="shared" si="229"/>
        <v/>
      </c>
      <c r="AY2069" s="74"/>
      <c r="AZ2069" s="373" t="str">
        <f t="shared" si="230"/>
        <v/>
      </c>
      <c r="BA2069" s="74"/>
      <c r="BB2069" s="373" t="str">
        <f t="shared" si="231"/>
        <v/>
      </c>
    </row>
    <row r="2070" spans="1:54" ht="25.2" customHeight="1" x14ac:dyDescent="0.3">
      <c r="A2070" s="73">
        <v>2065</v>
      </c>
      <c r="B2070" s="340"/>
      <c r="C2070" s="341"/>
      <c r="D2070" s="335"/>
      <c r="E2070" s="336"/>
      <c r="F2070" s="339"/>
      <c r="G2070" s="343"/>
      <c r="H2070" s="379"/>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P2070" s="373" t="str">
        <f t="shared" si="225"/>
        <v/>
      </c>
      <c r="AQ2070" s="74"/>
      <c r="AR2070" s="373" t="str">
        <f t="shared" si="226"/>
        <v/>
      </c>
      <c r="AS2070" s="74"/>
      <c r="AT2070" s="373" t="str">
        <f t="shared" si="227"/>
        <v/>
      </c>
      <c r="AU2070" s="74"/>
      <c r="AV2070" s="373" t="str">
        <f t="shared" si="228"/>
        <v/>
      </c>
      <c r="AW2070" s="74"/>
      <c r="AX2070" s="373" t="str">
        <f t="shared" si="229"/>
        <v/>
      </c>
      <c r="AY2070" s="74"/>
      <c r="AZ2070" s="373" t="str">
        <f t="shared" si="230"/>
        <v/>
      </c>
      <c r="BA2070" s="74"/>
      <c r="BB2070" s="373" t="str">
        <f t="shared" si="231"/>
        <v/>
      </c>
    </row>
    <row r="2071" spans="1:54" ht="25.2" customHeight="1" x14ac:dyDescent="0.3">
      <c r="A2071" s="73">
        <v>2066</v>
      </c>
      <c r="B2071" s="340"/>
      <c r="C2071" s="341"/>
      <c r="D2071" s="335"/>
      <c r="E2071" s="336"/>
      <c r="F2071" s="339"/>
      <c r="G2071" s="343"/>
      <c r="H2071" s="379"/>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P2071" s="373" t="str">
        <f t="shared" si="225"/>
        <v/>
      </c>
      <c r="AQ2071" s="74"/>
      <c r="AR2071" s="373" t="str">
        <f t="shared" si="226"/>
        <v/>
      </c>
      <c r="AS2071" s="74"/>
      <c r="AT2071" s="373" t="str">
        <f t="shared" si="227"/>
        <v/>
      </c>
      <c r="AU2071" s="74"/>
      <c r="AV2071" s="373" t="str">
        <f t="shared" si="228"/>
        <v/>
      </c>
      <c r="AW2071" s="74"/>
      <c r="AX2071" s="373" t="str">
        <f t="shared" si="229"/>
        <v/>
      </c>
      <c r="AY2071" s="74"/>
      <c r="AZ2071" s="373" t="str">
        <f t="shared" si="230"/>
        <v/>
      </c>
      <c r="BA2071" s="74"/>
      <c r="BB2071" s="373" t="str">
        <f t="shared" si="231"/>
        <v/>
      </c>
    </row>
    <row r="2072" spans="1:54" ht="25.2" customHeight="1" x14ac:dyDescent="0.3">
      <c r="A2072" s="73">
        <v>2067</v>
      </c>
      <c r="B2072" s="340"/>
      <c r="C2072" s="341"/>
      <c r="D2072" s="335"/>
      <c r="E2072" s="336"/>
      <c r="F2072" s="339"/>
      <c r="G2072" s="343"/>
      <c r="H2072" s="379"/>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P2072" s="373" t="str">
        <f t="shared" si="225"/>
        <v/>
      </c>
      <c r="AQ2072" s="74"/>
      <c r="AR2072" s="373" t="str">
        <f t="shared" si="226"/>
        <v/>
      </c>
      <c r="AS2072" s="74"/>
      <c r="AT2072" s="373" t="str">
        <f t="shared" si="227"/>
        <v/>
      </c>
      <c r="AU2072" s="74"/>
      <c r="AV2072" s="373" t="str">
        <f t="shared" si="228"/>
        <v/>
      </c>
      <c r="AW2072" s="74"/>
      <c r="AX2072" s="373" t="str">
        <f t="shared" si="229"/>
        <v/>
      </c>
      <c r="AY2072" s="74"/>
      <c r="AZ2072" s="373" t="str">
        <f t="shared" si="230"/>
        <v/>
      </c>
      <c r="BA2072" s="74"/>
      <c r="BB2072" s="373" t="str">
        <f t="shared" si="231"/>
        <v/>
      </c>
    </row>
    <row r="2073" spans="1:54" ht="25.2" customHeight="1" x14ac:dyDescent="0.3">
      <c r="A2073" s="73">
        <v>2068</v>
      </c>
      <c r="B2073" s="340"/>
      <c r="C2073" s="341"/>
      <c r="D2073" s="335"/>
      <c r="E2073" s="336"/>
      <c r="F2073" s="339"/>
      <c r="G2073" s="343"/>
      <c r="H2073" s="379"/>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P2073" s="373" t="str">
        <f t="shared" si="225"/>
        <v/>
      </c>
      <c r="AQ2073" s="74"/>
      <c r="AR2073" s="373" t="str">
        <f t="shared" si="226"/>
        <v/>
      </c>
      <c r="AS2073" s="74"/>
      <c r="AT2073" s="373" t="str">
        <f t="shared" si="227"/>
        <v/>
      </c>
      <c r="AU2073" s="74"/>
      <c r="AV2073" s="373" t="str">
        <f t="shared" si="228"/>
        <v/>
      </c>
      <c r="AW2073" s="74"/>
      <c r="AX2073" s="373" t="str">
        <f t="shared" si="229"/>
        <v/>
      </c>
      <c r="AY2073" s="74"/>
      <c r="AZ2073" s="373" t="str">
        <f t="shared" si="230"/>
        <v/>
      </c>
      <c r="BA2073" s="74"/>
      <c r="BB2073" s="373" t="str">
        <f t="shared" si="231"/>
        <v/>
      </c>
    </row>
    <row r="2074" spans="1:54" ht="25.2" customHeight="1" x14ac:dyDescent="0.3">
      <c r="A2074" s="73">
        <v>2069</v>
      </c>
      <c r="B2074" s="340"/>
      <c r="C2074" s="341"/>
      <c r="D2074" s="335"/>
      <c r="E2074" s="336"/>
      <c r="F2074" s="339"/>
      <c r="G2074" s="343"/>
      <c r="H2074" s="379"/>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P2074" s="373" t="str">
        <f t="shared" si="225"/>
        <v/>
      </c>
      <c r="AQ2074" s="74"/>
      <c r="AR2074" s="373" t="str">
        <f t="shared" si="226"/>
        <v/>
      </c>
      <c r="AS2074" s="74"/>
      <c r="AT2074" s="373" t="str">
        <f t="shared" si="227"/>
        <v/>
      </c>
      <c r="AU2074" s="74"/>
      <c r="AV2074" s="373" t="str">
        <f t="shared" si="228"/>
        <v/>
      </c>
      <c r="AW2074" s="74"/>
      <c r="AX2074" s="373" t="str">
        <f t="shared" si="229"/>
        <v/>
      </c>
      <c r="AY2074" s="74"/>
      <c r="AZ2074" s="373" t="str">
        <f t="shared" si="230"/>
        <v/>
      </c>
      <c r="BA2074" s="74"/>
      <c r="BB2074" s="373" t="str">
        <f t="shared" si="231"/>
        <v/>
      </c>
    </row>
    <row r="2075" spans="1:54" ht="25.2" customHeight="1" x14ac:dyDescent="0.3">
      <c r="A2075" s="73">
        <v>2070</v>
      </c>
      <c r="B2075" s="340"/>
      <c r="C2075" s="341"/>
      <c r="D2075" s="335"/>
      <c r="E2075" s="336"/>
      <c r="F2075" s="339"/>
      <c r="G2075" s="343"/>
      <c r="H2075" s="379"/>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P2075" s="373" t="str">
        <f t="shared" si="225"/>
        <v/>
      </c>
      <c r="AQ2075" s="74"/>
      <c r="AR2075" s="373" t="str">
        <f t="shared" si="226"/>
        <v/>
      </c>
      <c r="AS2075" s="74"/>
      <c r="AT2075" s="373" t="str">
        <f t="shared" si="227"/>
        <v/>
      </c>
      <c r="AU2075" s="74"/>
      <c r="AV2075" s="373" t="str">
        <f t="shared" si="228"/>
        <v/>
      </c>
      <c r="AW2075" s="74"/>
      <c r="AX2075" s="373" t="str">
        <f t="shared" si="229"/>
        <v/>
      </c>
      <c r="AY2075" s="74"/>
      <c r="AZ2075" s="373" t="str">
        <f t="shared" si="230"/>
        <v/>
      </c>
      <c r="BA2075" s="74"/>
      <c r="BB2075" s="373" t="str">
        <f t="shared" si="231"/>
        <v/>
      </c>
    </row>
    <row r="2076" spans="1:54" ht="25.2" customHeight="1" x14ac:dyDescent="0.3">
      <c r="A2076" s="73">
        <v>2071</v>
      </c>
      <c r="B2076" s="340"/>
      <c r="C2076" s="341"/>
      <c r="D2076" s="335"/>
      <c r="E2076" s="336"/>
      <c r="F2076" s="339"/>
      <c r="G2076" s="343"/>
      <c r="H2076" s="379"/>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P2076" s="373" t="str">
        <f t="shared" si="225"/>
        <v/>
      </c>
      <c r="AQ2076" s="74"/>
      <c r="AR2076" s="373" t="str">
        <f t="shared" si="226"/>
        <v/>
      </c>
      <c r="AS2076" s="74"/>
      <c r="AT2076" s="373" t="str">
        <f t="shared" si="227"/>
        <v/>
      </c>
      <c r="AU2076" s="74"/>
      <c r="AV2076" s="373" t="str">
        <f t="shared" si="228"/>
        <v/>
      </c>
      <c r="AW2076" s="74"/>
      <c r="AX2076" s="373" t="str">
        <f t="shared" si="229"/>
        <v/>
      </c>
      <c r="AY2076" s="74"/>
      <c r="AZ2076" s="373" t="str">
        <f t="shared" si="230"/>
        <v/>
      </c>
      <c r="BA2076" s="74"/>
      <c r="BB2076" s="373" t="str">
        <f t="shared" si="231"/>
        <v/>
      </c>
    </row>
    <row r="2077" spans="1:54" ht="25.2" customHeight="1" x14ac:dyDescent="0.3">
      <c r="A2077" s="73">
        <v>2072</v>
      </c>
      <c r="B2077" s="340"/>
      <c r="C2077" s="341"/>
      <c r="D2077" s="335"/>
      <c r="E2077" s="336"/>
      <c r="F2077" s="339"/>
      <c r="G2077" s="343"/>
      <c r="H2077" s="379"/>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P2077" s="373" t="str">
        <f t="shared" si="225"/>
        <v/>
      </c>
      <c r="AQ2077" s="74"/>
      <c r="AR2077" s="373" t="str">
        <f t="shared" si="226"/>
        <v/>
      </c>
      <c r="AS2077" s="74"/>
      <c r="AT2077" s="373" t="str">
        <f t="shared" si="227"/>
        <v/>
      </c>
      <c r="AU2077" s="74"/>
      <c r="AV2077" s="373" t="str">
        <f t="shared" si="228"/>
        <v/>
      </c>
      <c r="AW2077" s="74"/>
      <c r="AX2077" s="373" t="str">
        <f t="shared" si="229"/>
        <v/>
      </c>
      <c r="AY2077" s="74"/>
      <c r="AZ2077" s="373" t="str">
        <f t="shared" si="230"/>
        <v/>
      </c>
      <c r="BA2077" s="74"/>
      <c r="BB2077" s="373" t="str">
        <f t="shared" si="231"/>
        <v/>
      </c>
    </row>
    <row r="2078" spans="1:54" ht="25.2" customHeight="1" x14ac:dyDescent="0.3">
      <c r="A2078" s="73">
        <v>2073</v>
      </c>
      <c r="B2078" s="340"/>
      <c r="C2078" s="341"/>
      <c r="D2078" s="335"/>
      <c r="E2078" s="336"/>
      <c r="F2078" s="339"/>
      <c r="G2078" s="343"/>
      <c r="H2078" s="379"/>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P2078" s="373" t="str">
        <f t="shared" si="225"/>
        <v/>
      </c>
      <c r="AQ2078" s="74"/>
      <c r="AR2078" s="373" t="str">
        <f t="shared" si="226"/>
        <v/>
      </c>
      <c r="AS2078" s="74"/>
      <c r="AT2078" s="373" t="str">
        <f t="shared" si="227"/>
        <v/>
      </c>
      <c r="AU2078" s="74"/>
      <c r="AV2078" s="373" t="str">
        <f t="shared" si="228"/>
        <v/>
      </c>
      <c r="AW2078" s="74"/>
      <c r="AX2078" s="373" t="str">
        <f t="shared" si="229"/>
        <v/>
      </c>
      <c r="AY2078" s="74"/>
      <c r="AZ2078" s="373" t="str">
        <f t="shared" si="230"/>
        <v/>
      </c>
      <c r="BA2078" s="74"/>
      <c r="BB2078" s="373" t="str">
        <f t="shared" si="231"/>
        <v/>
      </c>
    </row>
    <row r="2079" spans="1:54" ht="25.2" customHeight="1" x14ac:dyDescent="0.3">
      <c r="A2079" s="73">
        <v>2074</v>
      </c>
      <c r="B2079" s="340"/>
      <c r="C2079" s="341"/>
      <c r="D2079" s="335"/>
      <c r="E2079" s="336"/>
      <c r="F2079" s="339"/>
      <c r="G2079" s="343"/>
      <c r="H2079" s="379"/>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P2079" s="373" t="str">
        <f t="shared" si="225"/>
        <v/>
      </c>
      <c r="AQ2079" s="74"/>
      <c r="AR2079" s="373" t="str">
        <f t="shared" si="226"/>
        <v/>
      </c>
      <c r="AS2079" s="74"/>
      <c r="AT2079" s="373" t="str">
        <f t="shared" si="227"/>
        <v/>
      </c>
      <c r="AU2079" s="74"/>
      <c r="AV2079" s="373" t="str">
        <f t="shared" si="228"/>
        <v/>
      </c>
      <c r="AW2079" s="74"/>
      <c r="AX2079" s="373" t="str">
        <f t="shared" si="229"/>
        <v/>
      </c>
      <c r="AY2079" s="74"/>
      <c r="AZ2079" s="373" t="str">
        <f t="shared" si="230"/>
        <v/>
      </c>
      <c r="BA2079" s="74"/>
      <c r="BB2079" s="373" t="str">
        <f t="shared" si="231"/>
        <v/>
      </c>
    </row>
    <row r="2080" spans="1:54" ht="25.2" customHeight="1" x14ac:dyDescent="0.3">
      <c r="A2080" s="73">
        <v>2075</v>
      </c>
      <c r="B2080" s="340"/>
      <c r="C2080" s="341"/>
      <c r="D2080" s="335"/>
      <c r="E2080" s="336"/>
      <c r="F2080" s="339"/>
      <c r="G2080" s="343"/>
      <c r="H2080" s="379"/>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P2080" s="373" t="str">
        <f t="shared" si="225"/>
        <v/>
      </c>
      <c r="AQ2080" s="74"/>
      <c r="AR2080" s="373" t="str">
        <f t="shared" si="226"/>
        <v/>
      </c>
      <c r="AS2080" s="74"/>
      <c r="AT2080" s="373" t="str">
        <f t="shared" si="227"/>
        <v/>
      </c>
      <c r="AU2080" s="74"/>
      <c r="AV2080" s="373" t="str">
        <f t="shared" si="228"/>
        <v/>
      </c>
      <c r="AW2080" s="74"/>
      <c r="AX2080" s="373" t="str">
        <f t="shared" si="229"/>
        <v/>
      </c>
      <c r="AY2080" s="74"/>
      <c r="AZ2080" s="373" t="str">
        <f t="shared" si="230"/>
        <v/>
      </c>
      <c r="BA2080" s="74"/>
      <c r="BB2080" s="373" t="str">
        <f t="shared" si="231"/>
        <v/>
      </c>
    </row>
    <row r="2081" spans="1:54" ht="25.2" customHeight="1" x14ac:dyDescent="0.3">
      <c r="A2081" s="73">
        <v>2076</v>
      </c>
      <c r="B2081" s="340"/>
      <c r="C2081" s="341"/>
      <c r="D2081" s="335"/>
      <c r="E2081" s="336"/>
      <c r="F2081" s="339"/>
      <c r="G2081" s="343"/>
      <c r="H2081" s="379"/>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P2081" s="373" t="str">
        <f t="shared" si="225"/>
        <v/>
      </c>
      <c r="AQ2081" s="74"/>
      <c r="AR2081" s="373" t="str">
        <f t="shared" si="226"/>
        <v/>
      </c>
      <c r="AS2081" s="74"/>
      <c r="AT2081" s="373" t="str">
        <f t="shared" si="227"/>
        <v/>
      </c>
      <c r="AU2081" s="74"/>
      <c r="AV2081" s="373" t="str">
        <f t="shared" si="228"/>
        <v/>
      </c>
      <c r="AW2081" s="74"/>
      <c r="AX2081" s="373" t="str">
        <f t="shared" si="229"/>
        <v/>
      </c>
      <c r="AY2081" s="74"/>
      <c r="AZ2081" s="373" t="str">
        <f t="shared" si="230"/>
        <v/>
      </c>
      <c r="BA2081" s="74"/>
      <c r="BB2081" s="373" t="str">
        <f t="shared" si="231"/>
        <v/>
      </c>
    </row>
    <row r="2082" spans="1:54" ht="25.2" customHeight="1" x14ac:dyDescent="0.3">
      <c r="A2082" s="73">
        <v>2077</v>
      </c>
      <c r="B2082" s="340"/>
      <c r="C2082" s="341"/>
      <c r="D2082" s="335"/>
      <c r="E2082" s="336"/>
      <c r="F2082" s="339"/>
      <c r="G2082" s="343"/>
      <c r="H2082" s="379"/>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P2082" s="373" t="str">
        <f t="shared" si="225"/>
        <v/>
      </c>
      <c r="AQ2082" s="74"/>
      <c r="AR2082" s="373" t="str">
        <f t="shared" si="226"/>
        <v/>
      </c>
      <c r="AS2082" s="74"/>
      <c r="AT2082" s="373" t="str">
        <f t="shared" si="227"/>
        <v/>
      </c>
      <c r="AU2082" s="74"/>
      <c r="AV2082" s="373" t="str">
        <f t="shared" si="228"/>
        <v/>
      </c>
      <c r="AW2082" s="74"/>
      <c r="AX2082" s="373" t="str">
        <f t="shared" si="229"/>
        <v/>
      </c>
      <c r="AY2082" s="74"/>
      <c r="AZ2082" s="373" t="str">
        <f t="shared" si="230"/>
        <v/>
      </c>
      <c r="BA2082" s="74"/>
      <c r="BB2082" s="373" t="str">
        <f t="shared" si="231"/>
        <v/>
      </c>
    </row>
    <row r="2083" spans="1:54" ht="25.2" customHeight="1" x14ac:dyDescent="0.3">
      <c r="A2083" s="73">
        <v>2078</v>
      </c>
      <c r="B2083" s="340"/>
      <c r="C2083" s="341"/>
      <c r="D2083" s="335"/>
      <c r="E2083" s="336"/>
      <c r="F2083" s="339"/>
      <c r="G2083" s="343"/>
      <c r="H2083" s="379"/>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P2083" s="373" t="str">
        <f t="shared" si="225"/>
        <v/>
      </c>
      <c r="AQ2083" s="74"/>
      <c r="AR2083" s="373" t="str">
        <f t="shared" si="226"/>
        <v/>
      </c>
      <c r="AS2083" s="74"/>
      <c r="AT2083" s="373" t="str">
        <f t="shared" si="227"/>
        <v/>
      </c>
      <c r="AU2083" s="74"/>
      <c r="AV2083" s="373" t="str">
        <f t="shared" si="228"/>
        <v/>
      </c>
      <c r="AW2083" s="74"/>
      <c r="AX2083" s="373" t="str">
        <f t="shared" si="229"/>
        <v/>
      </c>
      <c r="AY2083" s="74"/>
      <c r="AZ2083" s="373" t="str">
        <f t="shared" si="230"/>
        <v/>
      </c>
      <c r="BA2083" s="74"/>
      <c r="BB2083" s="373" t="str">
        <f t="shared" si="231"/>
        <v/>
      </c>
    </row>
    <row r="2084" spans="1:54" ht="25.2" customHeight="1" x14ac:dyDescent="0.3">
      <c r="A2084" s="73">
        <v>2079</v>
      </c>
      <c r="B2084" s="340"/>
      <c r="C2084" s="341"/>
      <c r="D2084" s="335"/>
      <c r="E2084" s="336"/>
      <c r="F2084" s="339"/>
      <c r="G2084" s="343"/>
      <c r="H2084" s="379"/>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P2084" s="373" t="str">
        <f t="shared" si="225"/>
        <v/>
      </c>
      <c r="AQ2084" s="74"/>
      <c r="AR2084" s="373" t="str">
        <f t="shared" si="226"/>
        <v/>
      </c>
      <c r="AS2084" s="74"/>
      <c r="AT2084" s="373" t="str">
        <f t="shared" si="227"/>
        <v/>
      </c>
      <c r="AU2084" s="74"/>
      <c r="AV2084" s="373" t="str">
        <f t="shared" si="228"/>
        <v/>
      </c>
      <c r="AW2084" s="74"/>
      <c r="AX2084" s="373" t="str">
        <f t="shared" si="229"/>
        <v/>
      </c>
      <c r="AY2084" s="74"/>
      <c r="AZ2084" s="373" t="str">
        <f t="shared" si="230"/>
        <v/>
      </c>
      <c r="BA2084" s="74"/>
      <c r="BB2084" s="373" t="str">
        <f t="shared" si="231"/>
        <v/>
      </c>
    </row>
    <row r="2085" spans="1:54" ht="25.2" customHeight="1" x14ac:dyDescent="0.3">
      <c r="A2085" s="73">
        <v>2080</v>
      </c>
      <c r="B2085" s="340"/>
      <c r="C2085" s="341"/>
      <c r="D2085" s="335"/>
      <c r="E2085" s="336"/>
      <c r="F2085" s="339"/>
      <c r="G2085" s="343"/>
      <c r="H2085" s="379"/>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P2085" s="373" t="str">
        <f t="shared" si="225"/>
        <v/>
      </c>
      <c r="AQ2085" s="74"/>
      <c r="AR2085" s="373" t="str">
        <f t="shared" si="226"/>
        <v/>
      </c>
      <c r="AS2085" s="74"/>
      <c r="AT2085" s="373" t="str">
        <f t="shared" si="227"/>
        <v/>
      </c>
      <c r="AU2085" s="74"/>
      <c r="AV2085" s="373" t="str">
        <f t="shared" si="228"/>
        <v/>
      </c>
      <c r="AW2085" s="74"/>
      <c r="AX2085" s="373" t="str">
        <f t="shared" si="229"/>
        <v/>
      </c>
      <c r="AY2085" s="74"/>
      <c r="AZ2085" s="373" t="str">
        <f t="shared" si="230"/>
        <v/>
      </c>
      <c r="BA2085" s="74"/>
      <c r="BB2085" s="373" t="str">
        <f t="shared" si="231"/>
        <v/>
      </c>
    </row>
    <row r="2086" spans="1:54" ht="25.2" customHeight="1" x14ac:dyDescent="0.3">
      <c r="A2086" s="73">
        <v>2081</v>
      </c>
      <c r="B2086" s="340"/>
      <c r="C2086" s="341"/>
      <c r="D2086" s="335"/>
      <c r="E2086" s="336"/>
      <c r="F2086" s="339"/>
      <c r="G2086" s="343"/>
      <c r="H2086" s="379"/>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P2086" s="373" t="str">
        <f t="shared" si="225"/>
        <v/>
      </c>
      <c r="AQ2086" s="74"/>
      <c r="AR2086" s="373" t="str">
        <f t="shared" si="226"/>
        <v/>
      </c>
      <c r="AS2086" s="74"/>
      <c r="AT2086" s="373" t="str">
        <f t="shared" si="227"/>
        <v/>
      </c>
      <c r="AU2086" s="74"/>
      <c r="AV2086" s="373" t="str">
        <f t="shared" si="228"/>
        <v/>
      </c>
      <c r="AW2086" s="74"/>
      <c r="AX2086" s="373" t="str">
        <f t="shared" si="229"/>
        <v/>
      </c>
      <c r="AY2086" s="74"/>
      <c r="AZ2086" s="373" t="str">
        <f t="shared" si="230"/>
        <v/>
      </c>
      <c r="BA2086" s="74"/>
      <c r="BB2086" s="373" t="str">
        <f t="shared" si="231"/>
        <v/>
      </c>
    </row>
    <row r="2087" spans="1:54" ht="25.2" customHeight="1" x14ac:dyDescent="0.3">
      <c r="A2087" s="73">
        <v>2082</v>
      </c>
      <c r="B2087" s="340"/>
      <c r="C2087" s="341"/>
      <c r="D2087" s="335"/>
      <c r="E2087" s="336"/>
      <c r="F2087" s="339"/>
      <c r="G2087" s="343"/>
      <c r="H2087" s="379"/>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P2087" s="373" t="str">
        <f t="shared" si="225"/>
        <v/>
      </c>
      <c r="AQ2087" s="74"/>
      <c r="AR2087" s="373" t="str">
        <f t="shared" si="226"/>
        <v/>
      </c>
      <c r="AS2087" s="74"/>
      <c r="AT2087" s="373" t="str">
        <f t="shared" si="227"/>
        <v/>
      </c>
      <c r="AU2087" s="74"/>
      <c r="AV2087" s="373" t="str">
        <f t="shared" si="228"/>
        <v/>
      </c>
      <c r="AW2087" s="74"/>
      <c r="AX2087" s="373" t="str">
        <f t="shared" si="229"/>
        <v/>
      </c>
      <c r="AY2087" s="74"/>
      <c r="AZ2087" s="373" t="str">
        <f t="shared" si="230"/>
        <v/>
      </c>
      <c r="BA2087" s="74"/>
      <c r="BB2087" s="373" t="str">
        <f t="shared" si="231"/>
        <v/>
      </c>
    </row>
    <row r="2088" spans="1:54" ht="25.2" customHeight="1" x14ac:dyDescent="0.3">
      <c r="A2088" s="73">
        <v>2083</v>
      </c>
      <c r="B2088" s="340"/>
      <c r="C2088" s="341"/>
      <c r="D2088" s="335"/>
      <c r="E2088" s="336"/>
      <c r="F2088" s="339"/>
      <c r="G2088" s="343"/>
      <c r="H2088" s="379"/>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P2088" s="373" t="str">
        <f t="shared" si="225"/>
        <v/>
      </c>
      <c r="AQ2088" s="74"/>
      <c r="AR2088" s="373" t="str">
        <f t="shared" si="226"/>
        <v/>
      </c>
      <c r="AS2088" s="74"/>
      <c r="AT2088" s="373" t="str">
        <f t="shared" si="227"/>
        <v/>
      </c>
      <c r="AU2088" s="74"/>
      <c r="AV2088" s="373" t="str">
        <f t="shared" si="228"/>
        <v/>
      </c>
      <c r="AW2088" s="74"/>
      <c r="AX2088" s="373" t="str">
        <f t="shared" si="229"/>
        <v/>
      </c>
      <c r="AY2088" s="74"/>
      <c r="AZ2088" s="373" t="str">
        <f t="shared" si="230"/>
        <v/>
      </c>
      <c r="BA2088" s="74"/>
      <c r="BB2088" s="373" t="str">
        <f t="shared" si="231"/>
        <v/>
      </c>
    </row>
    <row r="2089" spans="1:54" ht="25.2" customHeight="1" x14ac:dyDescent="0.3">
      <c r="A2089" s="73">
        <v>2084</v>
      </c>
      <c r="B2089" s="340"/>
      <c r="C2089" s="341"/>
      <c r="D2089" s="335"/>
      <c r="E2089" s="336"/>
      <c r="F2089" s="339"/>
      <c r="G2089" s="343"/>
      <c r="H2089" s="379"/>
      <c r="I2089" s="380"/>
      <c r="J2089" s="380"/>
      <c r="K2089" s="380"/>
      <c r="L2089" s="380"/>
      <c r="M2089" s="380"/>
      <c r="N2089" s="380"/>
      <c r="O2089" s="380"/>
      <c r="P2089" s="380"/>
      <c r="Q2089" s="380"/>
      <c r="R2089" s="380"/>
      <c r="S2089" s="380"/>
      <c r="T2089" s="380"/>
      <c r="U2089" s="380"/>
      <c r="V2089" s="380"/>
      <c r="W2089" s="380"/>
      <c r="X2089" s="380"/>
      <c r="Y2089" s="380"/>
      <c r="Z2089" s="380"/>
      <c r="AA2089" s="380"/>
      <c r="AB2089" s="380"/>
      <c r="AC2089" s="380"/>
      <c r="AD2089" s="380"/>
      <c r="AE2089" s="380"/>
      <c r="AF2089" s="380"/>
      <c r="AG2089" s="380"/>
      <c r="AH2089" s="380"/>
      <c r="AI2089" s="380"/>
      <c r="AJ2089" s="380"/>
      <c r="AK2089" s="380"/>
      <c r="AP2089" s="373" t="str">
        <f t="shared" si="225"/>
        <v/>
      </c>
      <c r="AQ2089" s="74"/>
      <c r="AR2089" s="373" t="str">
        <f t="shared" si="226"/>
        <v/>
      </c>
      <c r="AS2089" s="74"/>
      <c r="AT2089" s="373" t="str">
        <f t="shared" si="227"/>
        <v/>
      </c>
      <c r="AU2089" s="74"/>
      <c r="AV2089" s="373" t="str">
        <f t="shared" si="228"/>
        <v/>
      </c>
      <c r="AW2089" s="74"/>
      <c r="AX2089" s="373" t="str">
        <f t="shared" si="229"/>
        <v/>
      </c>
      <c r="AY2089" s="74"/>
      <c r="AZ2089" s="373" t="str">
        <f t="shared" si="230"/>
        <v/>
      </c>
      <c r="BA2089" s="74"/>
      <c r="BB2089" s="373" t="str">
        <f t="shared" si="231"/>
        <v/>
      </c>
    </row>
    <row r="2090" spans="1:54" ht="25.2" customHeight="1" x14ac:dyDescent="0.3">
      <c r="A2090" s="73">
        <v>2085</v>
      </c>
      <c r="B2090" s="340"/>
      <c r="C2090" s="341"/>
      <c r="D2090" s="335"/>
      <c r="E2090" s="336"/>
      <c r="F2090" s="339"/>
      <c r="G2090" s="343"/>
      <c r="H2090" s="379"/>
      <c r="I2090" s="380"/>
      <c r="J2090" s="380"/>
      <c r="K2090" s="380"/>
      <c r="L2090" s="380"/>
      <c r="M2090" s="380"/>
      <c r="N2090" s="380"/>
      <c r="O2090" s="380"/>
      <c r="P2090" s="380"/>
      <c r="Q2090" s="380"/>
      <c r="R2090" s="380"/>
      <c r="S2090" s="380"/>
      <c r="T2090" s="380"/>
      <c r="U2090" s="380"/>
      <c r="V2090" s="380"/>
      <c r="W2090" s="380"/>
      <c r="X2090" s="380"/>
      <c r="Y2090" s="380"/>
      <c r="Z2090" s="380"/>
      <c r="AA2090" s="380"/>
      <c r="AB2090" s="380"/>
      <c r="AC2090" s="380"/>
      <c r="AD2090" s="380"/>
      <c r="AE2090" s="380"/>
      <c r="AF2090" s="380"/>
      <c r="AG2090" s="380"/>
      <c r="AH2090" s="380"/>
      <c r="AI2090" s="380"/>
      <c r="AJ2090" s="380"/>
      <c r="AK2090" s="380"/>
      <c r="AP2090" s="373" t="str">
        <f t="shared" si="225"/>
        <v/>
      </c>
      <c r="AQ2090" s="74"/>
      <c r="AR2090" s="373" t="str">
        <f t="shared" si="226"/>
        <v/>
      </c>
      <c r="AS2090" s="74"/>
      <c r="AT2090" s="373" t="str">
        <f t="shared" si="227"/>
        <v/>
      </c>
      <c r="AU2090" s="74"/>
      <c r="AV2090" s="373" t="str">
        <f t="shared" si="228"/>
        <v/>
      </c>
      <c r="AW2090" s="74"/>
      <c r="AX2090" s="373" t="str">
        <f t="shared" si="229"/>
        <v/>
      </c>
      <c r="AY2090" s="74"/>
      <c r="AZ2090" s="373" t="str">
        <f t="shared" si="230"/>
        <v/>
      </c>
      <c r="BA2090" s="74"/>
      <c r="BB2090" s="373" t="str">
        <f t="shared" si="231"/>
        <v/>
      </c>
    </row>
    <row r="2091" spans="1:54" ht="25.2" customHeight="1" x14ac:dyDescent="0.3">
      <c r="A2091" s="73">
        <v>2086</v>
      </c>
      <c r="B2091" s="340"/>
      <c r="C2091" s="341"/>
      <c r="D2091" s="335"/>
      <c r="E2091" s="336"/>
      <c r="F2091" s="339"/>
      <c r="G2091" s="343"/>
      <c r="H2091" s="379"/>
      <c r="I2091" s="380"/>
      <c r="J2091" s="380"/>
      <c r="K2091" s="380"/>
      <c r="L2091" s="380"/>
      <c r="M2091" s="380"/>
      <c r="N2091" s="380"/>
      <c r="O2091" s="380"/>
      <c r="P2091" s="380"/>
      <c r="Q2091" s="380"/>
      <c r="R2091" s="380"/>
      <c r="S2091" s="380"/>
      <c r="T2091" s="380"/>
      <c r="U2091" s="380"/>
      <c r="V2091" s="380"/>
      <c r="W2091" s="380"/>
      <c r="X2091" s="380"/>
      <c r="Y2091" s="380"/>
      <c r="Z2091" s="380"/>
      <c r="AA2091" s="380"/>
      <c r="AB2091" s="380"/>
      <c r="AC2091" s="380"/>
      <c r="AD2091" s="380"/>
      <c r="AE2091" s="380"/>
      <c r="AF2091" s="380"/>
      <c r="AG2091" s="380"/>
      <c r="AH2091" s="380"/>
      <c r="AI2091" s="380"/>
      <c r="AJ2091" s="380"/>
      <c r="AK2091" s="380"/>
      <c r="AP2091" s="373" t="str">
        <f t="shared" si="225"/>
        <v/>
      </c>
      <c r="AQ2091" s="74"/>
      <c r="AR2091" s="373" t="str">
        <f t="shared" si="226"/>
        <v/>
      </c>
      <c r="AS2091" s="74"/>
      <c r="AT2091" s="373" t="str">
        <f t="shared" si="227"/>
        <v/>
      </c>
      <c r="AU2091" s="74"/>
      <c r="AV2091" s="373" t="str">
        <f t="shared" si="228"/>
        <v/>
      </c>
      <c r="AW2091" s="74"/>
      <c r="AX2091" s="373" t="str">
        <f t="shared" si="229"/>
        <v/>
      </c>
      <c r="AY2091" s="74"/>
      <c r="AZ2091" s="373" t="str">
        <f t="shared" si="230"/>
        <v/>
      </c>
      <c r="BA2091" s="74"/>
      <c r="BB2091" s="373" t="str">
        <f t="shared" si="231"/>
        <v/>
      </c>
    </row>
    <row r="2092" spans="1:54" ht="25.2" customHeight="1" x14ac:dyDescent="0.3">
      <c r="A2092" s="73">
        <v>2087</v>
      </c>
      <c r="B2092" s="340"/>
      <c r="C2092" s="341"/>
      <c r="D2092" s="335"/>
      <c r="E2092" s="336"/>
      <c r="F2092" s="339"/>
      <c r="G2092" s="343"/>
      <c r="H2092" s="379"/>
      <c r="I2092" s="380"/>
      <c r="J2092" s="380"/>
      <c r="K2092" s="380"/>
      <c r="L2092" s="380"/>
      <c r="M2092" s="380"/>
      <c r="N2092" s="380"/>
      <c r="O2092" s="380"/>
      <c r="P2092" s="380"/>
      <c r="Q2092" s="380"/>
      <c r="R2092" s="380"/>
      <c r="S2092" s="380"/>
      <c r="T2092" s="380"/>
      <c r="U2092" s="380"/>
      <c r="V2092" s="380"/>
      <c r="W2092" s="380"/>
      <c r="X2092" s="380"/>
      <c r="Y2092" s="380"/>
      <c r="Z2092" s="380"/>
      <c r="AA2092" s="380"/>
      <c r="AB2092" s="380"/>
      <c r="AC2092" s="380"/>
      <c r="AD2092" s="380"/>
      <c r="AE2092" s="380"/>
      <c r="AF2092" s="380"/>
      <c r="AG2092" s="380"/>
      <c r="AH2092" s="380"/>
      <c r="AI2092" s="380"/>
      <c r="AJ2092" s="380"/>
      <c r="AK2092" s="380"/>
      <c r="AP2092" s="373" t="str">
        <f t="shared" si="225"/>
        <v/>
      </c>
      <c r="AQ2092" s="74"/>
      <c r="AR2092" s="373" t="str">
        <f t="shared" si="226"/>
        <v/>
      </c>
      <c r="AS2092" s="74"/>
      <c r="AT2092" s="373" t="str">
        <f t="shared" si="227"/>
        <v/>
      </c>
      <c r="AU2092" s="74"/>
      <c r="AV2092" s="373" t="str">
        <f t="shared" si="228"/>
        <v/>
      </c>
      <c r="AW2092" s="74"/>
      <c r="AX2092" s="373" t="str">
        <f t="shared" si="229"/>
        <v/>
      </c>
      <c r="AY2092" s="74"/>
      <c r="AZ2092" s="373" t="str">
        <f t="shared" si="230"/>
        <v/>
      </c>
      <c r="BA2092" s="74"/>
      <c r="BB2092" s="373" t="str">
        <f t="shared" si="231"/>
        <v/>
      </c>
    </row>
    <row r="2093" spans="1:54" ht="25.2" customHeight="1" x14ac:dyDescent="0.3">
      <c r="A2093" s="73">
        <v>2088</v>
      </c>
      <c r="B2093" s="340"/>
      <c r="C2093" s="341"/>
      <c r="D2093" s="335"/>
      <c r="E2093" s="336"/>
      <c r="F2093" s="339"/>
      <c r="G2093" s="343"/>
      <c r="H2093" s="379"/>
      <c r="I2093" s="380"/>
      <c r="J2093" s="380"/>
      <c r="K2093" s="380"/>
      <c r="L2093" s="380"/>
      <c r="M2093" s="380"/>
      <c r="N2093" s="380"/>
      <c r="O2093" s="380"/>
      <c r="P2093" s="380"/>
      <c r="Q2093" s="380"/>
      <c r="R2093" s="380"/>
      <c r="S2093" s="380"/>
      <c r="T2093" s="380"/>
      <c r="U2093" s="380"/>
      <c r="V2093" s="380"/>
      <c r="W2093" s="380"/>
      <c r="X2093" s="380"/>
      <c r="Y2093" s="380"/>
      <c r="Z2093" s="380"/>
      <c r="AA2093" s="380"/>
      <c r="AB2093" s="380"/>
      <c r="AC2093" s="380"/>
      <c r="AD2093" s="380"/>
      <c r="AE2093" s="380"/>
      <c r="AF2093" s="380"/>
      <c r="AG2093" s="380"/>
      <c r="AH2093" s="380"/>
      <c r="AI2093" s="380"/>
      <c r="AJ2093" s="380"/>
      <c r="AK2093" s="380"/>
      <c r="AP2093" s="373" t="str">
        <f t="shared" si="225"/>
        <v/>
      </c>
      <c r="AQ2093" s="74"/>
      <c r="AR2093" s="373" t="str">
        <f t="shared" si="226"/>
        <v/>
      </c>
      <c r="AS2093" s="74"/>
      <c r="AT2093" s="373" t="str">
        <f t="shared" si="227"/>
        <v/>
      </c>
      <c r="AU2093" s="74"/>
      <c r="AV2093" s="373" t="str">
        <f t="shared" si="228"/>
        <v/>
      </c>
      <c r="AW2093" s="74"/>
      <c r="AX2093" s="373" t="str">
        <f t="shared" si="229"/>
        <v/>
      </c>
      <c r="AY2093" s="74"/>
      <c r="AZ2093" s="373" t="str">
        <f t="shared" si="230"/>
        <v/>
      </c>
      <c r="BA2093" s="74"/>
      <c r="BB2093" s="373" t="str">
        <f t="shared" si="231"/>
        <v/>
      </c>
    </row>
    <row r="2094" spans="1:54" ht="25.2" customHeight="1" x14ac:dyDescent="0.3">
      <c r="A2094" s="73">
        <v>2089</v>
      </c>
      <c r="B2094" s="340"/>
      <c r="C2094" s="341"/>
      <c r="D2094" s="335"/>
      <c r="E2094" s="336"/>
      <c r="F2094" s="339"/>
      <c r="G2094" s="343"/>
      <c r="H2094" s="379"/>
      <c r="I2094" s="380"/>
      <c r="J2094" s="380"/>
      <c r="K2094" s="380"/>
      <c r="L2094" s="380"/>
      <c r="M2094" s="380"/>
      <c r="N2094" s="380"/>
      <c r="O2094" s="380"/>
      <c r="P2094" s="380"/>
      <c r="Q2094" s="380"/>
      <c r="R2094" s="380"/>
      <c r="S2094" s="380"/>
      <c r="T2094" s="380"/>
      <c r="U2094" s="380"/>
      <c r="V2094" s="380"/>
      <c r="W2094" s="380"/>
      <c r="X2094" s="380"/>
      <c r="Y2094" s="380"/>
      <c r="Z2094" s="380"/>
      <c r="AA2094" s="380"/>
      <c r="AB2094" s="380"/>
      <c r="AC2094" s="380"/>
      <c r="AD2094" s="380"/>
      <c r="AE2094" s="380"/>
      <c r="AF2094" s="380"/>
      <c r="AG2094" s="380"/>
      <c r="AH2094" s="380"/>
      <c r="AI2094" s="380"/>
      <c r="AJ2094" s="380"/>
      <c r="AK2094" s="380"/>
      <c r="AP2094" s="373" t="str">
        <f t="shared" si="225"/>
        <v/>
      </c>
      <c r="AQ2094" s="74"/>
      <c r="AR2094" s="373" t="str">
        <f t="shared" si="226"/>
        <v/>
      </c>
      <c r="AS2094" s="74"/>
      <c r="AT2094" s="373" t="str">
        <f t="shared" si="227"/>
        <v/>
      </c>
      <c r="AU2094" s="74"/>
      <c r="AV2094" s="373" t="str">
        <f t="shared" si="228"/>
        <v/>
      </c>
      <c r="AW2094" s="74"/>
      <c r="AX2094" s="373" t="str">
        <f t="shared" si="229"/>
        <v/>
      </c>
      <c r="AY2094" s="74"/>
      <c r="AZ2094" s="373" t="str">
        <f t="shared" si="230"/>
        <v/>
      </c>
      <c r="BA2094" s="74"/>
      <c r="BB2094" s="373" t="str">
        <f t="shared" si="231"/>
        <v/>
      </c>
    </row>
    <row r="2095" spans="1:54" ht="25.2" customHeight="1" x14ac:dyDescent="0.3">
      <c r="A2095" s="73">
        <v>2090</v>
      </c>
      <c r="B2095" s="340"/>
      <c r="C2095" s="341"/>
      <c r="D2095" s="335"/>
      <c r="E2095" s="336"/>
      <c r="F2095" s="339"/>
      <c r="G2095" s="343"/>
      <c r="H2095" s="379"/>
      <c r="I2095" s="380"/>
      <c r="J2095" s="380"/>
      <c r="K2095" s="380"/>
      <c r="L2095" s="380"/>
      <c r="M2095" s="380"/>
      <c r="N2095" s="380"/>
      <c r="O2095" s="380"/>
      <c r="P2095" s="380"/>
      <c r="Q2095" s="380"/>
      <c r="R2095" s="380"/>
      <c r="S2095" s="380"/>
      <c r="T2095" s="380"/>
      <c r="U2095" s="380"/>
      <c r="V2095" s="380"/>
      <c r="W2095" s="380"/>
      <c r="X2095" s="380"/>
      <c r="Y2095" s="380"/>
      <c r="Z2095" s="380"/>
      <c r="AA2095" s="380"/>
      <c r="AB2095" s="380"/>
      <c r="AC2095" s="380"/>
      <c r="AD2095" s="380"/>
      <c r="AE2095" s="380"/>
      <c r="AF2095" s="380"/>
      <c r="AG2095" s="380"/>
      <c r="AH2095" s="380"/>
      <c r="AI2095" s="380"/>
      <c r="AJ2095" s="380"/>
      <c r="AK2095" s="380"/>
      <c r="AP2095" s="373" t="str">
        <f t="shared" si="225"/>
        <v/>
      </c>
      <c r="AQ2095" s="74"/>
      <c r="AR2095" s="373" t="str">
        <f t="shared" si="226"/>
        <v/>
      </c>
      <c r="AS2095" s="74"/>
      <c r="AT2095" s="373" t="str">
        <f t="shared" si="227"/>
        <v/>
      </c>
      <c r="AU2095" s="74"/>
      <c r="AV2095" s="373" t="str">
        <f t="shared" si="228"/>
        <v/>
      </c>
      <c r="AW2095" s="74"/>
      <c r="AX2095" s="373" t="str">
        <f t="shared" si="229"/>
        <v/>
      </c>
      <c r="AY2095" s="74"/>
      <c r="AZ2095" s="373" t="str">
        <f t="shared" si="230"/>
        <v/>
      </c>
      <c r="BA2095" s="74"/>
      <c r="BB2095" s="373" t="str">
        <f t="shared" si="231"/>
        <v/>
      </c>
    </row>
    <row r="2096" spans="1:54" ht="25.2" customHeight="1" x14ac:dyDescent="0.3">
      <c r="A2096" s="73">
        <v>2091</v>
      </c>
      <c r="B2096" s="340"/>
      <c r="C2096" s="341"/>
      <c r="D2096" s="335"/>
      <c r="E2096" s="336"/>
      <c r="F2096" s="339"/>
      <c r="G2096" s="343"/>
      <c r="H2096" s="379"/>
      <c r="I2096" s="380"/>
      <c r="J2096" s="380"/>
      <c r="K2096" s="380"/>
      <c r="L2096" s="380"/>
      <c r="M2096" s="380"/>
      <c r="N2096" s="380"/>
      <c r="O2096" s="380"/>
      <c r="P2096" s="380"/>
      <c r="Q2096" s="380"/>
      <c r="R2096" s="380"/>
      <c r="S2096" s="380"/>
      <c r="T2096" s="380"/>
      <c r="U2096" s="380"/>
      <c r="V2096" s="380"/>
      <c r="W2096" s="380"/>
      <c r="X2096" s="380"/>
      <c r="Y2096" s="380"/>
      <c r="Z2096" s="380"/>
      <c r="AA2096" s="380"/>
      <c r="AB2096" s="380"/>
      <c r="AC2096" s="380"/>
      <c r="AD2096" s="380"/>
      <c r="AE2096" s="380"/>
      <c r="AF2096" s="380"/>
      <c r="AG2096" s="380"/>
      <c r="AH2096" s="380"/>
      <c r="AI2096" s="380"/>
      <c r="AJ2096" s="380"/>
      <c r="AK2096" s="380"/>
      <c r="AP2096" s="373" t="str">
        <f t="shared" si="225"/>
        <v/>
      </c>
      <c r="AQ2096" s="74"/>
      <c r="AR2096" s="373" t="str">
        <f t="shared" si="226"/>
        <v/>
      </c>
      <c r="AS2096" s="74"/>
      <c r="AT2096" s="373" t="str">
        <f t="shared" si="227"/>
        <v/>
      </c>
      <c r="AU2096" s="74"/>
      <c r="AV2096" s="373" t="str">
        <f t="shared" si="228"/>
        <v/>
      </c>
      <c r="AW2096" s="74"/>
      <c r="AX2096" s="373" t="str">
        <f t="shared" si="229"/>
        <v/>
      </c>
      <c r="AY2096" s="74"/>
      <c r="AZ2096" s="373" t="str">
        <f t="shared" si="230"/>
        <v/>
      </c>
      <c r="BA2096" s="74"/>
      <c r="BB2096" s="373" t="str">
        <f t="shared" si="231"/>
        <v/>
      </c>
    </row>
    <row r="2097" spans="1:54" ht="25.2" customHeight="1" x14ac:dyDescent="0.3">
      <c r="A2097" s="73">
        <v>2092</v>
      </c>
      <c r="B2097" s="340"/>
      <c r="C2097" s="341"/>
      <c r="D2097" s="335"/>
      <c r="E2097" s="336"/>
      <c r="F2097" s="339"/>
      <c r="G2097" s="343"/>
      <c r="H2097" s="379"/>
      <c r="I2097" s="380"/>
      <c r="J2097" s="380"/>
      <c r="K2097" s="380"/>
      <c r="L2097" s="380"/>
      <c r="M2097" s="380"/>
      <c r="N2097" s="380"/>
      <c r="O2097" s="380"/>
      <c r="P2097" s="380"/>
      <c r="Q2097" s="380"/>
      <c r="R2097" s="380"/>
      <c r="S2097" s="380"/>
      <c r="T2097" s="380"/>
      <c r="U2097" s="380"/>
      <c r="V2097" s="380"/>
      <c r="W2097" s="380"/>
      <c r="X2097" s="380"/>
      <c r="Y2097" s="380"/>
      <c r="Z2097" s="380"/>
      <c r="AA2097" s="380"/>
      <c r="AB2097" s="380"/>
      <c r="AC2097" s="380"/>
      <c r="AD2097" s="380"/>
      <c r="AE2097" s="380"/>
      <c r="AF2097" s="380"/>
      <c r="AG2097" s="380"/>
      <c r="AH2097" s="380"/>
      <c r="AI2097" s="380"/>
      <c r="AJ2097" s="380"/>
      <c r="AK2097" s="380"/>
      <c r="AP2097" s="373" t="str">
        <f t="shared" si="225"/>
        <v/>
      </c>
      <c r="AQ2097" s="74"/>
      <c r="AR2097" s="373" t="str">
        <f t="shared" si="226"/>
        <v/>
      </c>
      <c r="AS2097" s="74"/>
      <c r="AT2097" s="373" t="str">
        <f t="shared" si="227"/>
        <v/>
      </c>
      <c r="AU2097" s="74"/>
      <c r="AV2097" s="373" t="str">
        <f t="shared" si="228"/>
        <v/>
      </c>
      <c r="AW2097" s="74"/>
      <c r="AX2097" s="373" t="str">
        <f t="shared" si="229"/>
        <v/>
      </c>
      <c r="AY2097" s="74"/>
      <c r="AZ2097" s="373" t="str">
        <f t="shared" si="230"/>
        <v/>
      </c>
      <c r="BA2097" s="74"/>
      <c r="BB2097" s="373" t="str">
        <f t="shared" si="231"/>
        <v/>
      </c>
    </row>
    <row r="2098" spans="1:54" ht="25.2" customHeight="1" x14ac:dyDescent="0.3">
      <c r="A2098" s="73">
        <v>2093</v>
      </c>
      <c r="B2098" s="340"/>
      <c r="C2098" s="341"/>
      <c r="D2098" s="335"/>
      <c r="E2098" s="336"/>
      <c r="F2098" s="339"/>
      <c r="G2098" s="343"/>
      <c r="H2098" s="379"/>
      <c r="I2098" s="380"/>
      <c r="J2098" s="380"/>
      <c r="K2098" s="380"/>
      <c r="L2098" s="380"/>
      <c r="M2098" s="380"/>
      <c r="N2098" s="380"/>
      <c r="O2098" s="380"/>
      <c r="P2098" s="380"/>
      <c r="Q2098" s="380"/>
      <c r="R2098" s="380"/>
      <c r="S2098" s="380"/>
      <c r="T2098" s="380"/>
      <c r="U2098" s="380"/>
      <c r="V2098" s="380"/>
      <c r="W2098" s="380"/>
      <c r="X2098" s="380"/>
      <c r="Y2098" s="380"/>
      <c r="Z2098" s="380"/>
      <c r="AA2098" s="380"/>
      <c r="AB2098" s="380"/>
      <c r="AC2098" s="380"/>
      <c r="AD2098" s="380"/>
      <c r="AE2098" s="380"/>
      <c r="AF2098" s="380"/>
      <c r="AG2098" s="380"/>
      <c r="AH2098" s="380"/>
      <c r="AI2098" s="380"/>
      <c r="AJ2098" s="380"/>
      <c r="AK2098" s="380"/>
      <c r="AP2098" s="373" t="str">
        <f t="shared" si="225"/>
        <v/>
      </c>
      <c r="AQ2098" s="74"/>
      <c r="AR2098" s="373" t="str">
        <f t="shared" si="226"/>
        <v/>
      </c>
      <c r="AS2098" s="74"/>
      <c r="AT2098" s="373" t="str">
        <f t="shared" si="227"/>
        <v/>
      </c>
      <c r="AU2098" s="74"/>
      <c r="AV2098" s="373" t="str">
        <f t="shared" si="228"/>
        <v/>
      </c>
      <c r="AW2098" s="74"/>
      <c r="AX2098" s="373" t="str">
        <f t="shared" si="229"/>
        <v/>
      </c>
      <c r="AY2098" s="74"/>
      <c r="AZ2098" s="373" t="str">
        <f t="shared" si="230"/>
        <v/>
      </c>
      <c r="BA2098" s="74"/>
      <c r="BB2098" s="373" t="str">
        <f t="shared" si="231"/>
        <v/>
      </c>
    </row>
    <row r="2099" spans="1:54" ht="25.2" customHeight="1" x14ac:dyDescent="0.3">
      <c r="A2099" s="73">
        <v>2094</v>
      </c>
      <c r="B2099" s="340"/>
      <c r="C2099" s="341"/>
      <c r="D2099" s="335"/>
      <c r="E2099" s="336"/>
      <c r="F2099" s="339"/>
      <c r="G2099" s="343"/>
      <c r="H2099" s="379"/>
      <c r="I2099" s="380"/>
      <c r="J2099" s="380"/>
      <c r="K2099" s="380"/>
      <c r="L2099" s="380"/>
      <c r="M2099" s="380"/>
      <c r="N2099" s="380"/>
      <c r="O2099" s="380"/>
      <c r="P2099" s="380"/>
      <c r="Q2099" s="380"/>
      <c r="R2099" s="380"/>
      <c r="S2099" s="380"/>
      <c r="T2099" s="380"/>
      <c r="U2099" s="380"/>
      <c r="V2099" s="380"/>
      <c r="W2099" s="380"/>
      <c r="X2099" s="380"/>
      <c r="Y2099" s="380"/>
      <c r="Z2099" s="380"/>
      <c r="AA2099" s="380"/>
      <c r="AB2099" s="380"/>
      <c r="AC2099" s="380"/>
      <c r="AD2099" s="380"/>
      <c r="AE2099" s="380"/>
      <c r="AF2099" s="380"/>
      <c r="AG2099" s="380"/>
      <c r="AH2099" s="380"/>
      <c r="AI2099" s="380"/>
      <c r="AJ2099" s="380"/>
      <c r="AK2099" s="380"/>
      <c r="AP2099" s="373" t="str">
        <f t="shared" si="225"/>
        <v/>
      </c>
      <c r="AQ2099" s="74"/>
      <c r="AR2099" s="373" t="str">
        <f t="shared" si="226"/>
        <v/>
      </c>
      <c r="AS2099" s="74"/>
      <c r="AT2099" s="373" t="str">
        <f t="shared" si="227"/>
        <v/>
      </c>
      <c r="AU2099" s="74"/>
      <c r="AV2099" s="373" t="str">
        <f t="shared" si="228"/>
        <v/>
      </c>
      <c r="AW2099" s="74"/>
      <c r="AX2099" s="373" t="str">
        <f t="shared" si="229"/>
        <v/>
      </c>
      <c r="AY2099" s="74"/>
      <c r="AZ2099" s="373" t="str">
        <f t="shared" si="230"/>
        <v/>
      </c>
      <c r="BA2099" s="74"/>
      <c r="BB2099" s="373" t="str">
        <f t="shared" si="231"/>
        <v/>
      </c>
    </row>
    <row r="2100" spans="1:54" ht="25.2" customHeight="1" x14ac:dyDescent="0.3">
      <c r="A2100" s="73">
        <v>2095</v>
      </c>
      <c r="B2100" s="340"/>
      <c r="C2100" s="341"/>
      <c r="D2100" s="335"/>
      <c r="E2100" s="336"/>
      <c r="F2100" s="339"/>
      <c r="G2100" s="343"/>
      <c r="H2100" s="379"/>
      <c r="I2100" s="380"/>
      <c r="J2100" s="380"/>
      <c r="K2100" s="380"/>
      <c r="L2100" s="380"/>
      <c r="M2100" s="380"/>
      <c r="N2100" s="380"/>
      <c r="O2100" s="380"/>
      <c r="P2100" s="380"/>
      <c r="Q2100" s="380"/>
      <c r="R2100" s="380"/>
      <c r="S2100" s="380"/>
      <c r="T2100" s="380"/>
      <c r="U2100" s="380"/>
      <c r="V2100" s="380"/>
      <c r="W2100" s="380"/>
      <c r="X2100" s="380"/>
      <c r="Y2100" s="380"/>
      <c r="Z2100" s="380"/>
      <c r="AA2100" s="380"/>
      <c r="AB2100" s="380"/>
      <c r="AC2100" s="380"/>
      <c r="AD2100" s="380"/>
      <c r="AE2100" s="380"/>
      <c r="AF2100" s="380"/>
      <c r="AG2100" s="380"/>
      <c r="AH2100" s="380"/>
      <c r="AI2100" s="380"/>
      <c r="AJ2100" s="380"/>
      <c r="AK2100" s="380"/>
      <c r="AP2100" s="373" t="str">
        <f t="shared" si="225"/>
        <v/>
      </c>
      <c r="AQ2100" s="74"/>
      <c r="AR2100" s="373" t="str">
        <f t="shared" si="226"/>
        <v/>
      </c>
      <c r="AS2100" s="74"/>
      <c r="AT2100" s="373" t="str">
        <f t="shared" si="227"/>
        <v/>
      </c>
      <c r="AU2100" s="74"/>
      <c r="AV2100" s="373" t="str">
        <f t="shared" si="228"/>
        <v/>
      </c>
      <c r="AW2100" s="74"/>
      <c r="AX2100" s="373" t="str">
        <f t="shared" si="229"/>
        <v/>
      </c>
      <c r="AY2100" s="74"/>
      <c r="AZ2100" s="373" t="str">
        <f t="shared" si="230"/>
        <v/>
      </c>
      <c r="BA2100" s="74"/>
      <c r="BB2100" s="373" t="str">
        <f t="shared" si="231"/>
        <v/>
      </c>
    </row>
    <row r="2101" spans="1:54" ht="25.2" customHeight="1" x14ac:dyDescent="0.3">
      <c r="A2101" s="73">
        <v>2096</v>
      </c>
      <c r="B2101" s="340"/>
      <c r="C2101" s="341"/>
      <c r="D2101" s="335"/>
      <c r="E2101" s="336"/>
      <c r="F2101" s="339"/>
      <c r="G2101" s="343"/>
      <c r="H2101" s="379"/>
      <c r="I2101" s="380"/>
      <c r="J2101" s="380"/>
      <c r="K2101" s="380"/>
      <c r="L2101" s="380"/>
      <c r="M2101" s="380"/>
      <c r="N2101" s="380"/>
      <c r="O2101" s="380"/>
      <c r="P2101" s="380"/>
      <c r="Q2101" s="380"/>
      <c r="R2101" s="380"/>
      <c r="S2101" s="380"/>
      <c r="T2101" s="380"/>
      <c r="U2101" s="380"/>
      <c r="V2101" s="380"/>
      <c r="W2101" s="380"/>
      <c r="X2101" s="380"/>
      <c r="Y2101" s="380"/>
      <c r="Z2101" s="380"/>
      <c r="AA2101" s="380"/>
      <c r="AB2101" s="380"/>
      <c r="AC2101" s="380"/>
      <c r="AD2101" s="380"/>
      <c r="AE2101" s="380"/>
      <c r="AF2101" s="380"/>
      <c r="AG2101" s="380"/>
      <c r="AH2101" s="380"/>
      <c r="AI2101" s="380"/>
      <c r="AJ2101" s="380"/>
      <c r="AK2101" s="380"/>
      <c r="AP2101" s="373" t="str">
        <f t="shared" si="225"/>
        <v/>
      </c>
      <c r="AQ2101" s="74"/>
      <c r="AR2101" s="373" t="str">
        <f t="shared" si="226"/>
        <v/>
      </c>
      <c r="AS2101" s="74"/>
      <c r="AT2101" s="373" t="str">
        <f t="shared" si="227"/>
        <v/>
      </c>
      <c r="AU2101" s="74"/>
      <c r="AV2101" s="373" t="str">
        <f t="shared" si="228"/>
        <v/>
      </c>
      <c r="AW2101" s="74"/>
      <c r="AX2101" s="373" t="str">
        <f t="shared" si="229"/>
        <v/>
      </c>
      <c r="AY2101" s="74"/>
      <c r="AZ2101" s="373" t="str">
        <f t="shared" si="230"/>
        <v/>
      </c>
      <c r="BA2101" s="74"/>
      <c r="BB2101" s="373" t="str">
        <f t="shared" si="231"/>
        <v/>
      </c>
    </row>
    <row r="2102" spans="1:54" ht="25.2" customHeight="1" x14ac:dyDescent="0.3">
      <c r="A2102" s="73">
        <v>2097</v>
      </c>
      <c r="B2102" s="340"/>
      <c r="C2102" s="341"/>
      <c r="D2102" s="335"/>
      <c r="E2102" s="336"/>
      <c r="F2102" s="339"/>
      <c r="G2102" s="343"/>
      <c r="H2102" s="379"/>
      <c r="I2102" s="380"/>
      <c r="J2102" s="380"/>
      <c r="K2102" s="380"/>
      <c r="L2102" s="380"/>
      <c r="M2102" s="380"/>
      <c r="N2102" s="380"/>
      <c r="O2102" s="380"/>
      <c r="P2102" s="380"/>
      <c r="Q2102" s="380"/>
      <c r="R2102" s="380"/>
      <c r="S2102" s="380"/>
      <c r="T2102" s="380"/>
      <c r="U2102" s="380"/>
      <c r="V2102" s="380"/>
      <c r="W2102" s="380"/>
      <c r="X2102" s="380"/>
      <c r="Y2102" s="380"/>
      <c r="Z2102" s="380"/>
      <c r="AA2102" s="380"/>
      <c r="AB2102" s="380"/>
      <c r="AC2102" s="380"/>
      <c r="AD2102" s="380"/>
      <c r="AE2102" s="380"/>
      <c r="AF2102" s="380"/>
      <c r="AG2102" s="380"/>
      <c r="AH2102" s="380"/>
      <c r="AI2102" s="380"/>
      <c r="AJ2102" s="380"/>
      <c r="AK2102" s="380"/>
      <c r="AP2102" s="373" t="str">
        <f t="shared" si="225"/>
        <v/>
      </c>
      <c r="AQ2102" s="74"/>
      <c r="AR2102" s="373" t="str">
        <f t="shared" si="226"/>
        <v/>
      </c>
      <c r="AS2102" s="74"/>
      <c r="AT2102" s="373" t="str">
        <f t="shared" si="227"/>
        <v/>
      </c>
      <c r="AU2102" s="74"/>
      <c r="AV2102" s="373" t="str">
        <f t="shared" si="228"/>
        <v/>
      </c>
      <c r="AW2102" s="74"/>
      <c r="AX2102" s="373" t="str">
        <f t="shared" si="229"/>
        <v/>
      </c>
      <c r="AY2102" s="74"/>
      <c r="AZ2102" s="373" t="str">
        <f t="shared" si="230"/>
        <v/>
      </c>
      <c r="BA2102" s="74"/>
      <c r="BB2102" s="373" t="str">
        <f t="shared" si="231"/>
        <v/>
      </c>
    </row>
    <row r="2103" spans="1:54" ht="25.2" customHeight="1" x14ac:dyDescent="0.3">
      <c r="A2103" s="73">
        <v>2098</v>
      </c>
      <c r="B2103" s="340"/>
      <c r="C2103" s="341"/>
      <c r="D2103" s="335"/>
      <c r="E2103" s="336"/>
      <c r="F2103" s="339"/>
      <c r="G2103" s="343"/>
      <c r="H2103" s="379"/>
      <c r="I2103" s="380"/>
      <c r="J2103" s="380"/>
      <c r="K2103" s="380"/>
      <c r="L2103" s="380"/>
      <c r="M2103" s="380"/>
      <c r="N2103" s="380"/>
      <c r="O2103" s="380"/>
      <c r="P2103" s="380"/>
      <c r="Q2103" s="380"/>
      <c r="R2103" s="380"/>
      <c r="S2103" s="380"/>
      <c r="T2103" s="380"/>
      <c r="U2103" s="380"/>
      <c r="V2103" s="380"/>
      <c r="W2103" s="380"/>
      <c r="X2103" s="380"/>
      <c r="Y2103" s="380"/>
      <c r="Z2103" s="380"/>
      <c r="AA2103" s="380"/>
      <c r="AB2103" s="380"/>
      <c r="AC2103" s="380"/>
      <c r="AD2103" s="380"/>
      <c r="AE2103" s="380"/>
      <c r="AF2103" s="380"/>
      <c r="AG2103" s="380"/>
      <c r="AH2103" s="380"/>
      <c r="AI2103" s="380"/>
      <c r="AJ2103" s="380"/>
      <c r="AK2103" s="380"/>
      <c r="AP2103" s="373" t="str">
        <f t="shared" si="225"/>
        <v/>
      </c>
      <c r="AQ2103" s="74"/>
      <c r="AR2103" s="373" t="str">
        <f t="shared" si="226"/>
        <v/>
      </c>
      <c r="AS2103" s="74"/>
      <c r="AT2103" s="373" t="str">
        <f t="shared" si="227"/>
        <v/>
      </c>
      <c r="AU2103" s="74"/>
      <c r="AV2103" s="373" t="str">
        <f t="shared" si="228"/>
        <v/>
      </c>
      <c r="AW2103" s="74"/>
      <c r="AX2103" s="373" t="str">
        <f t="shared" si="229"/>
        <v/>
      </c>
      <c r="AY2103" s="74"/>
      <c r="AZ2103" s="373" t="str">
        <f t="shared" si="230"/>
        <v/>
      </c>
      <c r="BA2103" s="74"/>
      <c r="BB2103" s="373" t="str">
        <f t="shared" si="231"/>
        <v/>
      </c>
    </row>
    <row r="2104" spans="1:54" ht="25.2" customHeight="1" x14ac:dyDescent="0.3">
      <c r="A2104" s="73">
        <v>2099</v>
      </c>
      <c r="B2104" s="340"/>
      <c r="C2104" s="341"/>
      <c r="D2104" s="335"/>
      <c r="E2104" s="336"/>
      <c r="F2104" s="339"/>
      <c r="G2104" s="343"/>
      <c r="H2104" s="379"/>
      <c r="I2104" s="380"/>
      <c r="J2104" s="380"/>
      <c r="K2104" s="380"/>
      <c r="L2104" s="380"/>
      <c r="M2104" s="380"/>
      <c r="N2104" s="380"/>
      <c r="O2104" s="380"/>
      <c r="P2104" s="380"/>
      <c r="Q2104" s="380"/>
      <c r="R2104" s="380"/>
      <c r="S2104" s="380"/>
      <c r="T2104" s="380"/>
      <c r="U2104" s="380"/>
      <c r="V2104" s="380"/>
      <c r="W2104" s="380"/>
      <c r="X2104" s="380"/>
      <c r="Y2104" s="380"/>
      <c r="Z2104" s="380"/>
      <c r="AA2104" s="380"/>
      <c r="AB2104" s="380"/>
      <c r="AC2104" s="380"/>
      <c r="AD2104" s="380"/>
      <c r="AE2104" s="380"/>
      <c r="AF2104" s="380"/>
      <c r="AG2104" s="380"/>
      <c r="AH2104" s="380"/>
      <c r="AI2104" s="380"/>
      <c r="AJ2104" s="380"/>
      <c r="AK2104" s="380"/>
      <c r="AP2104" s="373" t="str">
        <f t="shared" si="225"/>
        <v/>
      </c>
      <c r="AQ2104" s="74"/>
      <c r="AR2104" s="373" t="str">
        <f t="shared" si="226"/>
        <v/>
      </c>
      <c r="AS2104" s="74"/>
      <c r="AT2104" s="373" t="str">
        <f t="shared" si="227"/>
        <v/>
      </c>
      <c r="AU2104" s="74"/>
      <c r="AV2104" s="373" t="str">
        <f t="shared" si="228"/>
        <v/>
      </c>
      <c r="AW2104" s="74"/>
      <c r="AX2104" s="373" t="str">
        <f t="shared" si="229"/>
        <v/>
      </c>
      <c r="AY2104" s="74"/>
      <c r="AZ2104" s="373" t="str">
        <f t="shared" si="230"/>
        <v/>
      </c>
      <c r="BA2104" s="74"/>
      <c r="BB2104" s="373" t="str">
        <f t="shared" si="231"/>
        <v/>
      </c>
    </row>
    <row r="2105" spans="1:54" ht="25.2" customHeight="1" x14ac:dyDescent="0.3">
      <c r="A2105" s="73">
        <v>2100</v>
      </c>
      <c r="B2105" s="340"/>
      <c r="C2105" s="341"/>
      <c r="D2105" s="335"/>
      <c r="E2105" s="336"/>
      <c r="F2105" s="339"/>
      <c r="G2105" s="343"/>
      <c r="H2105" s="379"/>
      <c r="I2105" s="380"/>
      <c r="J2105" s="380"/>
      <c r="K2105" s="380"/>
      <c r="L2105" s="380"/>
      <c r="M2105" s="380"/>
      <c r="N2105" s="380"/>
      <c r="O2105" s="380"/>
      <c r="P2105" s="380"/>
      <c r="Q2105" s="380"/>
      <c r="R2105" s="380"/>
      <c r="S2105" s="380"/>
      <c r="T2105" s="380"/>
      <c r="U2105" s="380"/>
      <c r="V2105" s="380"/>
      <c r="W2105" s="380"/>
      <c r="X2105" s="380"/>
      <c r="Y2105" s="380"/>
      <c r="Z2105" s="380"/>
      <c r="AA2105" s="380"/>
      <c r="AB2105" s="380"/>
      <c r="AC2105" s="380"/>
      <c r="AD2105" s="380"/>
      <c r="AE2105" s="380"/>
      <c r="AF2105" s="380"/>
      <c r="AG2105" s="380"/>
      <c r="AH2105" s="380"/>
      <c r="AI2105" s="380"/>
      <c r="AJ2105" s="380"/>
      <c r="AK2105" s="380"/>
      <c r="AP2105" s="373" t="str">
        <f t="shared" si="225"/>
        <v/>
      </c>
      <c r="AQ2105" s="74"/>
      <c r="AR2105" s="373" t="str">
        <f t="shared" si="226"/>
        <v/>
      </c>
      <c r="AS2105" s="74"/>
      <c r="AT2105" s="373" t="str">
        <f t="shared" si="227"/>
        <v/>
      </c>
      <c r="AU2105" s="74"/>
      <c r="AV2105" s="373" t="str">
        <f t="shared" si="228"/>
        <v/>
      </c>
      <c r="AW2105" s="74"/>
      <c r="AX2105" s="373" t="str">
        <f t="shared" si="229"/>
        <v/>
      </c>
      <c r="AY2105" s="74"/>
      <c r="AZ2105" s="373" t="str">
        <f t="shared" si="230"/>
        <v/>
      </c>
      <c r="BA2105" s="74"/>
      <c r="BB2105" s="373" t="str">
        <f t="shared" si="231"/>
        <v/>
      </c>
    </row>
    <row r="2106" spans="1:54" ht="25.2" customHeight="1" x14ac:dyDescent="0.3">
      <c r="A2106" s="73">
        <v>2101</v>
      </c>
      <c r="B2106" s="340"/>
      <c r="C2106" s="341"/>
      <c r="D2106" s="335"/>
      <c r="E2106" s="336"/>
      <c r="F2106" s="339"/>
      <c r="G2106" s="343"/>
      <c r="H2106" s="379"/>
      <c r="I2106" s="380"/>
      <c r="J2106" s="380"/>
      <c r="K2106" s="380"/>
      <c r="L2106" s="380"/>
      <c r="M2106" s="380"/>
      <c r="N2106" s="380"/>
      <c r="O2106" s="380"/>
      <c r="P2106" s="380"/>
      <c r="Q2106" s="380"/>
      <c r="R2106" s="380"/>
      <c r="S2106" s="380"/>
      <c r="T2106" s="380"/>
      <c r="U2106" s="380"/>
      <c r="V2106" s="380"/>
      <c r="W2106" s="380"/>
      <c r="X2106" s="380"/>
      <c r="Y2106" s="380"/>
      <c r="Z2106" s="380"/>
      <c r="AA2106" s="380"/>
      <c r="AB2106" s="380"/>
      <c r="AC2106" s="380"/>
      <c r="AD2106" s="380"/>
      <c r="AE2106" s="380"/>
      <c r="AF2106" s="380"/>
      <c r="AG2106" s="380"/>
      <c r="AH2106" s="380"/>
      <c r="AI2106" s="380"/>
      <c r="AJ2106" s="380"/>
      <c r="AK2106" s="380"/>
      <c r="AP2106" s="373" t="str">
        <f t="shared" si="225"/>
        <v/>
      </c>
      <c r="AQ2106" s="74"/>
      <c r="AR2106" s="373" t="str">
        <f t="shared" si="226"/>
        <v/>
      </c>
      <c r="AS2106" s="74"/>
      <c r="AT2106" s="373" t="str">
        <f t="shared" si="227"/>
        <v/>
      </c>
      <c r="AU2106" s="74"/>
      <c r="AV2106" s="373" t="str">
        <f t="shared" si="228"/>
        <v/>
      </c>
      <c r="AW2106" s="74"/>
      <c r="AX2106" s="373" t="str">
        <f t="shared" si="229"/>
        <v/>
      </c>
      <c r="AY2106" s="74"/>
      <c r="AZ2106" s="373" t="str">
        <f t="shared" si="230"/>
        <v/>
      </c>
      <c r="BA2106" s="74"/>
      <c r="BB2106" s="373" t="str">
        <f t="shared" si="231"/>
        <v/>
      </c>
    </row>
    <row r="2107" spans="1:54" ht="25.2" customHeight="1" x14ac:dyDescent="0.3">
      <c r="A2107" s="73">
        <v>2102</v>
      </c>
      <c r="B2107" s="340"/>
      <c r="C2107" s="341"/>
      <c r="D2107" s="335"/>
      <c r="E2107" s="336"/>
      <c r="F2107" s="339"/>
      <c r="G2107" s="343"/>
      <c r="H2107" s="379"/>
      <c r="I2107" s="380"/>
      <c r="J2107" s="380"/>
      <c r="K2107" s="380"/>
      <c r="L2107" s="380"/>
      <c r="M2107" s="380"/>
      <c r="N2107" s="380"/>
      <c r="O2107" s="380"/>
      <c r="P2107" s="380"/>
      <c r="Q2107" s="380"/>
      <c r="R2107" s="380"/>
      <c r="S2107" s="380"/>
      <c r="T2107" s="380"/>
      <c r="U2107" s="380"/>
      <c r="V2107" s="380"/>
      <c r="W2107" s="380"/>
      <c r="X2107" s="380"/>
      <c r="Y2107" s="380"/>
      <c r="Z2107" s="380"/>
      <c r="AA2107" s="380"/>
      <c r="AB2107" s="380"/>
      <c r="AC2107" s="380"/>
      <c r="AD2107" s="380"/>
      <c r="AE2107" s="380"/>
      <c r="AF2107" s="380"/>
      <c r="AG2107" s="380"/>
      <c r="AH2107" s="380"/>
      <c r="AI2107" s="380"/>
      <c r="AJ2107" s="380"/>
      <c r="AK2107" s="380"/>
      <c r="AP2107" s="373" t="str">
        <f t="shared" si="225"/>
        <v/>
      </c>
      <c r="AQ2107" s="74"/>
      <c r="AR2107" s="373" t="str">
        <f t="shared" si="226"/>
        <v/>
      </c>
      <c r="AS2107" s="74"/>
      <c r="AT2107" s="373" t="str">
        <f t="shared" si="227"/>
        <v/>
      </c>
      <c r="AU2107" s="74"/>
      <c r="AV2107" s="373" t="str">
        <f t="shared" si="228"/>
        <v/>
      </c>
      <c r="AW2107" s="74"/>
      <c r="AX2107" s="373" t="str">
        <f t="shared" si="229"/>
        <v/>
      </c>
      <c r="AY2107" s="74"/>
      <c r="AZ2107" s="373" t="str">
        <f t="shared" si="230"/>
        <v/>
      </c>
      <c r="BA2107" s="74"/>
      <c r="BB2107" s="373" t="str">
        <f t="shared" si="231"/>
        <v/>
      </c>
    </row>
    <row r="2108" spans="1:54" ht="25.2" customHeight="1" x14ac:dyDescent="0.3">
      <c r="A2108" s="73">
        <v>2103</v>
      </c>
      <c r="B2108" s="340"/>
      <c r="C2108" s="341"/>
      <c r="D2108" s="335"/>
      <c r="E2108" s="336"/>
      <c r="F2108" s="339"/>
      <c r="G2108" s="343"/>
      <c r="H2108" s="379"/>
      <c r="I2108" s="380"/>
      <c r="J2108" s="380"/>
      <c r="K2108" s="380"/>
      <c r="L2108" s="380"/>
      <c r="M2108" s="380"/>
      <c r="N2108" s="380"/>
      <c r="O2108" s="380"/>
      <c r="P2108" s="380"/>
      <c r="Q2108" s="380"/>
      <c r="R2108" s="380"/>
      <c r="S2108" s="380"/>
      <c r="T2108" s="380"/>
      <c r="U2108" s="380"/>
      <c r="V2108" s="380"/>
      <c r="W2108" s="380"/>
      <c r="X2108" s="380"/>
      <c r="Y2108" s="380"/>
      <c r="Z2108" s="380"/>
      <c r="AA2108" s="380"/>
      <c r="AB2108" s="380"/>
      <c r="AC2108" s="380"/>
      <c r="AD2108" s="380"/>
      <c r="AE2108" s="380"/>
      <c r="AF2108" s="380"/>
      <c r="AG2108" s="380"/>
      <c r="AH2108" s="380"/>
      <c r="AI2108" s="380"/>
      <c r="AJ2108" s="380"/>
      <c r="AK2108" s="380"/>
      <c r="AP2108" s="373" t="str">
        <f t="shared" si="225"/>
        <v/>
      </c>
      <c r="AQ2108" s="74"/>
      <c r="AR2108" s="373" t="str">
        <f t="shared" si="226"/>
        <v/>
      </c>
      <c r="AS2108" s="74"/>
      <c r="AT2108" s="373" t="str">
        <f t="shared" si="227"/>
        <v/>
      </c>
      <c r="AU2108" s="74"/>
      <c r="AV2108" s="373" t="str">
        <f t="shared" si="228"/>
        <v/>
      </c>
      <c r="AW2108" s="74"/>
      <c r="AX2108" s="373" t="str">
        <f t="shared" si="229"/>
        <v/>
      </c>
      <c r="AY2108" s="74"/>
      <c r="AZ2108" s="373" t="str">
        <f t="shared" si="230"/>
        <v/>
      </c>
      <c r="BA2108" s="74"/>
      <c r="BB2108" s="373" t="str">
        <f t="shared" si="231"/>
        <v/>
      </c>
    </row>
    <row r="2109" spans="1:54" ht="25.2" customHeight="1" x14ac:dyDescent="0.3">
      <c r="A2109" s="73">
        <v>2104</v>
      </c>
      <c r="B2109" s="340"/>
      <c r="C2109" s="341"/>
      <c r="D2109" s="335"/>
      <c r="E2109" s="336"/>
      <c r="F2109" s="339"/>
      <c r="G2109" s="343"/>
      <c r="H2109" s="379"/>
      <c r="I2109" s="380"/>
      <c r="J2109" s="380"/>
      <c r="K2109" s="380"/>
      <c r="L2109" s="380"/>
      <c r="M2109" s="380"/>
      <c r="N2109" s="380"/>
      <c r="O2109" s="380"/>
      <c r="P2109" s="380"/>
      <c r="Q2109" s="380"/>
      <c r="R2109" s="380"/>
      <c r="S2109" s="380"/>
      <c r="T2109" s="380"/>
      <c r="U2109" s="380"/>
      <c r="V2109" s="380"/>
      <c r="W2109" s="380"/>
      <c r="X2109" s="380"/>
      <c r="Y2109" s="380"/>
      <c r="Z2109" s="380"/>
      <c r="AA2109" s="380"/>
      <c r="AB2109" s="380"/>
      <c r="AC2109" s="380"/>
      <c r="AD2109" s="380"/>
      <c r="AE2109" s="380"/>
      <c r="AF2109" s="380"/>
      <c r="AG2109" s="380"/>
      <c r="AH2109" s="380"/>
      <c r="AI2109" s="380"/>
      <c r="AJ2109" s="380"/>
      <c r="AK2109" s="380"/>
      <c r="AP2109" s="373" t="str">
        <f t="shared" si="225"/>
        <v/>
      </c>
      <c r="AQ2109" s="74"/>
      <c r="AR2109" s="373" t="str">
        <f t="shared" si="226"/>
        <v/>
      </c>
      <c r="AS2109" s="74"/>
      <c r="AT2109" s="373" t="str">
        <f t="shared" si="227"/>
        <v/>
      </c>
      <c r="AU2109" s="74"/>
      <c r="AV2109" s="373" t="str">
        <f t="shared" si="228"/>
        <v/>
      </c>
      <c r="AW2109" s="74"/>
      <c r="AX2109" s="373" t="str">
        <f t="shared" si="229"/>
        <v/>
      </c>
      <c r="AY2109" s="74"/>
      <c r="AZ2109" s="373" t="str">
        <f t="shared" si="230"/>
        <v/>
      </c>
      <c r="BA2109" s="74"/>
      <c r="BB2109" s="373" t="str">
        <f t="shared" si="231"/>
        <v/>
      </c>
    </row>
    <row r="2110" spans="1:54" ht="25.2" customHeight="1" x14ac:dyDescent="0.3">
      <c r="A2110" s="73">
        <v>2105</v>
      </c>
      <c r="B2110" s="340"/>
      <c r="C2110" s="341"/>
      <c r="D2110" s="335"/>
      <c r="E2110" s="336"/>
      <c r="F2110" s="339"/>
      <c r="G2110" s="343"/>
      <c r="H2110" s="379"/>
      <c r="I2110" s="380"/>
      <c r="J2110" s="380"/>
      <c r="K2110" s="380"/>
      <c r="L2110" s="380"/>
      <c r="M2110" s="380"/>
      <c r="N2110" s="380"/>
      <c r="O2110" s="380"/>
      <c r="P2110" s="380"/>
      <c r="Q2110" s="380"/>
      <c r="R2110" s="380"/>
      <c r="S2110" s="380"/>
      <c r="T2110" s="380"/>
      <c r="U2110" s="380"/>
      <c r="V2110" s="380"/>
      <c r="W2110" s="380"/>
      <c r="X2110" s="380"/>
      <c r="Y2110" s="380"/>
      <c r="Z2110" s="380"/>
      <c r="AA2110" s="380"/>
      <c r="AB2110" s="380"/>
      <c r="AC2110" s="380"/>
      <c r="AD2110" s="380"/>
      <c r="AE2110" s="380"/>
      <c r="AF2110" s="380"/>
      <c r="AG2110" s="380"/>
      <c r="AH2110" s="380"/>
      <c r="AI2110" s="380"/>
      <c r="AJ2110" s="380"/>
      <c r="AK2110" s="380"/>
      <c r="AP2110" s="373" t="str">
        <f t="shared" si="225"/>
        <v/>
      </c>
      <c r="AQ2110" s="74"/>
      <c r="AR2110" s="373" t="str">
        <f t="shared" si="226"/>
        <v/>
      </c>
      <c r="AS2110" s="74"/>
      <c r="AT2110" s="373" t="str">
        <f t="shared" si="227"/>
        <v/>
      </c>
      <c r="AU2110" s="74"/>
      <c r="AV2110" s="373" t="str">
        <f t="shared" si="228"/>
        <v/>
      </c>
      <c r="AW2110" s="74"/>
      <c r="AX2110" s="373" t="str">
        <f t="shared" si="229"/>
        <v/>
      </c>
      <c r="AY2110" s="74"/>
      <c r="AZ2110" s="373" t="str">
        <f t="shared" si="230"/>
        <v/>
      </c>
      <c r="BA2110" s="74"/>
      <c r="BB2110" s="373" t="str">
        <f t="shared" si="231"/>
        <v/>
      </c>
    </row>
    <row r="2111" spans="1:54" ht="25.2" customHeight="1" x14ac:dyDescent="0.3">
      <c r="A2111" s="73">
        <v>2106</v>
      </c>
      <c r="B2111" s="340"/>
      <c r="C2111" s="341"/>
      <c r="D2111" s="335"/>
      <c r="E2111" s="336"/>
      <c r="F2111" s="339"/>
      <c r="G2111" s="343"/>
      <c r="H2111" s="379"/>
      <c r="I2111" s="380"/>
      <c r="J2111" s="380"/>
      <c r="K2111" s="380"/>
      <c r="L2111" s="380"/>
      <c r="M2111" s="380"/>
      <c r="N2111" s="380"/>
      <c r="O2111" s="380"/>
      <c r="P2111" s="380"/>
      <c r="Q2111" s="380"/>
      <c r="R2111" s="380"/>
      <c r="S2111" s="380"/>
      <c r="T2111" s="380"/>
      <c r="U2111" s="380"/>
      <c r="V2111" s="380"/>
      <c r="W2111" s="380"/>
      <c r="X2111" s="380"/>
      <c r="Y2111" s="380"/>
      <c r="Z2111" s="380"/>
      <c r="AA2111" s="380"/>
      <c r="AB2111" s="380"/>
      <c r="AC2111" s="380"/>
      <c r="AD2111" s="380"/>
      <c r="AE2111" s="380"/>
      <c r="AF2111" s="380"/>
      <c r="AG2111" s="380"/>
      <c r="AH2111" s="380"/>
      <c r="AI2111" s="380"/>
      <c r="AJ2111" s="380"/>
      <c r="AK2111" s="380"/>
      <c r="AP2111" s="373" t="str">
        <f t="shared" si="225"/>
        <v/>
      </c>
      <c r="AQ2111" s="74"/>
      <c r="AR2111" s="373" t="str">
        <f t="shared" si="226"/>
        <v/>
      </c>
      <c r="AS2111" s="74"/>
      <c r="AT2111" s="373" t="str">
        <f t="shared" si="227"/>
        <v/>
      </c>
      <c r="AU2111" s="74"/>
      <c r="AV2111" s="373" t="str">
        <f t="shared" si="228"/>
        <v/>
      </c>
      <c r="AW2111" s="74"/>
      <c r="AX2111" s="373" t="str">
        <f t="shared" si="229"/>
        <v/>
      </c>
      <c r="AY2111" s="74"/>
      <c r="AZ2111" s="373" t="str">
        <f t="shared" si="230"/>
        <v/>
      </c>
      <c r="BA2111" s="74"/>
      <c r="BB2111" s="373" t="str">
        <f t="shared" si="231"/>
        <v/>
      </c>
    </row>
    <row r="2112" spans="1:54" ht="25.2" customHeight="1" x14ac:dyDescent="0.3">
      <c r="A2112" s="73">
        <v>2107</v>
      </c>
      <c r="B2112" s="340"/>
      <c r="C2112" s="341"/>
      <c r="D2112" s="335"/>
      <c r="E2112" s="336"/>
      <c r="F2112" s="339"/>
      <c r="G2112" s="343"/>
      <c r="H2112" s="379"/>
      <c r="I2112" s="380"/>
      <c r="J2112" s="380"/>
      <c r="K2112" s="380"/>
      <c r="L2112" s="380"/>
      <c r="M2112" s="380"/>
      <c r="N2112" s="380"/>
      <c r="O2112" s="380"/>
      <c r="P2112" s="380"/>
      <c r="Q2112" s="380"/>
      <c r="R2112" s="380"/>
      <c r="S2112" s="380"/>
      <c r="T2112" s="380"/>
      <c r="U2112" s="380"/>
      <c r="V2112" s="380"/>
      <c r="W2112" s="380"/>
      <c r="X2112" s="380"/>
      <c r="Y2112" s="380"/>
      <c r="Z2112" s="380"/>
      <c r="AA2112" s="380"/>
      <c r="AB2112" s="380"/>
      <c r="AC2112" s="380"/>
      <c r="AD2112" s="380"/>
      <c r="AE2112" s="380"/>
      <c r="AF2112" s="380"/>
      <c r="AG2112" s="380"/>
      <c r="AH2112" s="380"/>
      <c r="AI2112" s="380"/>
      <c r="AJ2112" s="380"/>
      <c r="AK2112" s="380"/>
      <c r="AP2112" s="373" t="str">
        <f t="shared" si="225"/>
        <v/>
      </c>
      <c r="AQ2112" s="74"/>
      <c r="AR2112" s="373" t="str">
        <f t="shared" si="226"/>
        <v/>
      </c>
      <c r="AS2112" s="74"/>
      <c r="AT2112" s="373" t="str">
        <f t="shared" si="227"/>
        <v/>
      </c>
      <c r="AU2112" s="74"/>
      <c r="AV2112" s="373" t="str">
        <f t="shared" si="228"/>
        <v/>
      </c>
      <c r="AW2112" s="74"/>
      <c r="AX2112" s="373" t="str">
        <f t="shared" si="229"/>
        <v/>
      </c>
      <c r="AY2112" s="74"/>
      <c r="AZ2112" s="373" t="str">
        <f t="shared" si="230"/>
        <v/>
      </c>
      <c r="BA2112" s="74"/>
      <c r="BB2112" s="373" t="str">
        <f t="shared" si="231"/>
        <v/>
      </c>
    </row>
    <row r="2113" spans="1:54" ht="25.2" customHeight="1" x14ac:dyDescent="0.3">
      <c r="A2113" s="73">
        <v>2108</v>
      </c>
      <c r="B2113" s="340"/>
      <c r="C2113" s="341"/>
      <c r="D2113" s="335"/>
      <c r="E2113" s="336"/>
      <c r="F2113" s="339"/>
      <c r="G2113" s="343"/>
      <c r="H2113" s="379"/>
      <c r="I2113" s="380"/>
      <c r="J2113" s="380"/>
      <c r="K2113" s="380"/>
      <c r="L2113" s="380"/>
      <c r="M2113" s="380"/>
      <c r="N2113" s="380"/>
      <c r="O2113" s="380"/>
      <c r="P2113" s="380"/>
      <c r="Q2113" s="380"/>
      <c r="R2113" s="380"/>
      <c r="S2113" s="380"/>
      <c r="T2113" s="380"/>
      <c r="U2113" s="380"/>
      <c r="V2113" s="380"/>
      <c r="W2113" s="380"/>
      <c r="X2113" s="380"/>
      <c r="Y2113" s="380"/>
      <c r="Z2113" s="380"/>
      <c r="AA2113" s="380"/>
      <c r="AB2113" s="380"/>
      <c r="AC2113" s="380"/>
      <c r="AD2113" s="380"/>
      <c r="AE2113" s="380"/>
      <c r="AF2113" s="380"/>
      <c r="AG2113" s="380"/>
      <c r="AH2113" s="380"/>
      <c r="AI2113" s="380"/>
      <c r="AJ2113" s="380"/>
      <c r="AK2113" s="380"/>
      <c r="AP2113" s="373" t="str">
        <f t="shared" si="225"/>
        <v/>
      </c>
      <c r="AQ2113" s="74"/>
      <c r="AR2113" s="373" t="str">
        <f t="shared" si="226"/>
        <v/>
      </c>
      <c r="AS2113" s="74"/>
      <c r="AT2113" s="373" t="str">
        <f t="shared" si="227"/>
        <v/>
      </c>
      <c r="AU2113" s="74"/>
      <c r="AV2113" s="373" t="str">
        <f t="shared" si="228"/>
        <v/>
      </c>
      <c r="AW2113" s="74"/>
      <c r="AX2113" s="373" t="str">
        <f t="shared" si="229"/>
        <v/>
      </c>
      <c r="AY2113" s="74"/>
      <c r="AZ2113" s="373" t="str">
        <f t="shared" si="230"/>
        <v/>
      </c>
      <c r="BA2113" s="74"/>
      <c r="BB2113" s="373" t="str">
        <f t="shared" si="231"/>
        <v/>
      </c>
    </row>
    <row r="2114" spans="1:54" ht="25.2" customHeight="1" x14ac:dyDescent="0.3">
      <c r="A2114" s="73">
        <v>2109</v>
      </c>
      <c r="B2114" s="340"/>
      <c r="C2114" s="341"/>
      <c r="D2114" s="335"/>
      <c r="E2114" s="336"/>
      <c r="F2114" s="339"/>
      <c r="G2114" s="343"/>
      <c r="H2114" s="379"/>
      <c r="I2114" s="380"/>
      <c r="J2114" s="380"/>
      <c r="K2114" s="380"/>
      <c r="L2114" s="380"/>
      <c r="M2114" s="380"/>
      <c r="N2114" s="380"/>
      <c r="O2114" s="380"/>
      <c r="P2114" s="380"/>
      <c r="Q2114" s="380"/>
      <c r="R2114" s="380"/>
      <c r="S2114" s="380"/>
      <c r="T2114" s="380"/>
      <c r="U2114" s="380"/>
      <c r="V2114" s="380"/>
      <c r="W2114" s="380"/>
      <c r="X2114" s="380"/>
      <c r="Y2114" s="380"/>
      <c r="Z2114" s="380"/>
      <c r="AA2114" s="380"/>
      <c r="AB2114" s="380"/>
      <c r="AC2114" s="380"/>
      <c r="AD2114" s="380"/>
      <c r="AE2114" s="380"/>
      <c r="AF2114" s="380"/>
      <c r="AG2114" s="380"/>
      <c r="AH2114" s="380"/>
      <c r="AI2114" s="380"/>
      <c r="AJ2114" s="380"/>
      <c r="AK2114" s="380"/>
      <c r="AP2114" s="373" t="str">
        <f t="shared" si="225"/>
        <v/>
      </c>
      <c r="AQ2114" s="74"/>
      <c r="AR2114" s="373" t="str">
        <f t="shared" si="226"/>
        <v/>
      </c>
      <c r="AS2114" s="74"/>
      <c r="AT2114" s="373" t="str">
        <f t="shared" si="227"/>
        <v/>
      </c>
      <c r="AU2114" s="74"/>
      <c r="AV2114" s="373" t="str">
        <f t="shared" si="228"/>
        <v/>
      </c>
      <c r="AW2114" s="74"/>
      <c r="AX2114" s="373" t="str">
        <f t="shared" si="229"/>
        <v/>
      </c>
      <c r="AY2114" s="74"/>
      <c r="AZ2114" s="373" t="str">
        <f t="shared" si="230"/>
        <v/>
      </c>
      <c r="BA2114" s="74"/>
      <c r="BB2114" s="373" t="str">
        <f t="shared" si="231"/>
        <v/>
      </c>
    </row>
    <row r="2115" spans="1:54" ht="25.2" customHeight="1" x14ac:dyDescent="0.3">
      <c r="A2115" s="73">
        <v>2110</v>
      </c>
      <c r="B2115" s="340"/>
      <c r="C2115" s="341"/>
      <c r="D2115" s="335"/>
      <c r="E2115" s="336"/>
      <c r="F2115" s="339"/>
      <c r="G2115" s="343"/>
      <c r="H2115" s="379"/>
      <c r="I2115" s="380"/>
      <c r="J2115" s="380"/>
      <c r="K2115" s="380"/>
      <c r="L2115" s="380"/>
      <c r="M2115" s="380"/>
      <c r="N2115" s="380"/>
      <c r="O2115" s="380"/>
      <c r="P2115" s="380"/>
      <c r="Q2115" s="380"/>
      <c r="R2115" s="380"/>
      <c r="S2115" s="380"/>
      <c r="T2115" s="380"/>
      <c r="U2115" s="380"/>
      <c r="V2115" s="380"/>
      <c r="W2115" s="380"/>
      <c r="X2115" s="380"/>
      <c r="Y2115" s="380"/>
      <c r="Z2115" s="380"/>
      <c r="AA2115" s="380"/>
      <c r="AB2115" s="380"/>
      <c r="AC2115" s="380"/>
      <c r="AD2115" s="380"/>
      <c r="AE2115" s="380"/>
      <c r="AF2115" s="380"/>
      <c r="AG2115" s="380"/>
      <c r="AH2115" s="380"/>
      <c r="AI2115" s="380"/>
      <c r="AJ2115" s="380"/>
      <c r="AK2115" s="380"/>
      <c r="AP2115" s="373" t="str">
        <f t="shared" si="225"/>
        <v/>
      </c>
      <c r="AQ2115" s="74"/>
      <c r="AR2115" s="373" t="str">
        <f t="shared" si="226"/>
        <v/>
      </c>
      <c r="AS2115" s="74"/>
      <c r="AT2115" s="373" t="str">
        <f t="shared" si="227"/>
        <v/>
      </c>
      <c r="AU2115" s="74"/>
      <c r="AV2115" s="373" t="str">
        <f t="shared" si="228"/>
        <v/>
      </c>
      <c r="AW2115" s="74"/>
      <c r="AX2115" s="373" t="str">
        <f t="shared" si="229"/>
        <v/>
      </c>
      <c r="AY2115" s="74"/>
      <c r="AZ2115" s="373" t="str">
        <f t="shared" si="230"/>
        <v/>
      </c>
      <c r="BA2115" s="74"/>
      <c r="BB2115" s="373" t="str">
        <f t="shared" si="231"/>
        <v/>
      </c>
    </row>
    <row r="2116" spans="1:54" ht="25.2" customHeight="1" x14ac:dyDescent="0.3">
      <c r="A2116" s="73">
        <v>2111</v>
      </c>
      <c r="B2116" s="340"/>
      <c r="C2116" s="341"/>
      <c r="D2116" s="335"/>
      <c r="E2116" s="336"/>
      <c r="F2116" s="339"/>
      <c r="G2116" s="343"/>
      <c r="H2116" s="379"/>
      <c r="I2116" s="380"/>
      <c r="J2116" s="380"/>
      <c r="K2116" s="380"/>
      <c r="L2116" s="380"/>
      <c r="M2116" s="380"/>
      <c r="N2116" s="380"/>
      <c r="O2116" s="380"/>
      <c r="P2116" s="380"/>
      <c r="Q2116" s="380"/>
      <c r="R2116" s="380"/>
      <c r="S2116" s="380"/>
      <c r="T2116" s="380"/>
      <c r="U2116" s="380"/>
      <c r="V2116" s="380"/>
      <c r="W2116" s="380"/>
      <c r="X2116" s="380"/>
      <c r="Y2116" s="380"/>
      <c r="Z2116" s="380"/>
      <c r="AA2116" s="380"/>
      <c r="AB2116" s="380"/>
      <c r="AC2116" s="380"/>
      <c r="AD2116" s="380"/>
      <c r="AE2116" s="380"/>
      <c r="AF2116" s="380"/>
      <c r="AG2116" s="380"/>
      <c r="AH2116" s="380"/>
      <c r="AI2116" s="380"/>
      <c r="AJ2116" s="380"/>
      <c r="AK2116" s="380"/>
      <c r="AP2116" s="373" t="str">
        <f t="shared" si="225"/>
        <v/>
      </c>
      <c r="AQ2116" s="74"/>
      <c r="AR2116" s="373" t="str">
        <f t="shared" si="226"/>
        <v/>
      </c>
      <c r="AS2116" s="74"/>
      <c r="AT2116" s="373" t="str">
        <f t="shared" si="227"/>
        <v/>
      </c>
      <c r="AU2116" s="74"/>
      <c r="AV2116" s="373" t="str">
        <f t="shared" si="228"/>
        <v/>
      </c>
      <c r="AW2116" s="74"/>
      <c r="AX2116" s="373" t="str">
        <f t="shared" si="229"/>
        <v/>
      </c>
      <c r="AY2116" s="74"/>
      <c r="AZ2116" s="373" t="str">
        <f t="shared" si="230"/>
        <v/>
      </c>
      <c r="BA2116" s="74"/>
      <c r="BB2116" s="373" t="str">
        <f t="shared" si="231"/>
        <v/>
      </c>
    </row>
    <row r="2117" spans="1:54" ht="25.2" customHeight="1" x14ac:dyDescent="0.3">
      <c r="A2117" s="73">
        <v>2112</v>
      </c>
      <c r="B2117" s="340"/>
      <c r="C2117" s="341"/>
      <c r="D2117" s="335"/>
      <c r="E2117" s="336"/>
      <c r="F2117" s="339"/>
      <c r="G2117" s="343"/>
      <c r="H2117" s="379"/>
      <c r="I2117" s="380"/>
      <c r="J2117" s="380"/>
      <c r="K2117" s="380"/>
      <c r="L2117" s="380"/>
      <c r="M2117" s="380"/>
      <c r="N2117" s="380"/>
      <c r="O2117" s="380"/>
      <c r="P2117" s="380"/>
      <c r="Q2117" s="380"/>
      <c r="R2117" s="380"/>
      <c r="S2117" s="380"/>
      <c r="T2117" s="380"/>
      <c r="U2117" s="380"/>
      <c r="V2117" s="380"/>
      <c r="W2117" s="380"/>
      <c r="X2117" s="380"/>
      <c r="Y2117" s="380"/>
      <c r="Z2117" s="380"/>
      <c r="AA2117" s="380"/>
      <c r="AB2117" s="380"/>
      <c r="AC2117" s="380"/>
      <c r="AD2117" s="380"/>
      <c r="AE2117" s="380"/>
      <c r="AF2117" s="380"/>
      <c r="AG2117" s="380"/>
      <c r="AH2117" s="380"/>
      <c r="AI2117" s="380"/>
      <c r="AJ2117" s="380"/>
      <c r="AK2117" s="380"/>
      <c r="AP2117" s="373" t="str">
        <f t="shared" si="225"/>
        <v/>
      </c>
      <c r="AQ2117" s="74"/>
      <c r="AR2117" s="373" t="str">
        <f t="shared" si="226"/>
        <v/>
      </c>
      <c r="AS2117" s="74"/>
      <c r="AT2117" s="373" t="str">
        <f t="shared" si="227"/>
        <v/>
      </c>
      <c r="AU2117" s="74"/>
      <c r="AV2117" s="373" t="str">
        <f t="shared" si="228"/>
        <v/>
      </c>
      <c r="AW2117" s="74"/>
      <c r="AX2117" s="373" t="str">
        <f t="shared" si="229"/>
        <v/>
      </c>
      <c r="AY2117" s="74"/>
      <c r="AZ2117" s="373" t="str">
        <f t="shared" si="230"/>
        <v/>
      </c>
      <c r="BA2117" s="74"/>
      <c r="BB2117" s="373" t="str">
        <f t="shared" si="231"/>
        <v/>
      </c>
    </row>
    <row r="2118" spans="1:54" ht="25.2" customHeight="1" x14ac:dyDescent="0.3">
      <c r="A2118" s="73">
        <v>2113</v>
      </c>
      <c r="B2118" s="340"/>
      <c r="C2118" s="341"/>
      <c r="D2118" s="335"/>
      <c r="E2118" s="336"/>
      <c r="F2118" s="339"/>
      <c r="G2118" s="343"/>
      <c r="H2118" s="379"/>
      <c r="I2118" s="380"/>
      <c r="J2118" s="380"/>
      <c r="K2118" s="380"/>
      <c r="L2118" s="380"/>
      <c r="M2118" s="380"/>
      <c r="N2118" s="380"/>
      <c r="O2118" s="380"/>
      <c r="P2118" s="380"/>
      <c r="Q2118" s="380"/>
      <c r="R2118" s="380"/>
      <c r="S2118" s="380"/>
      <c r="T2118" s="380"/>
      <c r="U2118" s="380"/>
      <c r="V2118" s="380"/>
      <c r="W2118" s="380"/>
      <c r="X2118" s="380"/>
      <c r="Y2118" s="380"/>
      <c r="Z2118" s="380"/>
      <c r="AA2118" s="380"/>
      <c r="AB2118" s="380"/>
      <c r="AC2118" s="380"/>
      <c r="AD2118" s="380"/>
      <c r="AE2118" s="380"/>
      <c r="AF2118" s="380"/>
      <c r="AG2118" s="380"/>
      <c r="AH2118" s="380"/>
      <c r="AI2118" s="380"/>
      <c r="AJ2118" s="380"/>
      <c r="AK2118" s="380"/>
      <c r="AP2118" s="373" t="str">
        <f t="shared" si="225"/>
        <v/>
      </c>
      <c r="AQ2118" s="74"/>
      <c r="AR2118" s="373" t="str">
        <f t="shared" si="226"/>
        <v/>
      </c>
      <c r="AS2118" s="74"/>
      <c r="AT2118" s="373" t="str">
        <f t="shared" si="227"/>
        <v/>
      </c>
      <c r="AU2118" s="74"/>
      <c r="AV2118" s="373" t="str">
        <f t="shared" si="228"/>
        <v/>
      </c>
      <c r="AW2118" s="74"/>
      <c r="AX2118" s="373" t="str">
        <f t="shared" si="229"/>
        <v/>
      </c>
      <c r="AY2118" s="74"/>
      <c r="AZ2118" s="373" t="str">
        <f t="shared" si="230"/>
        <v/>
      </c>
      <c r="BA2118" s="74"/>
      <c r="BB2118" s="373" t="str">
        <f t="shared" si="231"/>
        <v/>
      </c>
    </row>
    <row r="2119" spans="1:54" ht="25.2" customHeight="1" x14ac:dyDescent="0.3">
      <c r="A2119" s="73">
        <v>2114</v>
      </c>
      <c r="B2119" s="340"/>
      <c r="C2119" s="341"/>
      <c r="D2119" s="335"/>
      <c r="E2119" s="336"/>
      <c r="F2119" s="339"/>
      <c r="G2119" s="343"/>
      <c r="H2119" s="379"/>
      <c r="I2119" s="380"/>
      <c r="J2119" s="380"/>
      <c r="K2119" s="380"/>
      <c r="L2119" s="380"/>
      <c r="M2119" s="380"/>
      <c r="N2119" s="380"/>
      <c r="O2119" s="380"/>
      <c r="P2119" s="380"/>
      <c r="Q2119" s="380"/>
      <c r="R2119" s="380"/>
      <c r="S2119" s="380"/>
      <c r="T2119" s="380"/>
      <c r="U2119" s="380"/>
      <c r="V2119" s="380"/>
      <c r="W2119" s="380"/>
      <c r="X2119" s="380"/>
      <c r="Y2119" s="380"/>
      <c r="Z2119" s="380"/>
      <c r="AA2119" s="380"/>
      <c r="AB2119" s="380"/>
      <c r="AC2119" s="380"/>
      <c r="AD2119" s="380"/>
      <c r="AE2119" s="380"/>
      <c r="AF2119" s="380"/>
      <c r="AG2119" s="380"/>
      <c r="AH2119" s="380"/>
      <c r="AI2119" s="380"/>
      <c r="AJ2119" s="380"/>
      <c r="AK2119" s="380"/>
      <c r="AP2119" s="373" t="str">
        <f t="shared" ref="AP2119:AP2182" si="232">IF($F2119&lt;&gt;"",IF(LEFT($G2119,6)="Děti v",$F2119,""),"")</f>
        <v/>
      </c>
      <c r="AQ2119" s="74"/>
      <c r="AR2119" s="373" t="str">
        <f t="shared" ref="AR2119:AR2182" si="233">IF($F2119&lt;&gt;"",IF(LEFT($G2119,6)="Žáci Z",$F2119,""),"")</f>
        <v/>
      </c>
      <c r="AS2119" s="74"/>
      <c r="AT2119" s="373" t="str">
        <f t="shared" ref="AT2119:AT2182" si="234">IF($F2119&lt;&gt;"",IF(LEFT($G2119,6)="Žáci S",$F2119,""),"")</f>
        <v/>
      </c>
      <c r="AU2119" s="74"/>
      <c r="AV2119" s="373" t="str">
        <f t="shared" ref="AV2119:AV2182" si="235">IF($F2119&lt;&gt;"",IF(LEFT($G2119,6)="Děti a",$F2119,""),"")</f>
        <v/>
      </c>
      <c r="AW2119" s="74"/>
      <c r="AX2119" s="373" t="str">
        <f t="shared" ref="AX2119:AX2182" si="236">IF($F2119&lt;&gt;"",IF(LEFT($G2119,1)="P",$F2119,""),"")</f>
        <v/>
      </c>
      <c r="AY2119" s="74"/>
      <c r="AZ2119" s="373" t="str">
        <f t="shared" ref="AZ2119:AZ2182" si="237">IF($F2119&lt;&gt;"",IF(LEFT($G2119,1)="R",$F2119,""),"")</f>
        <v/>
      </c>
      <c r="BA2119" s="74"/>
      <c r="BB2119" s="373" t="str">
        <f t="shared" ref="BB2119:BB2182" si="238">IF($F2119&lt;&gt;"",IF(LEFT($G2119,1)="V",$F2119,""),"")</f>
        <v/>
      </c>
    </row>
    <row r="2120" spans="1:54" ht="25.2" customHeight="1" x14ac:dyDescent="0.3">
      <c r="A2120" s="73">
        <v>2115</v>
      </c>
      <c r="B2120" s="340"/>
      <c r="C2120" s="341"/>
      <c r="D2120" s="335"/>
      <c r="E2120" s="336"/>
      <c r="F2120" s="339"/>
      <c r="G2120" s="343"/>
      <c r="H2120" s="379"/>
      <c r="I2120" s="380"/>
      <c r="J2120" s="380"/>
      <c r="K2120" s="380"/>
      <c r="L2120" s="380"/>
      <c r="M2120" s="380"/>
      <c r="N2120" s="380"/>
      <c r="O2120" s="380"/>
      <c r="P2120" s="380"/>
      <c r="Q2120" s="380"/>
      <c r="R2120" s="380"/>
      <c r="S2120" s="380"/>
      <c r="T2120" s="380"/>
      <c r="U2120" s="380"/>
      <c r="V2120" s="380"/>
      <c r="W2120" s="380"/>
      <c r="X2120" s="380"/>
      <c r="Y2120" s="380"/>
      <c r="Z2120" s="380"/>
      <c r="AA2120" s="380"/>
      <c r="AB2120" s="380"/>
      <c r="AC2120" s="380"/>
      <c r="AD2120" s="380"/>
      <c r="AE2120" s="380"/>
      <c r="AF2120" s="380"/>
      <c r="AG2120" s="380"/>
      <c r="AH2120" s="380"/>
      <c r="AI2120" s="380"/>
      <c r="AJ2120" s="380"/>
      <c r="AK2120" s="380"/>
      <c r="AP2120" s="373" t="str">
        <f t="shared" si="232"/>
        <v/>
      </c>
      <c r="AQ2120" s="74"/>
      <c r="AR2120" s="373" t="str">
        <f t="shared" si="233"/>
        <v/>
      </c>
      <c r="AS2120" s="74"/>
      <c r="AT2120" s="373" t="str">
        <f t="shared" si="234"/>
        <v/>
      </c>
      <c r="AU2120" s="74"/>
      <c r="AV2120" s="373" t="str">
        <f t="shared" si="235"/>
        <v/>
      </c>
      <c r="AW2120" s="74"/>
      <c r="AX2120" s="373" t="str">
        <f t="shared" si="236"/>
        <v/>
      </c>
      <c r="AY2120" s="74"/>
      <c r="AZ2120" s="373" t="str">
        <f t="shared" si="237"/>
        <v/>
      </c>
      <c r="BA2120" s="74"/>
      <c r="BB2120" s="373" t="str">
        <f t="shared" si="238"/>
        <v/>
      </c>
    </row>
    <row r="2121" spans="1:54" ht="25.2" customHeight="1" x14ac:dyDescent="0.3">
      <c r="A2121" s="73">
        <v>2116</v>
      </c>
      <c r="B2121" s="340"/>
      <c r="C2121" s="341"/>
      <c r="D2121" s="335"/>
      <c r="E2121" s="336"/>
      <c r="F2121" s="339"/>
      <c r="G2121" s="343"/>
      <c r="H2121" s="379"/>
      <c r="I2121" s="380"/>
      <c r="J2121" s="380"/>
      <c r="K2121" s="380"/>
      <c r="L2121" s="380"/>
      <c r="M2121" s="380"/>
      <c r="N2121" s="380"/>
      <c r="O2121" s="380"/>
      <c r="P2121" s="380"/>
      <c r="Q2121" s="380"/>
      <c r="R2121" s="380"/>
      <c r="S2121" s="380"/>
      <c r="T2121" s="380"/>
      <c r="U2121" s="380"/>
      <c r="V2121" s="380"/>
      <c r="W2121" s="380"/>
      <c r="X2121" s="380"/>
      <c r="Y2121" s="380"/>
      <c r="Z2121" s="380"/>
      <c r="AA2121" s="380"/>
      <c r="AB2121" s="380"/>
      <c r="AC2121" s="380"/>
      <c r="AD2121" s="380"/>
      <c r="AE2121" s="380"/>
      <c r="AF2121" s="380"/>
      <c r="AG2121" s="380"/>
      <c r="AH2121" s="380"/>
      <c r="AI2121" s="380"/>
      <c r="AJ2121" s="380"/>
      <c r="AK2121" s="380"/>
      <c r="AP2121" s="373" t="str">
        <f t="shared" si="232"/>
        <v/>
      </c>
      <c r="AQ2121" s="74"/>
      <c r="AR2121" s="373" t="str">
        <f t="shared" si="233"/>
        <v/>
      </c>
      <c r="AS2121" s="74"/>
      <c r="AT2121" s="373" t="str">
        <f t="shared" si="234"/>
        <v/>
      </c>
      <c r="AU2121" s="74"/>
      <c r="AV2121" s="373" t="str">
        <f t="shared" si="235"/>
        <v/>
      </c>
      <c r="AW2121" s="74"/>
      <c r="AX2121" s="373" t="str">
        <f t="shared" si="236"/>
        <v/>
      </c>
      <c r="AY2121" s="74"/>
      <c r="AZ2121" s="373" t="str">
        <f t="shared" si="237"/>
        <v/>
      </c>
      <c r="BA2121" s="74"/>
      <c r="BB2121" s="373" t="str">
        <f t="shared" si="238"/>
        <v/>
      </c>
    </row>
    <row r="2122" spans="1:54" ht="25.2" customHeight="1" x14ac:dyDescent="0.3">
      <c r="A2122" s="73">
        <v>2117</v>
      </c>
      <c r="B2122" s="340"/>
      <c r="C2122" s="341"/>
      <c r="D2122" s="335"/>
      <c r="E2122" s="336"/>
      <c r="F2122" s="339"/>
      <c r="G2122" s="343"/>
      <c r="H2122" s="379"/>
      <c r="I2122" s="380"/>
      <c r="J2122" s="380"/>
      <c r="K2122" s="380"/>
      <c r="L2122" s="380"/>
      <c r="M2122" s="380"/>
      <c r="N2122" s="380"/>
      <c r="O2122" s="380"/>
      <c r="P2122" s="380"/>
      <c r="Q2122" s="380"/>
      <c r="R2122" s="380"/>
      <c r="S2122" s="380"/>
      <c r="T2122" s="380"/>
      <c r="U2122" s="380"/>
      <c r="V2122" s="380"/>
      <c r="W2122" s="380"/>
      <c r="X2122" s="380"/>
      <c r="Y2122" s="380"/>
      <c r="Z2122" s="380"/>
      <c r="AA2122" s="380"/>
      <c r="AB2122" s="380"/>
      <c r="AC2122" s="380"/>
      <c r="AD2122" s="380"/>
      <c r="AE2122" s="380"/>
      <c r="AF2122" s="380"/>
      <c r="AG2122" s="380"/>
      <c r="AH2122" s="380"/>
      <c r="AI2122" s="380"/>
      <c r="AJ2122" s="380"/>
      <c r="AK2122" s="380"/>
      <c r="AP2122" s="373" t="str">
        <f t="shared" si="232"/>
        <v/>
      </c>
      <c r="AQ2122" s="74"/>
      <c r="AR2122" s="373" t="str">
        <f t="shared" si="233"/>
        <v/>
      </c>
      <c r="AS2122" s="74"/>
      <c r="AT2122" s="373" t="str">
        <f t="shared" si="234"/>
        <v/>
      </c>
      <c r="AU2122" s="74"/>
      <c r="AV2122" s="373" t="str">
        <f t="shared" si="235"/>
        <v/>
      </c>
      <c r="AW2122" s="74"/>
      <c r="AX2122" s="373" t="str">
        <f t="shared" si="236"/>
        <v/>
      </c>
      <c r="AY2122" s="74"/>
      <c r="AZ2122" s="373" t="str">
        <f t="shared" si="237"/>
        <v/>
      </c>
      <c r="BA2122" s="74"/>
      <c r="BB2122" s="373" t="str">
        <f t="shared" si="238"/>
        <v/>
      </c>
    </row>
    <row r="2123" spans="1:54" ht="25.2" customHeight="1" x14ac:dyDescent="0.3">
      <c r="A2123" s="73">
        <v>2118</v>
      </c>
      <c r="B2123" s="340"/>
      <c r="C2123" s="341"/>
      <c r="D2123" s="335"/>
      <c r="E2123" s="336"/>
      <c r="F2123" s="339"/>
      <c r="G2123" s="343"/>
      <c r="H2123" s="379"/>
      <c r="I2123" s="380"/>
      <c r="J2123" s="380"/>
      <c r="K2123" s="380"/>
      <c r="L2123" s="380"/>
      <c r="M2123" s="380"/>
      <c r="N2123" s="380"/>
      <c r="O2123" s="380"/>
      <c r="P2123" s="380"/>
      <c r="Q2123" s="380"/>
      <c r="R2123" s="380"/>
      <c r="S2123" s="380"/>
      <c r="T2123" s="380"/>
      <c r="U2123" s="380"/>
      <c r="V2123" s="380"/>
      <c r="W2123" s="380"/>
      <c r="X2123" s="380"/>
      <c r="Y2123" s="380"/>
      <c r="Z2123" s="380"/>
      <c r="AA2123" s="380"/>
      <c r="AB2123" s="380"/>
      <c r="AC2123" s="380"/>
      <c r="AD2123" s="380"/>
      <c r="AE2123" s="380"/>
      <c r="AF2123" s="380"/>
      <c r="AG2123" s="380"/>
      <c r="AH2123" s="380"/>
      <c r="AI2123" s="380"/>
      <c r="AJ2123" s="380"/>
      <c r="AK2123" s="380"/>
      <c r="AP2123" s="373" t="str">
        <f t="shared" si="232"/>
        <v/>
      </c>
      <c r="AQ2123" s="74"/>
      <c r="AR2123" s="373" t="str">
        <f t="shared" si="233"/>
        <v/>
      </c>
      <c r="AS2123" s="74"/>
      <c r="AT2123" s="373" t="str">
        <f t="shared" si="234"/>
        <v/>
      </c>
      <c r="AU2123" s="74"/>
      <c r="AV2123" s="373" t="str">
        <f t="shared" si="235"/>
        <v/>
      </c>
      <c r="AW2123" s="74"/>
      <c r="AX2123" s="373" t="str">
        <f t="shared" si="236"/>
        <v/>
      </c>
      <c r="AY2123" s="74"/>
      <c r="AZ2123" s="373" t="str">
        <f t="shared" si="237"/>
        <v/>
      </c>
      <c r="BA2123" s="74"/>
      <c r="BB2123" s="373" t="str">
        <f t="shared" si="238"/>
        <v/>
      </c>
    </row>
    <row r="2124" spans="1:54" ht="25.2" customHeight="1" x14ac:dyDescent="0.3">
      <c r="A2124" s="73">
        <v>2119</v>
      </c>
      <c r="B2124" s="340"/>
      <c r="C2124" s="341"/>
      <c r="D2124" s="335"/>
      <c r="E2124" s="336"/>
      <c r="F2124" s="339"/>
      <c r="G2124" s="343"/>
      <c r="H2124" s="379"/>
      <c r="I2124" s="380"/>
      <c r="J2124" s="380"/>
      <c r="K2124" s="380"/>
      <c r="L2124" s="380"/>
      <c r="M2124" s="380"/>
      <c r="N2124" s="380"/>
      <c r="O2124" s="380"/>
      <c r="P2124" s="380"/>
      <c r="Q2124" s="380"/>
      <c r="R2124" s="380"/>
      <c r="S2124" s="380"/>
      <c r="T2124" s="380"/>
      <c r="U2124" s="380"/>
      <c r="V2124" s="380"/>
      <c r="W2124" s="380"/>
      <c r="X2124" s="380"/>
      <c r="Y2124" s="380"/>
      <c r="Z2124" s="380"/>
      <c r="AA2124" s="380"/>
      <c r="AB2124" s="380"/>
      <c r="AC2124" s="380"/>
      <c r="AD2124" s="380"/>
      <c r="AE2124" s="380"/>
      <c r="AF2124" s="380"/>
      <c r="AG2124" s="380"/>
      <c r="AH2124" s="380"/>
      <c r="AI2124" s="380"/>
      <c r="AJ2124" s="380"/>
      <c r="AK2124" s="380"/>
      <c r="AP2124" s="373" t="str">
        <f t="shared" si="232"/>
        <v/>
      </c>
      <c r="AQ2124" s="74"/>
      <c r="AR2124" s="373" t="str">
        <f t="shared" si="233"/>
        <v/>
      </c>
      <c r="AS2124" s="74"/>
      <c r="AT2124" s="373" t="str">
        <f t="shared" si="234"/>
        <v/>
      </c>
      <c r="AU2124" s="74"/>
      <c r="AV2124" s="373" t="str">
        <f t="shared" si="235"/>
        <v/>
      </c>
      <c r="AW2124" s="74"/>
      <c r="AX2124" s="373" t="str">
        <f t="shared" si="236"/>
        <v/>
      </c>
      <c r="AY2124" s="74"/>
      <c r="AZ2124" s="373" t="str">
        <f t="shared" si="237"/>
        <v/>
      </c>
      <c r="BA2124" s="74"/>
      <c r="BB2124" s="373" t="str">
        <f t="shared" si="238"/>
        <v/>
      </c>
    </row>
    <row r="2125" spans="1:54" ht="25.2" customHeight="1" x14ac:dyDescent="0.3">
      <c r="A2125" s="73">
        <v>2120</v>
      </c>
      <c r="B2125" s="340"/>
      <c r="C2125" s="341"/>
      <c r="D2125" s="335"/>
      <c r="E2125" s="336"/>
      <c r="F2125" s="339"/>
      <c r="G2125" s="343"/>
      <c r="H2125" s="379"/>
      <c r="I2125" s="380"/>
      <c r="J2125" s="380"/>
      <c r="K2125" s="380"/>
      <c r="L2125" s="380"/>
      <c r="M2125" s="380"/>
      <c r="N2125" s="380"/>
      <c r="O2125" s="380"/>
      <c r="P2125" s="380"/>
      <c r="Q2125" s="380"/>
      <c r="R2125" s="380"/>
      <c r="S2125" s="380"/>
      <c r="T2125" s="380"/>
      <c r="U2125" s="380"/>
      <c r="V2125" s="380"/>
      <c r="W2125" s="380"/>
      <c r="X2125" s="380"/>
      <c r="Y2125" s="380"/>
      <c r="Z2125" s="380"/>
      <c r="AA2125" s="380"/>
      <c r="AB2125" s="380"/>
      <c r="AC2125" s="380"/>
      <c r="AD2125" s="380"/>
      <c r="AE2125" s="380"/>
      <c r="AF2125" s="380"/>
      <c r="AG2125" s="380"/>
      <c r="AH2125" s="380"/>
      <c r="AI2125" s="380"/>
      <c r="AJ2125" s="380"/>
      <c r="AK2125" s="380"/>
      <c r="AP2125" s="373" t="str">
        <f t="shared" si="232"/>
        <v/>
      </c>
      <c r="AQ2125" s="74"/>
      <c r="AR2125" s="373" t="str">
        <f t="shared" si="233"/>
        <v/>
      </c>
      <c r="AS2125" s="74"/>
      <c r="AT2125" s="373" t="str">
        <f t="shared" si="234"/>
        <v/>
      </c>
      <c r="AU2125" s="74"/>
      <c r="AV2125" s="373" t="str">
        <f t="shared" si="235"/>
        <v/>
      </c>
      <c r="AW2125" s="74"/>
      <c r="AX2125" s="373" t="str">
        <f t="shared" si="236"/>
        <v/>
      </c>
      <c r="AY2125" s="74"/>
      <c r="AZ2125" s="373" t="str">
        <f t="shared" si="237"/>
        <v/>
      </c>
      <c r="BA2125" s="74"/>
      <c r="BB2125" s="373" t="str">
        <f t="shared" si="238"/>
        <v/>
      </c>
    </row>
    <row r="2126" spans="1:54" ht="25.2" customHeight="1" x14ac:dyDescent="0.3">
      <c r="A2126" s="73">
        <v>2121</v>
      </c>
      <c r="B2126" s="340"/>
      <c r="C2126" s="341"/>
      <c r="D2126" s="335"/>
      <c r="E2126" s="336"/>
      <c r="F2126" s="339"/>
      <c r="G2126" s="343"/>
      <c r="H2126" s="379"/>
      <c r="I2126" s="380"/>
      <c r="J2126" s="380"/>
      <c r="K2126" s="380"/>
      <c r="L2126" s="380"/>
      <c r="M2126" s="380"/>
      <c r="N2126" s="380"/>
      <c r="O2126" s="380"/>
      <c r="P2126" s="380"/>
      <c r="Q2126" s="380"/>
      <c r="R2126" s="380"/>
      <c r="S2126" s="380"/>
      <c r="T2126" s="380"/>
      <c r="U2126" s="380"/>
      <c r="V2126" s="380"/>
      <c r="W2126" s="380"/>
      <c r="X2126" s="380"/>
      <c r="Y2126" s="380"/>
      <c r="Z2126" s="380"/>
      <c r="AA2126" s="380"/>
      <c r="AB2126" s="380"/>
      <c r="AC2126" s="380"/>
      <c r="AD2126" s="380"/>
      <c r="AE2126" s="380"/>
      <c r="AF2126" s="380"/>
      <c r="AG2126" s="380"/>
      <c r="AH2126" s="380"/>
      <c r="AI2126" s="380"/>
      <c r="AJ2126" s="380"/>
      <c r="AK2126" s="380"/>
      <c r="AP2126" s="373" t="str">
        <f t="shared" si="232"/>
        <v/>
      </c>
      <c r="AQ2126" s="74"/>
      <c r="AR2126" s="373" t="str">
        <f t="shared" si="233"/>
        <v/>
      </c>
      <c r="AS2126" s="74"/>
      <c r="AT2126" s="373" t="str">
        <f t="shared" si="234"/>
        <v/>
      </c>
      <c r="AU2126" s="74"/>
      <c r="AV2126" s="373" t="str">
        <f t="shared" si="235"/>
        <v/>
      </c>
      <c r="AW2126" s="74"/>
      <c r="AX2126" s="373" t="str">
        <f t="shared" si="236"/>
        <v/>
      </c>
      <c r="AY2126" s="74"/>
      <c r="AZ2126" s="373" t="str">
        <f t="shared" si="237"/>
        <v/>
      </c>
      <c r="BA2126" s="74"/>
      <c r="BB2126" s="373" t="str">
        <f t="shared" si="238"/>
        <v/>
      </c>
    </row>
    <row r="2127" spans="1:54" ht="25.2" customHeight="1" x14ac:dyDescent="0.3">
      <c r="A2127" s="73">
        <v>2122</v>
      </c>
      <c r="B2127" s="340"/>
      <c r="C2127" s="341"/>
      <c r="D2127" s="335"/>
      <c r="E2127" s="336"/>
      <c r="F2127" s="339"/>
      <c r="G2127" s="343"/>
      <c r="H2127" s="379"/>
      <c r="I2127" s="380"/>
      <c r="J2127" s="380"/>
      <c r="K2127" s="380"/>
      <c r="L2127" s="380"/>
      <c r="M2127" s="380"/>
      <c r="N2127" s="380"/>
      <c r="O2127" s="380"/>
      <c r="P2127" s="380"/>
      <c r="Q2127" s="380"/>
      <c r="R2127" s="380"/>
      <c r="S2127" s="380"/>
      <c r="T2127" s="380"/>
      <c r="U2127" s="380"/>
      <c r="V2127" s="380"/>
      <c r="W2127" s="380"/>
      <c r="X2127" s="380"/>
      <c r="Y2127" s="380"/>
      <c r="Z2127" s="380"/>
      <c r="AA2127" s="380"/>
      <c r="AB2127" s="380"/>
      <c r="AC2127" s="380"/>
      <c r="AD2127" s="380"/>
      <c r="AE2127" s="380"/>
      <c r="AF2127" s="380"/>
      <c r="AG2127" s="380"/>
      <c r="AH2127" s="380"/>
      <c r="AI2127" s="380"/>
      <c r="AJ2127" s="380"/>
      <c r="AK2127" s="380"/>
      <c r="AP2127" s="373" t="str">
        <f t="shared" si="232"/>
        <v/>
      </c>
      <c r="AQ2127" s="74"/>
      <c r="AR2127" s="373" t="str">
        <f t="shared" si="233"/>
        <v/>
      </c>
      <c r="AS2127" s="74"/>
      <c r="AT2127" s="373" t="str">
        <f t="shared" si="234"/>
        <v/>
      </c>
      <c r="AU2127" s="74"/>
      <c r="AV2127" s="373" t="str">
        <f t="shared" si="235"/>
        <v/>
      </c>
      <c r="AW2127" s="74"/>
      <c r="AX2127" s="373" t="str">
        <f t="shared" si="236"/>
        <v/>
      </c>
      <c r="AY2127" s="74"/>
      <c r="AZ2127" s="373" t="str">
        <f t="shared" si="237"/>
        <v/>
      </c>
      <c r="BA2127" s="74"/>
      <c r="BB2127" s="373" t="str">
        <f t="shared" si="238"/>
        <v/>
      </c>
    </row>
    <row r="2128" spans="1:54" ht="25.2" customHeight="1" x14ac:dyDescent="0.3">
      <c r="A2128" s="73">
        <v>2123</v>
      </c>
      <c r="B2128" s="340"/>
      <c r="C2128" s="341"/>
      <c r="D2128" s="335"/>
      <c r="E2128" s="336"/>
      <c r="F2128" s="339"/>
      <c r="G2128" s="343"/>
      <c r="H2128" s="379"/>
      <c r="I2128" s="380"/>
      <c r="J2128" s="380"/>
      <c r="K2128" s="380"/>
      <c r="L2128" s="380"/>
      <c r="M2128" s="380"/>
      <c r="N2128" s="380"/>
      <c r="O2128" s="380"/>
      <c r="P2128" s="380"/>
      <c r="Q2128" s="380"/>
      <c r="R2128" s="380"/>
      <c r="S2128" s="380"/>
      <c r="T2128" s="380"/>
      <c r="U2128" s="380"/>
      <c r="V2128" s="380"/>
      <c r="W2128" s="380"/>
      <c r="X2128" s="380"/>
      <c r="Y2128" s="380"/>
      <c r="Z2128" s="380"/>
      <c r="AA2128" s="380"/>
      <c r="AB2128" s="380"/>
      <c r="AC2128" s="380"/>
      <c r="AD2128" s="380"/>
      <c r="AE2128" s="380"/>
      <c r="AF2128" s="380"/>
      <c r="AG2128" s="380"/>
      <c r="AH2128" s="380"/>
      <c r="AI2128" s="380"/>
      <c r="AJ2128" s="380"/>
      <c r="AK2128" s="380"/>
      <c r="AP2128" s="373" t="str">
        <f t="shared" si="232"/>
        <v/>
      </c>
      <c r="AQ2128" s="74"/>
      <c r="AR2128" s="373" t="str">
        <f t="shared" si="233"/>
        <v/>
      </c>
      <c r="AS2128" s="74"/>
      <c r="AT2128" s="373" t="str">
        <f t="shared" si="234"/>
        <v/>
      </c>
      <c r="AU2128" s="74"/>
      <c r="AV2128" s="373" t="str">
        <f t="shared" si="235"/>
        <v/>
      </c>
      <c r="AW2128" s="74"/>
      <c r="AX2128" s="373" t="str">
        <f t="shared" si="236"/>
        <v/>
      </c>
      <c r="AY2128" s="74"/>
      <c r="AZ2128" s="373" t="str">
        <f t="shared" si="237"/>
        <v/>
      </c>
      <c r="BA2128" s="74"/>
      <c r="BB2128" s="373" t="str">
        <f t="shared" si="238"/>
        <v/>
      </c>
    </row>
    <row r="2129" spans="1:54" ht="25.2" customHeight="1" x14ac:dyDescent="0.3">
      <c r="A2129" s="73">
        <v>2124</v>
      </c>
      <c r="B2129" s="340"/>
      <c r="C2129" s="341"/>
      <c r="D2129" s="335"/>
      <c r="E2129" s="336"/>
      <c r="F2129" s="339"/>
      <c r="G2129" s="343"/>
      <c r="H2129" s="379"/>
      <c r="I2129" s="380"/>
      <c r="J2129" s="380"/>
      <c r="K2129" s="380"/>
      <c r="L2129" s="380"/>
      <c r="M2129" s="380"/>
      <c r="N2129" s="380"/>
      <c r="O2129" s="380"/>
      <c r="P2129" s="380"/>
      <c r="Q2129" s="380"/>
      <c r="R2129" s="380"/>
      <c r="S2129" s="380"/>
      <c r="T2129" s="380"/>
      <c r="U2129" s="380"/>
      <c r="V2129" s="380"/>
      <c r="W2129" s="380"/>
      <c r="X2129" s="380"/>
      <c r="Y2129" s="380"/>
      <c r="Z2129" s="380"/>
      <c r="AA2129" s="380"/>
      <c r="AB2129" s="380"/>
      <c r="AC2129" s="380"/>
      <c r="AD2129" s="380"/>
      <c r="AE2129" s="380"/>
      <c r="AF2129" s="380"/>
      <c r="AG2129" s="380"/>
      <c r="AH2129" s="380"/>
      <c r="AI2129" s="380"/>
      <c r="AJ2129" s="380"/>
      <c r="AK2129" s="380"/>
      <c r="AP2129" s="373" t="str">
        <f t="shared" si="232"/>
        <v/>
      </c>
      <c r="AQ2129" s="74"/>
      <c r="AR2129" s="373" t="str">
        <f t="shared" si="233"/>
        <v/>
      </c>
      <c r="AS2129" s="74"/>
      <c r="AT2129" s="373" t="str">
        <f t="shared" si="234"/>
        <v/>
      </c>
      <c r="AU2129" s="74"/>
      <c r="AV2129" s="373" t="str">
        <f t="shared" si="235"/>
        <v/>
      </c>
      <c r="AW2129" s="74"/>
      <c r="AX2129" s="373" t="str">
        <f t="shared" si="236"/>
        <v/>
      </c>
      <c r="AY2129" s="74"/>
      <c r="AZ2129" s="373" t="str">
        <f t="shared" si="237"/>
        <v/>
      </c>
      <c r="BA2129" s="74"/>
      <c r="BB2129" s="373" t="str">
        <f t="shared" si="238"/>
        <v/>
      </c>
    </row>
    <row r="2130" spans="1:54" ht="25.2" customHeight="1" x14ac:dyDescent="0.3">
      <c r="A2130" s="73">
        <v>2125</v>
      </c>
      <c r="B2130" s="340"/>
      <c r="C2130" s="341"/>
      <c r="D2130" s="335"/>
      <c r="E2130" s="336"/>
      <c r="F2130" s="339"/>
      <c r="G2130" s="343"/>
      <c r="H2130" s="379"/>
      <c r="I2130" s="380"/>
      <c r="J2130" s="380"/>
      <c r="K2130" s="380"/>
      <c r="L2130" s="380"/>
      <c r="M2130" s="380"/>
      <c r="N2130" s="380"/>
      <c r="O2130" s="380"/>
      <c r="P2130" s="380"/>
      <c r="Q2130" s="380"/>
      <c r="R2130" s="380"/>
      <c r="S2130" s="380"/>
      <c r="T2130" s="380"/>
      <c r="U2130" s="380"/>
      <c r="V2130" s="380"/>
      <c r="W2130" s="380"/>
      <c r="X2130" s="380"/>
      <c r="Y2130" s="380"/>
      <c r="Z2130" s="380"/>
      <c r="AA2130" s="380"/>
      <c r="AB2130" s="380"/>
      <c r="AC2130" s="380"/>
      <c r="AD2130" s="380"/>
      <c r="AE2130" s="380"/>
      <c r="AF2130" s="380"/>
      <c r="AG2130" s="380"/>
      <c r="AH2130" s="380"/>
      <c r="AI2130" s="380"/>
      <c r="AJ2130" s="380"/>
      <c r="AK2130" s="380"/>
      <c r="AP2130" s="373" t="str">
        <f t="shared" si="232"/>
        <v/>
      </c>
      <c r="AQ2130" s="74"/>
      <c r="AR2130" s="373" t="str">
        <f t="shared" si="233"/>
        <v/>
      </c>
      <c r="AS2130" s="74"/>
      <c r="AT2130" s="373" t="str">
        <f t="shared" si="234"/>
        <v/>
      </c>
      <c r="AU2130" s="74"/>
      <c r="AV2130" s="373" t="str">
        <f t="shared" si="235"/>
        <v/>
      </c>
      <c r="AW2130" s="74"/>
      <c r="AX2130" s="373" t="str">
        <f t="shared" si="236"/>
        <v/>
      </c>
      <c r="AY2130" s="74"/>
      <c r="AZ2130" s="373" t="str">
        <f t="shared" si="237"/>
        <v/>
      </c>
      <c r="BA2130" s="74"/>
      <c r="BB2130" s="373" t="str">
        <f t="shared" si="238"/>
        <v/>
      </c>
    </row>
    <row r="2131" spans="1:54" ht="25.2" customHeight="1" x14ac:dyDescent="0.3">
      <c r="A2131" s="73">
        <v>2126</v>
      </c>
      <c r="B2131" s="340"/>
      <c r="C2131" s="341"/>
      <c r="D2131" s="335"/>
      <c r="E2131" s="336"/>
      <c r="F2131" s="339"/>
      <c r="G2131" s="343"/>
      <c r="H2131" s="379"/>
      <c r="I2131" s="380"/>
      <c r="J2131" s="380"/>
      <c r="K2131" s="380"/>
      <c r="L2131" s="380"/>
      <c r="M2131" s="380"/>
      <c r="N2131" s="380"/>
      <c r="O2131" s="380"/>
      <c r="P2131" s="380"/>
      <c r="Q2131" s="380"/>
      <c r="R2131" s="380"/>
      <c r="S2131" s="380"/>
      <c r="T2131" s="380"/>
      <c r="U2131" s="380"/>
      <c r="V2131" s="380"/>
      <c r="W2131" s="380"/>
      <c r="X2131" s="380"/>
      <c r="Y2131" s="380"/>
      <c r="Z2131" s="380"/>
      <c r="AA2131" s="380"/>
      <c r="AB2131" s="380"/>
      <c r="AC2131" s="380"/>
      <c r="AD2131" s="380"/>
      <c r="AE2131" s="380"/>
      <c r="AF2131" s="380"/>
      <c r="AG2131" s="380"/>
      <c r="AH2131" s="380"/>
      <c r="AI2131" s="380"/>
      <c r="AJ2131" s="380"/>
      <c r="AK2131" s="380"/>
      <c r="AP2131" s="373" t="str">
        <f t="shared" si="232"/>
        <v/>
      </c>
      <c r="AQ2131" s="74"/>
      <c r="AR2131" s="373" t="str">
        <f t="shared" si="233"/>
        <v/>
      </c>
      <c r="AS2131" s="74"/>
      <c r="AT2131" s="373" t="str">
        <f t="shared" si="234"/>
        <v/>
      </c>
      <c r="AU2131" s="74"/>
      <c r="AV2131" s="373" t="str">
        <f t="shared" si="235"/>
        <v/>
      </c>
      <c r="AW2131" s="74"/>
      <c r="AX2131" s="373" t="str">
        <f t="shared" si="236"/>
        <v/>
      </c>
      <c r="AY2131" s="74"/>
      <c r="AZ2131" s="373" t="str">
        <f t="shared" si="237"/>
        <v/>
      </c>
      <c r="BA2131" s="74"/>
      <c r="BB2131" s="373" t="str">
        <f t="shared" si="238"/>
        <v/>
      </c>
    </row>
    <row r="2132" spans="1:54" ht="25.2" customHeight="1" x14ac:dyDescent="0.3">
      <c r="A2132" s="73">
        <v>2127</v>
      </c>
      <c r="B2132" s="340"/>
      <c r="C2132" s="341"/>
      <c r="D2132" s="335"/>
      <c r="E2132" s="336"/>
      <c r="F2132" s="339"/>
      <c r="G2132" s="343"/>
      <c r="H2132" s="379"/>
      <c r="I2132" s="380"/>
      <c r="J2132" s="380"/>
      <c r="K2132" s="380"/>
      <c r="L2132" s="380"/>
      <c r="M2132" s="380"/>
      <c r="N2132" s="380"/>
      <c r="O2132" s="380"/>
      <c r="P2132" s="380"/>
      <c r="Q2132" s="380"/>
      <c r="R2132" s="380"/>
      <c r="S2132" s="380"/>
      <c r="T2132" s="380"/>
      <c r="U2132" s="380"/>
      <c r="V2132" s="380"/>
      <c r="W2132" s="380"/>
      <c r="X2132" s="380"/>
      <c r="Y2132" s="380"/>
      <c r="Z2132" s="380"/>
      <c r="AA2132" s="380"/>
      <c r="AB2132" s="380"/>
      <c r="AC2132" s="380"/>
      <c r="AD2132" s="380"/>
      <c r="AE2132" s="380"/>
      <c r="AF2132" s="380"/>
      <c r="AG2132" s="380"/>
      <c r="AH2132" s="380"/>
      <c r="AI2132" s="380"/>
      <c r="AJ2132" s="380"/>
      <c r="AK2132" s="380"/>
      <c r="AP2132" s="373" t="str">
        <f t="shared" si="232"/>
        <v/>
      </c>
      <c r="AQ2132" s="74"/>
      <c r="AR2132" s="373" t="str">
        <f t="shared" si="233"/>
        <v/>
      </c>
      <c r="AS2132" s="74"/>
      <c r="AT2132" s="373" t="str">
        <f t="shared" si="234"/>
        <v/>
      </c>
      <c r="AU2132" s="74"/>
      <c r="AV2132" s="373" t="str">
        <f t="shared" si="235"/>
        <v/>
      </c>
      <c r="AW2132" s="74"/>
      <c r="AX2132" s="373" t="str">
        <f t="shared" si="236"/>
        <v/>
      </c>
      <c r="AY2132" s="74"/>
      <c r="AZ2132" s="373" t="str">
        <f t="shared" si="237"/>
        <v/>
      </c>
      <c r="BA2132" s="74"/>
      <c r="BB2132" s="373" t="str">
        <f t="shared" si="238"/>
        <v/>
      </c>
    </row>
    <row r="2133" spans="1:54" ht="25.2" customHeight="1" x14ac:dyDescent="0.3">
      <c r="A2133" s="73">
        <v>2128</v>
      </c>
      <c r="B2133" s="340"/>
      <c r="C2133" s="341"/>
      <c r="D2133" s="335"/>
      <c r="E2133" s="336"/>
      <c r="F2133" s="339"/>
      <c r="G2133" s="343"/>
      <c r="H2133" s="379"/>
      <c r="I2133" s="380"/>
      <c r="J2133" s="380"/>
      <c r="K2133" s="380"/>
      <c r="L2133" s="380"/>
      <c r="M2133" s="380"/>
      <c r="N2133" s="380"/>
      <c r="O2133" s="380"/>
      <c r="P2133" s="380"/>
      <c r="Q2133" s="380"/>
      <c r="R2133" s="380"/>
      <c r="S2133" s="380"/>
      <c r="T2133" s="380"/>
      <c r="U2133" s="380"/>
      <c r="V2133" s="380"/>
      <c r="W2133" s="380"/>
      <c r="X2133" s="380"/>
      <c r="Y2133" s="380"/>
      <c r="Z2133" s="380"/>
      <c r="AA2133" s="380"/>
      <c r="AB2133" s="380"/>
      <c r="AC2133" s="380"/>
      <c r="AD2133" s="380"/>
      <c r="AE2133" s="380"/>
      <c r="AF2133" s="380"/>
      <c r="AG2133" s="380"/>
      <c r="AH2133" s="380"/>
      <c r="AI2133" s="380"/>
      <c r="AJ2133" s="380"/>
      <c r="AK2133" s="380"/>
      <c r="AP2133" s="373" t="str">
        <f t="shared" si="232"/>
        <v/>
      </c>
      <c r="AQ2133" s="74"/>
      <c r="AR2133" s="373" t="str">
        <f t="shared" si="233"/>
        <v/>
      </c>
      <c r="AS2133" s="74"/>
      <c r="AT2133" s="373" t="str">
        <f t="shared" si="234"/>
        <v/>
      </c>
      <c r="AU2133" s="74"/>
      <c r="AV2133" s="373" t="str">
        <f t="shared" si="235"/>
        <v/>
      </c>
      <c r="AW2133" s="74"/>
      <c r="AX2133" s="373" t="str">
        <f t="shared" si="236"/>
        <v/>
      </c>
      <c r="AY2133" s="74"/>
      <c r="AZ2133" s="373" t="str">
        <f t="shared" si="237"/>
        <v/>
      </c>
      <c r="BA2133" s="74"/>
      <c r="BB2133" s="373" t="str">
        <f t="shared" si="238"/>
        <v/>
      </c>
    </row>
    <row r="2134" spans="1:54" ht="25.2" customHeight="1" x14ac:dyDescent="0.3">
      <c r="A2134" s="73">
        <v>2129</v>
      </c>
      <c r="B2134" s="340"/>
      <c r="C2134" s="341"/>
      <c r="D2134" s="335"/>
      <c r="E2134" s="336"/>
      <c r="F2134" s="339"/>
      <c r="G2134" s="343"/>
      <c r="H2134" s="379"/>
      <c r="I2134" s="380"/>
      <c r="J2134" s="380"/>
      <c r="K2134" s="380"/>
      <c r="L2134" s="380"/>
      <c r="M2134" s="380"/>
      <c r="N2134" s="380"/>
      <c r="O2134" s="380"/>
      <c r="P2134" s="380"/>
      <c r="Q2134" s="380"/>
      <c r="R2134" s="380"/>
      <c r="S2134" s="380"/>
      <c r="T2134" s="380"/>
      <c r="U2134" s="380"/>
      <c r="V2134" s="380"/>
      <c r="W2134" s="380"/>
      <c r="X2134" s="380"/>
      <c r="Y2134" s="380"/>
      <c r="Z2134" s="380"/>
      <c r="AA2134" s="380"/>
      <c r="AB2134" s="380"/>
      <c r="AC2134" s="380"/>
      <c r="AD2134" s="380"/>
      <c r="AE2134" s="380"/>
      <c r="AF2134" s="380"/>
      <c r="AG2134" s="380"/>
      <c r="AH2134" s="380"/>
      <c r="AI2134" s="380"/>
      <c r="AJ2134" s="380"/>
      <c r="AK2134" s="380"/>
      <c r="AP2134" s="373" t="str">
        <f t="shared" si="232"/>
        <v/>
      </c>
      <c r="AQ2134" s="74"/>
      <c r="AR2134" s="373" t="str">
        <f t="shared" si="233"/>
        <v/>
      </c>
      <c r="AS2134" s="74"/>
      <c r="AT2134" s="373" t="str">
        <f t="shared" si="234"/>
        <v/>
      </c>
      <c r="AU2134" s="74"/>
      <c r="AV2134" s="373" t="str">
        <f t="shared" si="235"/>
        <v/>
      </c>
      <c r="AW2134" s="74"/>
      <c r="AX2134" s="373" t="str">
        <f t="shared" si="236"/>
        <v/>
      </c>
      <c r="AY2134" s="74"/>
      <c r="AZ2134" s="373" t="str">
        <f t="shared" si="237"/>
        <v/>
      </c>
      <c r="BA2134" s="74"/>
      <c r="BB2134" s="373" t="str">
        <f t="shared" si="238"/>
        <v/>
      </c>
    </row>
    <row r="2135" spans="1:54" ht="25.2" customHeight="1" x14ac:dyDescent="0.3">
      <c r="A2135" s="73">
        <v>2130</v>
      </c>
      <c r="B2135" s="340"/>
      <c r="C2135" s="341"/>
      <c r="D2135" s="335"/>
      <c r="E2135" s="336"/>
      <c r="F2135" s="339"/>
      <c r="G2135" s="343"/>
      <c r="H2135" s="379"/>
      <c r="I2135" s="380"/>
      <c r="J2135" s="380"/>
      <c r="K2135" s="380"/>
      <c r="L2135" s="380"/>
      <c r="M2135" s="380"/>
      <c r="N2135" s="380"/>
      <c r="O2135" s="380"/>
      <c r="P2135" s="380"/>
      <c r="Q2135" s="380"/>
      <c r="R2135" s="380"/>
      <c r="S2135" s="380"/>
      <c r="T2135" s="380"/>
      <c r="U2135" s="380"/>
      <c r="V2135" s="380"/>
      <c r="W2135" s="380"/>
      <c r="X2135" s="380"/>
      <c r="Y2135" s="380"/>
      <c r="Z2135" s="380"/>
      <c r="AA2135" s="380"/>
      <c r="AB2135" s="380"/>
      <c r="AC2135" s="380"/>
      <c r="AD2135" s="380"/>
      <c r="AE2135" s="380"/>
      <c r="AF2135" s="380"/>
      <c r="AG2135" s="380"/>
      <c r="AH2135" s="380"/>
      <c r="AI2135" s="380"/>
      <c r="AJ2135" s="380"/>
      <c r="AK2135" s="380"/>
      <c r="AP2135" s="373" t="str">
        <f t="shared" si="232"/>
        <v/>
      </c>
      <c r="AQ2135" s="74"/>
      <c r="AR2135" s="373" t="str">
        <f t="shared" si="233"/>
        <v/>
      </c>
      <c r="AS2135" s="74"/>
      <c r="AT2135" s="373" t="str">
        <f t="shared" si="234"/>
        <v/>
      </c>
      <c r="AU2135" s="74"/>
      <c r="AV2135" s="373" t="str">
        <f t="shared" si="235"/>
        <v/>
      </c>
      <c r="AW2135" s="74"/>
      <c r="AX2135" s="373" t="str">
        <f t="shared" si="236"/>
        <v/>
      </c>
      <c r="AY2135" s="74"/>
      <c r="AZ2135" s="373" t="str">
        <f t="shared" si="237"/>
        <v/>
      </c>
      <c r="BA2135" s="74"/>
      <c r="BB2135" s="373" t="str">
        <f t="shared" si="238"/>
        <v/>
      </c>
    </row>
    <row r="2136" spans="1:54" ht="25.2" customHeight="1" x14ac:dyDescent="0.3">
      <c r="A2136" s="73">
        <v>2131</v>
      </c>
      <c r="B2136" s="340"/>
      <c r="C2136" s="341"/>
      <c r="D2136" s="335"/>
      <c r="E2136" s="336"/>
      <c r="F2136" s="339"/>
      <c r="G2136" s="343"/>
      <c r="H2136" s="379"/>
      <c r="I2136" s="380"/>
      <c r="J2136" s="380"/>
      <c r="K2136" s="380"/>
      <c r="L2136" s="380"/>
      <c r="M2136" s="380"/>
      <c r="N2136" s="380"/>
      <c r="O2136" s="380"/>
      <c r="P2136" s="380"/>
      <c r="Q2136" s="380"/>
      <c r="R2136" s="380"/>
      <c r="S2136" s="380"/>
      <c r="T2136" s="380"/>
      <c r="U2136" s="380"/>
      <c r="V2136" s="380"/>
      <c r="W2136" s="380"/>
      <c r="X2136" s="380"/>
      <c r="Y2136" s="380"/>
      <c r="Z2136" s="380"/>
      <c r="AA2136" s="380"/>
      <c r="AB2136" s="380"/>
      <c r="AC2136" s="380"/>
      <c r="AD2136" s="380"/>
      <c r="AE2136" s="380"/>
      <c r="AF2136" s="380"/>
      <c r="AG2136" s="380"/>
      <c r="AH2136" s="380"/>
      <c r="AI2136" s="380"/>
      <c r="AJ2136" s="380"/>
      <c r="AK2136" s="380"/>
      <c r="AP2136" s="373" t="str">
        <f t="shared" si="232"/>
        <v/>
      </c>
      <c r="AQ2136" s="74"/>
      <c r="AR2136" s="373" t="str">
        <f t="shared" si="233"/>
        <v/>
      </c>
      <c r="AS2136" s="74"/>
      <c r="AT2136" s="373" t="str">
        <f t="shared" si="234"/>
        <v/>
      </c>
      <c r="AU2136" s="74"/>
      <c r="AV2136" s="373" t="str">
        <f t="shared" si="235"/>
        <v/>
      </c>
      <c r="AW2136" s="74"/>
      <c r="AX2136" s="373" t="str">
        <f t="shared" si="236"/>
        <v/>
      </c>
      <c r="AY2136" s="74"/>
      <c r="AZ2136" s="373" t="str">
        <f t="shared" si="237"/>
        <v/>
      </c>
      <c r="BA2136" s="74"/>
      <c r="BB2136" s="373" t="str">
        <f t="shared" si="238"/>
        <v/>
      </c>
    </row>
    <row r="2137" spans="1:54" ht="25.2" customHeight="1" x14ac:dyDescent="0.3">
      <c r="A2137" s="73">
        <v>2132</v>
      </c>
      <c r="B2137" s="340"/>
      <c r="C2137" s="341"/>
      <c r="D2137" s="335"/>
      <c r="E2137" s="336"/>
      <c r="F2137" s="339"/>
      <c r="G2137" s="343"/>
      <c r="H2137" s="379"/>
      <c r="I2137" s="380"/>
      <c r="J2137" s="380"/>
      <c r="K2137" s="380"/>
      <c r="L2137" s="380"/>
      <c r="M2137" s="380"/>
      <c r="N2137" s="380"/>
      <c r="O2137" s="380"/>
      <c r="P2137" s="380"/>
      <c r="Q2137" s="380"/>
      <c r="R2137" s="380"/>
      <c r="S2137" s="380"/>
      <c r="T2137" s="380"/>
      <c r="U2137" s="380"/>
      <c r="V2137" s="380"/>
      <c r="W2137" s="380"/>
      <c r="X2137" s="380"/>
      <c r="Y2137" s="380"/>
      <c r="Z2137" s="380"/>
      <c r="AA2137" s="380"/>
      <c r="AB2137" s="380"/>
      <c r="AC2137" s="380"/>
      <c r="AD2137" s="380"/>
      <c r="AE2137" s="380"/>
      <c r="AF2137" s="380"/>
      <c r="AG2137" s="380"/>
      <c r="AH2137" s="380"/>
      <c r="AI2137" s="380"/>
      <c r="AJ2137" s="380"/>
      <c r="AK2137" s="380"/>
      <c r="AP2137" s="373" t="str">
        <f t="shared" si="232"/>
        <v/>
      </c>
      <c r="AQ2137" s="74"/>
      <c r="AR2137" s="373" t="str">
        <f t="shared" si="233"/>
        <v/>
      </c>
      <c r="AS2137" s="74"/>
      <c r="AT2137" s="373" t="str">
        <f t="shared" si="234"/>
        <v/>
      </c>
      <c r="AU2137" s="74"/>
      <c r="AV2137" s="373" t="str">
        <f t="shared" si="235"/>
        <v/>
      </c>
      <c r="AW2137" s="74"/>
      <c r="AX2137" s="373" t="str">
        <f t="shared" si="236"/>
        <v/>
      </c>
      <c r="AY2137" s="74"/>
      <c r="AZ2137" s="373" t="str">
        <f t="shared" si="237"/>
        <v/>
      </c>
      <c r="BA2137" s="74"/>
      <c r="BB2137" s="373" t="str">
        <f t="shared" si="238"/>
        <v/>
      </c>
    </row>
    <row r="2138" spans="1:54" ht="25.2" customHeight="1" x14ac:dyDescent="0.3">
      <c r="A2138" s="73">
        <v>2133</v>
      </c>
      <c r="B2138" s="340"/>
      <c r="C2138" s="341"/>
      <c r="D2138" s="335"/>
      <c r="E2138" s="336"/>
      <c r="F2138" s="339"/>
      <c r="G2138" s="343"/>
      <c r="H2138" s="379"/>
      <c r="I2138" s="380"/>
      <c r="J2138" s="380"/>
      <c r="K2138" s="380"/>
      <c r="L2138" s="380"/>
      <c r="M2138" s="380"/>
      <c r="N2138" s="380"/>
      <c r="O2138" s="380"/>
      <c r="P2138" s="380"/>
      <c r="Q2138" s="380"/>
      <c r="R2138" s="380"/>
      <c r="S2138" s="380"/>
      <c r="T2138" s="380"/>
      <c r="U2138" s="380"/>
      <c r="V2138" s="380"/>
      <c r="W2138" s="380"/>
      <c r="X2138" s="380"/>
      <c r="Y2138" s="380"/>
      <c r="Z2138" s="380"/>
      <c r="AA2138" s="380"/>
      <c r="AB2138" s="380"/>
      <c r="AC2138" s="380"/>
      <c r="AD2138" s="380"/>
      <c r="AE2138" s="380"/>
      <c r="AF2138" s="380"/>
      <c r="AG2138" s="380"/>
      <c r="AH2138" s="380"/>
      <c r="AI2138" s="380"/>
      <c r="AJ2138" s="380"/>
      <c r="AK2138" s="380"/>
      <c r="AP2138" s="373" t="str">
        <f t="shared" si="232"/>
        <v/>
      </c>
      <c r="AQ2138" s="74"/>
      <c r="AR2138" s="373" t="str">
        <f t="shared" si="233"/>
        <v/>
      </c>
      <c r="AS2138" s="74"/>
      <c r="AT2138" s="373" t="str">
        <f t="shared" si="234"/>
        <v/>
      </c>
      <c r="AU2138" s="74"/>
      <c r="AV2138" s="373" t="str">
        <f t="shared" si="235"/>
        <v/>
      </c>
      <c r="AW2138" s="74"/>
      <c r="AX2138" s="373" t="str">
        <f t="shared" si="236"/>
        <v/>
      </c>
      <c r="AY2138" s="74"/>
      <c r="AZ2138" s="373" t="str">
        <f t="shared" si="237"/>
        <v/>
      </c>
      <c r="BA2138" s="74"/>
      <c r="BB2138" s="373" t="str">
        <f t="shared" si="238"/>
        <v/>
      </c>
    </row>
    <row r="2139" spans="1:54" ht="25.2" customHeight="1" x14ac:dyDescent="0.3">
      <c r="A2139" s="73">
        <v>2134</v>
      </c>
      <c r="B2139" s="340"/>
      <c r="C2139" s="341"/>
      <c r="D2139" s="335"/>
      <c r="E2139" s="336"/>
      <c r="F2139" s="339"/>
      <c r="G2139" s="343"/>
      <c r="H2139" s="379"/>
      <c r="I2139" s="380"/>
      <c r="J2139" s="380"/>
      <c r="K2139" s="380"/>
      <c r="L2139" s="380"/>
      <c r="M2139" s="380"/>
      <c r="N2139" s="380"/>
      <c r="O2139" s="380"/>
      <c r="P2139" s="380"/>
      <c r="Q2139" s="380"/>
      <c r="R2139" s="380"/>
      <c r="S2139" s="380"/>
      <c r="T2139" s="380"/>
      <c r="U2139" s="380"/>
      <c r="V2139" s="380"/>
      <c r="W2139" s="380"/>
      <c r="X2139" s="380"/>
      <c r="Y2139" s="380"/>
      <c r="Z2139" s="380"/>
      <c r="AA2139" s="380"/>
      <c r="AB2139" s="380"/>
      <c r="AC2139" s="380"/>
      <c r="AD2139" s="380"/>
      <c r="AE2139" s="380"/>
      <c r="AF2139" s="380"/>
      <c r="AG2139" s="380"/>
      <c r="AH2139" s="380"/>
      <c r="AI2139" s="380"/>
      <c r="AJ2139" s="380"/>
      <c r="AK2139" s="380"/>
      <c r="AP2139" s="373" t="str">
        <f t="shared" si="232"/>
        <v/>
      </c>
      <c r="AQ2139" s="74"/>
      <c r="AR2139" s="373" t="str">
        <f t="shared" si="233"/>
        <v/>
      </c>
      <c r="AS2139" s="74"/>
      <c r="AT2139" s="373" t="str">
        <f t="shared" si="234"/>
        <v/>
      </c>
      <c r="AU2139" s="74"/>
      <c r="AV2139" s="373" t="str">
        <f t="shared" si="235"/>
        <v/>
      </c>
      <c r="AW2139" s="74"/>
      <c r="AX2139" s="373" t="str">
        <f t="shared" si="236"/>
        <v/>
      </c>
      <c r="AY2139" s="74"/>
      <c r="AZ2139" s="373" t="str">
        <f t="shared" si="237"/>
        <v/>
      </c>
      <c r="BA2139" s="74"/>
      <c r="BB2139" s="373" t="str">
        <f t="shared" si="238"/>
        <v/>
      </c>
    </row>
    <row r="2140" spans="1:54" ht="25.2" customHeight="1" x14ac:dyDescent="0.3">
      <c r="A2140" s="73">
        <v>2135</v>
      </c>
      <c r="B2140" s="340"/>
      <c r="C2140" s="341"/>
      <c r="D2140" s="335"/>
      <c r="E2140" s="336"/>
      <c r="F2140" s="339"/>
      <c r="G2140" s="343"/>
      <c r="H2140" s="379"/>
      <c r="I2140" s="380"/>
      <c r="J2140" s="380"/>
      <c r="K2140" s="380"/>
      <c r="L2140" s="380"/>
      <c r="M2140" s="380"/>
      <c r="N2140" s="380"/>
      <c r="O2140" s="380"/>
      <c r="P2140" s="380"/>
      <c r="Q2140" s="380"/>
      <c r="R2140" s="380"/>
      <c r="S2140" s="380"/>
      <c r="T2140" s="380"/>
      <c r="U2140" s="380"/>
      <c r="V2140" s="380"/>
      <c r="W2140" s="380"/>
      <c r="X2140" s="380"/>
      <c r="Y2140" s="380"/>
      <c r="Z2140" s="380"/>
      <c r="AA2140" s="380"/>
      <c r="AB2140" s="380"/>
      <c r="AC2140" s="380"/>
      <c r="AD2140" s="380"/>
      <c r="AE2140" s="380"/>
      <c r="AF2140" s="380"/>
      <c r="AG2140" s="380"/>
      <c r="AH2140" s="380"/>
      <c r="AI2140" s="380"/>
      <c r="AJ2140" s="380"/>
      <c r="AK2140" s="380"/>
      <c r="AP2140" s="373" t="str">
        <f t="shared" si="232"/>
        <v/>
      </c>
      <c r="AQ2140" s="74"/>
      <c r="AR2140" s="373" t="str">
        <f t="shared" si="233"/>
        <v/>
      </c>
      <c r="AS2140" s="74"/>
      <c r="AT2140" s="373" t="str">
        <f t="shared" si="234"/>
        <v/>
      </c>
      <c r="AU2140" s="74"/>
      <c r="AV2140" s="373" t="str">
        <f t="shared" si="235"/>
        <v/>
      </c>
      <c r="AW2140" s="74"/>
      <c r="AX2140" s="373" t="str">
        <f t="shared" si="236"/>
        <v/>
      </c>
      <c r="AY2140" s="74"/>
      <c r="AZ2140" s="373" t="str">
        <f t="shared" si="237"/>
        <v/>
      </c>
      <c r="BA2140" s="74"/>
      <c r="BB2140" s="373" t="str">
        <f t="shared" si="238"/>
        <v/>
      </c>
    </row>
    <row r="2141" spans="1:54" ht="25.2" customHeight="1" x14ac:dyDescent="0.3">
      <c r="A2141" s="73">
        <v>2136</v>
      </c>
      <c r="B2141" s="340"/>
      <c r="C2141" s="341"/>
      <c r="D2141" s="335"/>
      <c r="E2141" s="336"/>
      <c r="F2141" s="339"/>
      <c r="G2141" s="343"/>
      <c r="H2141" s="379"/>
      <c r="I2141" s="380"/>
      <c r="J2141" s="380"/>
      <c r="K2141" s="380"/>
      <c r="L2141" s="380"/>
      <c r="M2141" s="380"/>
      <c r="N2141" s="380"/>
      <c r="O2141" s="380"/>
      <c r="P2141" s="380"/>
      <c r="Q2141" s="380"/>
      <c r="R2141" s="380"/>
      <c r="S2141" s="380"/>
      <c r="T2141" s="380"/>
      <c r="U2141" s="380"/>
      <c r="V2141" s="380"/>
      <c r="W2141" s="380"/>
      <c r="X2141" s="380"/>
      <c r="Y2141" s="380"/>
      <c r="Z2141" s="380"/>
      <c r="AA2141" s="380"/>
      <c r="AB2141" s="380"/>
      <c r="AC2141" s="380"/>
      <c r="AD2141" s="380"/>
      <c r="AE2141" s="380"/>
      <c r="AF2141" s="380"/>
      <c r="AG2141" s="380"/>
      <c r="AH2141" s="380"/>
      <c r="AI2141" s="380"/>
      <c r="AJ2141" s="380"/>
      <c r="AK2141" s="380"/>
      <c r="AP2141" s="373" t="str">
        <f t="shared" si="232"/>
        <v/>
      </c>
      <c r="AQ2141" s="74"/>
      <c r="AR2141" s="373" t="str">
        <f t="shared" si="233"/>
        <v/>
      </c>
      <c r="AS2141" s="74"/>
      <c r="AT2141" s="373" t="str">
        <f t="shared" si="234"/>
        <v/>
      </c>
      <c r="AU2141" s="74"/>
      <c r="AV2141" s="373" t="str">
        <f t="shared" si="235"/>
        <v/>
      </c>
      <c r="AW2141" s="74"/>
      <c r="AX2141" s="373" t="str">
        <f t="shared" si="236"/>
        <v/>
      </c>
      <c r="AY2141" s="74"/>
      <c r="AZ2141" s="373" t="str">
        <f t="shared" si="237"/>
        <v/>
      </c>
      <c r="BA2141" s="74"/>
      <c r="BB2141" s="373" t="str">
        <f t="shared" si="238"/>
        <v/>
      </c>
    </row>
    <row r="2142" spans="1:54" ht="25.2" customHeight="1" x14ac:dyDescent="0.3">
      <c r="A2142" s="73">
        <v>2137</v>
      </c>
      <c r="B2142" s="340"/>
      <c r="C2142" s="341"/>
      <c r="D2142" s="335"/>
      <c r="E2142" s="336"/>
      <c r="F2142" s="339"/>
      <c r="G2142" s="343"/>
      <c r="H2142" s="379"/>
      <c r="I2142" s="380"/>
      <c r="J2142" s="380"/>
      <c r="K2142" s="380"/>
      <c r="L2142" s="380"/>
      <c r="M2142" s="380"/>
      <c r="N2142" s="380"/>
      <c r="O2142" s="380"/>
      <c r="P2142" s="380"/>
      <c r="Q2142" s="380"/>
      <c r="R2142" s="380"/>
      <c r="S2142" s="380"/>
      <c r="T2142" s="380"/>
      <c r="U2142" s="380"/>
      <c r="V2142" s="380"/>
      <c r="W2142" s="380"/>
      <c r="X2142" s="380"/>
      <c r="Y2142" s="380"/>
      <c r="Z2142" s="380"/>
      <c r="AA2142" s="380"/>
      <c r="AB2142" s="380"/>
      <c r="AC2142" s="380"/>
      <c r="AD2142" s="380"/>
      <c r="AE2142" s="380"/>
      <c r="AF2142" s="380"/>
      <c r="AG2142" s="380"/>
      <c r="AH2142" s="380"/>
      <c r="AI2142" s="380"/>
      <c r="AJ2142" s="380"/>
      <c r="AK2142" s="380"/>
      <c r="AP2142" s="373" t="str">
        <f t="shared" si="232"/>
        <v/>
      </c>
      <c r="AQ2142" s="74"/>
      <c r="AR2142" s="373" t="str">
        <f t="shared" si="233"/>
        <v/>
      </c>
      <c r="AS2142" s="74"/>
      <c r="AT2142" s="373" t="str">
        <f t="shared" si="234"/>
        <v/>
      </c>
      <c r="AU2142" s="74"/>
      <c r="AV2142" s="373" t="str">
        <f t="shared" si="235"/>
        <v/>
      </c>
      <c r="AW2142" s="74"/>
      <c r="AX2142" s="373" t="str">
        <f t="shared" si="236"/>
        <v/>
      </c>
      <c r="AY2142" s="74"/>
      <c r="AZ2142" s="373" t="str">
        <f t="shared" si="237"/>
        <v/>
      </c>
      <c r="BA2142" s="74"/>
      <c r="BB2142" s="373" t="str">
        <f t="shared" si="238"/>
        <v/>
      </c>
    </row>
    <row r="2143" spans="1:54" ht="25.2" customHeight="1" x14ac:dyDescent="0.3">
      <c r="A2143" s="73">
        <v>2138</v>
      </c>
      <c r="B2143" s="340"/>
      <c r="C2143" s="341"/>
      <c r="D2143" s="335"/>
      <c r="E2143" s="336"/>
      <c r="F2143" s="339"/>
      <c r="G2143" s="343"/>
      <c r="H2143" s="379"/>
      <c r="I2143" s="380"/>
      <c r="J2143" s="380"/>
      <c r="K2143" s="380"/>
      <c r="L2143" s="380"/>
      <c r="M2143" s="380"/>
      <c r="N2143" s="380"/>
      <c r="O2143" s="380"/>
      <c r="P2143" s="380"/>
      <c r="Q2143" s="380"/>
      <c r="R2143" s="380"/>
      <c r="S2143" s="380"/>
      <c r="T2143" s="380"/>
      <c r="U2143" s="380"/>
      <c r="V2143" s="380"/>
      <c r="W2143" s="380"/>
      <c r="X2143" s="380"/>
      <c r="Y2143" s="380"/>
      <c r="Z2143" s="380"/>
      <c r="AA2143" s="380"/>
      <c r="AB2143" s="380"/>
      <c r="AC2143" s="380"/>
      <c r="AD2143" s="380"/>
      <c r="AE2143" s="380"/>
      <c r="AF2143" s="380"/>
      <c r="AG2143" s="380"/>
      <c r="AH2143" s="380"/>
      <c r="AI2143" s="380"/>
      <c r="AJ2143" s="380"/>
      <c r="AK2143" s="380"/>
      <c r="AP2143" s="373" t="str">
        <f t="shared" si="232"/>
        <v/>
      </c>
      <c r="AQ2143" s="74"/>
      <c r="AR2143" s="373" t="str">
        <f t="shared" si="233"/>
        <v/>
      </c>
      <c r="AS2143" s="74"/>
      <c r="AT2143" s="373" t="str">
        <f t="shared" si="234"/>
        <v/>
      </c>
      <c r="AU2143" s="74"/>
      <c r="AV2143" s="373" t="str">
        <f t="shared" si="235"/>
        <v/>
      </c>
      <c r="AW2143" s="74"/>
      <c r="AX2143" s="373" t="str">
        <f t="shared" si="236"/>
        <v/>
      </c>
      <c r="AY2143" s="74"/>
      <c r="AZ2143" s="373" t="str">
        <f t="shared" si="237"/>
        <v/>
      </c>
      <c r="BA2143" s="74"/>
      <c r="BB2143" s="373" t="str">
        <f t="shared" si="238"/>
        <v/>
      </c>
    </row>
    <row r="2144" spans="1:54" ht="25.2" customHeight="1" x14ac:dyDescent="0.3">
      <c r="A2144" s="73">
        <v>2139</v>
      </c>
      <c r="B2144" s="340"/>
      <c r="C2144" s="341"/>
      <c r="D2144" s="335"/>
      <c r="E2144" s="336"/>
      <c r="F2144" s="339"/>
      <c r="G2144" s="343"/>
      <c r="H2144" s="379"/>
      <c r="I2144" s="380"/>
      <c r="J2144" s="380"/>
      <c r="K2144" s="380"/>
      <c r="L2144" s="380"/>
      <c r="M2144" s="380"/>
      <c r="N2144" s="380"/>
      <c r="O2144" s="380"/>
      <c r="P2144" s="380"/>
      <c r="Q2144" s="380"/>
      <c r="R2144" s="380"/>
      <c r="S2144" s="380"/>
      <c r="T2144" s="380"/>
      <c r="U2144" s="380"/>
      <c r="V2144" s="380"/>
      <c r="W2144" s="380"/>
      <c r="X2144" s="380"/>
      <c r="Y2144" s="380"/>
      <c r="Z2144" s="380"/>
      <c r="AA2144" s="380"/>
      <c r="AB2144" s="380"/>
      <c r="AC2144" s="380"/>
      <c r="AD2144" s="380"/>
      <c r="AE2144" s="380"/>
      <c r="AF2144" s="380"/>
      <c r="AG2144" s="380"/>
      <c r="AH2144" s="380"/>
      <c r="AI2144" s="380"/>
      <c r="AJ2144" s="380"/>
      <c r="AK2144" s="380"/>
      <c r="AP2144" s="373" t="str">
        <f t="shared" si="232"/>
        <v/>
      </c>
      <c r="AQ2144" s="74"/>
      <c r="AR2144" s="373" t="str">
        <f t="shared" si="233"/>
        <v/>
      </c>
      <c r="AS2144" s="74"/>
      <c r="AT2144" s="373" t="str">
        <f t="shared" si="234"/>
        <v/>
      </c>
      <c r="AU2144" s="74"/>
      <c r="AV2144" s="373" t="str">
        <f t="shared" si="235"/>
        <v/>
      </c>
      <c r="AW2144" s="74"/>
      <c r="AX2144" s="373" t="str">
        <f t="shared" si="236"/>
        <v/>
      </c>
      <c r="AY2144" s="74"/>
      <c r="AZ2144" s="373" t="str">
        <f t="shared" si="237"/>
        <v/>
      </c>
      <c r="BA2144" s="74"/>
      <c r="BB2144" s="373" t="str">
        <f t="shared" si="238"/>
        <v/>
      </c>
    </row>
    <row r="2145" spans="1:54" ht="25.2" customHeight="1" x14ac:dyDescent="0.3">
      <c r="A2145" s="73">
        <v>2140</v>
      </c>
      <c r="B2145" s="340"/>
      <c r="C2145" s="341"/>
      <c r="D2145" s="335"/>
      <c r="E2145" s="336"/>
      <c r="F2145" s="339"/>
      <c r="G2145" s="343"/>
      <c r="H2145" s="379"/>
      <c r="I2145" s="380"/>
      <c r="J2145" s="380"/>
      <c r="K2145" s="380"/>
      <c r="L2145" s="380"/>
      <c r="M2145" s="380"/>
      <c r="N2145" s="380"/>
      <c r="O2145" s="380"/>
      <c r="P2145" s="380"/>
      <c r="Q2145" s="380"/>
      <c r="R2145" s="380"/>
      <c r="S2145" s="380"/>
      <c r="T2145" s="380"/>
      <c r="U2145" s="380"/>
      <c r="V2145" s="380"/>
      <c r="W2145" s="380"/>
      <c r="X2145" s="380"/>
      <c r="Y2145" s="380"/>
      <c r="Z2145" s="380"/>
      <c r="AA2145" s="380"/>
      <c r="AB2145" s="380"/>
      <c r="AC2145" s="380"/>
      <c r="AD2145" s="380"/>
      <c r="AE2145" s="380"/>
      <c r="AF2145" s="380"/>
      <c r="AG2145" s="380"/>
      <c r="AH2145" s="380"/>
      <c r="AI2145" s="380"/>
      <c r="AJ2145" s="380"/>
      <c r="AK2145" s="380"/>
      <c r="AP2145" s="373" t="str">
        <f t="shared" si="232"/>
        <v/>
      </c>
      <c r="AQ2145" s="74"/>
      <c r="AR2145" s="373" t="str">
        <f t="shared" si="233"/>
        <v/>
      </c>
      <c r="AS2145" s="74"/>
      <c r="AT2145" s="373" t="str">
        <f t="shared" si="234"/>
        <v/>
      </c>
      <c r="AU2145" s="74"/>
      <c r="AV2145" s="373" t="str">
        <f t="shared" si="235"/>
        <v/>
      </c>
      <c r="AW2145" s="74"/>
      <c r="AX2145" s="373" t="str">
        <f t="shared" si="236"/>
        <v/>
      </c>
      <c r="AY2145" s="74"/>
      <c r="AZ2145" s="373" t="str">
        <f t="shared" si="237"/>
        <v/>
      </c>
      <c r="BA2145" s="74"/>
      <c r="BB2145" s="373" t="str">
        <f t="shared" si="238"/>
        <v/>
      </c>
    </row>
    <row r="2146" spans="1:54" ht="25.2" customHeight="1" x14ac:dyDescent="0.3">
      <c r="A2146" s="73">
        <v>2141</v>
      </c>
      <c r="B2146" s="340"/>
      <c r="C2146" s="341"/>
      <c r="D2146" s="335"/>
      <c r="E2146" s="336"/>
      <c r="F2146" s="339"/>
      <c r="G2146" s="343"/>
      <c r="H2146" s="379"/>
      <c r="I2146" s="380"/>
      <c r="J2146" s="380"/>
      <c r="K2146" s="380"/>
      <c r="L2146" s="380"/>
      <c r="M2146" s="380"/>
      <c r="N2146" s="380"/>
      <c r="O2146" s="380"/>
      <c r="P2146" s="380"/>
      <c r="Q2146" s="380"/>
      <c r="R2146" s="380"/>
      <c r="S2146" s="380"/>
      <c r="T2146" s="380"/>
      <c r="U2146" s="380"/>
      <c r="V2146" s="380"/>
      <c r="W2146" s="380"/>
      <c r="X2146" s="380"/>
      <c r="Y2146" s="380"/>
      <c r="Z2146" s="380"/>
      <c r="AA2146" s="380"/>
      <c r="AB2146" s="380"/>
      <c r="AC2146" s="380"/>
      <c r="AD2146" s="380"/>
      <c r="AE2146" s="380"/>
      <c r="AF2146" s="380"/>
      <c r="AG2146" s="380"/>
      <c r="AH2146" s="380"/>
      <c r="AI2146" s="380"/>
      <c r="AJ2146" s="380"/>
      <c r="AK2146" s="380"/>
      <c r="AP2146" s="373" t="str">
        <f t="shared" si="232"/>
        <v/>
      </c>
      <c r="AQ2146" s="74"/>
      <c r="AR2146" s="373" t="str">
        <f t="shared" si="233"/>
        <v/>
      </c>
      <c r="AS2146" s="74"/>
      <c r="AT2146" s="373" t="str">
        <f t="shared" si="234"/>
        <v/>
      </c>
      <c r="AU2146" s="74"/>
      <c r="AV2146" s="373" t="str">
        <f t="shared" si="235"/>
        <v/>
      </c>
      <c r="AW2146" s="74"/>
      <c r="AX2146" s="373" t="str">
        <f t="shared" si="236"/>
        <v/>
      </c>
      <c r="AY2146" s="74"/>
      <c r="AZ2146" s="373" t="str">
        <f t="shared" si="237"/>
        <v/>
      </c>
      <c r="BA2146" s="74"/>
      <c r="BB2146" s="373" t="str">
        <f t="shared" si="238"/>
        <v/>
      </c>
    </row>
    <row r="2147" spans="1:54" ht="25.2" customHeight="1" x14ac:dyDescent="0.3">
      <c r="A2147" s="73">
        <v>2142</v>
      </c>
      <c r="B2147" s="340"/>
      <c r="C2147" s="341"/>
      <c r="D2147" s="335"/>
      <c r="E2147" s="336"/>
      <c r="F2147" s="339"/>
      <c r="G2147" s="343"/>
      <c r="H2147" s="379"/>
      <c r="I2147" s="380"/>
      <c r="J2147" s="380"/>
      <c r="K2147" s="380"/>
      <c r="L2147" s="380"/>
      <c r="M2147" s="380"/>
      <c r="N2147" s="380"/>
      <c r="O2147" s="380"/>
      <c r="P2147" s="380"/>
      <c r="Q2147" s="380"/>
      <c r="R2147" s="380"/>
      <c r="S2147" s="380"/>
      <c r="T2147" s="380"/>
      <c r="U2147" s="380"/>
      <c r="V2147" s="380"/>
      <c r="W2147" s="380"/>
      <c r="X2147" s="380"/>
      <c r="Y2147" s="380"/>
      <c r="Z2147" s="380"/>
      <c r="AA2147" s="380"/>
      <c r="AB2147" s="380"/>
      <c r="AC2147" s="380"/>
      <c r="AD2147" s="380"/>
      <c r="AE2147" s="380"/>
      <c r="AF2147" s="380"/>
      <c r="AG2147" s="380"/>
      <c r="AH2147" s="380"/>
      <c r="AI2147" s="380"/>
      <c r="AJ2147" s="380"/>
      <c r="AK2147" s="380"/>
      <c r="AP2147" s="373" t="str">
        <f t="shared" si="232"/>
        <v/>
      </c>
      <c r="AQ2147" s="74"/>
      <c r="AR2147" s="373" t="str">
        <f t="shared" si="233"/>
        <v/>
      </c>
      <c r="AS2147" s="74"/>
      <c r="AT2147" s="373" t="str">
        <f t="shared" si="234"/>
        <v/>
      </c>
      <c r="AU2147" s="74"/>
      <c r="AV2147" s="373" t="str">
        <f t="shared" si="235"/>
        <v/>
      </c>
      <c r="AW2147" s="74"/>
      <c r="AX2147" s="373" t="str">
        <f t="shared" si="236"/>
        <v/>
      </c>
      <c r="AY2147" s="74"/>
      <c r="AZ2147" s="373" t="str">
        <f t="shared" si="237"/>
        <v/>
      </c>
      <c r="BA2147" s="74"/>
      <c r="BB2147" s="373" t="str">
        <f t="shared" si="238"/>
        <v/>
      </c>
    </row>
    <row r="2148" spans="1:54" ht="25.2" customHeight="1" x14ac:dyDescent="0.3">
      <c r="A2148" s="73">
        <v>2143</v>
      </c>
      <c r="B2148" s="340"/>
      <c r="C2148" s="341"/>
      <c r="D2148" s="335"/>
      <c r="E2148" s="336"/>
      <c r="F2148" s="339"/>
      <c r="G2148" s="343"/>
      <c r="H2148" s="379"/>
      <c r="I2148" s="380"/>
      <c r="J2148" s="380"/>
      <c r="K2148" s="380"/>
      <c r="L2148" s="380"/>
      <c r="M2148" s="380"/>
      <c r="N2148" s="380"/>
      <c r="O2148" s="380"/>
      <c r="P2148" s="380"/>
      <c r="Q2148" s="380"/>
      <c r="R2148" s="380"/>
      <c r="S2148" s="380"/>
      <c r="T2148" s="380"/>
      <c r="U2148" s="380"/>
      <c r="V2148" s="380"/>
      <c r="W2148" s="380"/>
      <c r="X2148" s="380"/>
      <c r="Y2148" s="380"/>
      <c r="Z2148" s="380"/>
      <c r="AA2148" s="380"/>
      <c r="AB2148" s="380"/>
      <c r="AC2148" s="380"/>
      <c r="AD2148" s="380"/>
      <c r="AE2148" s="380"/>
      <c r="AF2148" s="380"/>
      <c r="AG2148" s="380"/>
      <c r="AH2148" s="380"/>
      <c r="AI2148" s="380"/>
      <c r="AJ2148" s="380"/>
      <c r="AK2148" s="380"/>
      <c r="AP2148" s="373" t="str">
        <f t="shared" si="232"/>
        <v/>
      </c>
      <c r="AQ2148" s="74"/>
      <c r="AR2148" s="373" t="str">
        <f t="shared" si="233"/>
        <v/>
      </c>
      <c r="AS2148" s="74"/>
      <c r="AT2148" s="373" t="str">
        <f t="shared" si="234"/>
        <v/>
      </c>
      <c r="AU2148" s="74"/>
      <c r="AV2148" s="373" t="str">
        <f t="shared" si="235"/>
        <v/>
      </c>
      <c r="AW2148" s="74"/>
      <c r="AX2148" s="373" t="str">
        <f t="shared" si="236"/>
        <v/>
      </c>
      <c r="AY2148" s="74"/>
      <c r="AZ2148" s="373" t="str">
        <f t="shared" si="237"/>
        <v/>
      </c>
      <c r="BA2148" s="74"/>
      <c r="BB2148" s="373" t="str">
        <f t="shared" si="238"/>
        <v/>
      </c>
    </row>
    <row r="2149" spans="1:54" ht="25.2" customHeight="1" x14ac:dyDescent="0.3">
      <c r="A2149" s="73">
        <v>2144</v>
      </c>
      <c r="B2149" s="340"/>
      <c r="C2149" s="341"/>
      <c r="D2149" s="335"/>
      <c r="E2149" s="336"/>
      <c r="F2149" s="339"/>
      <c r="G2149" s="343"/>
      <c r="H2149" s="379"/>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F2149" s="380"/>
      <c r="AG2149" s="380"/>
      <c r="AH2149" s="380"/>
      <c r="AI2149" s="380"/>
      <c r="AJ2149" s="380"/>
      <c r="AK2149" s="380"/>
      <c r="AP2149" s="373" t="str">
        <f t="shared" si="232"/>
        <v/>
      </c>
      <c r="AQ2149" s="74"/>
      <c r="AR2149" s="373" t="str">
        <f t="shared" si="233"/>
        <v/>
      </c>
      <c r="AS2149" s="74"/>
      <c r="AT2149" s="373" t="str">
        <f t="shared" si="234"/>
        <v/>
      </c>
      <c r="AU2149" s="74"/>
      <c r="AV2149" s="373" t="str">
        <f t="shared" si="235"/>
        <v/>
      </c>
      <c r="AW2149" s="74"/>
      <c r="AX2149" s="373" t="str">
        <f t="shared" si="236"/>
        <v/>
      </c>
      <c r="AY2149" s="74"/>
      <c r="AZ2149" s="373" t="str">
        <f t="shared" si="237"/>
        <v/>
      </c>
      <c r="BA2149" s="74"/>
      <c r="BB2149" s="373" t="str">
        <f t="shared" si="238"/>
        <v/>
      </c>
    </row>
    <row r="2150" spans="1:54" ht="25.2" customHeight="1" x14ac:dyDescent="0.3">
      <c r="A2150" s="73">
        <v>2145</v>
      </c>
      <c r="B2150" s="340"/>
      <c r="C2150" s="341"/>
      <c r="D2150" s="335"/>
      <c r="E2150" s="336"/>
      <c r="F2150" s="339"/>
      <c r="G2150" s="343"/>
      <c r="H2150" s="379"/>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P2150" s="373" t="str">
        <f t="shared" si="232"/>
        <v/>
      </c>
      <c r="AQ2150" s="74"/>
      <c r="AR2150" s="373" t="str">
        <f t="shared" si="233"/>
        <v/>
      </c>
      <c r="AS2150" s="74"/>
      <c r="AT2150" s="373" t="str">
        <f t="shared" si="234"/>
        <v/>
      </c>
      <c r="AU2150" s="74"/>
      <c r="AV2150" s="373" t="str">
        <f t="shared" si="235"/>
        <v/>
      </c>
      <c r="AW2150" s="74"/>
      <c r="AX2150" s="373" t="str">
        <f t="shared" si="236"/>
        <v/>
      </c>
      <c r="AY2150" s="74"/>
      <c r="AZ2150" s="373" t="str">
        <f t="shared" si="237"/>
        <v/>
      </c>
      <c r="BA2150" s="74"/>
      <c r="BB2150" s="373" t="str">
        <f t="shared" si="238"/>
        <v/>
      </c>
    </row>
    <row r="2151" spans="1:54" ht="25.2" customHeight="1" x14ac:dyDescent="0.3">
      <c r="A2151" s="73">
        <v>2146</v>
      </c>
      <c r="B2151" s="340"/>
      <c r="C2151" s="341"/>
      <c r="D2151" s="335"/>
      <c r="E2151" s="336"/>
      <c r="F2151" s="339"/>
      <c r="G2151" s="343"/>
      <c r="H2151" s="379"/>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P2151" s="373" t="str">
        <f t="shared" si="232"/>
        <v/>
      </c>
      <c r="AQ2151" s="74"/>
      <c r="AR2151" s="373" t="str">
        <f t="shared" si="233"/>
        <v/>
      </c>
      <c r="AS2151" s="74"/>
      <c r="AT2151" s="373" t="str">
        <f t="shared" si="234"/>
        <v/>
      </c>
      <c r="AU2151" s="74"/>
      <c r="AV2151" s="373" t="str">
        <f t="shared" si="235"/>
        <v/>
      </c>
      <c r="AW2151" s="74"/>
      <c r="AX2151" s="373" t="str">
        <f t="shared" si="236"/>
        <v/>
      </c>
      <c r="AY2151" s="74"/>
      <c r="AZ2151" s="373" t="str">
        <f t="shared" si="237"/>
        <v/>
      </c>
      <c r="BA2151" s="74"/>
      <c r="BB2151" s="373" t="str">
        <f t="shared" si="238"/>
        <v/>
      </c>
    </row>
    <row r="2152" spans="1:54" ht="25.2" customHeight="1" x14ac:dyDescent="0.3">
      <c r="A2152" s="73">
        <v>2147</v>
      </c>
      <c r="B2152" s="340"/>
      <c r="C2152" s="341"/>
      <c r="D2152" s="335"/>
      <c r="E2152" s="336"/>
      <c r="F2152" s="339"/>
      <c r="G2152" s="343"/>
      <c r="H2152" s="379"/>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P2152" s="373" t="str">
        <f t="shared" si="232"/>
        <v/>
      </c>
      <c r="AQ2152" s="74"/>
      <c r="AR2152" s="373" t="str">
        <f t="shared" si="233"/>
        <v/>
      </c>
      <c r="AS2152" s="74"/>
      <c r="AT2152" s="373" t="str">
        <f t="shared" si="234"/>
        <v/>
      </c>
      <c r="AU2152" s="74"/>
      <c r="AV2152" s="373" t="str">
        <f t="shared" si="235"/>
        <v/>
      </c>
      <c r="AW2152" s="74"/>
      <c r="AX2152" s="373" t="str">
        <f t="shared" si="236"/>
        <v/>
      </c>
      <c r="AY2152" s="74"/>
      <c r="AZ2152" s="373" t="str">
        <f t="shared" si="237"/>
        <v/>
      </c>
      <c r="BA2152" s="74"/>
      <c r="BB2152" s="373" t="str">
        <f t="shared" si="238"/>
        <v/>
      </c>
    </row>
    <row r="2153" spans="1:54" ht="25.2" customHeight="1" x14ac:dyDescent="0.3">
      <c r="A2153" s="73">
        <v>2148</v>
      </c>
      <c r="B2153" s="340"/>
      <c r="C2153" s="341"/>
      <c r="D2153" s="335"/>
      <c r="E2153" s="336"/>
      <c r="F2153" s="339"/>
      <c r="G2153" s="343"/>
      <c r="H2153" s="379"/>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P2153" s="373" t="str">
        <f t="shared" si="232"/>
        <v/>
      </c>
      <c r="AQ2153" s="74"/>
      <c r="AR2153" s="373" t="str">
        <f t="shared" si="233"/>
        <v/>
      </c>
      <c r="AS2153" s="74"/>
      <c r="AT2153" s="373" t="str">
        <f t="shared" si="234"/>
        <v/>
      </c>
      <c r="AU2153" s="74"/>
      <c r="AV2153" s="373" t="str">
        <f t="shared" si="235"/>
        <v/>
      </c>
      <c r="AW2153" s="74"/>
      <c r="AX2153" s="373" t="str">
        <f t="shared" si="236"/>
        <v/>
      </c>
      <c r="AY2153" s="74"/>
      <c r="AZ2153" s="373" t="str">
        <f t="shared" si="237"/>
        <v/>
      </c>
      <c r="BA2153" s="74"/>
      <c r="BB2153" s="373" t="str">
        <f t="shared" si="238"/>
        <v/>
      </c>
    </row>
    <row r="2154" spans="1:54" ht="25.2" customHeight="1" x14ac:dyDescent="0.3">
      <c r="A2154" s="73">
        <v>2149</v>
      </c>
      <c r="B2154" s="340"/>
      <c r="C2154" s="341"/>
      <c r="D2154" s="335"/>
      <c r="E2154" s="336"/>
      <c r="F2154" s="339"/>
      <c r="G2154" s="343"/>
      <c r="H2154" s="379"/>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P2154" s="373" t="str">
        <f t="shared" si="232"/>
        <v/>
      </c>
      <c r="AQ2154" s="74"/>
      <c r="AR2154" s="373" t="str">
        <f t="shared" si="233"/>
        <v/>
      </c>
      <c r="AS2154" s="74"/>
      <c r="AT2154" s="373" t="str">
        <f t="shared" si="234"/>
        <v/>
      </c>
      <c r="AU2154" s="74"/>
      <c r="AV2154" s="373" t="str">
        <f t="shared" si="235"/>
        <v/>
      </c>
      <c r="AW2154" s="74"/>
      <c r="AX2154" s="373" t="str">
        <f t="shared" si="236"/>
        <v/>
      </c>
      <c r="AY2154" s="74"/>
      <c r="AZ2154" s="373" t="str">
        <f t="shared" si="237"/>
        <v/>
      </c>
      <c r="BA2154" s="74"/>
      <c r="BB2154" s="373" t="str">
        <f t="shared" si="238"/>
        <v/>
      </c>
    </row>
    <row r="2155" spans="1:54" ht="25.2" customHeight="1" x14ac:dyDescent="0.3">
      <c r="A2155" s="73">
        <v>2150</v>
      </c>
      <c r="B2155" s="340"/>
      <c r="C2155" s="341"/>
      <c r="D2155" s="335"/>
      <c r="E2155" s="336"/>
      <c r="F2155" s="339"/>
      <c r="G2155" s="343"/>
      <c r="H2155" s="379"/>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P2155" s="373" t="str">
        <f t="shared" si="232"/>
        <v/>
      </c>
      <c r="AQ2155" s="74"/>
      <c r="AR2155" s="373" t="str">
        <f t="shared" si="233"/>
        <v/>
      </c>
      <c r="AS2155" s="74"/>
      <c r="AT2155" s="373" t="str">
        <f t="shared" si="234"/>
        <v/>
      </c>
      <c r="AU2155" s="74"/>
      <c r="AV2155" s="373" t="str">
        <f t="shared" si="235"/>
        <v/>
      </c>
      <c r="AW2155" s="74"/>
      <c r="AX2155" s="373" t="str">
        <f t="shared" si="236"/>
        <v/>
      </c>
      <c r="AY2155" s="74"/>
      <c r="AZ2155" s="373" t="str">
        <f t="shared" si="237"/>
        <v/>
      </c>
      <c r="BA2155" s="74"/>
      <c r="BB2155" s="373" t="str">
        <f t="shared" si="238"/>
        <v/>
      </c>
    </row>
    <row r="2156" spans="1:54" ht="25.2" customHeight="1" x14ac:dyDescent="0.3">
      <c r="A2156" s="73">
        <v>2151</v>
      </c>
      <c r="B2156" s="340"/>
      <c r="C2156" s="341"/>
      <c r="D2156" s="335"/>
      <c r="E2156" s="336"/>
      <c r="F2156" s="339"/>
      <c r="G2156" s="343"/>
      <c r="H2156" s="379"/>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P2156" s="373" t="str">
        <f t="shared" si="232"/>
        <v/>
      </c>
      <c r="AQ2156" s="74"/>
      <c r="AR2156" s="373" t="str">
        <f t="shared" si="233"/>
        <v/>
      </c>
      <c r="AS2156" s="74"/>
      <c r="AT2156" s="373" t="str">
        <f t="shared" si="234"/>
        <v/>
      </c>
      <c r="AU2156" s="74"/>
      <c r="AV2156" s="373" t="str">
        <f t="shared" si="235"/>
        <v/>
      </c>
      <c r="AW2156" s="74"/>
      <c r="AX2156" s="373" t="str">
        <f t="shared" si="236"/>
        <v/>
      </c>
      <c r="AY2156" s="74"/>
      <c r="AZ2156" s="373" t="str">
        <f t="shared" si="237"/>
        <v/>
      </c>
      <c r="BA2156" s="74"/>
      <c r="BB2156" s="373" t="str">
        <f t="shared" si="238"/>
        <v/>
      </c>
    </row>
    <row r="2157" spans="1:54" ht="25.2" customHeight="1" x14ac:dyDescent="0.3">
      <c r="A2157" s="73">
        <v>2152</v>
      </c>
      <c r="B2157" s="340"/>
      <c r="C2157" s="341"/>
      <c r="D2157" s="335"/>
      <c r="E2157" s="336"/>
      <c r="F2157" s="339"/>
      <c r="G2157" s="343"/>
      <c r="H2157" s="379"/>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P2157" s="373" t="str">
        <f t="shared" si="232"/>
        <v/>
      </c>
      <c r="AQ2157" s="74"/>
      <c r="AR2157" s="373" t="str">
        <f t="shared" si="233"/>
        <v/>
      </c>
      <c r="AS2157" s="74"/>
      <c r="AT2157" s="373" t="str">
        <f t="shared" si="234"/>
        <v/>
      </c>
      <c r="AU2157" s="74"/>
      <c r="AV2157" s="373" t="str">
        <f t="shared" si="235"/>
        <v/>
      </c>
      <c r="AW2157" s="74"/>
      <c r="AX2157" s="373" t="str">
        <f t="shared" si="236"/>
        <v/>
      </c>
      <c r="AY2157" s="74"/>
      <c r="AZ2157" s="373" t="str">
        <f t="shared" si="237"/>
        <v/>
      </c>
      <c r="BA2157" s="74"/>
      <c r="BB2157" s="373" t="str">
        <f t="shared" si="238"/>
        <v/>
      </c>
    </row>
    <row r="2158" spans="1:54" ht="25.2" customHeight="1" x14ac:dyDescent="0.3">
      <c r="A2158" s="73">
        <v>2153</v>
      </c>
      <c r="B2158" s="340"/>
      <c r="C2158" s="341"/>
      <c r="D2158" s="335"/>
      <c r="E2158" s="336"/>
      <c r="F2158" s="339"/>
      <c r="G2158" s="343"/>
      <c r="H2158" s="379"/>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P2158" s="373" t="str">
        <f t="shared" si="232"/>
        <v/>
      </c>
      <c r="AQ2158" s="74"/>
      <c r="AR2158" s="373" t="str">
        <f t="shared" si="233"/>
        <v/>
      </c>
      <c r="AS2158" s="74"/>
      <c r="AT2158" s="373" t="str">
        <f t="shared" si="234"/>
        <v/>
      </c>
      <c r="AU2158" s="74"/>
      <c r="AV2158" s="373" t="str">
        <f t="shared" si="235"/>
        <v/>
      </c>
      <c r="AW2158" s="74"/>
      <c r="AX2158" s="373" t="str">
        <f t="shared" si="236"/>
        <v/>
      </c>
      <c r="AY2158" s="74"/>
      <c r="AZ2158" s="373" t="str">
        <f t="shared" si="237"/>
        <v/>
      </c>
      <c r="BA2158" s="74"/>
      <c r="BB2158" s="373" t="str">
        <f t="shared" si="238"/>
        <v/>
      </c>
    </row>
    <row r="2159" spans="1:54" ht="25.2" customHeight="1" x14ac:dyDescent="0.3">
      <c r="A2159" s="73">
        <v>2154</v>
      </c>
      <c r="B2159" s="340"/>
      <c r="C2159" s="341"/>
      <c r="D2159" s="335"/>
      <c r="E2159" s="336"/>
      <c r="F2159" s="339"/>
      <c r="G2159" s="343"/>
      <c r="H2159" s="379"/>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P2159" s="373" t="str">
        <f t="shared" si="232"/>
        <v/>
      </c>
      <c r="AQ2159" s="74"/>
      <c r="AR2159" s="373" t="str">
        <f t="shared" si="233"/>
        <v/>
      </c>
      <c r="AS2159" s="74"/>
      <c r="AT2159" s="373" t="str">
        <f t="shared" si="234"/>
        <v/>
      </c>
      <c r="AU2159" s="74"/>
      <c r="AV2159" s="373" t="str">
        <f t="shared" si="235"/>
        <v/>
      </c>
      <c r="AW2159" s="74"/>
      <c r="AX2159" s="373" t="str">
        <f t="shared" si="236"/>
        <v/>
      </c>
      <c r="AY2159" s="74"/>
      <c r="AZ2159" s="373" t="str">
        <f t="shared" si="237"/>
        <v/>
      </c>
      <c r="BA2159" s="74"/>
      <c r="BB2159" s="373" t="str">
        <f t="shared" si="238"/>
        <v/>
      </c>
    </row>
    <row r="2160" spans="1:54" ht="25.2" customHeight="1" x14ac:dyDescent="0.3">
      <c r="A2160" s="73">
        <v>2155</v>
      </c>
      <c r="B2160" s="340"/>
      <c r="C2160" s="341"/>
      <c r="D2160" s="335"/>
      <c r="E2160" s="336"/>
      <c r="F2160" s="339"/>
      <c r="G2160" s="343"/>
      <c r="H2160" s="379"/>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P2160" s="373" t="str">
        <f t="shared" si="232"/>
        <v/>
      </c>
      <c r="AQ2160" s="74"/>
      <c r="AR2160" s="373" t="str">
        <f t="shared" si="233"/>
        <v/>
      </c>
      <c r="AS2160" s="74"/>
      <c r="AT2160" s="373" t="str">
        <f t="shared" si="234"/>
        <v/>
      </c>
      <c r="AU2160" s="74"/>
      <c r="AV2160" s="373" t="str">
        <f t="shared" si="235"/>
        <v/>
      </c>
      <c r="AW2160" s="74"/>
      <c r="AX2160" s="373" t="str">
        <f t="shared" si="236"/>
        <v/>
      </c>
      <c r="AY2160" s="74"/>
      <c r="AZ2160" s="373" t="str">
        <f t="shared" si="237"/>
        <v/>
      </c>
      <c r="BA2160" s="74"/>
      <c r="BB2160" s="373" t="str">
        <f t="shared" si="238"/>
        <v/>
      </c>
    </row>
    <row r="2161" spans="1:54" ht="25.2" customHeight="1" x14ac:dyDescent="0.3">
      <c r="A2161" s="73">
        <v>2156</v>
      </c>
      <c r="B2161" s="340"/>
      <c r="C2161" s="341"/>
      <c r="D2161" s="335"/>
      <c r="E2161" s="336"/>
      <c r="F2161" s="339"/>
      <c r="G2161" s="343"/>
      <c r="H2161" s="379"/>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P2161" s="373" t="str">
        <f t="shared" si="232"/>
        <v/>
      </c>
      <c r="AQ2161" s="74"/>
      <c r="AR2161" s="373" t="str">
        <f t="shared" si="233"/>
        <v/>
      </c>
      <c r="AS2161" s="74"/>
      <c r="AT2161" s="373" t="str">
        <f t="shared" si="234"/>
        <v/>
      </c>
      <c r="AU2161" s="74"/>
      <c r="AV2161" s="373" t="str">
        <f t="shared" si="235"/>
        <v/>
      </c>
      <c r="AW2161" s="74"/>
      <c r="AX2161" s="373" t="str">
        <f t="shared" si="236"/>
        <v/>
      </c>
      <c r="AY2161" s="74"/>
      <c r="AZ2161" s="373" t="str">
        <f t="shared" si="237"/>
        <v/>
      </c>
      <c r="BA2161" s="74"/>
      <c r="BB2161" s="373" t="str">
        <f t="shared" si="238"/>
        <v/>
      </c>
    </row>
    <row r="2162" spans="1:54" ht="25.2" customHeight="1" x14ac:dyDescent="0.3">
      <c r="A2162" s="73">
        <v>2157</v>
      </c>
      <c r="B2162" s="340"/>
      <c r="C2162" s="341"/>
      <c r="D2162" s="335"/>
      <c r="E2162" s="336"/>
      <c r="F2162" s="339"/>
      <c r="G2162" s="343"/>
      <c r="H2162" s="379"/>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P2162" s="373" t="str">
        <f t="shared" si="232"/>
        <v/>
      </c>
      <c r="AQ2162" s="74"/>
      <c r="AR2162" s="373" t="str">
        <f t="shared" si="233"/>
        <v/>
      </c>
      <c r="AS2162" s="74"/>
      <c r="AT2162" s="373" t="str">
        <f t="shared" si="234"/>
        <v/>
      </c>
      <c r="AU2162" s="74"/>
      <c r="AV2162" s="373" t="str">
        <f t="shared" si="235"/>
        <v/>
      </c>
      <c r="AW2162" s="74"/>
      <c r="AX2162" s="373" t="str">
        <f t="shared" si="236"/>
        <v/>
      </c>
      <c r="AY2162" s="74"/>
      <c r="AZ2162" s="373" t="str">
        <f t="shared" si="237"/>
        <v/>
      </c>
      <c r="BA2162" s="74"/>
      <c r="BB2162" s="373" t="str">
        <f t="shared" si="238"/>
        <v/>
      </c>
    </row>
    <row r="2163" spans="1:54" ht="25.2" customHeight="1" x14ac:dyDescent="0.3">
      <c r="A2163" s="73">
        <v>2158</v>
      </c>
      <c r="B2163" s="340"/>
      <c r="C2163" s="341"/>
      <c r="D2163" s="335"/>
      <c r="E2163" s="336"/>
      <c r="F2163" s="339"/>
      <c r="G2163" s="343"/>
      <c r="H2163" s="379"/>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P2163" s="373" t="str">
        <f t="shared" si="232"/>
        <v/>
      </c>
      <c r="AQ2163" s="74"/>
      <c r="AR2163" s="373" t="str">
        <f t="shared" si="233"/>
        <v/>
      </c>
      <c r="AS2163" s="74"/>
      <c r="AT2163" s="373" t="str">
        <f t="shared" si="234"/>
        <v/>
      </c>
      <c r="AU2163" s="74"/>
      <c r="AV2163" s="373" t="str">
        <f t="shared" si="235"/>
        <v/>
      </c>
      <c r="AW2163" s="74"/>
      <c r="AX2163" s="373" t="str">
        <f t="shared" si="236"/>
        <v/>
      </c>
      <c r="AY2163" s="74"/>
      <c r="AZ2163" s="373" t="str">
        <f t="shared" si="237"/>
        <v/>
      </c>
      <c r="BA2163" s="74"/>
      <c r="BB2163" s="373" t="str">
        <f t="shared" si="238"/>
        <v/>
      </c>
    </row>
    <row r="2164" spans="1:54" ht="25.2" customHeight="1" x14ac:dyDescent="0.3">
      <c r="A2164" s="73">
        <v>2159</v>
      </c>
      <c r="B2164" s="340"/>
      <c r="C2164" s="341"/>
      <c r="D2164" s="335"/>
      <c r="E2164" s="336"/>
      <c r="F2164" s="339"/>
      <c r="G2164" s="343"/>
      <c r="H2164" s="379"/>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P2164" s="373" t="str">
        <f t="shared" si="232"/>
        <v/>
      </c>
      <c r="AQ2164" s="74"/>
      <c r="AR2164" s="373" t="str">
        <f t="shared" si="233"/>
        <v/>
      </c>
      <c r="AS2164" s="74"/>
      <c r="AT2164" s="373" t="str">
        <f t="shared" si="234"/>
        <v/>
      </c>
      <c r="AU2164" s="74"/>
      <c r="AV2164" s="373" t="str">
        <f t="shared" si="235"/>
        <v/>
      </c>
      <c r="AW2164" s="74"/>
      <c r="AX2164" s="373" t="str">
        <f t="shared" si="236"/>
        <v/>
      </c>
      <c r="AY2164" s="74"/>
      <c r="AZ2164" s="373" t="str">
        <f t="shared" si="237"/>
        <v/>
      </c>
      <c r="BA2164" s="74"/>
      <c r="BB2164" s="373" t="str">
        <f t="shared" si="238"/>
        <v/>
      </c>
    </row>
    <row r="2165" spans="1:54" ht="25.2" customHeight="1" x14ac:dyDescent="0.3">
      <c r="A2165" s="73">
        <v>2160</v>
      </c>
      <c r="B2165" s="340"/>
      <c r="C2165" s="341"/>
      <c r="D2165" s="335"/>
      <c r="E2165" s="336"/>
      <c r="F2165" s="339"/>
      <c r="G2165" s="343"/>
      <c r="H2165" s="379"/>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P2165" s="373" t="str">
        <f t="shared" si="232"/>
        <v/>
      </c>
      <c r="AQ2165" s="74"/>
      <c r="AR2165" s="373" t="str">
        <f t="shared" si="233"/>
        <v/>
      </c>
      <c r="AS2165" s="74"/>
      <c r="AT2165" s="373" t="str">
        <f t="shared" si="234"/>
        <v/>
      </c>
      <c r="AU2165" s="74"/>
      <c r="AV2165" s="373" t="str">
        <f t="shared" si="235"/>
        <v/>
      </c>
      <c r="AW2165" s="74"/>
      <c r="AX2165" s="373" t="str">
        <f t="shared" si="236"/>
        <v/>
      </c>
      <c r="AY2165" s="74"/>
      <c r="AZ2165" s="373" t="str">
        <f t="shared" si="237"/>
        <v/>
      </c>
      <c r="BA2165" s="74"/>
      <c r="BB2165" s="373" t="str">
        <f t="shared" si="238"/>
        <v/>
      </c>
    </row>
    <row r="2166" spans="1:54" ht="25.2" customHeight="1" x14ac:dyDescent="0.3">
      <c r="A2166" s="73">
        <v>2161</v>
      </c>
      <c r="B2166" s="340"/>
      <c r="C2166" s="341"/>
      <c r="D2166" s="335"/>
      <c r="E2166" s="336"/>
      <c r="F2166" s="339"/>
      <c r="G2166" s="343"/>
      <c r="H2166" s="379"/>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P2166" s="373" t="str">
        <f t="shared" si="232"/>
        <v/>
      </c>
      <c r="AQ2166" s="74"/>
      <c r="AR2166" s="373" t="str">
        <f t="shared" si="233"/>
        <v/>
      </c>
      <c r="AS2166" s="74"/>
      <c r="AT2166" s="373" t="str">
        <f t="shared" si="234"/>
        <v/>
      </c>
      <c r="AU2166" s="74"/>
      <c r="AV2166" s="373" t="str">
        <f t="shared" si="235"/>
        <v/>
      </c>
      <c r="AW2166" s="74"/>
      <c r="AX2166" s="373" t="str">
        <f t="shared" si="236"/>
        <v/>
      </c>
      <c r="AY2166" s="74"/>
      <c r="AZ2166" s="373" t="str">
        <f t="shared" si="237"/>
        <v/>
      </c>
      <c r="BA2166" s="74"/>
      <c r="BB2166" s="373" t="str">
        <f t="shared" si="238"/>
        <v/>
      </c>
    </row>
    <row r="2167" spans="1:54" ht="25.2" customHeight="1" x14ac:dyDescent="0.3">
      <c r="A2167" s="73">
        <v>2162</v>
      </c>
      <c r="B2167" s="340"/>
      <c r="C2167" s="341"/>
      <c r="D2167" s="335"/>
      <c r="E2167" s="336"/>
      <c r="F2167" s="339"/>
      <c r="G2167" s="343"/>
      <c r="H2167" s="379"/>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P2167" s="373" t="str">
        <f t="shared" si="232"/>
        <v/>
      </c>
      <c r="AQ2167" s="74"/>
      <c r="AR2167" s="373" t="str">
        <f t="shared" si="233"/>
        <v/>
      </c>
      <c r="AS2167" s="74"/>
      <c r="AT2167" s="373" t="str">
        <f t="shared" si="234"/>
        <v/>
      </c>
      <c r="AU2167" s="74"/>
      <c r="AV2167" s="373" t="str">
        <f t="shared" si="235"/>
        <v/>
      </c>
      <c r="AW2167" s="74"/>
      <c r="AX2167" s="373" t="str">
        <f t="shared" si="236"/>
        <v/>
      </c>
      <c r="AY2167" s="74"/>
      <c r="AZ2167" s="373" t="str">
        <f t="shared" si="237"/>
        <v/>
      </c>
      <c r="BA2167" s="74"/>
      <c r="BB2167" s="373" t="str">
        <f t="shared" si="238"/>
        <v/>
      </c>
    </row>
    <row r="2168" spans="1:54" ht="25.2" customHeight="1" x14ac:dyDescent="0.3">
      <c r="A2168" s="73">
        <v>2163</v>
      </c>
      <c r="B2168" s="340"/>
      <c r="C2168" s="341"/>
      <c r="D2168" s="335"/>
      <c r="E2168" s="336"/>
      <c r="F2168" s="339"/>
      <c r="G2168" s="343"/>
      <c r="H2168" s="379"/>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P2168" s="373" t="str">
        <f t="shared" si="232"/>
        <v/>
      </c>
      <c r="AQ2168" s="74"/>
      <c r="AR2168" s="373" t="str">
        <f t="shared" si="233"/>
        <v/>
      </c>
      <c r="AS2168" s="74"/>
      <c r="AT2168" s="373" t="str">
        <f t="shared" si="234"/>
        <v/>
      </c>
      <c r="AU2168" s="74"/>
      <c r="AV2168" s="373" t="str">
        <f t="shared" si="235"/>
        <v/>
      </c>
      <c r="AW2168" s="74"/>
      <c r="AX2168" s="373" t="str">
        <f t="shared" si="236"/>
        <v/>
      </c>
      <c r="AY2168" s="74"/>
      <c r="AZ2168" s="373" t="str">
        <f t="shared" si="237"/>
        <v/>
      </c>
      <c r="BA2168" s="74"/>
      <c r="BB2168" s="373" t="str">
        <f t="shared" si="238"/>
        <v/>
      </c>
    </row>
    <row r="2169" spans="1:54" ht="25.2" customHeight="1" x14ac:dyDescent="0.3">
      <c r="A2169" s="73">
        <v>2164</v>
      </c>
      <c r="B2169" s="340"/>
      <c r="C2169" s="341"/>
      <c r="D2169" s="335"/>
      <c r="E2169" s="336"/>
      <c r="F2169" s="339"/>
      <c r="G2169" s="343"/>
      <c r="H2169" s="379"/>
      <c r="I2169" s="380"/>
      <c r="J2169" s="380"/>
      <c r="K2169" s="380"/>
      <c r="L2169" s="380"/>
      <c r="M2169" s="380"/>
      <c r="N2169" s="380"/>
      <c r="O2169" s="380"/>
      <c r="P2169" s="380"/>
      <c r="Q2169" s="380"/>
      <c r="R2169" s="380"/>
      <c r="S2169" s="380"/>
      <c r="T2169" s="380"/>
      <c r="U2169" s="380"/>
      <c r="V2169" s="380"/>
      <c r="W2169" s="380"/>
      <c r="X2169" s="380"/>
      <c r="Y2169" s="380"/>
      <c r="Z2169" s="380"/>
      <c r="AA2169" s="380"/>
      <c r="AB2169" s="380"/>
      <c r="AC2169" s="380"/>
      <c r="AD2169" s="380"/>
      <c r="AE2169" s="380"/>
      <c r="AF2169" s="380"/>
      <c r="AG2169" s="380"/>
      <c r="AH2169" s="380"/>
      <c r="AI2169" s="380"/>
      <c r="AJ2169" s="380"/>
      <c r="AK2169" s="380"/>
      <c r="AP2169" s="373" t="str">
        <f t="shared" si="232"/>
        <v/>
      </c>
      <c r="AQ2169" s="74"/>
      <c r="AR2169" s="373" t="str">
        <f t="shared" si="233"/>
        <v/>
      </c>
      <c r="AS2169" s="74"/>
      <c r="AT2169" s="373" t="str">
        <f t="shared" si="234"/>
        <v/>
      </c>
      <c r="AU2169" s="74"/>
      <c r="AV2169" s="373" t="str">
        <f t="shared" si="235"/>
        <v/>
      </c>
      <c r="AW2169" s="74"/>
      <c r="AX2169" s="373" t="str">
        <f t="shared" si="236"/>
        <v/>
      </c>
      <c r="AY2169" s="74"/>
      <c r="AZ2169" s="373" t="str">
        <f t="shared" si="237"/>
        <v/>
      </c>
      <c r="BA2169" s="74"/>
      <c r="BB2169" s="373" t="str">
        <f t="shared" si="238"/>
        <v/>
      </c>
    </row>
    <row r="2170" spans="1:54" ht="25.2" customHeight="1" x14ac:dyDescent="0.3">
      <c r="A2170" s="73">
        <v>2165</v>
      </c>
      <c r="B2170" s="340"/>
      <c r="C2170" s="341"/>
      <c r="D2170" s="335"/>
      <c r="E2170" s="336"/>
      <c r="F2170" s="339"/>
      <c r="G2170" s="343"/>
      <c r="H2170" s="379"/>
      <c r="I2170" s="380"/>
      <c r="J2170" s="380"/>
      <c r="K2170" s="380"/>
      <c r="L2170" s="380"/>
      <c r="M2170" s="380"/>
      <c r="N2170" s="380"/>
      <c r="O2170" s="380"/>
      <c r="P2170" s="380"/>
      <c r="Q2170" s="380"/>
      <c r="R2170" s="380"/>
      <c r="S2170" s="380"/>
      <c r="T2170" s="380"/>
      <c r="U2170" s="380"/>
      <c r="V2170" s="380"/>
      <c r="W2170" s="380"/>
      <c r="X2170" s="380"/>
      <c r="Y2170" s="380"/>
      <c r="Z2170" s="380"/>
      <c r="AA2170" s="380"/>
      <c r="AB2170" s="380"/>
      <c r="AC2170" s="380"/>
      <c r="AD2170" s="380"/>
      <c r="AE2170" s="380"/>
      <c r="AF2170" s="380"/>
      <c r="AG2170" s="380"/>
      <c r="AH2170" s="380"/>
      <c r="AI2170" s="380"/>
      <c r="AJ2170" s="380"/>
      <c r="AK2170" s="380"/>
      <c r="AP2170" s="373" t="str">
        <f t="shared" si="232"/>
        <v/>
      </c>
      <c r="AQ2170" s="74"/>
      <c r="AR2170" s="373" t="str">
        <f t="shared" si="233"/>
        <v/>
      </c>
      <c r="AS2170" s="74"/>
      <c r="AT2170" s="373" t="str">
        <f t="shared" si="234"/>
        <v/>
      </c>
      <c r="AU2170" s="74"/>
      <c r="AV2170" s="373" t="str">
        <f t="shared" si="235"/>
        <v/>
      </c>
      <c r="AW2170" s="74"/>
      <c r="AX2170" s="373" t="str">
        <f t="shared" si="236"/>
        <v/>
      </c>
      <c r="AY2170" s="74"/>
      <c r="AZ2170" s="373" t="str">
        <f t="shared" si="237"/>
        <v/>
      </c>
      <c r="BA2170" s="74"/>
      <c r="BB2170" s="373" t="str">
        <f t="shared" si="238"/>
        <v/>
      </c>
    </row>
    <row r="2171" spans="1:54" ht="25.2" customHeight="1" x14ac:dyDescent="0.3">
      <c r="A2171" s="73">
        <v>2166</v>
      </c>
      <c r="B2171" s="340"/>
      <c r="C2171" s="341"/>
      <c r="D2171" s="335"/>
      <c r="E2171" s="336"/>
      <c r="F2171" s="339"/>
      <c r="G2171" s="343"/>
      <c r="H2171" s="379"/>
      <c r="I2171" s="380"/>
      <c r="J2171" s="380"/>
      <c r="K2171" s="380"/>
      <c r="L2171" s="380"/>
      <c r="M2171" s="380"/>
      <c r="N2171" s="380"/>
      <c r="O2171" s="380"/>
      <c r="P2171" s="380"/>
      <c r="Q2171" s="380"/>
      <c r="R2171" s="380"/>
      <c r="S2171" s="380"/>
      <c r="T2171" s="380"/>
      <c r="U2171" s="380"/>
      <c r="V2171" s="380"/>
      <c r="W2171" s="380"/>
      <c r="X2171" s="380"/>
      <c r="Y2171" s="380"/>
      <c r="Z2171" s="380"/>
      <c r="AA2171" s="380"/>
      <c r="AB2171" s="380"/>
      <c r="AC2171" s="380"/>
      <c r="AD2171" s="380"/>
      <c r="AE2171" s="380"/>
      <c r="AF2171" s="380"/>
      <c r="AG2171" s="380"/>
      <c r="AH2171" s="380"/>
      <c r="AI2171" s="380"/>
      <c r="AJ2171" s="380"/>
      <c r="AK2171" s="380"/>
      <c r="AP2171" s="373" t="str">
        <f t="shared" si="232"/>
        <v/>
      </c>
      <c r="AQ2171" s="74"/>
      <c r="AR2171" s="373" t="str">
        <f t="shared" si="233"/>
        <v/>
      </c>
      <c r="AS2171" s="74"/>
      <c r="AT2171" s="373" t="str">
        <f t="shared" si="234"/>
        <v/>
      </c>
      <c r="AU2171" s="74"/>
      <c r="AV2171" s="373" t="str">
        <f t="shared" si="235"/>
        <v/>
      </c>
      <c r="AW2171" s="74"/>
      <c r="AX2171" s="373" t="str">
        <f t="shared" si="236"/>
        <v/>
      </c>
      <c r="AY2171" s="74"/>
      <c r="AZ2171" s="373" t="str">
        <f t="shared" si="237"/>
        <v/>
      </c>
      <c r="BA2171" s="74"/>
      <c r="BB2171" s="373" t="str">
        <f t="shared" si="238"/>
        <v/>
      </c>
    </row>
    <row r="2172" spans="1:54" ht="25.2" customHeight="1" x14ac:dyDescent="0.3">
      <c r="A2172" s="73">
        <v>2167</v>
      </c>
      <c r="B2172" s="340"/>
      <c r="C2172" s="341"/>
      <c r="D2172" s="335"/>
      <c r="E2172" s="336"/>
      <c r="F2172" s="339"/>
      <c r="G2172" s="343"/>
      <c r="H2172" s="379"/>
      <c r="I2172" s="380"/>
      <c r="J2172" s="380"/>
      <c r="K2172" s="380"/>
      <c r="L2172" s="380"/>
      <c r="M2172" s="380"/>
      <c r="N2172" s="380"/>
      <c r="O2172" s="380"/>
      <c r="P2172" s="380"/>
      <c r="Q2172" s="380"/>
      <c r="R2172" s="380"/>
      <c r="S2172" s="380"/>
      <c r="T2172" s="380"/>
      <c r="U2172" s="380"/>
      <c r="V2172" s="380"/>
      <c r="W2172" s="380"/>
      <c r="X2172" s="380"/>
      <c r="Y2172" s="380"/>
      <c r="Z2172" s="380"/>
      <c r="AA2172" s="380"/>
      <c r="AB2172" s="380"/>
      <c r="AC2172" s="380"/>
      <c r="AD2172" s="380"/>
      <c r="AE2172" s="380"/>
      <c r="AF2172" s="380"/>
      <c r="AG2172" s="380"/>
      <c r="AH2172" s="380"/>
      <c r="AI2172" s="380"/>
      <c r="AJ2172" s="380"/>
      <c r="AK2172" s="380"/>
      <c r="AP2172" s="373" t="str">
        <f t="shared" si="232"/>
        <v/>
      </c>
      <c r="AQ2172" s="74"/>
      <c r="AR2172" s="373" t="str">
        <f t="shared" si="233"/>
        <v/>
      </c>
      <c r="AS2172" s="74"/>
      <c r="AT2172" s="373" t="str">
        <f t="shared" si="234"/>
        <v/>
      </c>
      <c r="AU2172" s="74"/>
      <c r="AV2172" s="373" t="str">
        <f t="shared" si="235"/>
        <v/>
      </c>
      <c r="AW2172" s="74"/>
      <c r="AX2172" s="373" t="str">
        <f t="shared" si="236"/>
        <v/>
      </c>
      <c r="AY2172" s="74"/>
      <c r="AZ2172" s="373" t="str">
        <f t="shared" si="237"/>
        <v/>
      </c>
      <c r="BA2172" s="74"/>
      <c r="BB2172" s="373" t="str">
        <f t="shared" si="238"/>
        <v/>
      </c>
    </row>
    <row r="2173" spans="1:54" ht="25.2" customHeight="1" x14ac:dyDescent="0.3">
      <c r="A2173" s="73">
        <v>2168</v>
      </c>
      <c r="B2173" s="340"/>
      <c r="C2173" s="341"/>
      <c r="D2173" s="335"/>
      <c r="E2173" s="336"/>
      <c r="F2173" s="339"/>
      <c r="G2173" s="343"/>
      <c r="H2173" s="379"/>
      <c r="I2173" s="380"/>
      <c r="J2173" s="380"/>
      <c r="K2173" s="380"/>
      <c r="L2173" s="380"/>
      <c r="M2173" s="380"/>
      <c r="N2173" s="380"/>
      <c r="O2173" s="380"/>
      <c r="P2173" s="380"/>
      <c r="Q2173" s="380"/>
      <c r="R2173" s="380"/>
      <c r="S2173" s="380"/>
      <c r="T2173" s="380"/>
      <c r="U2173" s="380"/>
      <c r="V2173" s="380"/>
      <c r="W2173" s="380"/>
      <c r="X2173" s="380"/>
      <c r="Y2173" s="380"/>
      <c r="Z2173" s="380"/>
      <c r="AA2173" s="380"/>
      <c r="AB2173" s="380"/>
      <c r="AC2173" s="380"/>
      <c r="AD2173" s="380"/>
      <c r="AE2173" s="380"/>
      <c r="AF2173" s="380"/>
      <c r="AG2173" s="380"/>
      <c r="AH2173" s="380"/>
      <c r="AI2173" s="380"/>
      <c r="AJ2173" s="380"/>
      <c r="AK2173" s="380"/>
      <c r="AP2173" s="373" t="str">
        <f t="shared" si="232"/>
        <v/>
      </c>
      <c r="AQ2173" s="74"/>
      <c r="AR2173" s="373" t="str">
        <f t="shared" si="233"/>
        <v/>
      </c>
      <c r="AS2173" s="74"/>
      <c r="AT2173" s="373" t="str">
        <f t="shared" si="234"/>
        <v/>
      </c>
      <c r="AU2173" s="74"/>
      <c r="AV2173" s="373" t="str">
        <f t="shared" si="235"/>
        <v/>
      </c>
      <c r="AW2173" s="74"/>
      <c r="AX2173" s="373" t="str">
        <f t="shared" si="236"/>
        <v/>
      </c>
      <c r="AY2173" s="74"/>
      <c r="AZ2173" s="373" t="str">
        <f t="shared" si="237"/>
        <v/>
      </c>
      <c r="BA2173" s="74"/>
      <c r="BB2173" s="373" t="str">
        <f t="shared" si="238"/>
        <v/>
      </c>
    </row>
    <row r="2174" spans="1:54" ht="25.2" customHeight="1" x14ac:dyDescent="0.3">
      <c r="A2174" s="73">
        <v>2169</v>
      </c>
      <c r="B2174" s="340"/>
      <c r="C2174" s="341"/>
      <c r="D2174" s="335"/>
      <c r="E2174" s="336"/>
      <c r="F2174" s="339"/>
      <c r="G2174" s="343"/>
      <c r="H2174" s="379"/>
      <c r="I2174" s="380"/>
      <c r="J2174" s="380"/>
      <c r="K2174" s="380"/>
      <c r="L2174" s="380"/>
      <c r="M2174" s="380"/>
      <c r="N2174" s="380"/>
      <c r="O2174" s="380"/>
      <c r="P2174" s="380"/>
      <c r="Q2174" s="380"/>
      <c r="R2174" s="380"/>
      <c r="S2174" s="380"/>
      <c r="T2174" s="380"/>
      <c r="U2174" s="380"/>
      <c r="V2174" s="380"/>
      <c r="W2174" s="380"/>
      <c r="X2174" s="380"/>
      <c r="Y2174" s="380"/>
      <c r="Z2174" s="380"/>
      <c r="AA2174" s="380"/>
      <c r="AB2174" s="380"/>
      <c r="AC2174" s="380"/>
      <c r="AD2174" s="380"/>
      <c r="AE2174" s="380"/>
      <c r="AF2174" s="380"/>
      <c r="AG2174" s="380"/>
      <c r="AH2174" s="380"/>
      <c r="AI2174" s="380"/>
      <c r="AJ2174" s="380"/>
      <c r="AK2174" s="380"/>
      <c r="AP2174" s="373" t="str">
        <f t="shared" si="232"/>
        <v/>
      </c>
      <c r="AQ2174" s="74"/>
      <c r="AR2174" s="373" t="str">
        <f t="shared" si="233"/>
        <v/>
      </c>
      <c r="AS2174" s="74"/>
      <c r="AT2174" s="373" t="str">
        <f t="shared" si="234"/>
        <v/>
      </c>
      <c r="AU2174" s="74"/>
      <c r="AV2174" s="373" t="str">
        <f t="shared" si="235"/>
        <v/>
      </c>
      <c r="AW2174" s="74"/>
      <c r="AX2174" s="373" t="str">
        <f t="shared" si="236"/>
        <v/>
      </c>
      <c r="AY2174" s="74"/>
      <c r="AZ2174" s="373" t="str">
        <f t="shared" si="237"/>
        <v/>
      </c>
      <c r="BA2174" s="74"/>
      <c r="BB2174" s="373" t="str">
        <f t="shared" si="238"/>
        <v/>
      </c>
    </row>
    <row r="2175" spans="1:54" ht="25.2" customHeight="1" x14ac:dyDescent="0.3">
      <c r="A2175" s="73">
        <v>2170</v>
      </c>
      <c r="B2175" s="340"/>
      <c r="C2175" s="341"/>
      <c r="D2175" s="335"/>
      <c r="E2175" s="336"/>
      <c r="F2175" s="339"/>
      <c r="G2175" s="343"/>
      <c r="H2175" s="379"/>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P2175" s="373" t="str">
        <f t="shared" si="232"/>
        <v/>
      </c>
      <c r="AQ2175" s="74"/>
      <c r="AR2175" s="373" t="str">
        <f t="shared" si="233"/>
        <v/>
      </c>
      <c r="AS2175" s="74"/>
      <c r="AT2175" s="373" t="str">
        <f t="shared" si="234"/>
        <v/>
      </c>
      <c r="AU2175" s="74"/>
      <c r="AV2175" s="373" t="str">
        <f t="shared" si="235"/>
        <v/>
      </c>
      <c r="AW2175" s="74"/>
      <c r="AX2175" s="373" t="str">
        <f t="shared" si="236"/>
        <v/>
      </c>
      <c r="AY2175" s="74"/>
      <c r="AZ2175" s="373" t="str">
        <f t="shared" si="237"/>
        <v/>
      </c>
      <c r="BA2175" s="74"/>
      <c r="BB2175" s="373" t="str">
        <f t="shared" si="238"/>
        <v/>
      </c>
    </row>
    <row r="2176" spans="1:54" ht="25.2" customHeight="1" x14ac:dyDescent="0.3">
      <c r="A2176" s="73">
        <v>2171</v>
      </c>
      <c r="B2176" s="340"/>
      <c r="C2176" s="341"/>
      <c r="D2176" s="335"/>
      <c r="E2176" s="336"/>
      <c r="F2176" s="339"/>
      <c r="G2176" s="343"/>
      <c r="H2176" s="379"/>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P2176" s="373" t="str">
        <f t="shared" si="232"/>
        <v/>
      </c>
      <c r="AQ2176" s="74"/>
      <c r="AR2176" s="373" t="str">
        <f t="shared" si="233"/>
        <v/>
      </c>
      <c r="AS2176" s="74"/>
      <c r="AT2176" s="373" t="str">
        <f t="shared" si="234"/>
        <v/>
      </c>
      <c r="AU2176" s="74"/>
      <c r="AV2176" s="373" t="str">
        <f t="shared" si="235"/>
        <v/>
      </c>
      <c r="AW2176" s="74"/>
      <c r="AX2176" s="373" t="str">
        <f t="shared" si="236"/>
        <v/>
      </c>
      <c r="AY2176" s="74"/>
      <c r="AZ2176" s="373" t="str">
        <f t="shared" si="237"/>
        <v/>
      </c>
      <c r="BA2176" s="74"/>
      <c r="BB2176" s="373" t="str">
        <f t="shared" si="238"/>
        <v/>
      </c>
    </row>
    <row r="2177" spans="1:54" ht="25.2" customHeight="1" x14ac:dyDescent="0.3">
      <c r="A2177" s="73">
        <v>2172</v>
      </c>
      <c r="B2177" s="340"/>
      <c r="C2177" s="341"/>
      <c r="D2177" s="335"/>
      <c r="E2177" s="336"/>
      <c r="F2177" s="339"/>
      <c r="G2177" s="343"/>
      <c r="H2177" s="379"/>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P2177" s="373" t="str">
        <f t="shared" si="232"/>
        <v/>
      </c>
      <c r="AQ2177" s="74"/>
      <c r="AR2177" s="373" t="str">
        <f t="shared" si="233"/>
        <v/>
      </c>
      <c r="AS2177" s="74"/>
      <c r="AT2177" s="373" t="str">
        <f t="shared" si="234"/>
        <v/>
      </c>
      <c r="AU2177" s="74"/>
      <c r="AV2177" s="373" t="str">
        <f t="shared" si="235"/>
        <v/>
      </c>
      <c r="AW2177" s="74"/>
      <c r="AX2177" s="373" t="str">
        <f t="shared" si="236"/>
        <v/>
      </c>
      <c r="AY2177" s="74"/>
      <c r="AZ2177" s="373" t="str">
        <f t="shared" si="237"/>
        <v/>
      </c>
      <c r="BA2177" s="74"/>
      <c r="BB2177" s="373" t="str">
        <f t="shared" si="238"/>
        <v/>
      </c>
    </row>
    <row r="2178" spans="1:54" ht="25.2" customHeight="1" x14ac:dyDescent="0.3">
      <c r="A2178" s="73">
        <v>2173</v>
      </c>
      <c r="B2178" s="340"/>
      <c r="C2178" s="341"/>
      <c r="D2178" s="335"/>
      <c r="E2178" s="336"/>
      <c r="F2178" s="339"/>
      <c r="G2178" s="343"/>
      <c r="H2178" s="379"/>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P2178" s="373" t="str">
        <f t="shared" si="232"/>
        <v/>
      </c>
      <c r="AQ2178" s="74"/>
      <c r="AR2178" s="373" t="str">
        <f t="shared" si="233"/>
        <v/>
      </c>
      <c r="AS2178" s="74"/>
      <c r="AT2178" s="373" t="str">
        <f t="shared" si="234"/>
        <v/>
      </c>
      <c r="AU2178" s="74"/>
      <c r="AV2178" s="373" t="str">
        <f t="shared" si="235"/>
        <v/>
      </c>
      <c r="AW2178" s="74"/>
      <c r="AX2178" s="373" t="str">
        <f t="shared" si="236"/>
        <v/>
      </c>
      <c r="AY2178" s="74"/>
      <c r="AZ2178" s="373" t="str">
        <f t="shared" si="237"/>
        <v/>
      </c>
      <c r="BA2178" s="74"/>
      <c r="BB2178" s="373" t="str">
        <f t="shared" si="238"/>
        <v/>
      </c>
    </row>
    <row r="2179" spans="1:54" ht="25.2" customHeight="1" x14ac:dyDescent="0.3">
      <c r="A2179" s="73">
        <v>2174</v>
      </c>
      <c r="B2179" s="340"/>
      <c r="C2179" s="341"/>
      <c r="D2179" s="335"/>
      <c r="E2179" s="336"/>
      <c r="F2179" s="339"/>
      <c r="G2179" s="343"/>
      <c r="H2179" s="379"/>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P2179" s="373" t="str">
        <f t="shared" si="232"/>
        <v/>
      </c>
      <c r="AQ2179" s="74"/>
      <c r="AR2179" s="373" t="str">
        <f t="shared" si="233"/>
        <v/>
      </c>
      <c r="AS2179" s="74"/>
      <c r="AT2179" s="373" t="str">
        <f t="shared" si="234"/>
        <v/>
      </c>
      <c r="AU2179" s="74"/>
      <c r="AV2179" s="373" t="str">
        <f t="shared" si="235"/>
        <v/>
      </c>
      <c r="AW2179" s="74"/>
      <c r="AX2179" s="373" t="str">
        <f t="shared" si="236"/>
        <v/>
      </c>
      <c r="AY2179" s="74"/>
      <c r="AZ2179" s="373" t="str">
        <f t="shared" si="237"/>
        <v/>
      </c>
      <c r="BA2179" s="74"/>
      <c r="BB2179" s="373" t="str">
        <f t="shared" si="238"/>
        <v/>
      </c>
    </row>
    <row r="2180" spans="1:54" ht="25.2" customHeight="1" x14ac:dyDescent="0.3">
      <c r="A2180" s="73">
        <v>2175</v>
      </c>
      <c r="B2180" s="340"/>
      <c r="C2180" s="341"/>
      <c r="D2180" s="335"/>
      <c r="E2180" s="336"/>
      <c r="F2180" s="339"/>
      <c r="G2180" s="343"/>
      <c r="H2180" s="379"/>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P2180" s="373" t="str">
        <f t="shared" si="232"/>
        <v/>
      </c>
      <c r="AQ2180" s="74"/>
      <c r="AR2180" s="373" t="str">
        <f t="shared" si="233"/>
        <v/>
      </c>
      <c r="AS2180" s="74"/>
      <c r="AT2180" s="373" t="str">
        <f t="shared" si="234"/>
        <v/>
      </c>
      <c r="AU2180" s="74"/>
      <c r="AV2180" s="373" t="str">
        <f t="shared" si="235"/>
        <v/>
      </c>
      <c r="AW2180" s="74"/>
      <c r="AX2180" s="373" t="str">
        <f t="shared" si="236"/>
        <v/>
      </c>
      <c r="AY2180" s="74"/>
      <c r="AZ2180" s="373" t="str">
        <f t="shared" si="237"/>
        <v/>
      </c>
      <c r="BA2180" s="74"/>
      <c r="BB2180" s="373" t="str">
        <f t="shared" si="238"/>
        <v/>
      </c>
    </row>
    <row r="2181" spans="1:54" ht="25.2" customHeight="1" x14ac:dyDescent="0.3">
      <c r="A2181" s="73">
        <v>2176</v>
      </c>
      <c r="B2181" s="340"/>
      <c r="C2181" s="341"/>
      <c r="D2181" s="335"/>
      <c r="E2181" s="336"/>
      <c r="F2181" s="339"/>
      <c r="G2181" s="343"/>
      <c r="H2181" s="379"/>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P2181" s="373" t="str">
        <f t="shared" si="232"/>
        <v/>
      </c>
      <c r="AQ2181" s="74"/>
      <c r="AR2181" s="373" t="str">
        <f t="shared" si="233"/>
        <v/>
      </c>
      <c r="AS2181" s="74"/>
      <c r="AT2181" s="373" t="str">
        <f t="shared" si="234"/>
        <v/>
      </c>
      <c r="AU2181" s="74"/>
      <c r="AV2181" s="373" t="str">
        <f t="shared" si="235"/>
        <v/>
      </c>
      <c r="AW2181" s="74"/>
      <c r="AX2181" s="373" t="str">
        <f t="shared" si="236"/>
        <v/>
      </c>
      <c r="AY2181" s="74"/>
      <c r="AZ2181" s="373" t="str">
        <f t="shared" si="237"/>
        <v/>
      </c>
      <c r="BA2181" s="74"/>
      <c r="BB2181" s="373" t="str">
        <f t="shared" si="238"/>
        <v/>
      </c>
    </row>
    <row r="2182" spans="1:54" ht="25.2" customHeight="1" x14ac:dyDescent="0.3">
      <c r="A2182" s="73">
        <v>2177</v>
      </c>
      <c r="B2182" s="340"/>
      <c r="C2182" s="341"/>
      <c r="D2182" s="335"/>
      <c r="E2182" s="336"/>
      <c r="F2182" s="339"/>
      <c r="G2182" s="343"/>
      <c r="H2182" s="379"/>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P2182" s="373" t="str">
        <f t="shared" si="232"/>
        <v/>
      </c>
      <c r="AQ2182" s="74"/>
      <c r="AR2182" s="373" t="str">
        <f t="shared" si="233"/>
        <v/>
      </c>
      <c r="AS2182" s="74"/>
      <c r="AT2182" s="373" t="str">
        <f t="shared" si="234"/>
        <v/>
      </c>
      <c r="AU2182" s="74"/>
      <c r="AV2182" s="373" t="str">
        <f t="shared" si="235"/>
        <v/>
      </c>
      <c r="AW2182" s="74"/>
      <c r="AX2182" s="373" t="str">
        <f t="shared" si="236"/>
        <v/>
      </c>
      <c r="AY2182" s="74"/>
      <c r="AZ2182" s="373" t="str">
        <f t="shared" si="237"/>
        <v/>
      </c>
      <c r="BA2182" s="74"/>
      <c r="BB2182" s="373" t="str">
        <f t="shared" si="238"/>
        <v/>
      </c>
    </row>
    <row r="2183" spans="1:54" ht="25.2" customHeight="1" x14ac:dyDescent="0.3">
      <c r="A2183" s="73">
        <v>2178</v>
      </c>
      <c r="B2183" s="340"/>
      <c r="C2183" s="341"/>
      <c r="D2183" s="335"/>
      <c r="E2183" s="336"/>
      <c r="F2183" s="339"/>
      <c r="G2183" s="343"/>
      <c r="H2183" s="379"/>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P2183" s="373" t="str">
        <f t="shared" ref="AP2183:AP2246" si="239">IF($F2183&lt;&gt;"",IF(LEFT($G2183,6)="Děti v",$F2183,""),"")</f>
        <v/>
      </c>
      <c r="AQ2183" s="74"/>
      <c r="AR2183" s="373" t="str">
        <f t="shared" ref="AR2183:AR2246" si="240">IF($F2183&lt;&gt;"",IF(LEFT($G2183,6)="Žáci Z",$F2183,""),"")</f>
        <v/>
      </c>
      <c r="AS2183" s="74"/>
      <c r="AT2183" s="373" t="str">
        <f t="shared" ref="AT2183:AT2246" si="241">IF($F2183&lt;&gt;"",IF(LEFT($G2183,6)="Žáci S",$F2183,""),"")</f>
        <v/>
      </c>
      <c r="AU2183" s="74"/>
      <c r="AV2183" s="373" t="str">
        <f t="shared" ref="AV2183:AV2246" si="242">IF($F2183&lt;&gt;"",IF(LEFT($G2183,6)="Děti a",$F2183,""),"")</f>
        <v/>
      </c>
      <c r="AW2183" s="74"/>
      <c r="AX2183" s="373" t="str">
        <f t="shared" ref="AX2183:AX2246" si="243">IF($F2183&lt;&gt;"",IF(LEFT($G2183,1)="P",$F2183,""),"")</f>
        <v/>
      </c>
      <c r="AY2183" s="74"/>
      <c r="AZ2183" s="373" t="str">
        <f t="shared" ref="AZ2183:AZ2246" si="244">IF($F2183&lt;&gt;"",IF(LEFT($G2183,1)="R",$F2183,""),"")</f>
        <v/>
      </c>
      <c r="BA2183" s="74"/>
      <c r="BB2183" s="373" t="str">
        <f t="shared" ref="BB2183:BB2246" si="245">IF($F2183&lt;&gt;"",IF(LEFT($G2183,1)="V",$F2183,""),"")</f>
        <v/>
      </c>
    </row>
    <row r="2184" spans="1:54" ht="25.2" customHeight="1" x14ac:dyDescent="0.3">
      <c r="A2184" s="73">
        <v>2179</v>
      </c>
      <c r="B2184" s="340"/>
      <c r="C2184" s="341"/>
      <c r="D2184" s="335"/>
      <c r="E2184" s="336"/>
      <c r="F2184" s="339"/>
      <c r="G2184" s="343"/>
      <c r="H2184" s="379"/>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P2184" s="373" t="str">
        <f t="shared" si="239"/>
        <v/>
      </c>
      <c r="AQ2184" s="74"/>
      <c r="AR2184" s="373" t="str">
        <f t="shared" si="240"/>
        <v/>
      </c>
      <c r="AS2184" s="74"/>
      <c r="AT2184" s="373" t="str">
        <f t="shared" si="241"/>
        <v/>
      </c>
      <c r="AU2184" s="74"/>
      <c r="AV2184" s="373" t="str">
        <f t="shared" si="242"/>
        <v/>
      </c>
      <c r="AW2184" s="74"/>
      <c r="AX2184" s="373" t="str">
        <f t="shared" si="243"/>
        <v/>
      </c>
      <c r="AY2184" s="74"/>
      <c r="AZ2184" s="373" t="str">
        <f t="shared" si="244"/>
        <v/>
      </c>
      <c r="BA2184" s="74"/>
      <c r="BB2184" s="373" t="str">
        <f t="shared" si="245"/>
        <v/>
      </c>
    </row>
    <row r="2185" spans="1:54" ht="25.2" customHeight="1" x14ac:dyDescent="0.3">
      <c r="A2185" s="73">
        <v>2180</v>
      </c>
      <c r="B2185" s="340"/>
      <c r="C2185" s="341"/>
      <c r="D2185" s="335"/>
      <c r="E2185" s="336"/>
      <c r="F2185" s="339"/>
      <c r="G2185" s="343"/>
      <c r="H2185" s="379"/>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P2185" s="373" t="str">
        <f t="shared" si="239"/>
        <v/>
      </c>
      <c r="AQ2185" s="74"/>
      <c r="AR2185" s="373" t="str">
        <f t="shared" si="240"/>
        <v/>
      </c>
      <c r="AS2185" s="74"/>
      <c r="AT2185" s="373" t="str">
        <f t="shared" si="241"/>
        <v/>
      </c>
      <c r="AU2185" s="74"/>
      <c r="AV2185" s="373" t="str">
        <f t="shared" si="242"/>
        <v/>
      </c>
      <c r="AW2185" s="74"/>
      <c r="AX2185" s="373" t="str">
        <f t="shared" si="243"/>
        <v/>
      </c>
      <c r="AY2185" s="74"/>
      <c r="AZ2185" s="373" t="str">
        <f t="shared" si="244"/>
        <v/>
      </c>
      <c r="BA2185" s="74"/>
      <c r="BB2185" s="373" t="str">
        <f t="shared" si="245"/>
        <v/>
      </c>
    </row>
    <row r="2186" spans="1:54" ht="25.2" customHeight="1" x14ac:dyDescent="0.3">
      <c r="A2186" s="73">
        <v>2181</v>
      </c>
      <c r="B2186" s="340"/>
      <c r="C2186" s="341"/>
      <c r="D2186" s="335"/>
      <c r="E2186" s="336"/>
      <c r="F2186" s="339"/>
      <c r="G2186" s="343"/>
      <c r="H2186" s="379"/>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P2186" s="373" t="str">
        <f t="shared" si="239"/>
        <v/>
      </c>
      <c r="AQ2186" s="74"/>
      <c r="AR2186" s="373" t="str">
        <f t="shared" si="240"/>
        <v/>
      </c>
      <c r="AS2186" s="74"/>
      <c r="AT2186" s="373" t="str">
        <f t="shared" si="241"/>
        <v/>
      </c>
      <c r="AU2186" s="74"/>
      <c r="AV2186" s="373" t="str">
        <f t="shared" si="242"/>
        <v/>
      </c>
      <c r="AW2186" s="74"/>
      <c r="AX2186" s="373" t="str">
        <f t="shared" si="243"/>
        <v/>
      </c>
      <c r="AY2186" s="74"/>
      <c r="AZ2186" s="373" t="str">
        <f t="shared" si="244"/>
        <v/>
      </c>
      <c r="BA2186" s="74"/>
      <c r="BB2186" s="373" t="str">
        <f t="shared" si="245"/>
        <v/>
      </c>
    </row>
    <row r="2187" spans="1:54" ht="25.2" customHeight="1" x14ac:dyDescent="0.3">
      <c r="A2187" s="73">
        <v>2182</v>
      </c>
      <c r="B2187" s="340"/>
      <c r="C2187" s="341"/>
      <c r="D2187" s="335"/>
      <c r="E2187" s="336"/>
      <c r="F2187" s="339"/>
      <c r="G2187" s="343"/>
      <c r="H2187" s="379"/>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P2187" s="373" t="str">
        <f t="shared" si="239"/>
        <v/>
      </c>
      <c r="AQ2187" s="74"/>
      <c r="AR2187" s="373" t="str">
        <f t="shared" si="240"/>
        <v/>
      </c>
      <c r="AS2187" s="74"/>
      <c r="AT2187" s="373" t="str">
        <f t="shared" si="241"/>
        <v/>
      </c>
      <c r="AU2187" s="74"/>
      <c r="AV2187" s="373" t="str">
        <f t="shared" si="242"/>
        <v/>
      </c>
      <c r="AW2187" s="74"/>
      <c r="AX2187" s="373" t="str">
        <f t="shared" si="243"/>
        <v/>
      </c>
      <c r="AY2187" s="74"/>
      <c r="AZ2187" s="373" t="str">
        <f t="shared" si="244"/>
        <v/>
      </c>
      <c r="BA2187" s="74"/>
      <c r="BB2187" s="373" t="str">
        <f t="shared" si="245"/>
        <v/>
      </c>
    </row>
    <row r="2188" spans="1:54" ht="25.2" customHeight="1" x14ac:dyDescent="0.3">
      <c r="A2188" s="73">
        <v>2183</v>
      </c>
      <c r="B2188" s="340"/>
      <c r="C2188" s="341"/>
      <c r="D2188" s="335"/>
      <c r="E2188" s="336"/>
      <c r="F2188" s="339"/>
      <c r="G2188" s="343"/>
      <c r="H2188" s="379"/>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P2188" s="373" t="str">
        <f t="shared" si="239"/>
        <v/>
      </c>
      <c r="AQ2188" s="74"/>
      <c r="AR2188" s="373" t="str">
        <f t="shared" si="240"/>
        <v/>
      </c>
      <c r="AS2188" s="74"/>
      <c r="AT2188" s="373" t="str">
        <f t="shared" si="241"/>
        <v/>
      </c>
      <c r="AU2188" s="74"/>
      <c r="AV2188" s="373" t="str">
        <f t="shared" si="242"/>
        <v/>
      </c>
      <c r="AW2188" s="74"/>
      <c r="AX2188" s="373" t="str">
        <f t="shared" si="243"/>
        <v/>
      </c>
      <c r="AY2188" s="74"/>
      <c r="AZ2188" s="373" t="str">
        <f t="shared" si="244"/>
        <v/>
      </c>
      <c r="BA2188" s="74"/>
      <c r="BB2188" s="373" t="str">
        <f t="shared" si="245"/>
        <v/>
      </c>
    </row>
    <row r="2189" spans="1:54" ht="25.2" customHeight="1" x14ac:dyDescent="0.3">
      <c r="A2189" s="73">
        <v>2184</v>
      </c>
      <c r="B2189" s="340"/>
      <c r="C2189" s="341"/>
      <c r="D2189" s="335"/>
      <c r="E2189" s="336"/>
      <c r="F2189" s="339"/>
      <c r="G2189" s="343"/>
      <c r="H2189" s="379"/>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P2189" s="373" t="str">
        <f t="shared" si="239"/>
        <v/>
      </c>
      <c r="AQ2189" s="74"/>
      <c r="AR2189" s="373" t="str">
        <f t="shared" si="240"/>
        <v/>
      </c>
      <c r="AS2189" s="74"/>
      <c r="AT2189" s="373" t="str">
        <f t="shared" si="241"/>
        <v/>
      </c>
      <c r="AU2189" s="74"/>
      <c r="AV2189" s="373" t="str">
        <f t="shared" si="242"/>
        <v/>
      </c>
      <c r="AW2189" s="74"/>
      <c r="AX2189" s="373" t="str">
        <f t="shared" si="243"/>
        <v/>
      </c>
      <c r="AY2189" s="74"/>
      <c r="AZ2189" s="373" t="str">
        <f t="shared" si="244"/>
        <v/>
      </c>
      <c r="BA2189" s="74"/>
      <c r="BB2189" s="373" t="str">
        <f t="shared" si="245"/>
        <v/>
      </c>
    </row>
    <row r="2190" spans="1:54" ht="25.2" customHeight="1" x14ac:dyDescent="0.3">
      <c r="A2190" s="73">
        <v>2185</v>
      </c>
      <c r="B2190" s="340"/>
      <c r="C2190" s="341"/>
      <c r="D2190" s="335"/>
      <c r="E2190" s="336"/>
      <c r="F2190" s="339"/>
      <c r="G2190" s="343"/>
      <c r="H2190" s="379"/>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P2190" s="373" t="str">
        <f t="shared" si="239"/>
        <v/>
      </c>
      <c r="AQ2190" s="74"/>
      <c r="AR2190" s="373" t="str">
        <f t="shared" si="240"/>
        <v/>
      </c>
      <c r="AS2190" s="74"/>
      <c r="AT2190" s="373" t="str">
        <f t="shared" si="241"/>
        <v/>
      </c>
      <c r="AU2190" s="74"/>
      <c r="AV2190" s="373" t="str">
        <f t="shared" si="242"/>
        <v/>
      </c>
      <c r="AW2190" s="74"/>
      <c r="AX2190" s="373" t="str">
        <f t="shared" si="243"/>
        <v/>
      </c>
      <c r="AY2190" s="74"/>
      <c r="AZ2190" s="373" t="str">
        <f t="shared" si="244"/>
        <v/>
      </c>
      <c r="BA2190" s="74"/>
      <c r="BB2190" s="373" t="str">
        <f t="shared" si="245"/>
        <v/>
      </c>
    </row>
    <row r="2191" spans="1:54" ht="25.2" customHeight="1" x14ac:dyDescent="0.3">
      <c r="A2191" s="73">
        <v>2186</v>
      </c>
      <c r="B2191" s="340"/>
      <c r="C2191" s="341"/>
      <c r="D2191" s="335"/>
      <c r="E2191" s="336"/>
      <c r="F2191" s="339"/>
      <c r="G2191" s="343"/>
      <c r="H2191" s="379"/>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P2191" s="373" t="str">
        <f t="shared" si="239"/>
        <v/>
      </c>
      <c r="AQ2191" s="74"/>
      <c r="AR2191" s="373" t="str">
        <f t="shared" si="240"/>
        <v/>
      </c>
      <c r="AS2191" s="74"/>
      <c r="AT2191" s="373" t="str">
        <f t="shared" si="241"/>
        <v/>
      </c>
      <c r="AU2191" s="74"/>
      <c r="AV2191" s="373" t="str">
        <f t="shared" si="242"/>
        <v/>
      </c>
      <c r="AW2191" s="74"/>
      <c r="AX2191" s="373" t="str">
        <f t="shared" si="243"/>
        <v/>
      </c>
      <c r="AY2191" s="74"/>
      <c r="AZ2191" s="373" t="str">
        <f t="shared" si="244"/>
        <v/>
      </c>
      <c r="BA2191" s="74"/>
      <c r="BB2191" s="373" t="str">
        <f t="shared" si="245"/>
        <v/>
      </c>
    </row>
    <row r="2192" spans="1:54" ht="25.2" customHeight="1" x14ac:dyDescent="0.3">
      <c r="A2192" s="73">
        <v>2187</v>
      </c>
      <c r="B2192" s="340"/>
      <c r="C2192" s="341"/>
      <c r="D2192" s="335"/>
      <c r="E2192" s="336"/>
      <c r="F2192" s="339"/>
      <c r="G2192" s="343"/>
      <c r="H2192" s="379"/>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P2192" s="373" t="str">
        <f t="shared" si="239"/>
        <v/>
      </c>
      <c r="AQ2192" s="74"/>
      <c r="AR2192" s="373" t="str">
        <f t="shared" si="240"/>
        <v/>
      </c>
      <c r="AS2192" s="74"/>
      <c r="AT2192" s="373" t="str">
        <f t="shared" si="241"/>
        <v/>
      </c>
      <c r="AU2192" s="74"/>
      <c r="AV2192" s="373" t="str">
        <f t="shared" si="242"/>
        <v/>
      </c>
      <c r="AW2192" s="74"/>
      <c r="AX2192" s="373" t="str">
        <f t="shared" si="243"/>
        <v/>
      </c>
      <c r="AY2192" s="74"/>
      <c r="AZ2192" s="373" t="str">
        <f t="shared" si="244"/>
        <v/>
      </c>
      <c r="BA2192" s="74"/>
      <c r="BB2192" s="373" t="str">
        <f t="shared" si="245"/>
        <v/>
      </c>
    </row>
    <row r="2193" spans="1:54" ht="25.2" customHeight="1" x14ac:dyDescent="0.3">
      <c r="A2193" s="73">
        <v>2188</v>
      </c>
      <c r="B2193" s="340"/>
      <c r="C2193" s="341"/>
      <c r="D2193" s="335"/>
      <c r="E2193" s="336"/>
      <c r="F2193" s="339"/>
      <c r="G2193" s="343"/>
      <c r="H2193" s="379"/>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P2193" s="373" t="str">
        <f t="shared" si="239"/>
        <v/>
      </c>
      <c r="AQ2193" s="74"/>
      <c r="AR2193" s="373" t="str">
        <f t="shared" si="240"/>
        <v/>
      </c>
      <c r="AS2193" s="74"/>
      <c r="AT2193" s="373" t="str">
        <f t="shared" si="241"/>
        <v/>
      </c>
      <c r="AU2193" s="74"/>
      <c r="AV2193" s="373" t="str">
        <f t="shared" si="242"/>
        <v/>
      </c>
      <c r="AW2193" s="74"/>
      <c r="AX2193" s="373" t="str">
        <f t="shared" si="243"/>
        <v/>
      </c>
      <c r="AY2193" s="74"/>
      <c r="AZ2193" s="373" t="str">
        <f t="shared" si="244"/>
        <v/>
      </c>
      <c r="BA2193" s="74"/>
      <c r="BB2193" s="373" t="str">
        <f t="shared" si="245"/>
        <v/>
      </c>
    </row>
    <row r="2194" spans="1:54" ht="25.2" customHeight="1" x14ac:dyDescent="0.3">
      <c r="A2194" s="73">
        <v>2189</v>
      </c>
      <c r="B2194" s="340"/>
      <c r="C2194" s="341"/>
      <c r="D2194" s="335"/>
      <c r="E2194" s="336"/>
      <c r="F2194" s="339"/>
      <c r="G2194" s="343"/>
      <c r="H2194" s="379"/>
      <c r="I2194" s="380"/>
      <c r="J2194" s="380"/>
      <c r="K2194" s="380"/>
      <c r="L2194" s="380"/>
      <c r="M2194" s="380"/>
      <c r="N2194" s="380"/>
      <c r="O2194" s="380"/>
      <c r="P2194" s="380"/>
      <c r="Q2194" s="380"/>
      <c r="R2194" s="380"/>
      <c r="S2194" s="380"/>
      <c r="T2194" s="380"/>
      <c r="U2194" s="380"/>
      <c r="V2194" s="380"/>
      <c r="W2194" s="380"/>
      <c r="X2194" s="380"/>
      <c r="Y2194" s="380"/>
      <c r="Z2194" s="380"/>
      <c r="AA2194" s="380"/>
      <c r="AB2194" s="380"/>
      <c r="AC2194" s="380"/>
      <c r="AD2194" s="380"/>
      <c r="AE2194" s="380"/>
      <c r="AF2194" s="380"/>
      <c r="AG2194" s="380"/>
      <c r="AH2194" s="380"/>
      <c r="AI2194" s="380"/>
      <c r="AJ2194" s="380"/>
      <c r="AK2194" s="380"/>
      <c r="AP2194" s="373" t="str">
        <f t="shared" si="239"/>
        <v/>
      </c>
      <c r="AQ2194" s="74"/>
      <c r="AR2194" s="373" t="str">
        <f t="shared" si="240"/>
        <v/>
      </c>
      <c r="AS2194" s="74"/>
      <c r="AT2194" s="373" t="str">
        <f t="shared" si="241"/>
        <v/>
      </c>
      <c r="AU2194" s="74"/>
      <c r="AV2194" s="373" t="str">
        <f t="shared" si="242"/>
        <v/>
      </c>
      <c r="AW2194" s="74"/>
      <c r="AX2194" s="373" t="str">
        <f t="shared" si="243"/>
        <v/>
      </c>
      <c r="AY2194" s="74"/>
      <c r="AZ2194" s="373" t="str">
        <f t="shared" si="244"/>
        <v/>
      </c>
      <c r="BA2194" s="74"/>
      <c r="BB2194" s="373" t="str">
        <f t="shared" si="245"/>
        <v/>
      </c>
    </row>
    <row r="2195" spans="1:54" ht="25.2" customHeight="1" x14ac:dyDescent="0.3">
      <c r="A2195" s="73">
        <v>2190</v>
      </c>
      <c r="B2195" s="340"/>
      <c r="C2195" s="341"/>
      <c r="D2195" s="335"/>
      <c r="E2195" s="336"/>
      <c r="F2195" s="339"/>
      <c r="G2195" s="343"/>
      <c r="H2195" s="379"/>
      <c r="I2195" s="380"/>
      <c r="J2195" s="380"/>
      <c r="K2195" s="380"/>
      <c r="L2195" s="380"/>
      <c r="M2195" s="380"/>
      <c r="N2195" s="380"/>
      <c r="O2195" s="380"/>
      <c r="P2195" s="380"/>
      <c r="Q2195" s="380"/>
      <c r="R2195" s="380"/>
      <c r="S2195" s="380"/>
      <c r="T2195" s="380"/>
      <c r="U2195" s="380"/>
      <c r="V2195" s="380"/>
      <c r="W2195" s="380"/>
      <c r="X2195" s="380"/>
      <c r="Y2195" s="380"/>
      <c r="Z2195" s="380"/>
      <c r="AA2195" s="380"/>
      <c r="AB2195" s="380"/>
      <c r="AC2195" s="380"/>
      <c r="AD2195" s="380"/>
      <c r="AE2195" s="380"/>
      <c r="AF2195" s="380"/>
      <c r="AG2195" s="380"/>
      <c r="AH2195" s="380"/>
      <c r="AI2195" s="380"/>
      <c r="AJ2195" s="380"/>
      <c r="AK2195" s="380"/>
      <c r="AP2195" s="373" t="str">
        <f t="shared" si="239"/>
        <v/>
      </c>
      <c r="AQ2195" s="74"/>
      <c r="AR2195" s="373" t="str">
        <f t="shared" si="240"/>
        <v/>
      </c>
      <c r="AS2195" s="74"/>
      <c r="AT2195" s="373" t="str">
        <f t="shared" si="241"/>
        <v/>
      </c>
      <c r="AU2195" s="74"/>
      <c r="AV2195" s="373" t="str">
        <f t="shared" si="242"/>
        <v/>
      </c>
      <c r="AW2195" s="74"/>
      <c r="AX2195" s="373" t="str">
        <f t="shared" si="243"/>
        <v/>
      </c>
      <c r="AY2195" s="74"/>
      <c r="AZ2195" s="373" t="str">
        <f t="shared" si="244"/>
        <v/>
      </c>
      <c r="BA2195" s="74"/>
      <c r="BB2195" s="373" t="str">
        <f t="shared" si="245"/>
        <v/>
      </c>
    </row>
    <row r="2196" spans="1:54" ht="25.2" customHeight="1" x14ac:dyDescent="0.3">
      <c r="A2196" s="73">
        <v>2191</v>
      </c>
      <c r="B2196" s="340"/>
      <c r="C2196" s="341"/>
      <c r="D2196" s="335"/>
      <c r="E2196" s="336"/>
      <c r="F2196" s="339"/>
      <c r="G2196" s="343"/>
      <c r="H2196" s="379"/>
      <c r="I2196" s="380"/>
      <c r="J2196" s="380"/>
      <c r="K2196" s="380"/>
      <c r="L2196" s="380"/>
      <c r="M2196" s="380"/>
      <c r="N2196" s="380"/>
      <c r="O2196" s="380"/>
      <c r="P2196" s="380"/>
      <c r="Q2196" s="380"/>
      <c r="R2196" s="380"/>
      <c r="S2196" s="380"/>
      <c r="T2196" s="380"/>
      <c r="U2196" s="380"/>
      <c r="V2196" s="380"/>
      <c r="W2196" s="380"/>
      <c r="X2196" s="380"/>
      <c r="Y2196" s="380"/>
      <c r="Z2196" s="380"/>
      <c r="AA2196" s="380"/>
      <c r="AB2196" s="380"/>
      <c r="AC2196" s="380"/>
      <c r="AD2196" s="380"/>
      <c r="AE2196" s="380"/>
      <c r="AF2196" s="380"/>
      <c r="AG2196" s="380"/>
      <c r="AH2196" s="380"/>
      <c r="AI2196" s="380"/>
      <c r="AJ2196" s="380"/>
      <c r="AK2196" s="380"/>
      <c r="AP2196" s="373" t="str">
        <f t="shared" si="239"/>
        <v/>
      </c>
      <c r="AQ2196" s="74"/>
      <c r="AR2196" s="373" t="str">
        <f t="shared" si="240"/>
        <v/>
      </c>
      <c r="AS2196" s="74"/>
      <c r="AT2196" s="373" t="str">
        <f t="shared" si="241"/>
        <v/>
      </c>
      <c r="AU2196" s="74"/>
      <c r="AV2196" s="373" t="str">
        <f t="shared" si="242"/>
        <v/>
      </c>
      <c r="AW2196" s="74"/>
      <c r="AX2196" s="373" t="str">
        <f t="shared" si="243"/>
        <v/>
      </c>
      <c r="AY2196" s="74"/>
      <c r="AZ2196" s="373" t="str">
        <f t="shared" si="244"/>
        <v/>
      </c>
      <c r="BA2196" s="74"/>
      <c r="BB2196" s="373" t="str">
        <f t="shared" si="245"/>
        <v/>
      </c>
    </row>
    <row r="2197" spans="1:54" ht="25.2" customHeight="1" x14ac:dyDescent="0.3">
      <c r="A2197" s="73">
        <v>2192</v>
      </c>
      <c r="B2197" s="340"/>
      <c r="C2197" s="341"/>
      <c r="D2197" s="335"/>
      <c r="E2197" s="336"/>
      <c r="F2197" s="339"/>
      <c r="G2197" s="343"/>
      <c r="H2197" s="379"/>
      <c r="I2197" s="380"/>
      <c r="J2197" s="380"/>
      <c r="K2197" s="380"/>
      <c r="L2197" s="380"/>
      <c r="M2197" s="380"/>
      <c r="N2197" s="380"/>
      <c r="O2197" s="380"/>
      <c r="P2197" s="380"/>
      <c r="Q2197" s="380"/>
      <c r="R2197" s="380"/>
      <c r="S2197" s="380"/>
      <c r="T2197" s="380"/>
      <c r="U2197" s="380"/>
      <c r="V2197" s="380"/>
      <c r="W2197" s="380"/>
      <c r="X2197" s="380"/>
      <c r="Y2197" s="380"/>
      <c r="Z2197" s="380"/>
      <c r="AA2197" s="380"/>
      <c r="AB2197" s="380"/>
      <c r="AC2197" s="380"/>
      <c r="AD2197" s="380"/>
      <c r="AE2197" s="380"/>
      <c r="AF2197" s="380"/>
      <c r="AG2197" s="380"/>
      <c r="AH2197" s="380"/>
      <c r="AI2197" s="380"/>
      <c r="AJ2197" s="380"/>
      <c r="AK2197" s="380"/>
      <c r="AP2197" s="373" t="str">
        <f t="shared" si="239"/>
        <v/>
      </c>
      <c r="AQ2197" s="74"/>
      <c r="AR2197" s="373" t="str">
        <f t="shared" si="240"/>
        <v/>
      </c>
      <c r="AS2197" s="74"/>
      <c r="AT2197" s="373" t="str">
        <f t="shared" si="241"/>
        <v/>
      </c>
      <c r="AU2197" s="74"/>
      <c r="AV2197" s="373" t="str">
        <f t="shared" si="242"/>
        <v/>
      </c>
      <c r="AW2197" s="74"/>
      <c r="AX2197" s="373" t="str">
        <f t="shared" si="243"/>
        <v/>
      </c>
      <c r="AY2197" s="74"/>
      <c r="AZ2197" s="373" t="str">
        <f t="shared" si="244"/>
        <v/>
      </c>
      <c r="BA2197" s="74"/>
      <c r="BB2197" s="373" t="str">
        <f t="shared" si="245"/>
        <v/>
      </c>
    </row>
    <row r="2198" spans="1:54" ht="25.2" customHeight="1" x14ac:dyDescent="0.3">
      <c r="A2198" s="73">
        <v>2193</v>
      </c>
      <c r="B2198" s="340"/>
      <c r="C2198" s="341"/>
      <c r="D2198" s="335"/>
      <c r="E2198" s="336"/>
      <c r="F2198" s="339"/>
      <c r="G2198" s="343"/>
      <c r="H2198" s="379"/>
      <c r="I2198" s="380"/>
      <c r="J2198" s="380"/>
      <c r="K2198" s="380"/>
      <c r="L2198" s="380"/>
      <c r="M2198" s="380"/>
      <c r="N2198" s="380"/>
      <c r="O2198" s="380"/>
      <c r="P2198" s="380"/>
      <c r="Q2198" s="380"/>
      <c r="R2198" s="380"/>
      <c r="S2198" s="380"/>
      <c r="T2198" s="380"/>
      <c r="U2198" s="380"/>
      <c r="V2198" s="380"/>
      <c r="W2198" s="380"/>
      <c r="X2198" s="380"/>
      <c r="Y2198" s="380"/>
      <c r="Z2198" s="380"/>
      <c r="AA2198" s="380"/>
      <c r="AB2198" s="380"/>
      <c r="AC2198" s="380"/>
      <c r="AD2198" s="380"/>
      <c r="AE2198" s="380"/>
      <c r="AF2198" s="380"/>
      <c r="AG2198" s="380"/>
      <c r="AH2198" s="380"/>
      <c r="AI2198" s="380"/>
      <c r="AJ2198" s="380"/>
      <c r="AK2198" s="380"/>
      <c r="AP2198" s="373" t="str">
        <f t="shared" si="239"/>
        <v/>
      </c>
      <c r="AQ2198" s="74"/>
      <c r="AR2198" s="373" t="str">
        <f t="shared" si="240"/>
        <v/>
      </c>
      <c r="AS2198" s="74"/>
      <c r="AT2198" s="373" t="str">
        <f t="shared" si="241"/>
        <v/>
      </c>
      <c r="AU2198" s="74"/>
      <c r="AV2198" s="373" t="str">
        <f t="shared" si="242"/>
        <v/>
      </c>
      <c r="AW2198" s="74"/>
      <c r="AX2198" s="373" t="str">
        <f t="shared" si="243"/>
        <v/>
      </c>
      <c r="AY2198" s="74"/>
      <c r="AZ2198" s="373" t="str">
        <f t="shared" si="244"/>
        <v/>
      </c>
      <c r="BA2198" s="74"/>
      <c r="BB2198" s="373" t="str">
        <f t="shared" si="245"/>
        <v/>
      </c>
    </row>
    <row r="2199" spans="1:54" ht="25.2" customHeight="1" x14ac:dyDescent="0.3">
      <c r="A2199" s="73">
        <v>2194</v>
      </c>
      <c r="B2199" s="340"/>
      <c r="C2199" s="341"/>
      <c r="D2199" s="335"/>
      <c r="E2199" s="336"/>
      <c r="F2199" s="339"/>
      <c r="G2199" s="343"/>
      <c r="H2199" s="379"/>
      <c r="I2199" s="380"/>
      <c r="J2199" s="380"/>
      <c r="K2199" s="380"/>
      <c r="L2199" s="380"/>
      <c r="M2199" s="380"/>
      <c r="N2199" s="380"/>
      <c r="O2199" s="380"/>
      <c r="P2199" s="380"/>
      <c r="Q2199" s="380"/>
      <c r="R2199" s="380"/>
      <c r="S2199" s="380"/>
      <c r="T2199" s="380"/>
      <c r="U2199" s="380"/>
      <c r="V2199" s="380"/>
      <c r="W2199" s="380"/>
      <c r="X2199" s="380"/>
      <c r="Y2199" s="380"/>
      <c r="Z2199" s="380"/>
      <c r="AA2199" s="380"/>
      <c r="AB2199" s="380"/>
      <c r="AC2199" s="380"/>
      <c r="AD2199" s="380"/>
      <c r="AE2199" s="380"/>
      <c r="AF2199" s="380"/>
      <c r="AG2199" s="380"/>
      <c r="AH2199" s="380"/>
      <c r="AI2199" s="380"/>
      <c r="AJ2199" s="380"/>
      <c r="AK2199" s="380"/>
      <c r="AP2199" s="373" t="str">
        <f t="shared" si="239"/>
        <v/>
      </c>
      <c r="AQ2199" s="74"/>
      <c r="AR2199" s="373" t="str">
        <f t="shared" si="240"/>
        <v/>
      </c>
      <c r="AS2199" s="74"/>
      <c r="AT2199" s="373" t="str">
        <f t="shared" si="241"/>
        <v/>
      </c>
      <c r="AU2199" s="74"/>
      <c r="AV2199" s="373" t="str">
        <f t="shared" si="242"/>
        <v/>
      </c>
      <c r="AW2199" s="74"/>
      <c r="AX2199" s="373" t="str">
        <f t="shared" si="243"/>
        <v/>
      </c>
      <c r="AY2199" s="74"/>
      <c r="AZ2199" s="373" t="str">
        <f t="shared" si="244"/>
        <v/>
      </c>
      <c r="BA2199" s="74"/>
      <c r="BB2199" s="373" t="str">
        <f t="shared" si="245"/>
        <v/>
      </c>
    </row>
    <row r="2200" spans="1:54" ht="25.2" customHeight="1" x14ac:dyDescent="0.3">
      <c r="A2200" s="73">
        <v>2195</v>
      </c>
      <c r="B2200" s="340"/>
      <c r="C2200" s="341"/>
      <c r="D2200" s="335"/>
      <c r="E2200" s="336"/>
      <c r="F2200" s="339"/>
      <c r="G2200" s="343"/>
      <c r="H2200" s="379"/>
      <c r="I2200" s="380"/>
      <c r="J2200" s="380"/>
      <c r="K2200" s="380"/>
      <c r="L2200" s="380"/>
      <c r="M2200" s="380"/>
      <c r="N2200" s="380"/>
      <c r="O2200" s="380"/>
      <c r="P2200" s="380"/>
      <c r="Q2200" s="380"/>
      <c r="R2200" s="380"/>
      <c r="S2200" s="380"/>
      <c r="T2200" s="380"/>
      <c r="U2200" s="380"/>
      <c r="V2200" s="380"/>
      <c r="W2200" s="380"/>
      <c r="X2200" s="380"/>
      <c r="Y2200" s="380"/>
      <c r="Z2200" s="380"/>
      <c r="AA2200" s="380"/>
      <c r="AB2200" s="380"/>
      <c r="AC2200" s="380"/>
      <c r="AD2200" s="380"/>
      <c r="AE2200" s="380"/>
      <c r="AF2200" s="380"/>
      <c r="AG2200" s="380"/>
      <c r="AH2200" s="380"/>
      <c r="AI2200" s="380"/>
      <c r="AJ2200" s="380"/>
      <c r="AK2200" s="380"/>
      <c r="AP2200" s="373" t="str">
        <f t="shared" si="239"/>
        <v/>
      </c>
      <c r="AQ2200" s="74"/>
      <c r="AR2200" s="373" t="str">
        <f t="shared" si="240"/>
        <v/>
      </c>
      <c r="AS2200" s="74"/>
      <c r="AT2200" s="373" t="str">
        <f t="shared" si="241"/>
        <v/>
      </c>
      <c r="AU2200" s="74"/>
      <c r="AV2200" s="373" t="str">
        <f t="shared" si="242"/>
        <v/>
      </c>
      <c r="AW2200" s="74"/>
      <c r="AX2200" s="373" t="str">
        <f t="shared" si="243"/>
        <v/>
      </c>
      <c r="AY2200" s="74"/>
      <c r="AZ2200" s="373" t="str">
        <f t="shared" si="244"/>
        <v/>
      </c>
      <c r="BA2200" s="74"/>
      <c r="BB2200" s="373" t="str">
        <f t="shared" si="245"/>
        <v/>
      </c>
    </row>
    <row r="2201" spans="1:54" ht="25.2" customHeight="1" x14ac:dyDescent="0.3">
      <c r="A2201" s="73">
        <v>2196</v>
      </c>
      <c r="B2201" s="340"/>
      <c r="C2201" s="341"/>
      <c r="D2201" s="335"/>
      <c r="E2201" s="336"/>
      <c r="F2201" s="339"/>
      <c r="G2201" s="343"/>
      <c r="H2201" s="379"/>
      <c r="I2201" s="380"/>
      <c r="J2201" s="380"/>
      <c r="K2201" s="380"/>
      <c r="L2201" s="380"/>
      <c r="M2201" s="380"/>
      <c r="N2201" s="380"/>
      <c r="O2201" s="380"/>
      <c r="P2201" s="380"/>
      <c r="Q2201" s="380"/>
      <c r="R2201" s="380"/>
      <c r="S2201" s="380"/>
      <c r="T2201" s="380"/>
      <c r="U2201" s="380"/>
      <c r="V2201" s="380"/>
      <c r="W2201" s="380"/>
      <c r="X2201" s="380"/>
      <c r="Y2201" s="380"/>
      <c r="Z2201" s="380"/>
      <c r="AA2201" s="380"/>
      <c r="AB2201" s="380"/>
      <c r="AC2201" s="380"/>
      <c r="AD2201" s="380"/>
      <c r="AE2201" s="380"/>
      <c r="AF2201" s="380"/>
      <c r="AG2201" s="380"/>
      <c r="AH2201" s="380"/>
      <c r="AI2201" s="380"/>
      <c r="AJ2201" s="380"/>
      <c r="AK2201" s="380"/>
      <c r="AP2201" s="373" t="str">
        <f t="shared" si="239"/>
        <v/>
      </c>
      <c r="AQ2201" s="74"/>
      <c r="AR2201" s="373" t="str">
        <f t="shared" si="240"/>
        <v/>
      </c>
      <c r="AS2201" s="74"/>
      <c r="AT2201" s="373" t="str">
        <f t="shared" si="241"/>
        <v/>
      </c>
      <c r="AU2201" s="74"/>
      <c r="AV2201" s="373" t="str">
        <f t="shared" si="242"/>
        <v/>
      </c>
      <c r="AW2201" s="74"/>
      <c r="AX2201" s="373" t="str">
        <f t="shared" si="243"/>
        <v/>
      </c>
      <c r="AY2201" s="74"/>
      <c r="AZ2201" s="373" t="str">
        <f t="shared" si="244"/>
        <v/>
      </c>
      <c r="BA2201" s="74"/>
      <c r="BB2201" s="373" t="str">
        <f t="shared" si="245"/>
        <v/>
      </c>
    </row>
    <row r="2202" spans="1:54" ht="25.2" customHeight="1" x14ac:dyDescent="0.3">
      <c r="A2202" s="73">
        <v>2197</v>
      </c>
      <c r="B2202" s="340"/>
      <c r="C2202" s="341"/>
      <c r="D2202" s="335"/>
      <c r="E2202" s="336"/>
      <c r="F2202" s="339"/>
      <c r="G2202" s="343"/>
      <c r="H2202" s="379"/>
      <c r="I2202" s="380"/>
      <c r="J2202" s="380"/>
      <c r="K2202" s="380"/>
      <c r="L2202" s="380"/>
      <c r="M2202" s="380"/>
      <c r="N2202" s="380"/>
      <c r="O2202" s="380"/>
      <c r="P2202" s="380"/>
      <c r="Q2202" s="380"/>
      <c r="R2202" s="380"/>
      <c r="S2202" s="380"/>
      <c r="T2202" s="380"/>
      <c r="U2202" s="380"/>
      <c r="V2202" s="380"/>
      <c r="W2202" s="380"/>
      <c r="X2202" s="380"/>
      <c r="Y2202" s="380"/>
      <c r="Z2202" s="380"/>
      <c r="AA2202" s="380"/>
      <c r="AB2202" s="380"/>
      <c r="AC2202" s="380"/>
      <c r="AD2202" s="380"/>
      <c r="AE2202" s="380"/>
      <c r="AF2202" s="380"/>
      <c r="AG2202" s="380"/>
      <c r="AH2202" s="380"/>
      <c r="AI2202" s="380"/>
      <c r="AJ2202" s="380"/>
      <c r="AK2202" s="380"/>
      <c r="AP2202" s="373" t="str">
        <f t="shared" si="239"/>
        <v/>
      </c>
      <c r="AQ2202" s="74"/>
      <c r="AR2202" s="373" t="str">
        <f t="shared" si="240"/>
        <v/>
      </c>
      <c r="AS2202" s="74"/>
      <c r="AT2202" s="373" t="str">
        <f t="shared" si="241"/>
        <v/>
      </c>
      <c r="AU2202" s="74"/>
      <c r="AV2202" s="373" t="str">
        <f t="shared" si="242"/>
        <v/>
      </c>
      <c r="AW2202" s="74"/>
      <c r="AX2202" s="373" t="str">
        <f t="shared" si="243"/>
        <v/>
      </c>
      <c r="AY2202" s="74"/>
      <c r="AZ2202" s="373" t="str">
        <f t="shared" si="244"/>
        <v/>
      </c>
      <c r="BA2202" s="74"/>
      <c r="BB2202" s="373" t="str">
        <f t="shared" si="245"/>
        <v/>
      </c>
    </row>
    <row r="2203" spans="1:54" ht="25.2" customHeight="1" x14ac:dyDescent="0.3">
      <c r="A2203" s="73">
        <v>2198</v>
      </c>
      <c r="B2203" s="340"/>
      <c r="C2203" s="341"/>
      <c r="D2203" s="335"/>
      <c r="E2203" s="336"/>
      <c r="F2203" s="339"/>
      <c r="G2203" s="343"/>
      <c r="H2203" s="379"/>
      <c r="I2203" s="380"/>
      <c r="J2203" s="380"/>
      <c r="K2203" s="380"/>
      <c r="L2203" s="380"/>
      <c r="M2203" s="380"/>
      <c r="N2203" s="380"/>
      <c r="O2203" s="380"/>
      <c r="P2203" s="380"/>
      <c r="Q2203" s="380"/>
      <c r="R2203" s="380"/>
      <c r="S2203" s="380"/>
      <c r="T2203" s="380"/>
      <c r="U2203" s="380"/>
      <c r="V2203" s="380"/>
      <c r="W2203" s="380"/>
      <c r="X2203" s="380"/>
      <c r="Y2203" s="380"/>
      <c r="Z2203" s="380"/>
      <c r="AA2203" s="380"/>
      <c r="AB2203" s="380"/>
      <c r="AC2203" s="380"/>
      <c r="AD2203" s="380"/>
      <c r="AE2203" s="380"/>
      <c r="AF2203" s="380"/>
      <c r="AG2203" s="380"/>
      <c r="AH2203" s="380"/>
      <c r="AI2203" s="380"/>
      <c r="AJ2203" s="380"/>
      <c r="AK2203" s="380"/>
      <c r="AP2203" s="373" t="str">
        <f t="shared" si="239"/>
        <v/>
      </c>
      <c r="AQ2203" s="74"/>
      <c r="AR2203" s="373" t="str">
        <f t="shared" si="240"/>
        <v/>
      </c>
      <c r="AS2203" s="74"/>
      <c r="AT2203" s="373" t="str">
        <f t="shared" si="241"/>
        <v/>
      </c>
      <c r="AU2203" s="74"/>
      <c r="AV2203" s="373" t="str">
        <f t="shared" si="242"/>
        <v/>
      </c>
      <c r="AW2203" s="74"/>
      <c r="AX2203" s="373" t="str">
        <f t="shared" si="243"/>
        <v/>
      </c>
      <c r="AY2203" s="74"/>
      <c r="AZ2203" s="373" t="str">
        <f t="shared" si="244"/>
        <v/>
      </c>
      <c r="BA2203" s="74"/>
      <c r="BB2203" s="373" t="str">
        <f t="shared" si="245"/>
        <v/>
      </c>
    </row>
    <row r="2204" spans="1:54" ht="25.2" customHeight="1" x14ac:dyDescent="0.3">
      <c r="A2204" s="73">
        <v>2199</v>
      </c>
      <c r="B2204" s="340"/>
      <c r="C2204" s="341"/>
      <c r="D2204" s="335"/>
      <c r="E2204" s="336"/>
      <c r="F2204" s="339"/>
      <c r="G2204" s="343"/>
      <c r="H2204" s="379"/>
      <c r="I2204" s="380"/>
      <c r="J2204" s="380"/>
      <c r="K2204" s="380"/>
      <c r="L2204" s="380"/>
      <c r="M2204" s="380"/>
      <c r="N2204" s="380"/>
      <c r="O2204" s="380"/>
      <c r="P2204" s="380"/>
      <c r="Q2204" s="380"/>
      <c r="R2204" s="380"/>
      <c r="S2204" s="380"/>
      <c r="T2204" s="380"/>
      <c r="U2204" s="380"/>
      <c r="V2204" s="380"/>
      <c r="W2204" s="380"/>
      <c r="X2204" s="380"/>
      <c r="Y2204" s="380"/>
      <c r="Z2204" s="380"/>
      <c r="AA2204" s="380"/>
      <c r="AB2204" s="380"/>
      <c r="AC2204" s="380"/>
      <c r="AD2204" s="380"/>
      <c r="AE2204" s="380"/>
      <c r="AF2204" s="380"/>
      <c r="AG2204" s="380"/>
      <c r="AH2204" s="380"/>
      <c r="AI2204" s="380"/>
      <c r="AJ2204" s="380"/>
      <c r="AK2204" s="380"/>
      <c r="AP2204" s="373" t="str">
        <f t="shared" si="239"/>
        <v/>
      </c>
      <c r="AQ2204" s="74"/>
      <c r="AR2204" s="373" t="str">
        <f t="shared" si="240"/>
        <v/>
      </c>
      <c r="AS2204" s="74"/>
      <c r="AT2204" s="373" t="str">
        <f t="shared" si="241"/>
        <v/>
      </c>
      <c r="AU2204" s="74"/>
      <c r="AV2204" s="373" t="str">
        <f t="shared" si="242"/>
        <v/>
      </c>
      <c r="AW2204" s="74"/>
      <c r="AX2204" s="373" t="str">
        <f t="shared" si="243"/>
        <v/>
      </c>
      <c r="AY2204" s="74"/>
      <c r="AZ2204" s="373" t="str">
        <f t="shared" si="244"/>
        <v/>
      </c>
      <c r="BA2204" s="74"/>
      <c r="BB2204" s="373" t="str">
        <f t="shared" si="245"/>
        <v/>
      </c>
    </row>
    <row r="2205" spans="1:54" ht="25.2" customHeight="1" x14ac:dyDescent="0.3">
      <c r="A2205" s="73">
        <v>2200</v>
      </c>
      <c r="B2205" s="340"/>
      <c r="C2205" s="341"/>
      <c r="D2205" s="335"/>
      <c r="E2205" s="336"/>
      <c r="F2205" s="339"/>
      <c r="G2205" s="343"/>
      <c r="H2205" s="379"/>
      <c r="I2205" s="380"/>
      <c r="J2205" s="380"/>
      <c r="K2205" s="380"/>
      <c r="L2205" s="380"/>
      <c r="M2205" s="380"/>
      <c r="N2205" s="380"/>
      <c r="O2205" s="380"/>
      <c r="P2205" s="380"/>
      <c r="Q2205" s="380"/>
      <c r="R2205" s="380"/>
      <c r="S2205" s="380"/>
      <c r="T2205" s="380"/>
      <c r="U2205" s="380"/>
      <c r="V2205" s="380"/>
      <c r="W2205" s="380"/>
      <c r="X2205" s="380"/>
      <c r="Y2205" s="380"/>
      <c r="Z2205" s="380"/>
      <c r="AA2205" s="380"/>
      <c r="AB2205" s="380"/>
      <c r="AC2205" s="380"/>
      <c r="AD2205" s="380"/>
      <c r="AE2205" s="380"/>
      <c r="AF2205" s="380"/>
      <c r="AG2205" s="380"/>
      <c r="AH2205" s="380"/>
      <c r="AI2205" s="380"/>
      <c r="AJ2205" s="380"/>
      <c r="AK2205" s="380"/>
      <c r="AP2205" s="373" t="str">
        <f t="shared" si="239"/>
        <v/>
      </c>
      <c r="AQ2205" s="74"/>
      <c r="AR2205" s="373" t="str">
        <f t="shared" si="240"/>
        <v/>
      </c>
      <c r="AS2205" s="74"/>
      <c r="AT2205" s="373" t="str">
        <f t="shared" si="241"/>
        <v/>
      </c>
      <c r="AU2205" s="74"/>
      <c r="AV2205" s="373" t="str">
        <f t="shared" si="242"/>
        <v/>
      </c>
      <c r="AW2205" s="74"/>
      <c r="AX2205" s="373" t="str">
        <f t="shared" si="243"/>
        <v/>
      </c>
      <c r="AY2205" s="74"/>
      <c r="AZ2205" s="373" t="str">
        <f t="shared" si="244"/>
        <v/>
      </c>
      <c r="BA2205" s="74"/>
      <c r="BB2205" s="373" t="str">
        <f t="shared" si="245"/>
        <v/>
      </c>
    </row>
    <row r="2206" spans="1:54" ht="25.2" customHeight="1" x14ac:dyDescent="0.3">
      <c r="A2206" s="73">
        <v>2201</v>
      </c>
      <c r="B2206" s="340"/>
      <c r="C2206" s="341"/>
      <c r="D2206" s="335"/>
      <c r="E2206" s="336"/>
      <c r="F2206" s="339"/>
      <c r="G2206" s="343"/>
      <c r="H2206" s="379"/>
      <c r="I2206" s="380"/>
      <c r="J2206" s="380"/>
      <c r="K2206" s="380"/>
      <c r="L2206" s="380"/>
      <c r="M2206" s="380"/>
      <c r="N2206" s="380"/>
      <c r="O2206" s="380"/>
      <c r="P2206" s="380"/>
      <c r="Q2206" s="380"/>
      <c r="R2206" s="380"/>
      <c r="S2206" s="380"/>
      <c r="T2206" s="380"/>
      <c r="U2206" s="380"/>
      <c r="V2206" s="380"/>
      <c r="W2206" s="380"/>
      <c r="X2206" s="380"/>
      <c r="Y2206" s="380"/>
      <c r="Z2206" s="380"/>
      <c r="AA2206" s="380"/>
      <c r="AB2206" s="380"/>
      <c r="AC2206" s="380"/>
      <c r="AD2206" s="380"/>
      <c r="AE2206" s="380"/>
      <c r="AF2206" s="380"/>
      <c r="AG2206" s="380"/>
      <c r="AH2206" s="380"/>
      <c r="AI2206" s="380"/>
      <c r="AJ2206" s="380"/>
      <c r="AK2206" s="380"/>
      <c r="AP2206" s="373" t="str">
        <f t="shared" si="239"/>
        <v/>
      </c>
      <c r="AQ2206" s="74"/>
      <c r="AR2206" s="373" t="str">
        <f t="shared" si="240"/>
        <v/>
      </c>
      <c r="AS2206" s="74"/>
      <c r="AT2206" s="373" t="str">
        <f t="shared" si="241"/>
        <v/>
      </c>
      <c r="AU2206" s="74"/>
      <c r="AV2206" s="373" t="str">
        <f t="shared" si="242"/>
        <v/>
      </c>
      <c r="AW2206" s="74"/>
      <c r="AX2206" s="373" t="str">
        <f t="shared" si="243"/>
        <v/>
      </c>
      <c r="AY2206" s="74"/>
      <c r="AZ2206" s="373" t="str">
        <f t="shared" si="244"/>
        <v/>
      </c>
      <c r="BA2206" s="74"/>
      <c r="BB2206" s="373" t="str">
        <f t="shared" si="245"/>
        <v/>
      </c>
    </row>
    <row r="2207" spans="1:54" ht="25.2" customHeight="1" x14ac:dyDescent="0.3">
      <c r="A2207" s="73">
        <v>2202</v>
      </c>
      <c r="B2207" s="340"/>
      <c r="C2207" s="341"/>
      <c r="D2207" s="335"/>
      <c r="E2207" s="336"/>
      <c r="F2207" s="339"/>
      <c r="G2207" s="343"/>
      <c r="H2207" s="379"/>
      <c r="I2207" s="380"/>
      <c r="J2207" s="380"/>
      <c r="K2207" s="380"/>
      <c r="L2207" s="380"/>
      <c r="M2207" s="380"/>
      <c r="N2207" s="380"/>
      <c r="O2207" s="380"/>
      <c r="P2207" s="380"/>
      <c r="Q2207" s="380"/>
      <c r="R2207" s="380"/>
      <c r="S2207" s="380"/>
      <c r="T2207" s="380"/>
      <c r="U2207" s="380"/>
      <c r="V2207" s="380"/>
      <c r="W2207" s="380"/>
      <c r="X2207" s="380"/>
      <c r="Y2207" s="380"/>
      <c r="Z2207" s="380"/>
      <c r="AA2207" s="380"/>
      <c r="AB2207" s="380"/>
      <c r="AC2207" s="380"/>
      <c r="AD2207" s="380"/>
      <c r="AE2207" s="380"/>
      <c r="AF2207" s="380"/>
      <c r="AG2207" s="380"/>
      <c r="AH2207" s="380"/>
      <c r="AI2207" s="380"/>
      <c r="AJ2207" s="380"/>
      <c r="AK2207" s="380"/>
      <c r="AP2207" s="373" t="str">
        <f t="shared" si="239"/>
        <v/>
      </c>
      <c r="AQ2207" s="74"/>
      <c r="AR2207" s="373" t="str">
        <f t="shared" si="240"/>
        <v/>
      </c>
      <c r="AS2207" s="74"/>
      <c r="AT2207" s="373" t="str">
        <f t="shared" si="241"/>
        <v/>
      </c>
      <c r="AU2207" s="74"/>
      <c r="AV2207" s="373" t="str">
        <f t="shared" si="242"/>
        <v/>
      </c>
      <c r="AW2207" s="74"/>
      <c r="AX2207" s="373" t="str">
        <f t="shared" si="243"/>
        <v/>
      </c>
      <c r="AY2207" s="74"/>
      <c r="AZ2207" s="373" t="str">
        <f t="shared" si="244"/>
        <v/>
      </c>
      <c r="BA2207" s="74"/>
      <c r="BB2207" s="373" t="str">
        <f t="shared" si="245"/>
        <v/>
      </c>
    </row>
    <row r="2208" spans="1:54" ht="25.2" customHeight="1" x14ac:dyDescent="0.3">
      <c r="A2208" s="73">
        <v>2203</v>
      </c>
      <c r="B2208" s="340"/>
      <c r="C2208" s="341"/>
      <c r="D2208" s="335"/>
      <c r="E2208" s="336"/>
      <c r="F2208" s="339"/>
      <c r="G2208" s="343"/>
      <c r="H2208" s="379"/>
      <c r="I2208" s="380"/>
      <c r="J2208" s="380"/>
      <c r="K2208" s="380"/>
      <c r="L2208" s="380"/>
      <c r="M2208" s="380"/>
      <c r="N2208" s="380"/>
      <c r="O2208" s="380"/>
      <c r="P2208" s="380"/>
      <c r="Q2208" s="380"/>
      <c r="R2208" s="380"/>
      <c r="S2208" s="380"/>
      <c r="T2208" s="380"/>
      <c r="U2208" s="380"/>
      <c r="V2208" s="380"/>
      <c r="W2208" s="380"/>
      <c r="X2208" s="380"/>
      <c r="Y2208" s="380"/>
      <c r="Z2208" s="380"/>
      <c r="AA2208" s="380"/>
      <c r="AB2208" s="380"/>
      <c r="AC2208" s="380"/>
      <c r="AD2208" s="380"/>
      <c r="AE2208" s="380"/>
      <c r="AF2208" s="380"/>
      <c r="AG2208" s="380"/>
      <c r="AH2208" s="380"/>
      <c r="AI2208" s="380"/>
      <c r="AJ2208" s="380"/>
      <c r="AK2208" s="380"/>
      <c r="AP2208" s="373" t="str">
        <f t="shared" si="239"/>
        <v/>
      </c>
      <c r="AQ2208" s="74"/>
      <c r="AR2208" s="373" t="str">
        <f t="shared" si="240"/>
        <v/>
      </c>
      <c r="AS2208" s="74"/>
      <c r="AT2208" s="373" t="str">
        <f t="shared" si="241"/>
        <v/>
      </c>
      <c r="AU2208" s="74"/>
      <c r="AV2208" s="373" t="str">
        <f t="shared" si="242"/>
        <v/>
      </c>
      <c r="AW2208" s="74"/>
      <c r="AX2208" s="373" t="str">
        <f t="shared" si="243"/>
        <v/>
      </c>
      <c r="AY2208" s="74"/>
      <c r="AZ2208" s="373" t="str">
        <f t="shared" si="244"/>
        <v/>
      </c>
      <c r="BA2208" s="74"/>
      <c r="BB2208" s="373" t="str">
        <f t="shared" si="245"/>
        <v/>
      </c>
    </row>
    <row r="2209" spans="1:54" ht="25.2" customHeight="1" x14ac:dyDescent="0.3">
      <c r="A2209" s="73">
        <v>2204</v>
      </c>
      <c r="B2209" s="340"/>
      <c r="C2209" s="341"/>
      <c r="D2209" s="335"/>
      <c r="E2209" s="336"/>
      <c r="F2209" s="339"/>
      <c r="G2209" s="343"/>
      <c r="H2209" s="379"/>
      <c r="I2209" s="380"/>
      <c r="J2209" s="380"/>
      <c r="K2209" s="380"/>
      <c r="L2209" s="380"/>
      <c r="M2209" s="380"/>
      <c r="N2209" s="380"/>
      <c r="O2209" s="380"/>
      <c r="P2209" s="380"/>
      <c r="Q2209" s="380"/>
      <c r="R2209" s="380"/>
      <c r="S2209" s="380"/>
      <c r="T2209" s="380"/>
      <c r="U2209" s="380"/>
      <c r="V2209" s="380"/>
      <c r="W2209" s="380"/>
      <c r="X2209" s="380"/>
      <c r="Y2209" s="380"/>
      <c r="Z2209" s="380"/>
      <c r="AA2209" s="380"/>
      <c r="AB2209" s="380"/>
      <c r="AC2209" s="380"/>
      <c r="AD2209" s="380"/>
      <c r="AE2209" s="380"/>
      <c r="AF2209" s="380"/>
      <c r="AG2209" s="380"/>
      <c r="AH2209" s="380"/>
      <c r="AI2209" s="380"/>
      <c r="AJ2209" s="380"/>
      <c r="AK2209" s="380"/>
      <c r="AP2209" s="373" t="str">
        <f t="shared" si="239"/>
        <v/>
      </c>
      <c r="AQ2209" s="74"/>
      <c r="AR2209" s="373" t="str">
        <f t="shared" si="240"/>
        <v/>
      </c>
      <c r="AS2209" s="74"/>
      <c r="AT2209" s="373" t="str">
        <f t="shared" si="241"/>
        <v/>
      </c>
      <c r="AU2209" s="74"/>
      <c r="AV2209" s="373" t="str">
        <f t="shared" si="242"/>
        <v/>
      </c>
      <c r="AW2209" s="74"/>
      <c r="AX2209" s="373" t="str">
        <f t="shared" si="243"/>
        <v/>
      </c>
      <c r="AY2209" s="74"/>
      <c r="AZ2209" s="373" t="str">
        <f t="shared" si="244"/>
        <v/>
      </c>
      <c r="BA2209" s="74"/>
      <c r="BB2209" s="373" t="str">
        <f t="shared" si="245"/>
        <v/>
      </c>
    </row>
    <row r="2210" spans="1:54" ht="25.2" customHeight="1" x14ac:dyDescent="0.3">
      <c r="A2210" s="73">
        <v>2205</v>
      </c>
      <c r="B2210" s="340"/>
      <c r="C2210" s="341"/>
      <c r="D2210" s="335"/>
      <c r="E2210" s="336"/>
      <c r="F2210" s="339"/>
      <c r="G2210" s="343"/>
      <c r="H2210" s="379"/>
      <c r="I2210" s="380"/>
      <c r="J2210" s="380"/>
      <c r="K2210" s="380"/>
      <c r="L2210" s="380"/>
      <c r="M2210" s="380"/>
      <c r="N2210" s="380"/>
      <c r="O2210" s="380"/>
      <c r="P2210" s="380"/>
      <c r="Q2210" s="380"/>
      <c r="R2210" s="380"/>
      <c r="S2210" s="380"/>
      <c r="T2210" s="380"/>
      <c r="U2210" s="380"/>
      <c r="V2210" s="380"/>
      <c r="W2210" s="380"/>
      <c r="X2210" s="380"/>
      <c r="Y2210" s="380"/>
      <c r="Z2210" s="380"/>
      <c r="AA2210" s="380"/>
      <c r="AB2210" s="380"/>
      <c r="AC2210" s="380"/>
      <c r="AD2210" s="380"/>
      <c r="AE2210" s="380"/>
      <c r="AF2210" s="380"/>
      <c r="AG2210" s="380"/>
      <c r="AH2210" s="380"/>
      <c r="AI2210" s="380"/>
      <c r="AJ2210" s="380"/>
      <c r="AK2210" s="380"/>
      <c r="AP2210" s="373" t="str">
        <f t="shared" si="239"/>
        <v/>
      </c>
      <c r="AQ2210" s="74"/>
      <c r="AR2210" s="373" t="str">
        <f t="shared" si="240"/>
        <v/>
      </c>
      <c r="AS2210" s="74"/>
      <c r="AT2210" s="373" t="str">
        <f t="shared" si="241"/>
        <v/>
      </c>
      <c r="AU2210" s="74"/>
      <c r="AV2210" s="373" t="str">
        <f t="shared" si="242"/>
        <v/>
      </c>
      <c r="AW2210" s="74"/>
      <c r="AX2210" s="373" t="str">
        <f t="shared" si="243"/>
        <v/>
      </c>
      <c r="AY2210" s="74"/>
      <c r="AZ2210" s="373" t="str">
        <f t="shared" si="244"/>
        <v/>
      </c>
      <c r="BA2210" s="74"/>
      <c r="BB2210" s="373" t="str">
        <f t="shared" si="245"/>
        <v/>
      </c>
    </row>
    <row r="2211" spans="1:54" ht="25.2" customHeight="1" x14ac:dyDescent="0.3">
      <c r="A2211" s="73">
        <v>2206</v>
      </c>
      <c r="B2211" s="340"/>
      <c r="C2211" s="341"/>
      <c r="D2211" s="335"/>
      <c r="E2211" s="336"/>
      <c r="F2211" s="339"/>
      <c r="G2211" s="343"/>
      <c r="H2211" s="379"/>
      <c r="I2211" s="380"/>
      <c r="J2211" s="380"/>
      <c r="K2211" s="380"/>
      <c r="L2211" s="380"/>
      <c r="M2211" s="380"/>
      <c r="N2211" s="380"/>
      <c r="O2211" s="380"/>
      <c r="P2211" s="380"/>
      <c r="Q2211" s="380"/>
      <c r="R2211" s="380"/>
      <c r="S2211" s="380"/>
      <c r="T2211" s="380"/>
      <c r="U2211" s="380"/>
      <c r="V2211" s="380"/>
      <c r="W2211" s="380"/>
      <c r="X2211" s="380"/>
      <c r="Y2211" s="380"/>
      <c r="Z2211" s="380"/>
      <c r="AA2211" s="380"/>
      <c r="AB2211" s="380"/>
      <c r="AC2211" s="380"/>
      <c r="AD2211" s="380"/>
      <c r="AE2211" s="380"/>
      <c r="AF2211" s="380"/>
      <c r="AG2211" s="380"/>
      <c r="AH2211" s="380"/>
      <c r="AI2211" s="380"/>
      <c r="AJ2211" s="380"/>
      <c r="AK2211" s="380"/>
      <c r="AP2211" s="373" t="str">
        <f t="shared" si="239"/>
        <v/>
      </c>
      <c r="AQ2211" s="74"/>
      <c r="AR2211" s="373" t="str">
        <f t="shared" si="240"/>
        <v/>
      </c>
      <c r="AS2211" s="74"/>
      <c r="AT2211" s="373" t="str">
        <f t="shared" si="241"/>
        <v/>
      </c>
      <c r="AU2211" s="74"/>
      <c r="AV2211" s="373" t="str">
        <f t="shared" si="242"/>
        <v/>
      </c>
      <c r="AW2211" s="74"/>
      <c r="AX2211" s="373" t="str">
        <f t="shared" si="243"/>
        <v/>
      </c>
      <c r="AY2211" s="74"/>
      <c r="AZ2211" s="373" t="str">
        <f t="shared" si="244"/>
        <v/>
      </c>
      <c r="BA2211" s="74"/>
      <c r="BB2211" s="373" t="str">
        <f t="shared" si="245"/>
        <v/>
      </c>
    </row>
    <row r="2212" spans="1:54" ht="25.2" customHeight="1" x14ac:dyDescent="0.3">
      <c r="A2212" s="73">
        <v>2207</v>
      </c>
      <c r="B2212" s="340"/>
      <c r="C2212" s="341"/>
      <c r="D2212" s="335"/>
      <c r="E2212" s="336"/>
      <c r="F2212" s="339"/>
      <c r="G2212" s="343"/>
      <c r="H2212" s="379"/>
      <c r="I2212" s="380"/>
      <c r="J2212" s="380"/>
      <c r="K2212" s="380"/>
      <c r="L2212" s="380"/>
      <c r="M2212" s="380"/>
      <c r="N2212" s="380"/>
      <c r="O2212" s="380"/>
      <c r="P2212" s="380"/>
      <c r="Q2212" s="380"/>
      <c r="R2212" s="380"/>
      <c r="S2212" s="380"/>
      <c r="T2212" s="380"/>
      <c r="U2212" s="380"/>
      <c r="V2212" s="380"/>
      <c r="W2212" s="380"/>
      <c r="X2212" s="380"/>
      <c r="Y2212" s="380"/>
      <c r="Z2212" s="380"/>
      <c r="AA2212" s="380"/>
      <c r="AB2212" s="380"/>
      <c r="AC2212" s="380"/>
      <c r="AD2212" s="380"/>
      <c r="AE2212" s="380"/>
      <c r="AF2212" s="380"/>
      <c r="AG2212" s="380"/>
      <c r="AH2212" s="380"/>
      <c r="AI2212" s="380"/>
      <c r="AJ2212" s="380"/>
      <c r="AK2212" s="380"/>
      <c r="AP2212" s="373" t="str">
        <f t="shared" si="239"/>
        <v/>
      </c>
      <c r="AQ2212" s="74"/>
      <c r="AR2212" s="373" t="str">
        <f t="shared" si="240"/>
        <v/>
      </c>
      <c r="AS2212" s="74"/>
      <c r="AT2212" s="373" t="str">
        <f t="shared" si="241"/>
        <v/>
      </c>
      <c r="AU2212" s="74"/>
      <c r="AV2212" s="373" t="str">
        <f t="shared" si="242"/>
        <v/>
      </c>
      <c r="AW2212" s="74"/>
      <c r="AX2212" s="373" t="str">
        <f t="shared" si="243"/>
        <v/>
      </c>
      <c r="AY2212" s="74"/>
      <c r="AZ2212" s="373" t="str">
        <f t="shared" si="244"/>
        <v/>
      </c>
      <c r="BA2212" s="74"/>
      <c r="BB2212" s="373" t="str">
        <f t="shared" si="245"/>
        <v/>
      </c>
    </row>
    <row r="2213" spans="1:54" ht="25.2" customHeight="1" x14ac:dyDescent="0.3">
      <c r="A2213" s="73">
        <v>2208</v>
      </c>
      <c r="B2213" s="340"/>
      <c r="C2213" s="341"/>
      <c r="D2213" s="335"/>
      <c r="E2213" s="336"/>
      <c r="F2213" s="339"/>
      <c r="G2213" s="343"/>
      <c r="H2213" s="379"/>
      <c r="I2213" s="380"/>
      <c r="J2213" s="380"/>
      <c r="K2213" s="380"/>
      <c r="L2213" s="380"/>
      <c r="M2213" s="380"/>
      <c r="N2213" s="380"/>
      <c r="O2213" s="380"/>
      <c r="P2213" s="380"/>
      <c r="Q2213" s="380"/>
      <c r="R2213" s="380"/>
      <c r="S2213" s="380"/>
      <c r="T2213" s="380"/>
      <c r="U2213" s="380"/>
      <c r="V2213" s="380"/>
      <c r="W2213" s="380"/>
      <c r="X2213" s="380"/>
      <c r="Y2213" s="380"/>
      <c r="Z2213" s="380"/>
      <c r="AA2213" s="380"/>
      <c r="AB2213" s="380"/>
      <c r="AC2213" s="380"/>
      <c r="AD2213" s="380"/>
      <c r="AE2213" s="380"/>
      <c r="AF2213" s="380"/>
      <c r="AG2213" s="380"/>
      <c r="AH2213" s="380"/>
      <c r="AI2213" s="380"/>
      <c r="AJ2213" s="380"/>
      <c r="AK2213" s="380"/>
      <c r="AP2213" s="373" t="str">
        <f t="shared" si="239"/>
        <v/>
      </c>
      <c r="AQ2213" s="74"/>
      <c r="AR2213" s="373" t="str">
        <f t="shared" si="240"/>
        <v/>
      </c>
      <c r="AS2213" s="74"/>
      <c r="AT2213" s="373" t="str">
        <f t="shared" si="241"/>
        <v/>
      </c>
      <c r="AU2213" s="74"/>
      <c r="AV2213" s="373" t="str">
        <f t="shared" si="242"/>
        <v/>
      </c>
      <c r="AW2213" s="74"/>
      <c r="AX2213" s="373" t="str">
        <f t="shared" si="243"/>
        <v/>
      </c>
      <c r="AY2213" s="74"/>
      <c r="AZ2213" s="373" t="str">
        <f t="shared" si="244"/>
        <v/>
      </c>
      <c r="BA2213" s="74"/>
      <c r="BB2213" s="373" t="str">
        <f t="shared" si="245"/>
        <v/>
      </c>
    </row>
    <row r="2214" spans="1:54" ht="25.2" customHeight="1" x14ac:dyDescent="0.3">
      <c r="A2214" s="73">
        <v>2209</v>
      </c>
      <c r="B2214" s="340"/>
      <c r="C2214" s="341"/>
      <c r="D2214" s="335"/>
      <c r="E2214" s="336"/>
      <c r="F2214" s="339"/>
      <c r="G2214" s="343"/>
      <c r="H2214" s="379"/>
      <c r="I2214" s="380"/>
      <c r="J2214" s="380"/>
      <c r="K2214" s="380"/>
      <c r="L2214" s="380"/>
      <c r="M2214" s="380"/>
      <c r="N2214" s="380"/>
      <c r="O2214" s="380"/>
      <c r="P2214" s="380"/>
      <c r="Q2214" s="380"/>
      <c r="R2214" s="380"/>
      <c r="S2214" s="380"/>
      <c r="T2214" s="380"/>
      <c r="U2214" s="380"/>
      <c r="V2214" s="380"/>
      <c r="W2214" s="380"/>
      <c r="X2214" s="380"/>
      <c r="Y2214" s="380"/>
      <c r="Z2214" s="380"/>
      <c r="AA2214" s="380"/>
      <c r="AB2214" s="380"/>
      <c r="AC2214" s="380"/>
      <c r="AD2214" s="380"/>
      <c r="AE2214" s="380"/>
      <c r="AF2214" s="380"/>
      <c r="AG2214" s="380"/>
      <c r="AH2214" s="380"/>
      <c r="AI2214" s="380"/>
      <c r="AJ2214" s="380"/>
      <c r="AK2214" s="380"/>
      <c r="AP2214" s="373" t="str">
        <f t="shared" si="239"/>
        <v/>
      </c>
      <c r="AQ2214" s="74"/>
      <c r="AR2214" s="373" t="str">
        <f t="shared" si="240"/>
        <v/>
      </c>
      <c r="AS2214" s="74"/>
      <c r="AT2214" s="373" t="str">
        <f t="shared" si="241"/>
        <v/>
      </c>
      <c r="AU2214" s="74"/>
      <c r="AV2214" s="373" t="str">
        <f t="shared" si="242"/>
        <v/>
      </c>
      <c r="AW2214" s="74"/>
      <c r="AX2214" s="373" t="str">
        <f t="shared" si="243"/>
        <v/>
      </c>
      <c r="AY2214" s="74"/>
      <c r="AZ2214" s="373" t="str">
        <f t="shared" si="244"/>
        <v/>
      </c>
      <c r="BA2214" s="74"/>
      <c r="BB2214" s="373" t="str">
        <f t="shared" si="245"/>
        <v/>
      </c>
    </row>
    <row r="2215" spans="1:54" ht="25.2" customHeight="1" x14ac:dyDescent="0.3">
      <c r="A2215" s="73">
        <v>2210</v>
      </c>
      <c r="B2215" s="340"/>
      <c r="C2215" s="341"/>
      <c r="D2215" s="335"/>
      <c r="E2215" s="336"/>
      <c r="F2215" s="339"/>
      <c r="G2215" s="343"/>
      <c r="H2215" s="379"/>
      <c r="I2215" s="380"/>
      <c r="J2215" s="380"/>
      <c r="K2215" s="380"/>
      <c r="L2215" s="380"/>
      <c r="M2215" s="380"/>
      <c r="N2215" s="380"/>
      <c r="O2215" s="380"/>
      <c r="P2215" s="380"/>
      <c r="Q2215" s="380"/>
      <c r="R2215" s="380"/>
      <c r="S2215" s="380"/>
      <c r="T2215" s="380"/>
      <c r="U2215" s="380"/>
      <c r="V2215" s="380"/>
      <c r="W2215" s="380"/>
      <c r="X2215" s="380"/>
      <c r="Y2215" s="380"/>
      <c r="Z2215" s="380"/>
      <c r="AA2215" s="380"/>
      <c r="AB2215" s="380"/>
      <c r="AC2215" s="380"/>
      <c r="AD2215" s="380"/>
      <c r="AE2215" s="380"/>
      <c r="AF2215" s="380"/>
      <c r="AG2215" s="380"/>
      <c r="AH2215" s="380"/>
      <c r="AI2215" s="380"/>
      <c r="AJ2215" s="380"/>
      <c r="AK2215" s="380"/>
      <c r="AP2215" s="373" t="str">
        <f t="shared" si="239"/>
        <v/>
      </c>
      <c r="AQ2215" s="74"/>
      <c r="AR2215" s="373" t="str">
        <f t="shared" si="240"/>
        <v/>
      </c>
      <c r="AS2215" s="74"/>
      <c r="AT2215" s="373" t="str">
        <f t="shared" si="241"/>
        <v/>
      </c>
      <c r="AU2215" s="74"/>
      <c r="AV2215" s="373" t="str">
        <f t="shared" si="242"/>
        <v/>
      </c>
      <c r="AW2215" s="74"/>
      <c r="AX2215" s="373" t="str">
        <f t="shared" si="243"/>
        <v/>
      </c>
      <c r="AY2215" s="74"/>
      <c r="AZ2215" s="373" t="str">
        <f t="shared" si="244"/>
        <v/>
      </c>
      <c r="BA2215" s="74"/>
      <c r="BB2215" s="373" t="str">
        <f t="shared" si="245"/>
        <v/>
      </c>
    </row>
    <row r="2216" spans="1:54" ht="25.2" customHeight="1" x14ac:dyDescent="0.3">
      <c r="A2216" s="73">
        <v>2211</v>
      </c>
      <c r="B2216" s="340"/>
      <c r="C2216" s="341"/>
      <c r="D2216" s="335"/>
      <c r="E2216" s="336"/>
      <c r="F2216" s="339"/>
      <c r="G2216" s="343"/>
      <c r="H2216" s="379"/>
      <c r="I2216" s="380"/>
      <c r="J2216" s="380"/>
      <c r="K2216" s="380"/>
      <c r="L2216" s="380"/>
      <c r="M2216" s="380"/>
      <c r="N2216" s="380"/>
      <c r="O2216" s="380"/>
      <c r="P2216" s="380"/>
      <c r="Q2216" s="380"/>
      <c r="R2216" s="380"/>
      <c r="S2216" s="380"/>
      <c r="T2216" s="380"/>
      <c r="U2216" s="380"/>
      <c r="V2216" s="380"/>
      <c r="W2216" s="380"/>
      <c r="X2216" s="380"/>
      <c r="Y2216" s="380"/>
      <c r="Z2216" s="380"/>
      <c r="AA2216" s="380"/>
      <c r="AB2216" s="380"/>
      <c r="AC2216" s="380"/>
      <c r="AD2216" s="380"/>
      <c r="AE2216" s="380"/>
      <c r="AF2216" s="380"/>
      <c r="AG2216" s="380"/>
      <c r="AH2216" s="380"/>
      <c r="AI2216" s="380"/>
      <c r="AJ2216" s="380"/>
      <c r="AK2216" s="380"/>
      <c r="AP2216" s="373" t="str">
        <f t="shared" si="239"/>
        <v/>
      </c>
      <c r="AQ2216" s="74"/>
      <c r="AR2216" s="373" t="str">
        <f t="shared" si="240"/>
        <v/>
      </c>
      <c r="AS2216" s="74"/>
      <c r="AT2216" s="373" t="str">
        <f t="shared" si="241"/>
        <v/>
      </c>
      <c r="AU2216" s="74"/>
      <c r="AV2216" s="373" t="str">
        <f t="shared" si="242"/>
        <v/>
      </c>
      <c r="AW2216" s="74"/>
      <c r="AX2216" s="373" t="str">
        <f t="shared" si="243"/>
        <v/>
      </c>
      <c r="AY2216" s="74"/>
      <c r="AZ2216" s="373" t="str">
        <f t="shared" si="244"/>
        <v/>
      </c>
      <c r="BA2216" s="74"/>
      <c r="BB2216" s="373" t="str">
        <f t="shared" si="245"/>
        <v/>
      </c>
    </row>
    <row r="2217" spans="1:54" ht="25.2" customHeight="1" x14ac:dyDescent="0.3">
      <c r="A2217" s="73">
        <v>2212</v>
      </c>
      <c r="B2217" s="340"/>
      <c r="C2217" s="341"/>
      <c r="D2217" s="335"/>
      <c r="E2217" s="336"/>
      <c r="F2217" s="339"/>
      <c r="G2217" s="343"/>
      <c r="H2217" s="379"/>
      <c r="I2217" s="380"/>
      <c r="J2217" s="380"/>
      <c r="K2217" s="380"/>
      <c r="L2217" s="380"/>
      <c r="M2217" s="380"/>
      <c r="N2217" s="380"/>
      <c r="O2217" s="380"/>
      <c r="P2217" s="380"/>
      <c r="Q2217" s="380"/>
      <c r="R2217" s="380"/>
      <c r="S2217" s="380"/>
      <c r="T2217" s="380"/>
      <c r="U2217" s="380"/>
      <c r="V2217" s="380"/>
      <c r="W2217" s="380"/>
      <c r="X2217" s="380"/>
      <c r="Y2217" s="380"/>
      <c r="Z2217" s="380"/>
      <c r="AA2217" s="380"/>
      <c r="AB2217" s="380"/>
      <c r="AC2217" s="380"/>
      <c r="AD2217" s="380"/>
      <c r="AE2217" s="380"/>
      <c r="AF2217" s="380"/>
      <c r="AG2217" s="380"/>
      <c r="AH2217" s="380"/>
      <c r="AI2217" s="380"/>
      <c r="AJ2217" s="380"/>
      <c r="AK2217" s="380"/>
      <c r="AP2217" s="373" t="str">
        <f t="shared" si="239"/>
        <v/>
      </c>
      <c r="AQ2217" s="74"/>
      <c r="AR2217" s="373" t="str">
        <f t="shared" si="240"/>
        <v/>
      </c>
      <c r="AS2217" s="74"/>
      <c r="AT2217" s="373" t="str">
        <f t="shared" si="241"/>
        <v/>
      </c>
      <c r="AU2217" s="74"/>
      <c r="AV2217" s="373" t="str">
        <f t="shared" si="242"/>
        <v/>
      </c>
      <c r="AW2217" s="74"/>
      <c r="AX2217" s="373" t="str">
        <f t="shared" si="243"/>
        <v/>
      </c>
      <c r="AY2217" s="74"/>
      <c r="AZ2217" s="373" t="str">
        <f t="shared" si="244"/>
        <v/>
      </c>
      <c r="BA2217" s="74"/>
      <c r="BB2217" s="373" t="str">
        <f t="shared" si="245"/>
        <v/>
      </c>
    </row>
    <row r="2218" spans="1:54" ht="25.2" customHeight="1" x14ac:dyDescent="0.3">
      <c r="A2218" s="73">
        <v>2213</v>
      </c>
      <c r="B2218" s="340"/>
      <c r="C2218" s="341"/>
      <c r="D2218" s="335"/>
      <c r="E2218" s="336"/>
      <c r="F2218" s="339"/>
      <c r="G2218" s="343"/>
      <c r="H2218" s="379"/>
      <c r="I2218" s="380"/>
      <c r="J2218" s="380"/>
      <c r="K2218" s="380"/>
      <c r="L2218" s="380"/>
      <c r="M2218" s="380"/>
      <c r="N2218" s="380"/>
      <c r="O2218" s="380"/>
      <c r="P2218" s="380"/>
      <c r="Q2218" s="380"/>
      <c r="R2218" s="380"/>
      <c r="S2218" s="380"/>
      <c r="T2218" s="380"/>
      <c r="U2218" s="380"/>
      <c r="V2218" s="380"/>
      <c r="W2218" s="380"/>
      <c r="X2218" s="380"/>
      <c r="Y2218" s="380"/>
      <c r="Z2218" s="380"/>
      <c r="AA2218" s="380"/>
      <c r="AB2218" s="380"/>
      <c r="AC2218" s="380"/>
      <c r="AD2218" s="380"/>
      <c r="AE2218" s="380"/>
      <c r="AF2218" s="380"/>
      <c r="AG2218" s="380"/>
      <c r="AH2218" s="380"/>
      <c r="AI2218" s="380"/>
      <c r="AJ2218" s="380"/>
      <c r="AK2218" s="380"/>
      <c r="AP2218" s="373" t="str">
        <f t="shared" si="239"/>
        <v/>
      </c>
      <c r="AQ2218" s="74"/>
      <c r="AR2218" s="373" t="str">
        <f t="shared" si="240"/>
        <v/>
      </c>
      <c r="AS2218" s="74"/>
      <c r="AT2218" s="373" t="str">
        <f t="shared" si="241"/>
        <v/>
      </c>
      <c r="AU2218" s="74"/>
      <c r="AV2218" s="373" t="str">
        <f t="shared" si="242"/>
        <v/>
      </c>
      <c r="AW2218" s="74"/>
      <c r="AX2218" s="373" t="str">
        <f t="shared" si="243"/>
        <v/>
      </c>
      <c r="AY2218" s="74"/>
      <c r="AZ2218" s="373" t="str">
        <f t="shared" si="244"/>
        <v/>
      </c>
      <c r="BA2218" s="74"/>
      <c r="BB2218" s="373" t="str">
        <f t="shared" si="245"/>
        <v/>
      </c>
    </row>
    <row r="2219" spans="1:54" ht="25.2" customHeight="1" x14ac:dyDescent="0.3">
      <c r="A2219" s="73">
        <v>2214</v>
      </c>
      <c r="B2219" s="340"/>
      <c r="C2219" s="341"/>
      <c r="D2219" s="335"/>
      <c r="E2219" s="336"/>
      <c r="F2219" s="339"/>
      <c r="G2219" s="343"/>
      <c r="H2219" s="379"/>
      <c r="I2219" s="380"/>
      <c r="J2219" s="380"/>
      <c r="K2219" s="380"/>
      <c r="L2219" s="380"/>
      <c r="M2219" s="380"/>
      <c r="N2219" s="380"/>
      <c r="O2219" s="380"/>
      <c r="P2219" s="380"/>
      <c r="Q2219" s="380"/>
      <c r="R2219" s="380"/>
      <c r="S2219" s="380"/>
      <c r="T2219" s="380"/>
      <c r="U2219" s="380"/>
      <c r="V2219" s="380"/>
      <c r="W2219" s="380"/>
      <c r="X2219" s="380"/>
      <c r="Y2219" s="380"/>
      <c r="Z2219" s="380"/>
      <c r="AA2219" s="380"/>
      <c r="AB2219" s="380"/>
      <c r="AC2219" s="380"/>
      <c r="AD2219" s="380"/>
      <c r="AE2219" s="380"/>
      <c r="AF2219" s="380"/>
      <c r="AG2219" s="380"/>
      <c r="AH2219" s="380"/>
      <c r="AI2219" s="380"/>
      <c r="AJ2219" s="380"/>
      <c r="AK2219" s="380"/>
      <c r="AP2219" s="373" t="str">
        <f t="shared" si="239"/>
        <v/>
      </c>
      <c r="AQ2219" s="74"/>
      <c r="AR2219" s="373" t="str">
        <f t="shared" si="240"/>
        <v/>
      </c>
      <c r="AS2219" s="74"/>
      <c r="AT2219" s="373" t="str">
        <f t="shared" si="241"/>
        <v/>
      </c>
      <c r="AU2219" s="74"/>
      <c r="AV2219" s="373" t="str">
        <f t="shared" si="242"/>
        <v/>
      </c>
      <c r="AW2219" s="74"/>
      <c r="AX2219" s="373" t="str">
        <f t="shared" si="243"/>
        <v/>
      </c>
      <c r="AY2219" s="74"/>
      <c r="AZ2219" s="373" t="str">
        <f t="shared" si="244"/>
        <v/>
      </c>
      <c r="BA2219" s="74"/>
      <c r="BB2219" s="373" t="str">
        <f t="shared" si="245"/>
        <v/>
      </c>
    </row>
    <row r="2220" spans="1:54" ht="25.2" customHeight="1" x14ac:dyDescent="0.3">
      <c r="A2220" s="73">
        <v>2215</v>
      </c>
      <c r="B2220" s="340"/>
      <c r="C2220" s="341"/>
      <c r="D2220" s="335"/>
      <c r="E2220" s="336"/>
      <c r="F2220" s="339"/>
      <c r="G2220" s="343"/>
      <c r="H2220" s="379"/>
      <c r="I2220" s="380"/>
      <c r="J2220" s="380"/>
      <c r="K2220" s="380"/>
      <c r="L2220" s="380"/>
      <c r="M2220" s="380"/>
      <c r="N2220" s="380"/>
      <c r="O2220" s="380"/>
      <c r="P2220" s="380"/>
      <c r="Q2220" s="380"/>
      <c r="R2220" s="380"/>
      <c r="S2220" s="380"/>
      <c r="T2220" s="380"/>
      <c r="U2220" s="380"/>
      <c r="V2220" s="380"/>
      <c r="W2220" s="380"/>
      <c r="X2220" s="380"/>
      <c r="Y2220" s="380"/>
      <c r="Z2220" s="380"/>
      <c r="AA2220" s="380"/>
      <c r="AB2220" s="380"/>
      <c r="AC2220" s="380"/>
      <c r="AD2220" s="380"/>
      <c r="AE2220" s="380"/>
      <c r="AF2220" s="380"/>
      <c r="AG2220" s="380"/>
      <c r="AH2220" s="380"/>
      <c r="AI2220" s="380"/>
      <c r="AJ2220" s="380"/>
      <c r="AK2220" s="380"/>
      <c r="AP2220" s="373" t="str">
        <f t="shared" si="239"/>
        <v/>
      </c>
      <c r="AQ2220" s="74"/>
      <c r="AR2220" s="373" t="str">
        <f t="shared" si="240"/>
        <v/>
      </c>
      <c r="AS2220" s="74"/>
      <c r="AT2220" s="373" t="str">
        <f t="shared" si="241"/>
        <v/>
      </c>
      <c r="AU2220" s="74"/>
      <c r="AV2220" s="373" t="str">
        <f t="shared" si="242"/>
        <v/>
      </c>
      <c r="AW2220" s="74"/>
      <c r="AX2220" s="373" t="str">
        <f t="shared" si="243"/>
        <v/>
      </c>
      <c r="AY2220" s="74"/>
      <c r="AZ2220" s="373" t="str">
        <f t="shared" si="244"/>
        <v/>
      </c>
      <c r="BA2220" s="74"/>
      <c r="BB2220" s="373" t="str">
        <f t="shared" si="245"/>
        <v/>
      </c>
    </row>
    <row r="2221" spans="1:54" ht="25.2" customHeight="1" x14ac:dyDescent="0.3">
      <c r="A2221" s="73">
        <v>2216</v>
      </c>
      <c r="B2221" s="340"/>
      <c r="C2221" s="341"/>
      <c r="D2221" s="335"/>
      <c r="E2221" s="336"/>
      <c r="F2221" s="339"/>
      <c r="G2221" s="343"/>
      <c r="H2221" s="379"/>
      <c r="I2221" s="380"/>
      <c r="J2221" s="380"/>
      <c r="K2221" s="380"/>
      <c r="L2221" s="380"/>
      <c r="M2221" s="380"/>
      <c r="N2221" s="380"/>
      <c r="O2221" s="380"/>
      <c r="P2221" s="380"/>
      <c r="Q2221" s="380"/>
      <c r="R2221" s="380"/>
      <c r="S2221" s="380"/>
      <c r="T2221" s="380"/>
      <c r="U2221" s="380"/>
      <c r="V2221" s="380"/>
      <c r="W2221" s="380"/>
      <c r="X2221" s="380"/>
      <c r="Y2221" s="380"/>
      <c r="Z2221" s="380"/>
      <c r="AA2221" s="380"/>
      <c r="AB2221" s="380"/>
      <c r="AC2221" s="380"/>
      <c r="AD2221" s="380"/>
      <c r="AE2221" s="380"/>
      <c r="AF2221" s="380"/>
      <c r="AG2221" s="380"/>
      <c r="AH2221" s="380"/>
      <c r="AI2221" s="380"/>
      <c r="AJ2221" s="380"/>
      <c r="AK2221" s="380"/>
      <c r="AP2221" s="373" t="str">
        <f t="shared" si="239"/>
        <v/>
      </c>
      <c r="AQ2221" s="74"/>
      <c r="AR2221" s="373" t="str">
        <f t="shared" si="240"/>
        <v/>
      </c>
      <c r="AS2221" s="74"/>
      <c r="AT2221" s="373" t="str">
        <f t="shared" si="241"/>
        <v/>
      </c>
      <c r="AU2221" s="74"/>
      <c r="AV2221" s="373" t="str">
        <f t="shared" si="242"/>
        <v/>
      </c>
      <c r="AW2221" s="74"/>
      <c r="AX2221" s="373" t="str">
        <f t="shared" si="243"/>
        <v/>
      </c>
      <c r="AY2221" s="74"/>
      <c r="AZ2221" s="373" t="str">
        <f t="shared" si="244"/>
        <v/>
      </c>
      <c r="BA2221" s="74"/>
      <c r="BB2221" s="373" t="str">
        <f t="shared" si="245"/>
        <v/>
      </c>
    </row>
    <row r="2222" spans="1:54" ht="25.2" customHeight="1" x14ac:dyDescent="0.3">
      <c r="A2222" s="73">
        <v>2217</v>
      </c>
      <c r="B2222" s="340"/>
      <c r="C2222" s="341"/>
      <c r="D2222" s="335"/>
      <c r="E2222" s="336"/>
      <c r="F2222" s="339"/>
      <c r="G2222" s="343"/>
      <c r="H2222" s="379"/>
      <c r="I2222" s="380"/>
      <c r="J2222" s="380"/>
      <c r="K2222" s="380"/>
      <c r="L2222" s="380"/>
      <c r="M2222" s="380"/>
      <c r="N2222" s="380"/>
      <c r="O2222" s="380"/>
      <c r="P2222" s="380"/>
      <c r="Q2222" s="380"/>
      <c r="R2222" s="380"/>
      <c r="S2222" s="380"/>
      <c r="T2222" s="380"/>
      <c r="U2222" s="380"/>
      <c r="V2222" s="380"/>
      <c r="W2222" s="380"/>
      <c r="X2222" s="380"/>
      <c r="Y2222" s="380"/>
      <c r="Z2222" s="380"/>
      <c r="AA2222" s="380"/>
      <c r="AB2222" s="380"/>
      <c r="AC2222" s="380"/>
      <c r="AD2222" s="380"/>
      <c r="AE2222" s="380"/>
      <c r="AF2222" s="380"/>
      <c r="AG2222" s="380"/>
      <c r="AH2222" s="380"/>
      <c r="AI2222" s="380"/>
      <c r="AJ2222" s="380"/>
      <c r="AK2222" s="380"/>
      <c r="AP2222" s="373" t="str">
        <f t="shared" si="239"/>
        <v/>
      </c>
      <c r="AQ2222" s="74"/>
      <c r="AR2222" s="373" t="str">
        <f t="shared" si="240"/>
        <v/>
      </c>
      <c r="AS2222" s="74"/>
      <c r="AT2222" s="373" t="str">
        <f t="shared" si="241"/>
        <v/>
      </c>
      <c r="AU2222" s="74"/>
      <c r="AV2222" s="373" t="str">
        <f t="shared" si="242"/>
        <v/>
      </c>
      <c r="AW2222" s="74"/>
      <c r="AX2222" s="373" t="str">
        <f t="shared" si="243"/>
        <v/>
      </c>
      <c r="AY2222" s="74"/>
      <c r="AZ2222" s="373" t="str">
        <f t="shared" si="244"/>
        <v/>
      </c>
      <c r="BA2222" s="74"/>
      <c r="BB2222" s="373" t="str">
        <f t="shared" si="245"/>
        <v/>
      </c>
    </row>
    <row r="2223" spans="1:54" ht="25.2" customHeight="1" x14ac:dyDescent="0.3">
      <c r="A2223" s="73">
        <v>2218</v>
      </c>
      <c r="B2223" s="340"/>
      <c r="C2223" s="341"/>
      <c r="D2223" s="335"/>
      <c r="E2223" s="336"/>
      <c r="F2223" s="339"/>
      <c r="G2223" s="343"/>
      <c r="H2223" s="379"/>
      <c r="I2223" s="380"/>
      <c r="J2223" s="380"/>
      <c r="K2223" s="380"/>
      <c r="L2223" s="380"/>
      <c r="M2223" s="380"/>
      <c r="N2223" s="380"/>
      <c r="O2223" s="380"/>
      <c r="P2223" s="380"/>
      <c r="Q2223" s="380"/>
      <c r="R2223" s="380"/>
      <c r="S2223" s="380"/>
      <c r="T2223" s="380"/>
      <c r="U2223" s="380"/>
      <c r="V2223" s="380"/>
      <c r="W2223" s="380"/>
      <c r="X2223" s="380"/>
      <c r="Y2223" s="380"/>
      <c r="Z2223" s="380"/>
      <c r="AA2223" s="380"/>
      <c r="AB2223" s="380"/>
      <c r="AC2223" s="380"/>
      <c r="AD2223" s="380"/>
      <c r="AE2223" s="380"/>
      <c r="AF2223" s="380"/>
      <c r="AG2223" s="380"/>
      <c r="AH2223" s="380"/>
      <c r="AI2223" s="380"/>
      <c r="AJ2223" s="380"/>
      <c r="AK2223" s="380"/>
      <c r="AP2223" s="373" t="str">
        <f t="shared" si="239"/>
        <v/>
      </c>
      <c r="AQ2223" s="74"/>
      <c r="AR2223" s="373" t="str">
        <f t="shared" si="240"/>
        <v/>
      </c>
      <c r="AS2223" s="74"/>
      <c r="AT2223" s="373" t="str">
        <f t="shared" si="241"/>
        <v/>
      </c>
      <c r="AU2223" s="74"/>
      <c r="AV2223" s="373" t="str">
        <f t="shared" si="242"/>
        <v/>
      </c>
      <c r="AW2223" s="74"/>
      <c r="AX2223" s="373" t="str">
        <f t="shared" si="243"/>
        <v/>
      </c>
      <c r="AY2223" s="74"/>
      <c r="AZ2223" s="373" t="str">
        <f t="shared" si="244"/>
        <v/>
      </c>
      <c r="BA2223" s="74"/>
      <c r="BB2223" s="373" t="str">
        <f t="shared" si="245"/>
        <v/>
      </c>
    </row>
    <row r="2224" spans="1:54" ht="25.2" customHeight="1" x14ac:dyDescent="0.3">
      <c r="A2224" s="73">
        <v>2219</v>
      </c>
      <c r="B2224" s="340"/>
      <c r="C2224" s="341"/>
      <c r="D2224" s="335"/>
      <c r="E2224" s="336"/>
      <c r="F2224" s="339"/>
      <c r="G2224" s="343"/>
      <c r="H2224" s="379"/>
      <c r="I2224" s="380"/>
      <c r="J2224" s="380"/>
      <c r="K2224" s="380"/>
      <c r="L2224" s="380"/>
      <c r="M2224" s="380"/>
      <c r="N2224" s="380"/>
      <c r="O2224" s="380"/>
      <c r="P2224" s="380"/>
      <c r="Q2224" s="380"/>
      <c r="R2224" s="380"/>
      <c r="S2224" s="380"/>
      <c r="T2224" s="380"/>
      <c r="U2224" s="380"/>
      <c r="V2224" s="380"/>
      <c r="W2224" s="380"/>
      <c r="X2224" s="380"/>
      <c r="Y2224" s="380"/>
      <c r="Z2224" s="380"/>
      <c r="AA2224" s="380"/>
      <c r="AB2224" s="380"/>
      <c r="AC2224" s="380"/>
      <c r="AD2224" s="380"/>
      <c r="AE2224" s="380"/>
      <c r="AF2224" s="380"/>
      <c r="AG2224" s="380"/>
      <c r="AH2224" s="380"/>
      <c r="AI2224" s="380"/>
      <c r="AJ2224" s="380"/>
      <c r="AK2224" s="380"/>
      <c r="AP2224" s="373" t="str">
        <f t="shared" si="239"/>
        <v/>
      </c>
      <c r="AQ2224" s="74"/>
      <c r="AR2224" s="373" t="str">
        <f t="shared" si="240"/>
        <v/>
      </c>
      <c r="AS2224" s="74"/>
      <c r="AT2224" s="373" t="str">
        <f t="shared" si="241"/>
        <v/>
      </c>
      <c r="AU2224" s="74"/>
      <c r="AV2224" s="373" t="str">
        <f t="shared" si="242"/>
        <v/>
      </c>
      <c r="AW2224" s="74"/>
      <c r="AX2224" s="373" t="str">
        <f t="shared" si="243"/>
        <v/>
      </c>
      <c r="AY2224" s="74"/>
      <c r="AZ2224" s="373" t="str">
        <f t="shared" si="244"/>
        <v/>
      </c>
      <c r="BA2224" s="74"/>
      <c r="BB2224" s="373" t="str">
        <f t="shared" si="245"/>
        <v/>
      </c>
    </row>
    <row r="2225" spans="1:54" ht="25.2" customHeight="1" x14ac:dyDescent="0.3">
      <c r="A2225" s="73">
        <v>2220</v>
      </c>
      <c r="B2225" s="340"/>
      <c r="C2225" s="341"/>
      <c r="D2225" s="335"/>
      <c r="E2225" s="336"/>
      <c r="F2225" s="339"/>
      <c r="G2225" s="343"/>
      <c r="H2225" s="379"/>
      <c r="I2225" s="380"/>
      <c r="J2225" s="380"/>
      <c r="K2225" s="380"/>
      <c r="L2225" s="380"/>
      <c r="M2225" s="380"/>
      <c r="N2225" s="380"/>
      <c r="O2225" s="380"/>
      <c r="P2225" s="380"/>
      <c r="Q2225" s="380"/>
      <c r="R2225" s="380"/>
      <c r="S2225" s="380"/>
      <c r="T2225" s="380"/>
      <c r="U2225" s="380"/>
      <c r="V2225" s="380"/>
      <c r="W2225" s="380"/>
      <c r="X2225" s="380"/>
      <c r="Y2225" s="380"/>
      <c r="Z2225" s="380"/>
      <c r="AA2225" s="380"/>
      <c r="AB2225" s="380"/>
      <c r="AC2225" s="380"/>
      <c r="AD2225" s="380"/>
      <c r="AE2225" s="380"/>
      <c r="AF2225" s="380"/>
      <c r="AG2225" s="380"/>
      <c r="AH2225" s="380"/>
      <c r="AI2225" s="380"/>
      <c r="AJ2225" s="380"/>
      <c r="AK2225" s="380"/>
      <c r="AP2225" s="373" t="str">
        <f t="shared" si="239"/>
        <v/>
      </c>
      <c r="AQ2225" s="74"/>
      <c r="AR2225" s="373" t="str">
        <f t="shared" si="240"/>
        <v/>
      </c>
      <c r="AS2225" s="74"/>
      <c r="AT2225" s="373" t="str">
        <f t="shared" si="241"/>
        <v/>
      </c>
      <c r="AU2225" s="74"/>
      <c r="AV2225" s="373" t="str">
        <f t="shared" si="242"/>
        <v/>
      </c>
      <c r="AW2225" s="74"/>
      <c r="AX2225" s="373" t="str">
        <f t="shared" si="243"/>
        <v/>
      </c>
      <c r="AY2225" s="74"/>
      <c r="AZ2225" s="373" t="str">
        <f t="shared" si="244"/>
        <v/>
      </c>
      <c r="BA2225" s="74"/>
      <c r="BB2225" s="373" t="str">
        <f t="shared" si="245"/>
        <v/>
      </c>
    </row>
    <row r="2226" spans="1:54" ht="25.2" customHeight="1" x14ac:dyDescent="0.3">
      <c r="A2226" s="73">
        <v>2221</v>
      </c>
      <c r="B2226" s="340"/>
      <c r="C2226" s="341"/>
      <c r="D2226" s="335"/>
      <c r="E2226" s="336"/>
      <c r="F2226" s="339"/>
      <c r="G2226" s="343"/>
      <c r="H2226" s="379"/>
      <c r="I2226" s="380"/>
      <c r="J2226" s="380"/>
      <c r="K2226" s="380"/>
      <c r="L2226" s="380"/>
      <c r="M2226" s="380"/>
      <c r="N2226" s="380"/>
      <c r="O2226" s="380"/>
      <c r="P2226" s="380"/>
      <c r="Q2226" s="380"/>
      <c r="R2226" s="380"/>
      <c r="S2226" s="380"/>
      <c r="T2226" s="380"/>
      <c r="U2226" s="380"/>
      <c r="V2226" s="380"/>
      <c r="W2226" s="380"/>
      <c r="X2226" s="380"/>
      <c r="Y2226" s="380"/>
      <c r="Z2226" s="380"/>
      <c r="AA2226" s="380"/>
      <c r="AB2226" s="380"/>
      <c r="AC2226" s="380"/>
      <c r="AD2226" s="380"/>
      <c r="AE2226" s="380"/>
      <c r="AF2226" s="380"/>
      <c r="AG2226" s="380"/>
      <c r="AH2226" s="380"/>
      <c r="AI2226" s="380"/>
      <c r="AJ2226" s="380"/>
      <c r="AK2226" s="380"/>
      <c r="AP2226" s="373" t="str">
        <f t="shared" si="239"/>
        <v/>
      </c>
      <c r="AQ2226" s="74"/>
      <c r="AR2226" s="373" t="str">
        <f t="shared" si="240"/>
        <v/>
      </c>
      <c r="AS2226" s="74"/>
      <c r="AT2226" s="373" t="str">
        <f t="shared" si="241"/>
        <v/>
      </c>
      <c r="AU2226" s="74"/>
      <c r="AV2226" s="373" t="str">
        <f t="shared" si="242"/>
        <v/>
      </c>
      <c r="AW2226" s="74"/>
      <c r="AX2226" s="373" t="str">
        <f t="shared" si="243"/>
        <v/>
      </c>
      <c r="AY2226" s="74"/>
      <c r="AZ2226" s="373" t="str">
        <f t="shared" si="244"/>
        <v/>
      </c>
      <c r="BA2226" s="74"/>
      <c r="BB2226" s="373" t="str">
        <f t="shared" si="245"/>
        <v/>
      </c>
    </row>
    <row r="2227" spans="1:54" ht="25.2" customHeight="1" x14ac:dyDescent="0.3">
      <c r="A2227" s="73">
        <v>2222</v>
      </c>
      <c r="B2227" s="340"/>
      <c r="C2227" s="341"/>
      <c r="D2227" s="335"/>
      <c r="E2227" s="336"/>
      <c r="F2227" s="339"/>
      <c r="G2227" s="343"/>
      <c r="H2227" s="379"/>
      <c r="I2227" s="380"/>
      <c r="J2227" s="380"/>
      <c r="K2227" s="380"/>
      <c r="L2227" s="380"/>
      <c r="M2227" s="380"/>
      <c r="N2227" s="380"/>
      <c r="O2227" s="380"/>
      <c r="P2227" s="380"/>
      <c r="Q2227" s="380"/>
      <c r="R2227" s="380"/>
      <c r="S2227" s="380"/>
      <c r="T2227" s="380"/>
      <c r="U2227" s="380"/>
      <c r="V2227" s="380"/>
      <c r="W2227" s="380"/>
      <c r="X2227" s="380"/>
      <c r="Y2227" s="380"/>
      <c r="Z2227" s="380"/>
      <c r="AA2227" s="380"/>
      <c r="AB2227" s="380"/>
      <c r="AC2227" s="380"/>
      <c r="AD2227" s="380"/>
      <c r="AE2227" s="380"/>
      <c r="AF2227" s="380"/>
      <c r="AG2227" s="380"/>
      <c r="AH2227" s="380"/>
      <c r="AI2227" s="380"/>
      <c r="AJ2227" s="380"/>
      <c r="AK2227" s="380"/>
      <c r="AP2227" s="373" t="str">
        <f t="shared" si="239"/>
        <v/>
      </c>
      <c r="AQ2227" s="74"/>
      <c r="AR2227" s="373" t="str">
        <f t="shared" si="240"/>
        <v/>
      </c>
      <c r="AS2227" s="74"/>
      <c r="AT2227" s="373" t="str">
        <f t="shared" si="241"/>
        <v/>
      </c>
      <c r="AU2227" s="74"/>
      <c r="AV2227" s="373" t="str">
        <f t="shared" si="242"/>
        <v/>
      </c>
      <c r="AW2227" s="74"/>
      <c r="AX2227" s="373" t="str">
        <f t="shared" si="243"/>
        <v/>
      </c>
      <c r="AY2227" s="74"/>
      <c r="AZ2227" s="373" t="str">
        <f t="shared" si="244"/>
        <v/>
      </c>
      <c r="BA2227" s="74"/>
      <c r="BB2227" s="373" t="str">
        <f t="shared" si="245"/>
        <v/>
      </c>
    </row>
    <row r="2228" spans="1:54" ht="25.2" customHeight="1" x14ac:dyDescent="0.3">
      <c r="A2228" s="73">
        <v>2223</v>
      </c>
      <c r="B2228" s="340"/>
      <c r="C2228" s="341"/>
      <c r="D2228" s="335"/>
      <c r="E2228" s="336"/>
      <c r="F2228" s="339"/>
      <c r="G2228" s="343"/>
      <c r="H2228" s="379"/>
      <c r="I2228" s="380"/>
      <c r="J2228" s="380"/>
      <c r="K2228" s="380"/>
      <c r="L2228" s="380"/>
      <c r="M2228" s="380"/>
      <c r="N2228" s="380"/>
      <c r="O2228" s="380"/>
      <c r="P2228" s="380"/>
      <c r="Q2228" s="380"/>
      <c r="R2228" s="380"/>
      <c r="S2228" s="380"/>
      <c r="T2228" s="380"/>
      <c r="U2228" s="380"/>
      <c r="V2228" s="380"/>
      <c r="W2228" s="380"/>
      <c r="X2228" s="380"/>
      <c r="Y2228" s="380"/>
      <c r="Z2228" s="380"/>
      <c r="AA2228" s="380"/>
      <c r="AB2228" s="380"/>
      <c r="AC2228" s="380"/>
      <c r="AD2228" s="380"/>
      <c r="AE2228" s="380"/>
      <c r="AF2228" s="380"/>
      <c r="AG2228" s="380"/>
      <c r="AH2228" s="380"/>
      <c r="AI2228" s="380"/>
      <c r="AJ2228" s="380"/>
      <c r="AK2228" s="380"/>
      <c r="AP2228" s="373" t="str">
        <f t="shared" si="239"/>
        <v/>
      </c>
      <c r="AQ2228" s="74"/>
      <c r="AR2228" s="373" t="str">
        <f t="shared" si="240"/>
        <v/>
      </c>
      <c r="AS2228" s="74"/>
      <c r="AT2228" s="373" t="str">
        <f t="shared" si="241"/>
        <v/>
      </c>
      <c r="AU2228" s="74"/>
      <c r="AV2228" s="373" t="str">
        <f t="shared" si="242"/>
        <v/>
      </c>
      <c r="AW2228" s="74"/>
      <c r="AX2228" s="373" t="str">
        <f t="shared" si="243"/>
        <v/>
      </c>
      <c r="AY2228" s="74"/>
      <c r="AZ2228" s="373" t="str">
        <f t="shared" si="244"/>
        <v/>
      </c>
      <c r="BA2228" s="74"/>
      <c r="BB2228" s="373" t="str">
        <f t="shared" si="245"/>
        <v/>
      </c>
    </row>
    <row r="2229" spans="1:54" ht="25.2" customHeight="1" x14ac:dyDescent="0.3">
      <c r="A2229" s="73">
        <v>2224</v>
      </c>
      <c r="B2229" s="340"/>
      <c r="C2229" s="341"/>
      <c r="D2229" s="335"/>
      <c r="E2229" s="336"/>
      <c r="F2229" s="339"/>
      <c r="G2229" s="343"/>
      <c r="H2229" s="379"/>
      <c r="I2229" s="380"/>
      <c r="J2229" s="380"/>
      <c r="K2229" s="380"/>
      <c r="L2229" s="380"/>
      <c r="M2229" s="380"/>
      <c r="N2229" s="380"/>
      <c r="O2229" s="380"/>
      <c r="P2229" s="380"/>
      <c r="Q2229" s="380"/>
      <c r="R2229" s="380"/>
      <c r="S2229" s="380"/>
      <c r="T2229" s="380"/>
      <c r="U2229" s="380"/>
      <c r="V2229" s="380"/>
      <c r="W2229" s="380"/>
      <c r="X2229" s="380"/>
      <c r="Y2229" s="380"/>
      <c r="Z2229" s="380"/>
      <c r="AA2229" s="380"/>
      <c r="AB2229" s="380"/>
      <c r="AC2229" s="380"/>
      <c r="AD2229" s="380"/>
      <c r="AE2229" s="380"/>
      <c r="AF2229" s="380"/>
      <c r="AG2229" s="380"/>
      <c r="AH2229" s="380"/>
      <c r="AI2229" s="380"/>
      <c r="AJ2229" s="380"/>
      <c r="AK2229" s="380"/>
      <c r="AP2229" s="373" t="str">
        <f t="shared" si="239"/>
        <v/>
      </c>
      <c r="AQ2229" s="74"/>
      <c r="AR2229" s="373" t="str">
        <f t="shared" si="240"/>
        <v/>
      </c>
      <c r="AS2229" s="74"/>
      <c r="AT2229" s="373" t="str">
        <f t="shared" si="241"/>
        <v/>
      </c>
      <c r="AU2229" s="74"/>
      <c r="AV2229" s="373" t="str">
        <f t="shared" si="242"/>
        <v/>
      </c>
      <c r="AW2229" s="74"/>
      <c r="AX2229" s="373" t="str">
        <f t="shared" si="243"/>
        <v/>
      </c>
      <c r="AY2229" s="74"/>
      <c r="AZ2229" s="373" t="str">
        <f t="shared" si="244"/>
        <v/>
      </c>
      <c r="BA2229" s="74"/>
      <c r="BB2229" s="373" t="str">
        <f t="shared" si="245"/>
        <v/>
      </c>
    </row>
    <row r="2230" spans="1:54" ht="25.2" customHeight="1" x14ac:dyDescent="0.3">
      <c r="A2230" s="73">
        <v>2225</v>
      </c>
      <c r="B2230" s="340"/>
      <c r="C2230" s="341"/>
      <c r="D2230" s="335"/>
      <c r="E2230" s="336"/>
      <c r="F2230" s="339"/>
      <c r="G2230" s="343"/>
      <c r="H2230" s="379"/>
      <c r="I2230" s="380"/>
      <c r="J2230" s="380"/>
      <c r="K2230" s="380"/>
      <c r="L2230" s="380"/>
      <c r="M2230" s="380"/>
      <c r="N2230" s="380"/>
      <c r="O2230" s="380"/>
      <c r="P2230" s="380"/>
      <c r="Q2230" s="380"/>
      <c r="R2230" s="380"/>
      <c r="S2230" s="380"/>
      <c r="T2230" s="380"/>
      <c r="U2230" s="380"/>
      <c r="V2230" s="380"/>
      <c r="W2230" s="380"/>
      <c r="X2230" s="380"/>
      <c r="Y2230" s="380"/>
      <c r="Z2230" s="380"/>
      <c r="AA2230" s="380"/>
      <c r="AB2230" s="380"/>
      <c r="AC2230" s="380"/>
      <c r="AD2230" s="380"/>
      <c r="AE2230" s="380"/>
      <c r="AF2230" s="380"/>
      <c r="AG2230" s="380"/>
      <c r="AH2230" s="380"/>
      <c r="AI2230" s="380"/>
      <c r="AJ2230" s="380"/>
      <c r="AK2230" s="380"/>
      <c r="AP2230" s="373" t="str">
        <f t="shared" si="239"/>
        <v/>
      </c>
      <c r="AQ2230" s="74"/>
      <c r="AR2230" s="373" t="str">
        <f t="shared" si="240"/>
        <v/>
      </c>
      <c r="AS2230" s="74"/>
      <c r="AT2230" s="373" t="str">
        <f t="shared" si="241"/>
        <v/>
      </c>
      <c r="AU2230" s="74"/>
      <c r="AV2230" s="373" t="str">
        <f t="shared" si="242"/>
        <v/>
      </c>
      <c r="AW2230" s="74"/>
      <c r="AX2230" s="373" t="str">
        <f t="shared" si="243"/>
        <v/>
      </c>
      <c r="AY2230" s="74"/>
      <c r="AZ2230" s="373" t="str">
        <f t="shared" si="244"/>
        <v/>
      </c>
      <c r="BA2230" s="74"/>
      <c r="BB2230" s="373" t="str">
        <f t="shared" si="245"/>
        <v/>
      </c>
    </row>
    <row r="2231" spans="1:54" ht="25.2" customHeight="1" x14ac:dyDescent="0.3">
      <c r="A2231" s="73">
        <v>2226</v>
      </c>
      <c r="B2231" s="340"/>
      <c r="C2231" s="341"/>
      <c r="D2231" s="335"/>
      <c r="E2231" s="336"/>
      <c r="F2231" s="339"/>
      <c r="G2231" s="343"/>
      <c r="H2231" s="379"/>
      <c r="I2231" s="380"/>
      <c r="J2231" s="380"/>
      <c r="K2231" s="380"/>
      <c r="L2231" s="380"/>
      <c r="M2231" s="380"/>
      <c r="N2231" s="380"/>
      <c r="O2231" s="380"/>
      <c r="P2231" s="380"/>
      <c r="Q2231" s="380"/>
      <c r="R2231" s="380"/>
      <c r="S2231" s="380"/>
      <c r="T2231" s="380"/>
      <c r="U2231" s="380"/>
      <c r="V2231" s="380"/>
      <c r="W2231" s="380"/>
      <c r="X2231" s="380"/>
      <c r="Y2231" s="380"/>
      <c r="Z2231" s="380"/>
      <c r="AA2231" s="380"/>
      <c r="AB2231" s="380"/>
      <c r="AC2231" s="380"/>
      <c r="AD2231" s="380"/>
      <c r="AE2231" s="380"/>
      <c r="AF2231" s="380"/>
      <c r="AG2231" s="380"/>
      <c r="AH2231" s="380"/>
      <c r="AI2231" s="380"/>
      <c r="AJ2231" s="380"/>
      <c r="AK2231" s="380"/>
      <c r="AP2231" s="373" t="str">
        <f t="shared" si="239"/>
        <v/>
      </c>
      <c r="AQ2231" s="74"/>
      <c r="AR2231" s="373" t="str">
        <f t="shared" si="240"/>
        <v/>
      </c>
      <c r="AS2231" s="74"/>
      <c r="AT2231" s="373" t="str">
        <f t="shared" si="241"/>
        <v/>
      </c>
      <c r="AU2231" s="74"/>
      <c r="AV2231" s="373" t="str">
        <f t="shared" si="242"/>
        <v/>
      </c>
      <c r="AW2231" s="74"/>
      <c r="AX2231" s="373" t="str">
        <f t="shared" si="243"/>
        <v/>
      </c>
      <c r="AY2231" s="74"/>
      <c r="AZ2231" s="373" t="str">
        <f t="shared" si="244"/>
        <v/>
      </c>
      <c r="BA2231" s="74"/>
      <c r="BB2231" s="373" t="str">
        <f t="shared" si="245"/>
        <v/>
      </c>
    </row>
    <row r="2232" spans="1:54" ht="25.2" customHeight="1" x14ac:dyDescent="0.3">
      <c r="A2232" s="73">
        <v>2227</v>
      </c>
      <c r="B2232" s="340"/>
      <c r="C2232" s="341"/>
      <c r="D2232" s="335"/>
      <c r="E2232" s="336"/>
      <c r="F2232" s="339"/>
      <c r="G2232" s="343"/>
      <c r="H2232" s="379"/>
      <c r="I2232" s="380"/>
      <c r="J2232" s="380"/>
      <c r="K2232" s="380"/>
      <c r="L2232" s="380"/>
      <c r="M2232" s="380"/>
      <c r="N2232" s="380"/>
      <c r="O2232" s="380"/>
      <c r="P2232" s="380"/>
      <c r="Q2232" s="380"/>
      <c r="R2232" s="380"/>
      <c r="S2232" s="380"/>
      <c r="T2232" s="380"/>
      <c r="U2232" s="380"/>
      <c r="V2232" s="380"/>
      <c r="W2232" s="380"/>
      <c r="X2232" s="380"/>
      <c r="Y2232" s="380"/>
      <c r="Z2232" s="380"/>
      <c r="AA2232" s="380"/>
      <c r="AB2232" s="380"/>
      <c r="AC2232" s="380"/>
      <c r="AD2232" s="380"/>
      <c r="AE2232" s="380"/>
      <c r="AF2232" s="380"/>
      <c r="AG2232" s="380"/>
      <c r="AH2232" s="380"/>
      <c r="AI2232" s="380"/>
      <c r="AJ2232" s="380"/>
      <c r="AK2232" s="380"/>
      <c r="AP2232" s="373" t="str">
        <f t="shared" si="239"/>
        <v/>
      </c>
      <c r="AQ2232" s="74"/>
      <c r="AR2232" s="373" t="str">
        <f t="shared" si="240"/>
        <v/>
      </c>
      <c r="AS2232" s="74"/>
      <c r="AT2232" s="373" t="str">
        <f t="shared" si="241"/>
        <v/>
      </c>
      <c r="AU2232" s="74"/>
      <c r="AV2232" s="373" t="str">
        <f t="shared" si="242"/>
        <v/>
      </c>
      <c r="AW2232" s="74"/>
      <c r="AX2232" s="373" t="str">
        <f t="shared" si="243"/>
        <v/>
      </c>
      <c r="AY2232" s="74"/>
      <c r="AZ2232" s="373" t="str">
        <f t="shared" si="244"/>
        <v/>
      </c>
      <c r="BA2232" s="74"/>
      <c r="BB2232" s="373" t="str">
        <f t="shared" si="245"/>
        <v/>
      </c>
    </row>
    <row r="2233" spans="1:54" ht="25.2" customHeight="1" x14ac:dyDescent="0.3">
      <c r="A2233" s="73">
        <v>2228</v>
      </c>
      <c r="B2233" s="340"/>
      <c r="C2233" s="341"/>
      <c r="D2233" s="335"/>
      <c r="E2233" s="336"/>
      <c r="F2233" s="339"/>
      <c r="G2233" s="343"/>
      <c r="H2233" s="379"/>
      <c r="I2233" s="380"/>
      <c r="J2233" s="380"/>
      <c r="K2233" s="380"/>
      <c r="L2233" s="380"/>
      <c r="M2233" s="380"/>
      <c r="N2233" s="380"/>
      <c r="O2233" s="380"/>
      <c r="P2233" s="380"/>
      <c r="Q2233" s="380"/>
      <c r="R2233" s="380"/>
      <c r="S2233" s="380"/>
      <c r="T2233" s="380"/>
      <c r="U2233" s="380"/>
      <c r="V2233" s="380"/>
      <c r="W2233" s="380"/>
      <c r="X2233" s="380"/>
      <c r="Y2233" s="380"/>
      <c r="Z2233" s="380"/>
      <c r="AA2233" s="380"/>
      <c r="AB2233" s="380"/>
      <c r="AC2233" s="380"/>
      <c r="AD2233" s="380"/>
      <c r="AE2233" s="380"/>
      <c r="AF2233" s="380"/>
      <c r="AG2233" s="380"/>
      <c r="AH2233" s="380"/>
      <c r="AI2233" s="380"/>
      <c r="AJ2233" s="380"/>
      <c r="AK2233" s="380"/>
      <c r="AP2233" s="373" t="str">
        <f t="shared" si="239"/>
        <v/>
      </c>
      <c r="AQ2233" s="74"/>
      <c r="AR2233" s="373" t="str">
        <f t="shared" si="240"/>
        <v/>
      </c>
      <c r="AS2233" s="74"/>
      <c r="AT2233" s="373" t="str">
        <f t="shared" si="241"/>
        <v/>
      </c>
      <c r="AU2233" s="74"/>
      <c r="AV2233" s="373" t="str">
        <f t="shared" si="242"/>
        <v/>
      </c>
      <c r="AW2233" s="74"/>
      <c r="AX2233" s="373" t="str">
        <f t="shared" si="243"/>
        <v/>
      </c>
      <c r="AY2233" s="74"/>
      <c r="AZ2233" s="373" t="str">
        <f t="shared" si="244"/>
        <v/>
      </c>
      <c r="BA2233" s="74"/>
      <c r="BB2233" s="373" t="str">
        <f t="shared" si="245"/>
        <v/>
      </c>
    </row>
    <row r="2234" spans="1:54" ht="25.2" customHeight="1" x14ac:dyDescent="0.3">
      <c r="A2234" s="73">
        <v>2229</v>
      </c>
      <c r="B2234" s="340"/>
      <c r="C2234" s="341"/>
      <c r="D2234" s="335"/>
      <c r="E2234" s="336"/>
      <c r="F2234" s="339"/>
      <c r="G2234" s="343"/>
      <c r="H2234" s="379"/>
      <c r="I2234" s="380"/>
      <c r="J2234" s="380"/>
      <c r="K2234" s="380"/>
      <c r="L2234" s="380"/>
      <c r="M2234" s="380"/>
      <c r="N2234" s="380"/>
      <c r="O2234" s="380"/>
      <c r="P2234" s="380"/>
      <c r="Q2234" s="380"/>
      <c r="R2234" s="380"/>
      <c r="S2234" s="380"/>
      <c r="T2234" s="380"/>
      <c r="U2234" s="380"/>
      <c r="V2234" s="380"/>
      <c r="W2234" s="380"/>
      <c r="X2234" s="380"/>
      <c r="Y2234" s="380"/>
      <c r="Z2234" s="380"/>
      <c r="AA2234" s="380"/>
      <c r="AB2234" s="380"/>
      <c r="AC2234" s="380"/>
      <c r="AD2234" s="380"/>
      <c r="AE2234" s="380"/>
      <c r="AF2234" s="380"/>
      <c r="AG2234" s="380"/>
      <c r="AH2234" s="380"/>
      <c r="AI2234" s="380"/>
      <c r="AJ2234" s="380"/>
      <c r="AK2234" s="380"/>
      <c r="AP2234" s="373" t="str">
        <f t="shared" si="239"/>
        <v/>
      </c>
      <c r="AQ2234" s="74"/>
      <c r="AR2234" s="373" t="str">
        <f t="shared" si="240"/>
        <v/>
      </c>
      <c r="AS2234" s="74"/>
      <c r="AT2234" s="373" t="str">
        <f t="shared" si="241"/>
        <v/>
      </c>
      <c r="AU2234" s="74"/>
      <c r="AV2234" s="373" t="str">
        <f t="shared" si="242"/>
        <v/>
      </c>
      <c r="AW2234" s="74"/>
      <c r="AX2234" s="373" t="str">
        <f t="shared" si="243"/>
        <v/>
      </c>
      <c r="AY2234" s="74"/>
      <c r="AZ2234" s="373" t="str">
        <f t="shared" si="244"/>
        <v/>
      </c>
      <c r="BA2234" s="74"/>
      <c r="BB2234" s="373" t="str">
        <f t="shared" si="245"/>
        <v/>
      </c>
    </row>
    <row r="2235" spans="1:54" ht="25.2" customHeight="1" x14ac:dyDescent="0.3">
      <c r="A2235" s="73">
        <v>2230</v>
      </c>
      <c r="B2235" s="340"/>
      <c r="C2235" s="341"/>
      <c r="D2235" s="335"/>
      <c r="E2235" s="336"/>
      <c r="F2235" s="339"/>
      <c r="G2235" s="343"/>
      <c r="H2235" s="379"/>
      <c r="I2235" s="380"/>
      <c r="J2235" s="380"/>
      <c r="K2235" s="380"/>
      <c r="L2235" s="380"/>
      <c r="M2235" s="380"/>
      <c r="N2235" s="380"/>
      <c r="O2235" s="380"/>
      <c r="P2235" s="380"/>
      <c r="Q2235" s="380"/>
      <c r="R2235" s="380"/>
      <c r="S2235" s="380"/>
      <c r="T2235" s="380"/>
      <c r="U2235" s="380"/>
      <c r="V2235" s="380"/>
      <c r="W2235" s="380"/>
      <c r="X2235" s="380"/>
      <c r="Y2235" s="380"/>
      <c r="Z2235" s="380"/>
      <c r="AA2235" s="380"/>
      <c r="AB2235" s="380"/>
      <c r="AC2235" s="380"/>
      <c r="AD2235" s="380"/>
      <c r="AE2235" s="380"/>
      <c r="AF2235" s="380"/>
      <c r="AG2235" s="380"/>
      <c r="AH2235" s="380"/>
      <c r="AI2235" s="380"/>
      <c r="AJ2235" s="380"/>
      <c r="AK2235" s="380"/>
      <c r="AP2235" s="373" t="str">
        <f t="shared" si="239"/>
        <v/>
      </c>
      <c r="AQ2235" s="74"/>
      <c r="AR2235" s="373" t="str">
        <f t="shared" si="240"/>
        <v/>
      </c>
      <c r="AS2235" s="74"/>
      <c r="AT2235" s="373" t="str">
        <f t="shared" si="241"/>
        <v/>
      </c>
      <c r="AU2235" s="74"/>
      <c r="AV2235" s="373" t="str">
        <f t="shared" si="242"/>
        <v/>
      </c>
      <c r="AW2235" s="74"/>
      <c r="AX2235" s="373" t="str">
        <f t="shared" si="243"/>
        <v/>
      </c>
      <c r="AY2235" s="74"/>
      <c r="AZ2235" s="373" t="str">
        <f t="shared" si="244"/>
        <v/>
      </c>
      <c r="BA2235" s="74"/>
      <c r="BB2235" s="373" t="str">
        <f t="shared" si="245"/>
        <v/>
      </c>
    </row>
    <row r="2236" spans="1:54" ht="25.2" customHeight="1" x14ac:dyDescent="0.3">
      <c r="A2236" s="73">
        <v>2231</v>
      </c>
      <c r="B2236" s="340"/>
      <c r="C2236" s="341"/>
      <c r="D2236" s="335"/>
      <c r="E2236" s="336"/>
      <c r="F2236" s="339"/>
      <c r="G2236" s="343"/>
      <c r="H2236" s="379"/>
      <c r="I2236" s="380"/>
      <c r="J2236" s="380"/>
      <c r="K2236" s="380"/>
      <c r="L2236" s="380"/>
      <c r="M2236" s="380"/>
      <c r="N2236" s="380"/>
      <c r="O2236" s="380"/>
      <c r="P2236" s="380"/>
      <c r="Q2236" s="380"/>
      <c r="R2236" s="380"/>
      <c r="S2236" s="380"/>
      <c r="T2236" s="380"/>
      <c r="U2236" s="380"/>
      <c r="V2236" s="380"/>
      <c r="W2236" s="380"/>
      <c r="X2236" s="380"/>
      <c r="Y2236" s="380"/>
      <c r="Z2236" s="380"/>
      <c r="AA2236" s="380"/>
      <c r="AB2236" s="380"/>
      <c r="AC2236" s="380"/>
      <c r="AD2236" s="380"/>
      <c r="AE2236" s="380"/>
      <c r="AF2236" s="380"/>
      <c r="AG2236" s="380"/>
      <c r="AH2236" s="380"/>
      <c r="AI2236" s="380"/>
      <c r="AJ2236" s="380"/>
      <c r="AK2236" s="380"/>
      <c r="AP2236" s="373" t="str">
        <f t="shared" si="239"/>
        <v/>
      </c>
      <c r="AQ2236" s="74"/>
      <c r="AR2236" s="373" t="str">
        <f t="shared" si="240"/>
        <v/>
      </c>
      <c r="AS2236" s="74"/>
      <c r="AT2236" s="373" t="str">
        <f t="shared" si="241"/>
        <v/>
      </c>
      <c r="AU2236" s="74"/>
      <c r="AV2236" s="373" t="str">
        <f t="shared" si="242"/>
        <v/>
      </c>
      <c r="AW2236" s="74"/>
      <c r="AX2236" s="373" t="str">
        <f t="shared" si="243"/>
        <v/>
      </c>
      <c r="AY2236" s="74"/>
      <c r="AZ2236" s="373" t="str">
        <f t="shared" si="244"/>
        <v/>
      </c>
      <c r="BA2236" s="74"/>
      <c r="BB2236" s="373" t="str">
        <f t="shared" si="245"/>
        <v/>
      </c>
    </row>
    <row r="2237" spans="1:54" ht="25.2" customHeight="1" x14ac:dyDescent="0.3">
      <c r="A2237" s="73">
        <v>2232</v>
      </c>
      <c r="B2237" s="340"/>
      <c r="C2237" s="341"/>
      <c r="D2237" s="335"/>
      <c r="E2237" s="336"/>
      <c r="F2237" s="339"/>
      <c r="G2237" s="343"/>
      <c r="H2237" s="379"/>
      <c r="I2237" s="380"/>
      <c r="J2237" s="380"/>
      <c r="K2237" s="380"/>
      <c r="L2237" s="380"/>
      <c r="M2237" s="380"/>
      <c r="N2237" s="380"/>
      <c r="O2237" s="380"/>
      <c r="P2237" s="380"/>
      <c r="Q2237" s="380"/>
      <c r="R2237" s="380"/>
      <c r="S2237" s="380"/>
      <c r="T2237" s="380"/>
      <c r="U2237" s="380"/>
      <c r="V2237" s="380"/>
      <c r="W2237" s="380"/>
      <c r="X2237" s="380"/>
      <c r="Y2237" s="380"/>
      <c r="Z2237" s="380"/>
      <c r="AA2237" s="380"/>
      <c r="AB2237" s="380"/>
      <c r="AC2237" s="380"/>
      <c r="AD2237" s="380"/>
      <c r="AE2237" s="380"/>
      <c r="AF2237" s="380"/>
      <c r="AG2237" s="380"/>
      <c r="AH2237" s="380"/>
      <c r="AI2237" s="380"/>
      <c r="AJ2237" s="380"/>
      <c r="AK2237" s="380"/>
      <c r="AP2237" s="373" t="str">
        <f t="shared" si="239"/>
        <v/>
      </c>
      <c r="AQ2237" s="74"/>
      <c r="AR2237" s="373" t="str">
        <f t="shared" si="240"/>
        <v/>
      </c>
      <c r="AS2237" s="74"/>
      <c r="AT2237" s="373" t="str">
        <f t="shared" si="241"/>
        <v/>
      </c>
      <c r="AU2237" s="74"/>
      <c r="AV2237" s="373" t="str">
        <f t="shared" si="242"/>
        <v/>
      </c>
      <c r="AW2237" s="74"/>
      <c r="AX2237" s="373" t="str">
        <f t="shared" si="243"/>
        <v/>
      </c>
      <c r="AY2237" s="74"/>
      <c r="AZ2237" s="373" t="str">
        <f t="shared" si="244"/>
        <v/>
      </c>
      <c r="BA2237" s="74"/>
      <c r="BB2237" s="373" t="str">
        <f t="shared" si="245"/>
        <v/>
      </c>
    </row>
    <row r="2238" spans="1:54" ht="25.2" customHeight="1" x14ac:dyDescent="0.3">
      <c r="A2238" s="73">
        <v>2233</v>
      </c>
      <c r="B2238" s="340"/>
      <c r="C2238" s="341"/>
      <c r="D2238" s="335"/>
      <c r="E2238" s="336"/>
      <c r="F2238" s="339"/>
      <c r="G2238" s="343"/>
      <c r="H2238" s="379"/>
      <c r="I2238" s="380"/>
      <c r="J2238" s="380"/>
      <c r="K2238" s="380"/>
      <c r="L2238" s="380"/>
      <c r="M2238" s="380"/>
      <c r="N2238" s="380"/>
      <c r="O2238" s="380"/>
      <c r="P2238" s="380"/>
      <c r="Q2238" s="380"/>
      <c r="R2238" s="380"/>
      <c r="S2238" s="380"/>
      <c r="T2238" s="380"/>
      <c r="U2238" s="380"/>
      <c r="V2238" s="380"/>
      <c r="W2238" s="380"/>
      <c r="X2238" s="380"/>
      <c r="Y2238" s="380"/>
      <c r="Z2238" s="380"/>
      <c r="AA2238" s="380"/>
      <c r="AB2238" s="380"/>
      <c r="AC2238" s="380"/>
      <c r="AD2238" s="380"/>
      <c r="AE2238" s="380"/>
      <c r="AF2238" s="380"/>
      <c r="AG2238" s="380"/>
      <c r="AH2238" s="380"/>
      <c r="AI2238" s="380"/>
      <c r="AJ2238" s="380"/>
      <c r="AK2238" s="380"/>
      <c r="AP2238" s="373" t="str">
        <f t="shared" si="239"/>
        <v/>
      </c>
      <c r="AQ2238" s="74"/>
      <c r="AR2238" s="373" t="str">
        <f t="shared" si="240"/>
        <v/>
      </c>
      <c r="AS2238" s="74"/>
      <c r="AT2238" s="373" t="str">
        <f t="shared" si="241"/>
        <v/>
      </c>
      <c r="AU2238" s="74"/>
      <c r="AV2238" s="373" t="str">
        <f t="shared" si="242"/>
        <v/>
      </c>
      <c r="AW2238" s="74"/>
      <c r="AX2238" s="373" t="str">
        <f t="shared" si="243"/>
        <v/>
      </c>
      <c r="AY2238" s="74"/>
      <c r="AZ2238" s="373" t="str">
        <f t="shared" si="244"/>
        <v/>
      </c>
      <c r="BA2238" s="74"/>
      <c r="BB2238" s="373" t="str">
        <f t="shared" si="245"/>
        <v/>
      </c>
    </row>
    <row r="2239" spans="1:54" ht="25.2" customHeight="1" x14ac:dyDescent="0.3">
      <c r="A2239" s="73">
        <v>2234</v>
      </c>
      <c r="B2239" s="340"/>
      <c r="C2239" s="341"/>
      <c r="D2239" s="335"/>
      <c r="E2239" s="336"/>
      <c r="F2239" s="339"/>
      <c r="G2239" s="343"/>
      <c r="H2239" s="379"/>
      <c r="I2239" s="380"/>
      <c r="J2239" s="380"/>
      <c r="K2239" s="380"/>
      <c r="L2239" s="380"/>
      <c r="M2239" s="380"/>
      <c r="N2239" s="380"/>
      <c r="O2239" s="380"/>
      <c r="P2239" s="380"/>
      <c r="Q2239" s="380"/>
      <c r="R2239" s="380"/>
      <c r="S2239" s="380"/>
      <c r="T2239" s="380"/>
      <c r="U2239" s="380"/>
      <c r="V2239" s="380"/>
      <c r="W2239" s="380"/>
      <c r="X2239" s="380"/>
      <c r="Y2239" s="380"/>
      <c r="Z2239" s="380"/>
      <c r="AA2239" s="380"/>
      <c r="AB2239" s="380"/>
      <c r="AC2239" s="380"/>
      <c r="AD2239" s="380"/>
      <c r="AE2239" s="380"/>
      <c r="AF2239" s="380"/>
      <c r="AG2239" s="380"/>
      <c r="AH2239" s="380"/>
      <c r="AI2239" s="380"/>
      <c r="AJ2239" s="380"/>
      <c r="AK2239" s="380"/>
      <c r="AP2239" s="373" t="str">
        <f t="shared" si="239"/>
        <v/>
      </c>
      <c r="AQ2239" s="74"/>
      <c r="AR2239" s="373" t="str">
        <f t="shared" si="240"/>
        <v/>
      </c>
      <c r="AS2239" s="74"/>
      <c r="AT2239" s="373" t="str">
        <f t="shared" si="241"/>
        <v/>
      </c>
      <c r="AU2239" s="74"/>
      <c r="AV2239" s="373" t="str">
        <f t="shared" si="242"/>
        <v/>
      </c>
      <c r="AW2239" s="74"/>
      <c r="AX2239" s="373" t="str">
        <f t="shared" si="243"/>
        <v/>
      </c>
      <c r="AY2239" s="74"/>
      <c r="AZ2239" s="373" t="str">
        <f t="shared" si="244"/>
        <v/>
      </c>
      <c r="BA2239" s="74"/>
      <c r="BB2239" s="373" t="str">
        <f t="shared" si="245"/>
        <v/>
      </c>
    </row>
    <row r="2240" spans="1:54" ht="25.2" customHeight="1" x14ac:dyDescent="0.3">
      <c r="A2240" s="73">
        <v>2235</v>
      </c>
      <c r="B2240" s="340"/>
      <c r="C2240" s="341"/>
      <c r="D2240" s="335"/>
      <c r="E2240" s="336"/>
      <c r="F2240" s="339"/>
      <c r="G2240" s="343"/>
      <c r="H2240" s="379"/>
      <c r="I2240" s="380"/>
      <c r="J2240" s="380"/>
      <c r="K2240" s="380"/>
      <c r="L2240" s="380"/>
      <c r="M2240" s="380"/>
      <c r="N2240" s="380"/>
      <c r="O2240" s="380"/>
      <c r="P2240" s="380"/>
      <c r="Q2240" s="380"/>
      <c r="R2240" s="380"/>
      <c r="S2240" s="380"/>
      <c r="T2240" s="380"/>
      <c r="U2240" s="380"/>
      <c r="V2240" s="380"/>
      <c r="W2240" s="380"/>
      <c r="X2240" s="380"/>
      <c r="Y2240" s="380"/>
      <c r="Z2240" s="380"/>
      <c r="AA2240" s="380"/>
      <c r="AB2240" s="380"/>
      <c r="AC2240" s="380"/>
      <c r="AD2240" s="380"/>
      <c r="AE2240" s="380"/>
      <c r="AF2240" s="380"/>
      <c r="AG2240" s="380"/>
      <c r="AH2240" s="380"/>
      <c r="AI2240" s="380"/>
      <c r="AJ2240" s="380"/>
      <c r="AK2240" s="380"/>
      <c r="AP2240" s="373" t="str">
        <f t="shared" si="239"/>
        <v/>
      </c>
      <c r="AQ2240" s="74"/>
      <c r="AR2240" s="373" t="str">
        <f t="shared" si="240"/>
        <v/>
      </c>
      <c r="AS2240" s="74"/>
      <c r="AT2240" s="373" t="str">
        <f t="shared" si="241"/>
        <v/>
      </c>
      <c r="AU2240" s="74"/>
      <c r="AV2240" s="373" t="str">
        <f t="shared" si="242"/>
        <v/>
      </c>
      <c r="AW2240" s="74"/>
      <c r="AX2240" s="373" t="str">
        <f t="shared" si="243"/>
        <v/>
      </c>
      <c r="AY2240" s="74"/>
      <c r="AZ2240" s="373" t="str">
        <f t="shared" si="244"/>
        <v/>
      </c>
      <c r="BA2240" s="74"/>
      <c r="BB2240" s="373" t="str">
        <f t="shared" si="245"/>
        <v/>
      </c>
    </row>
    <row r="2241" spans="1:54" ht="25.2" customHeight="1" x14ac:dyDescent="0.3">
      <c r="A2241" s="73">
        <v>2236</v>
      </c>
      <c r="B2241" s="340"/>
      <c r="C2241" s="341"/>
      <c r="D2241" s="335"/>
      <c r="E2241" s="336"/>
      <c r="F2241" s="339"/>
      <c r="G2241" s="343"/>
      <c r="H2241" s="379"/>
      <c r="I2241" s="380"/>
      <c r="J2241" s="380"/>
      <c r="K2241" s="380"/>
      <c r="L2241" s="380"/>
      <c r="M2241" s="380"/>
      <c r="N2241" s="380"/>
      <c r="O2241" s="380"/>
      <c r="P2241" s="380"/>
      <c r="Q2241" s="380"/>
      <c r="R2241" s="380"/>
      <c r="S2241" s="380"/>
      <c r="T2241" s="380"/>
      <c r="U2241" s="380"/>
      <c r="V2241" s="380"/>
      <c r="W2241" s="380"/>
      <c r="X2241" s="380"/>
      <c r="Y2241" s="380"/>
      <c r="Z2241" s="380"/>
      <c r="AA2241" s="380"/>
      <c r="AB2241" s="380"/>
      <c r="AC2241" s="380"/>
      <c r="AD2241" s="380"/>
      <c r="AE2241" s="380"/>
      <c r="AF2241" s="380"/>
      <c r="AG2241" s="380"/>
      <c r="AH2241" s="380"/>
      <c r="AI2241" s="380"/>
      <c r="AJ2241" s="380"/>
      <c r="AK2241" s="380"/>
      <c r="AP2241" s="373" t="str">
        <f t="shared" si="239"/>
        <v/>
      </c>
      <c r="AQ2241" s="74"/>
      <c r="AR2241" s="373" t="str">
        <f t="shared" si="240"/>
        <v/>
      </c>
      <c r="AS2241" s="74"/>
      <c r="AT2241" s="373" t="str">
        <f t="shared" si="241"/>
        <v/>
      </c>
      <c r="AU2241" s="74"/>
      <c r="AV2241" s="373" t="str">
        <f t="shared" si="242"/>
        <v/>
      </c>
      <c r="AW2241" s="74"/>
      <c r="AX2241" s="373" t="str">
        <f t="shared" si="243"/>
        <v/>
      </c>
      <c r="AY2241" s="74"/>
      <c r="AZ2241" s="373" t="str">
        <f t="shared" si="244"/>
        <v/>
      </c>
      <c r="BA2241" s="74"/>
      <c r="BB2241" s="373" t="str">
        <f t="shared" si="245"/>
        <v/>
      </c>
    </row>
    <row r="2242" spans="1:54" ht="25.2" customHeight="1" x14ac:dyDescent="0.3">
      <c r="A2242" s="73">
        <v>2237</v>
      </c>
      <c r="B2242" s="340"/>
      <c r="C2242" s="341"/>
      <c r="D2242" s="335"/>
      <c r="E2242" s="336"/>
      <c r="F2242" s="339"/>
      <c r="G2242" s="343"/>
      <c r="H2242" s="379"/>
      <c r="I2242" s="380"/>
      <c r="J2242" s="380"/>
      <c r="K2242" s="380"/>
      <c r="L2242" s="380"/>
      <c r="M2242" s="380"/>
      <c r="N2242" s="380"/>
      <c r="O2242" s="380"/>
      <c r="P2242" s="380"/>
      <c r="Q2242" s="380"/>
      <c r="R2242" s="380"/>
      <c r="S2242" s="380"/>
      <c r="T2242" s="380"/>
      <c r="U2242" s="380"/>
      <c r="V2242" s="380"/>
      <c r="W2242" s="380"/>
      <c r="X2242" s="380"/>
      <c r="Y2242" s="380"/>
      <c r="Z2242" s="380"/>
      <c r="AA2242" s="380"/>
      <c r="AB2242" s="380"/>
      <c r="AC2242" s="380"/>
      <c r="AD2242" s="380"/>
      <c r="AE2242" s="380"/>
      <c r="AF2242" s="380"/>
      <c r="AG2242" s="380"/>
      <c r="AH2242" s="380"/>
      <c r="AI2242" s="380"/>
      <c r="AJ2242" s="380"/>
      <c r="AK2242" s="380"/>
      <c r="AP2242" s="373" t="str">
        <f t="shared" si="239"/>
        <v/>
      </c>
      <c r="AQ2242" s="74"/>
      <c r="AR2242" s="373" t="str">
        <f t="shared" si="240"/>
        <v/>
      </c>
      <c r="AS2242" s="74"/>
      <c r="AT2242" s="373" t="str">
        <f t="shared" si="241"/>
        <v/>
      </c>
      <c r="AU2242" s="74"/>
      <c r="AV2242" s="373" t="str">
        <f t="shared" si="242"/>
        <v/>
      </c>
      <c r="AW2242" s="74"/>
      <c r="AX2242" s="373" t="str">
        <f t="shared" si="243"/>
        <v/>
      </c>
      <c r="AY2242" s="74"/>
      <c r="AZ2242" s="373" t="str">
        <f t="shared" si="244"/>
        <v/>
      </c>
      <c r="BA2242" s="74"/>
      <c r="BB2242" s="373" t="str">
        <f t="shared" si="245"/>
        <v/>
      </c>
    </row>
    <row r="2243" spans="1:54" ht="25.2" customHeight="1" x14ac:dyDescent="0.3">
      <c r="A2243" s="73">
        <v>2238</v>
      </c>
      <c r="B2243" s="340"/>
      <c r="C2243" s="341"/>
      <c r="D2243" s="335"/>
      <c r="E2243" s="336"/>
      <c r="F2243" s="339"/>
      <c r="G2243" s="343"/>
      <c r="H2243" s="379"/>
      <c r="I2243" s="380"/>
      <c r="J2243" s="380"/>
      <c r="K2243" s="380"/>
      <c r="L2243" s="380"/>
      <c r="M2243" s="380"/>
      <c r="N2243" s="380"/>
      <c r="O2243" s="380"/>
      <c r="P2243" s="380"/>
      <c r="Q2243" s="380"/>
      <c r="R2243" s="380"/>
      <c r="S2243" s="380"/>
      <c r="T2243" s="380"/>
      <c r="U2243" s="380"/>
      <c r="V2243" s="380"/>
      <c r="W2243" s="380"/>
      <c r="X2243" s="380"/>
      <c r="Y2243" s="380"/>
      <c r="Z2243" s="380"/>
      <c r="AA2243" s="380"/>
      <c r="AB2243" s="380"/>
      <c r="AC2243" s="380"/>
      <c r="AD2243" s="380"/>
      <c r="AE2243" s="380"/>
      <c r="AF2243" s="380"/>
      <c r="AG2243" s="380"/>
      <c r="AH2243" s="380"/>
      <c r="AI2243" s="380"/>
      <c r="AJ2243" s="380"/>
      <c r="AK2243" s="380"/>
      <c r="AP2243" s="373" t="str">
        <f t="shared" si="239"/>
        <v/>
      </c>
      <c r="AQ2243" s="74"/>
      <c r="AR2243" s="373" t="str">
        <f t="shared" si="240"/>
        <v/>
      </c>
      <c r="AS2243" s="74"/>
      <c r="AT2243" s="373" t="str">
        <f t="shared" si="241"/>
        <v/>
      </c>
      <c r="AU2243" s="74"/>
      <c r="AV2243" s="373" t="str">
        <f t="shared" si="242"/>
        <v/>
      </c>
      <c r="AW2243" s="74"/>
      <c r="AX2243" s="373" t="str">
        <f t="shared" si="243"/>
        <v/>
      </c>
      <c r="AY2243" s="74"/>
      <c r="AZ2243" s="373" t="str">
        <f t="shared" si="244"/>
        <v/>
      </c>
      <c r="BA2243" s="74"/>
      <c r="BB2243" s="373" t="str">
        <f t="shared" si="245"/>
        <v/>
      </c>
    </row>
    <row r="2244" spans="1:54" ht="25.2" customHeight="1" x14ac:dyDescent="0.3">
      <c r="A2244" s="73">
        <v>2239</v>
      </c>
      <c r="B2244" s="340"/>
      <c r="C2244" s="341"/>
      <c r="D2244" s="335"/>
      <c r="E2244" s="336"/>
      <c r="F2244" s="339"/>
      <c r="G2244" s="343"/>
      <c r="H2244" s="379"/>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P2244" s="373" t="str">
        <f t="shared" si="239"/>
        <v/>
      </c>
      <c r="AQ2244" s="74"/>
      <c r="AR2244" s="373" t="str">
        <f t="shared" si="240"/>
        <v/>
      </c>
      <c r="AS2244" s="74"/>
      <c r="AT2244" s="373" t="str">
        <f t="shared" si="241"/>
        <v/>
      </c>
      <c r="AU2244" s="74"/>
      <c r="AV2244" s="373" t="str">
        <f t="shared" si="242"/>
        <v/>
      </c>
      <c r="AW2244" s="74"/>
      <c r="AX2244" s="373" t="str">
        <f t="shared" si="243"/>
        <v/>
      </c>
      <c r="AY2244" s="74"/>
      <c r="AZ2244" s="373" t="str">
        <f t="shared" si="244"/>
        <v/>
      </c>
      <c r="BA2244" s="74"/>
      <c r="BB2244" s="373" t="str">
        <f t="shared" si="245"/>
        <v/>
      </c>
    </row>
    <row r="2245" spans="1:54" ht="25.2" customHeight="1" x14ac:dyDescent="0.3">
      <c r="A2245" s="73">
        <v>2240</v>
      </c>
      <c r="B2245" s="340"/>
      <c r="C2245" s="341"/>
      <c r="D2245" s="335"/>
      <c r="E2245" s="336"/>
      <c r="F2245" s="339"/>
      <c r="G2245" s="343"/>
      <c r="H2245" s="379"/>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P2245" s="373" t="str">
        <f t="shared" si="239"/>
        <v/>
      </c>
      <c r="AQ2245" s="74"/>
      <c r="AR2245" s="373" t="str">
        <f t="shared" si="240"/>
        <v/>
      </c>
      <c r="AS2245" s="74"/>
      <c r="AT2245" s="373" t="str">
        <f t="shared" si="241"/>
        <v/>
      </c>
      <c r="AU2245" s="74"/>
      <c r="AV2245" s="373" t="str">
        <f t="shared" si="242"/>
        <v/>
      </c>
      <c r="AW2245" s="74"/>
      <c r="AX2245" s="373" t="str">
        <f t="shared" si="243"/>
        <v/>
      </c>
      <c r="AY2245" s="74"/>
      <c r="AZ2245" s="373" t="str">
        <f t="shared" si="244"/>
        <v/>
      </c>
      <c r="BA2245" s="74"/>
      <c r="BB2245" s="373" t="str">
        <f t="shared" si="245"/>
        <v/>
      </c>
    </row>
    <row r="2246" spans="1:54" ht="25.2" customHeight="1" x14ac:dyDescent="0.3">
      <c r="A2246" s="73">
        <v>2241</v>
      </c>
      <c r="B2246" s="340"/>
      <c r="C2246" s="341"/>
      <c r="D2246" s="335"/>
      <c r="E2246" s="336"/>
      <c r="F2246" s="339"/>
      <c r="G2246" s="343"/>
      <c r="H2246" s="379"/>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P2246" s="373" t="str">
        <f t="shared" si="239"/>
        <v/>
      </c>
      <c r="AQ2246" s="74"/>
      <c r="AR2246" s="373" t="str">
        <f t="shared" si="240"/>
        <v/>
      </c>
      <c r="AS2246" s="74"/>
      <c r="AT2246" s="373" t="str">
        <f t="shared" si="241"/>
        <v/>
      </c>
      <c r="AU2246" s="74"/>
      <c r="AV2246" s="373" t="str">
        <f t="shared" si="242"/>
        <v/>
      </c>
      <c r="AW2246" s="74"/>
      <c r="AX2246" s="373" t="str">
        <f t="shared" si="243"/>
        <v/>
      </c>
      <c r="AY2246" s="74"/>
      <c r="AZ2246" s="373" t="str">
        <f t="shared" si="244"/>
        <v/>
      </c>
      <c r="BA2246" s="74"/>
      <c r="BB2246" s="373" t="str">
        <f t="shared" si="245"/>
        <v/>
      </c>
    </row>
    <row r="2247" spans="1:54" ht="25.2" customHeight="1" x14ac:dyDescent="0.3">
      <c r="A2247" s="73">
        <v>2242</v>
      </c>
      <c r="B2247" s="340"/>
      <c r="C2247" s="341"/>
      <c r="D2247" s="335"/>
      <c r="E2247" s="336"/>
      <c r="F2247" s="339"/>
      <c r="G2247" s="343"/>
      <c r="H2247" s="379"/>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P2247" s="373" t="str">
        <f t="shared" ref="AP2247:AP2310" si="246">IF($F2247&lt;&gt;"",IF(LEFT($G2247,6)="Děti v",$F2247,""),"")</f>
        <v/>
      </c>
      <c r="AQ2247" s="74"/>
      <c r="AR2247" s="373" t="str">
        <f t="shared" ref="AR2247:AR2310" si="247">IF($F2247&lt;&gt;"",IF(LEFT($G2247,6)="Žáci Z",$F2247,""),"")</f>
        <v/>
      </c>
      <c r="AS2247" s="74"/>
      <c r="AT2247" s="373" t="str">
        <f t="shared" ref="AT2247:AT2310" si="248">IF($F2247&lt;&gt;"",IF(LEFT($G2247,6)="Žáci S",$F2247,""),"")</f>
        <v/>
      </c>
      <c r="AU2247" s="74"/>
      <c r="AV2247" s="373" t="str">
        <f t="shared" ref="AV2247:AV2310" si="249">IF($F2247&lt;&gt;"",IF(LEFT($G2247,6)="Děti a",$F2247,""),"")</f>
        <v/>
      </c>
      <c r="AW2247" s="74"/>
      <c r="AX2247" s="373" t="str">
        <f t="shared" ref="AX2247:AX2310" si="250">IF($F2247&lt;&gt;"",IF(LEFT($G2247,1)="P",$F2247,""),"")</f>
        <v/>
      </c>
      <c r="AY2247" s="74"/>
      <c r="AZ2247" s="373" t="str">
        <f t="shared" ref="AZ2247:AZ2310" si="251">IF($F2247&lt;&gt;"",IF(LEFT($G2247,1)="R",$F2247,""),"")</f>
        <v/>
      </c>
      <c r="BA2247" s="74"/>
      <c r="BB2247" s="373" t="str">
        <f t="shared" ref="BB2247:BB2310" si="252">IF($F2247&lt;&gt;"",IF(LEFT($G2247,1)="V",$F2247,""),"")</f>
        <v/>
      </c>
    </row>
    <row r="2248" spans="1:54" ht="25.2" customHeight="1" x14ac:dyDescent="0.3">
      <c r="A2248" s="73">
        <v>2243</v>
      </c>
      <c r="B2248" s="340"/>
      <c r="C2248" s="341"/>
      <c r="D2248" s="335"/>
      <c r="E2248" s="336"/>
      <c r="F2248" s="339"/>
      <c r="G2248" s="343"/>
      <c r="H2248" s="379"/>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P2248" s="373" t="str">
        <f t="shared" si="246"/>
        <v/>
      </c>
      <c r="AQ2248" s="74"/>
      <c r="AR2248" s="373" t="str">
        <f t="shared" si="247"/>
        <v/>
      </c>
      <c r="AS2248" s="74"/>
      <c r="AT2248" s="373" t="str">
        <f t="shared" si="248"/>
        <v/>
      </c>
      <c r="AU2248" s="74"/>
      <c r="AV2248" s="373" t="str">
        <f t="shared" si="249"/>
        <v/>
      </c>
      <c r="AW2248" s="74"/>
      <c r="AX2248" s="373" t="str">
        <f t="shared" si="250"/>
        <v/>
      </c>
      <c r="AY2248" s="74"/>
      <c r="AZ2248" s="373" t="str">
        <f t="shared" si="251"/>
        <v/>
      </c>
      <c r="BA2248" s="74"/>
      <c r="BB2248" s="373" t="str">
        <f t="shared" si="252"/>
        <v/>
      </c>
    </row>
    <row r="2249" spans="1:54" ht="25.2" customHeight="1" x14ac:dyDescent="0.3">
      <c r="A2249" s="73">
        <v>2244</v>
      </c>
      <c r="B2249" s="340"/>
      <c r="C2249" s="341"/>
      <c r="D2249" s="335"/>
      <c r="E2249" s="336"/>
      <c r="F2249" s="339"/>
      <c r="G2249" s="343"/>
      <c r="H2249" s="379"/>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P2249" s="373" t="str">
        <f t="shared" si="246"/>
        <v/>
      </c>
      <c r="AQ2249" s="74"/>
      <c r="AR2249" s="373" t="str">
        <f t="shared" si="247"/>
        <v/>
      </c>
      <c r="AS2249" s="74"/>
      <c r="AT2249" s="373" t="str">
        <f t="shared" si="248"/>
        <v/>
      </c>
      <c r="AU2249" s="74"/>
      <c r="AV2249" s="373" t="str">
        <f t="shared" si="249"/>
        <v/>
      </c>
      <c r="AW2249" s="74"/>
      <c r="AX2249" s="373" t="str">
        <f t="shared" si="250"/>
        <v/>
      </c>
      <c r="AY2249" s="74"/>
      <c r="AZ2249" s="373" t="str">
        <f t="shared" si="251"/>
        <v/>
      </c>
      <c r="BA2249" s="74"/>
      <c r="BB2249" s="373" t="str">
        <f t="shared" si="252"/>
        <v/>
      </c>
    </row>
    <row r="2250" spans="1:54" ht="25.2" customHeight="1" x14ac:dyDescent="0.3">
      <c r="A2250" s="73">
        <v>2245</v>
      </c>
      <c r="B2250" s="340"/>
      <c r="C2250" s="341"/>
      <c r="D2250" s="335"/>
      <c r="E2250" s="336"/>
      <c r="F2250" s="339"/>
      <c r="G2250" s="343"/>
      <c r="H2250" s="379"/>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P2250" s="373" t="str">
        <f t="shared" si="246"/>
        <v/>
      </c>
      <c r="AQ2250" s="74"/>
      <c r="AR2250" s="373" t="str">
        <f t="shared" si="247"/>
        <v/>
      </c>
      <c r="AS2250" s="74"/>
      <c r="AT2250" s="373" t="str">
        <f t="shared" si="248"/>
        <v/>
      </c>
      <c r="AU2250" s="74"/>
      <c r="AV2250" s="373" t="str">
        <f t="shared" si="249"/>
        <v/>
      </c>
      <c r="AW2250" s="74"/>
      <c r="AX2250" s="373" t="str">
        <f t="shared" si="250"/>
        <v/>
      </c>
      <c r="AY2250" s="74"/>
      <c r="AZ2250" s="373" t="str">
        <f t="shared" si="251"/>
        <v/>
      </c>
      <c r="BA2250" s="74"/>
      <c r="BB2250" s="373" t="str">
        <f t="shared" si="252"/>
        <v/>
      </c>
    </row>
    <row r="2251" spans="1:54" ht="25.2" customHeight="1" x14ac:dyDescent="0.3">
      <c r="A2251" s="73">
        <v>2246</v>
      </c>
      <c r="B2251" s="340"/>
      <c r="C2251" s="341"/>
      <c r="D2251" s="335"/>
      <c r="E2251" s="336"/>
      <c r="F2251" s="339"/>
      <c r="G2251" s="343"/>
      <c r="H2251" s="379"/>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P2251" s="373" t="str">
        <f t="shared" si="246"/>
        <v/>
      </c>
      <c r="AQ2251" s="74"/>
      <c r="AR2251" s="373" t="str">
        <f t="shared" si="247"/>
        <v/>
      </c>
      <c r="AS2251" s="74"/>
      <c r="AT2251" s="373" t="str">
        <f t="shared" si="248"/>
        <v/>
      </c>
      <c r="AU2251" s="74"/>
      <c r="AV2251" s="373" t="str">
        <f t="shared" si="249"/>
        <v/>
      </c>
      <c r="AW2251" s="74"/>
      <c r="AX2251" s="373" t="str">
        <f t="shared" si="250"/>
        <v/>
      </c>
      <c r="AY2251" s="74"/>
      <c r="AZ2251" s="373" t="str">
        <f t="shared" si="251"/>
        <v/>
      </c>
      <c r="BA2251" s="74"/>
      <c r="BB2251" s="373" t="str">
        <f t="shared" si="252"/>
        <v/>
      </c>
    </row>
    <row r="2252" spans="1:54" ht="25.2" customHeight="1" x14ac:dyDescent="0.3">
      <c r="A2252" s="73">
        <v>2247</v>
      </c>
      <c r="B2252" s="340"/>
      <c r="C2252" s="341"/>
      <c r="D2252" s="335"/>
      <c r="E2252" s="336"/>
      <c r="F2252" s="339"/>
      <c r="G2252" s="343"/>
      <c r="H2252" s="379"/>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P2252" s="373" t="str">
        <f t="shared" si="246"/>
        <v/>
      </c>
      <c r="AQ2252" s="74"/>
      <c r="AR2252" s="373" t="str">
        <f t="shared" si="247"/>
        <v/>
      </c>
      <c r="AS2252" s="74"/>
      <c r="AT2252" s="373" t="str">
        <f t="shared" si="248"/>
        <v/>
      </c>
      <c r="AU2252" s="74"/>
      <c r="AV2252" s="373" t="str">
        <f t="shared" si="249"/>
        <v/>
      </c>
      <c r="AW2252" s="74"/>
      <c r="AX2252" s="373" t="str">
        <f t="shared" si="250"/>
        <v/>
      </c>
      <c r="AY2252" s="74"/>
      <c r="AZ2252" s="373" t="str">
        <f t="shared" si="251"/>
        <v/>
      </c>
      <c r="BA2252" s="74"/>
      <c r="BB2252" s="373" t="str">
        <f t="shared" si="252"/>
        <v/>
      </c>
    </row>
    <row r="2253" spans="1:54" ht="25.2" customHeight="1" x14ac:dyDescent="0.3">
      <c r="A2253" s="73">
        <v>2248</v>
      </c>
      <c r="B2253" s="340"/>
      <c r="C2253" s="341"/>
      <c r="D2253" s="335"/>
      <c r="E2253" s="336"/>
      <c r="F2253" s="339"/>
      <c r="G2253" s="343"/>
      <c r="H2253" s="379"/>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P2253" s="373" t="str">
        <f t="shared" si="246"/>
        <v/>
      </c>
      <c r="AQ2253" s="74"/>
      <c r="AR2253" s="373" t="str">
        <f t="shared" si="247"/>
        <v/>
      </c>
      <c r="AS2253" s="74"/>
      <c r="AT2253" s="373" t="str">
        <f t="shared" si="248"/>
        <v/>
      </c>
      <c r="AU2253" s="74"/>
      <c r="AV2253" s="373" t="str">
        <f t="shared" si="249"/>
        <v/>
      </c>
      <c r="AW2253" s="74"/>
      <c r="AX2253" s="373" t="str">
        <f t="shared" si="250"/>
        <v/>
      </c>
      <c r="AY2253" s="74"/>
      <c r="AZ2253" s="373" t="str">
        <f t="shared" si="251"/>
        <v/>
      </c>
      <c r="BA2253" s="74"/>
      <c r="BB2253" s="373" t="str">
        <f t="shared" si="252"/>
        <v/>
      </c>
    </row>
    <row r="2254" spans="1:54" ht="25.2" customHeight="1" x14ac:dyDescent="0.3">
      <c r="A2254" s="73">
        <v>2249</v>
      </c>
      <c r="B2254" s="340"/>
      <c r="C2254" s="341"/>
      <c r="D2254" s="335"/>
      <c r="E2254" s="336"/>
      <c r="F2254" s="339"/>
      <c r="G2254" s="343"/>
      <c r="H2254" s="379"/>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P2254" s="373" t="str">
        <f t="shared" si="246"/>
        <v/>
      </c>
      <c r="AQ2254" s="74"/>
      <c r="AR2254" s="373" t="str">
        <f t="shared" si="247"/>
        <v/>
      </c>
      <c r="AS2254" s="74"/>
      <c r="AT2254" s="373" t="str">
        <f t="shared" si="248"/>
        <v/>
      </c>
      <c r="AU2254" s="74"/>
      <c r="AV2254" s="373" t="str">
        <f t="shared" si="249"/>
        <v/>
      </c>
      <c r="AW2254" s="74"/>
      <c r="AX2254" s="373" t="str">
        <f t="shared" si="250"/>
        <v/>
      </c>
      <c r="AY2254" s="74"/>
      <c r="AZ2254" s="373" t="str">
        <f t="shared" si="251"/>
        <v/>
      </c>
      <c r="BA2254" s="74"/>
      <c r="BB2254" s="373" t="str">
        <f t="shared" si="252"/>
        <v/>
      </c>
    </row>
    <row r="2255" spans="1:54" ht="25.2" customHeight="1" x14ac:dyDescent="0.3">
      <c r="A2255" s="73">
        <v>2250</v>
      </c>
      <c r="B2255" s="340"/>
      <c r="C2255" s="341"/>
      <c r="D2255" s="335"/>
      <c r="E2255" s="336"/>
      <c r="F2255" s="339"/>
      <c r="G2255" s="343"/>
      <c r="H2255" s="379"/>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P2255" s="373" t="str">
        <f t="shared" si="246"/>
        <v/>
      </c>
      <c r="AQ2255" s="74"/>
      <c r="AR2255" s="373" t="str">
        <f t="shared" si="247"/>
        <v/>
      </c>
      <c r="AS2255" s="74"/>
      <c r="AT2255" s="373" t="str">
        <f t="shared" si="248"/>
        <v/>
      </c>
      <c r="AU2255" s="74"/>
      <c r="AV2255" s="373" t="str">
        <f t="shared" si="249"/>
        <v/>
      </c>
      <c r="AW2255" s="74"/>
      <c r="AX2255" s="373" t="str">
        <f t="shared" si="250"/>
        <v/>
      </c>
      <c r="AY2255" s="74"/>
      <c r="AZ2255" s="373" t="str">
        <f t="shared" si="251"/>
        <v/>
      </c>
      <c r="BA2255" s="74"/>
      <c r="BB2255" s="373" t="str">
        <f t="shared" si="252"/>
        <v/>
      </c>
    </row>
    <row r="2256" spans="1:54" ht="25.2" customHeight="1" x14ac:dyDescent="0.3">
      <c r="A2256" s="73">
        <v>2251</v>
      </c>
      <c r="B2256" s="340"/>
      <c r="C2256" s="341"/>
      <c r="D2256" s="335"/>
      <c r="E2256" s="336"/>
      <c r="F2256" s="339"/>
      <c r="G2256" s="343"/>
      <c r="H2256" s="379"/>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P2256" s="373" t="str">
        <f t="shared" si="246"/>
        <v/>
      </c>
      <c r="AQ2256" s="74"/>
      <c r="AR2256" s="373" t="str">
        <f t="shared" si="247"/>
        <v/>
      </c>
      <c r="AS2256" s="74"/>
      <c r="AT2256" s="373" t="str">
        <f t="shared" si="248"/>
        <v/>
      </c>
      <c r="AU2256" s="74"/>
      <c r="AV2256" s="373" t="str">
        <f t="shared" si="249"/>
        <v/>
      </c>
      <c r="AW2256" s="74"/>
      <c r="AX2256" s="373" t="str">
        <f t="shared" si="250"/>
        <v/>
      </c>
      <c r="AY2256" s="74"/>
      <c r="AZ2256" s="373" t="str">
        <f t="shared" si="251"/>
        <v/>
      </c>
      <c r="BA2256" s="74"/>
      <c r="BB2256" s="373" t="str">
        <f t="shared" si="252"/>
        <v/>
      </c>
    </row>
    <row r="2257" spans="1:54" ht="25.2" customHeight="1" x14ac:dyDescent="0.3">
      <c r="A2257" s="73">
        <v>2252</v>
      </c>
      <c r="B2257" s="340"/>
      <c r="C2257" s="341"/>
      <c r="D2257" s="335"/>
      <c r="E2257" s="336"/>
      <c r="F2257" s="339"/>
      <c r="G2257" s="343"/>
      <c r="H2257" s="379"/>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P2257" s="373" t="str">
        <f t="shared" si="246"/>
        <v/>
      </c>
      <c r="AQ2257" s="74"/>
      <c r="AR2257" s="373" t="str">
        <f t="shared" si="247"/>
        <v/>
      </c>
      <c r="AS2257" s="74"/>
      <c r="AT2257" s="373" t="str">
        <f t="shared" si="248"/>
        <v/>
      </c>
      <c r="AU2257" s="74"/>
      <c r="AV2257" s="373" t="str">
        <f t="shared" si="249"/>
        <v/>
      </c>
      <c r="AW2257" s="74"/>
      <c r="AX2257" s="373" t="str">
        <f t="shared" si="250"/>
        <v/>
      </c>
      <c r="AY2257" s="74"/>
      <c r="AZ2257" s="373" t="str">
        <f t="shared" si="251"/>
        <v/>
      </c>
      <c r="BA2257" s="74"/>
      <c r="BB2257" s="373" t="str">
        <f t="shared" si="252"/>
        <v/>
      </c>
    </row>
    <row r="2258" spans="1:54" ht="25.2" customHeight="1" x14ac:dyDescent="0.3">
      <c r="A2258" s="73">
        <v>2253</v>
      </c>
      <c r="B2258" s="340"/>
      <c r="C2258" s="341"/>
      <c r="D2258" s="335"/>
      <c r="E2258" s="336"/>
      <c r="F2258" s="339"/>
      <c r="G2258" s="343"/>
      <c r="H2258" s="379"/>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P2258" s="373" t="str">
        <f t="shared" si="246"/>
        <v/>
      </c>
      <c r="AQ2258" s="74"/>
      <c r="AR2258" s="373" t="str">
        <f t="shared" si="247"/>
        <v/>
      </c>
      <c r="AS2258" s="74"/>
      <c r="AT2258" s="373" t="str">
        <f t="shared" si="248"/>
        <v/>
      </c>
      <c r="AU2258" s="74"/>
      <c r="AV2258" s="373" t="str">
        <f t="shared" si="249"/>
        <v/>
      </c>
      <c r="AW2258" s="74"/>
      <c r="AX2258" s="373" t="str">
        <f t="shared" si="250"/>
        <v/>
      </c>
      <c r="AY2258" s="74"/>
      <c r="AZ2258" s="373" t="str">
        <f t="shared" si="251"/>
        <v/>
      </c>
      <c r="BA2258" s="74"/>
      <c r="BB2258" s="373" t="str">
        <f t="shared" si="252"/>
        <v/>
      </c>
    </row>
    <row r="2259" spans="1:54" ht="25.2" customHeight="1" x14ac:dyDescent="0.3">
      <c r="A2259" s="73">
        <v>2254</v>
      </c>
      <c r="B2259" s="340"/>
      <c r="C2259" s="341"/>
      <c r="D2259" s="335"/>
      <c r="E2259" s="336"/>
      <c r="F2259" s="339"/>
      <c r="G2259" s="343"/>
      <c r="H2259" s="379"/>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P2259" s="373" t="str">
        <f t="shared" si="246"/>
        <v/>
      </c>
      <c r="AQ2259" s="74"/>
      <c r="AR2259" s="373" t="str">
        <f t="shared" si="247"/>
        <v/>
      </c>
      <c r="AS2259" s="74"/>
      <c r="AT2259" s="373" t="str">
        <f t="shared" si="248"/>
        <v/>
      </c>
      <c r="AU2259" s="74"/>
      <c r="AV2259" s="373" t="str">
        <f t="shared" si="249"/>
        <v/>
      </c>
      <c r="AW2259" s="74"/>
      <c r="AX2259" s="373" t="str">
        <f t="shared" si="250"/>
        <v/>
      </c>
      <c r="AY2259" s="74"/>
      <c r="AZ2259" s="373" t="str">
        <f t="shared" si="251"/>
        <v/>
      </c>
      <c r="BA2259" s="74"/>
      <c r="BB2259" s="373" t="str">
        <f t="shared" si="252"/>
        <v/>
      </c>
    </row>
    <row r="2260" spans="1:54" ht="25.2" customHeight="1" x14ac:dyDescent="0.3">
      <c r="A2260" s="73">
        <v>2255</v>
      </c>
      <c r="B2260" s="340"/>
      <c r="C2260" s="341"/>
      <c r="D2260" s="335"/>
      <c r="E2260" s="336"/>
      <c r="F2260" s="339"/>
      <c r="G2260" s="343"/>
      <c r="H2260" s="379"/>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P2260" s="373" t="str">
        <f t="shared" si="246"/>
        <v/>
      </c>
      <c r="AQ2260" s="74"/>
      <c r="AR2260" s="373" t="str">
        <f t="shared" si="247"/>
        <v/>
      </c>
      <c r="AS2260" s="74"/>
      <c r="AT2260" s="373" t="str">
        <f t="shared" si="248"/>
        <v/>
      </c>
      <c r="AU2260" s="74"/>
      <c r="AV2260" s="373" t="str">
        <f t="shared" si="249"/>
        <v/>
      </c>
      <c r="AW2260" s="74"/>
      <c r="AX2260" s="373" t="str">
        <f t="shared" si="250"/>
        <v/>
      </c>
      <c r="AY2260" s="74"/>
      <c r="AZ2260" s="373" t="str">
        <f t="shared" si="251"/>
        <v/>
      </c>
      <c r="BA2260" s="74"/>
      <c r="BB2260" s="373" t="str">
        <f t="shared" si="252"/>
        <v/>
      </c>
    </row>
    <row r="2261" spans="1:54" ht="25.2" customHeight="1" x14ac:dyDescent="0.3">
      <c r="A2261" s="73">
        <v>2256</v>
      </c>
      <c r="B2261" s="340"/>
      <c r="C2261" s="341"/>
      <c r="D2261" s="335"/>
      <c r="E2261" s="336"/>
      <c r="F2261" s="339"/>
      <c r="G2261" s="343"/>
      <c r="H2261" s="379"/>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P2261" s="373" t="str">
        <f t="shared" si="246"/>
        <v/>
      </c>
      <c r="AQ2261" s="74"/>
      <c r="AR2261" s="373" t="str">
        <f t="shared" si="247"/>
        <v/>
      </c>
      <c r="AS2261" s="74"/>
      <c r="AT2261" s="373" t="str">
        <f t="shared" si="248"/>
        <v/>
      </c>
      <c r="AU2261" s="74"/>
      <c r="AV2261" s="373" t="str">
        <f t="shared" si="249"/>
        <v/>
      </c>
      <c r="AW2261" s="74"/>
      <c r="AX2261" s="373" t="str">
        <f t="shared" si="250"/>
        <v/>
      </c>
      <c r="AY2261" s="74"/>
      <c r="AZ2261" s="373" t="str">
        <f t="shared" si="251"/>
        <v/>
      </c>
      <c r="BA2261" s="74"/>
      <c r="BB2261" s="373" t="str">
        <f t="shared" si="252"/>
        <v/>
      </c>
    </row>
    <row r="2262" spans="1:54" ht="25.2" customHeight="1" x14ac:dyDescent="0.3">
      <c r="A2262" s="73">
        <v>2257</v>
      </c>
      <c r="B2262" s="340"/>
      <c r="C2262" s="341"/>
      <c r="D2262" s="335"/>
      <c r="E2262" s="336"/>
      <c r="F2262" s="339"/>
      <c r="G2262" s="343"/>
      <c r="H2262" s="379"/>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P2262" s="373" t="str">
        <f t="shared" si="246"/>
        <v/>
      </c>
      <c r="AQ2262" s="74"/>
      <c r="AR2262" s="373" t="str">
        <f t="shared" si="247"/>
        <v/>
      </c>
      <c r="AS2262" s="74"/>
      <c r="AT2262" s="373" t="str">
        <f t="shared" si="248"/>
        <v/>
      </c>
      <c r="AU2262" s="74"/>
      <c r="AV2262" s="373" t="str">
        <f t="shared" si="249"/>
        <v/>
      </c>
      <c r="AW2262" s="74"/>
      <c r="AX2262" s="373" t="str">
        <f t="shared" si="250"/>
        <v/>
      </c>
      <c r="AY2262" s="74"/>
      <c r="AZ2262" s="373" t="str">
        <f t="shared" si="251"/>
        <v/>
      </c>
      <c r="BA2262" s="74"/>
      <c r="BB2262" s="373" t="str">
        <f t="shared" si="252"/>
        <v/>
      </c>
    </row>
    <row r="2263" spans="1:54" ht="25.2" customHeight="1" x14ac:dyDescent="0.3">
      <c r="A2263" s="73">
        <v>2258</v>
      </c>
      <c r="B2263" s="340"/>
      <c r="C2263" s="341"/>
      <c r="D2263" s="335"/>
      <c r="E2263" s="336"/>
      <c r="F2263" s="339"/>
      <c r="G2263" s="343"/>
      <c r="H2263" s="379"/>
      <c r="I2263" s="380"/>
      <c r="J2263" s="380"/>
      <c r="K2263" s="380"/>
      <c r="L2263" s="380"/>
      <c r="M2263" s="380"/>
      <c r="N2263" s="380"/>
      <c r="O2263" s="380"/>
      <c r="P2263" s="380"/>
      <c r="Q2263" s="380"/>
      <c r="R2263" s="380"/>
      <c r="S2263" s="380"/>
      <c r="T2263" s="380"/>
      <c r="U2263" s="380"/>
      <c r="V2263" s="380"/>
      <c r="W2263" s="380"/>
      <c r="X2263" s="380"/>
      <c r="Y2263" s="380"/>
      <c r="Z2263" s="380"/>
      <c r="AA2263" s="380"/>
      <c r="AB2263" s="380"/>
      <c r="AC2263" s="380"/>
      <c r="AD2263" s="380"/>
      <c r="AE2263" s="380"/>
      <c r="AF2263" s="380"/>
      <c r="AG2263" s="380"/>
      <c r="AH2263" s="380"/>
      <c r="AI2263" s="380"/>
      <c r="AJ2263" s="380"/>
      <c r="AK2263" s="380"/>
      <c r="AP2263" s="373" t="str">
        <f t="shared" si="246"/>
        <v/>
      </c>
      <c r="AQ2263" s="74"/>
      <c r="AR2263" s="373" t="str">
        <f t="shared" si="247"/>
        <v/>
      </c>
      <c r="AS2263" s="74"/>
      <c r="AT2263" s="373" t="str">
        <f t="shared" si="248"/>
        <v/>
      </c>
      <c r="AU2263" s="74"/>
      <c r="AV2263" s="373" t="str">
        <f t="shared" si="249"/>
        <v/>
      </c>
      <c r="AW2263" s="74"/>
      <c r="AX2263" s="373" t="str">
        <f t="shared" si="250"/>
        <v/>
      </c>
      <c r="AY2263" s="74"/>
      <c r="AZ2263" s="373" t="str">
        <f t="shared" si="251"/>
        <v/>
      </c>
      <c r="BA2263" s="74"/>
      <c r="BB2263" s="373" t="str">
        <f t="shared" si="252"/>
        <v/>
      </c>
    </row>
    <row r="2264" spans="1:54" ht="25.2" customHeight="1" x14ac:dyDescent="0.3">
      <c r="A2264" s="73">
        <v>2259</v>
      </c>
      <c r="B2264" s="340"/>
      <c r="C2264" s="341"/>
      <c r="D2264" s="335"/>
      <c r="E2264" s="336"/>
      <c r="F2264" s="339"/>
      <c r="G2264" s="343"/>
      <c r="H2264" s="379"/>
      <c r="I2264" s="380"/>
      <c r="J2264" s="380"/>
      <c r="K2264" s="380"/>
      <c r="L2264" s="380"/>
      <c r="M2264" s="380"/>
      <c r="N2264" s="380"/>
      <c r="O2264" s="380"/>
      <c r="P2264" s="380"/>
      <c r="Q2264" s="380"/>
      <c r="R2264" s="380"/>
      <c r="S2264" s="380"/>
      <c r="T2264" s="380"/>
      <c r="U2264" s="380"/>
      <c r="V2264" s="380"/>
      <c r="W2264" s="380"/>
      <c r="X2264" s="380"/>
      <c r="Y2264" s="380"/>
      <c r="Z2264" s="380"/>
      <c r="AA2264" s="380"/>
      <c r="AB2264" s="380"/>
      <c r="AC2264" s="380"/>
      <c r="AD2264" s="380"/>
      <c r="AE2264" s="380"/>
      <c r="AF2264" s="380"/>
      <c r="AG2264" s="380"/>
      <c r="AH2264" s="380"/>
      <c r="AI2264" s="380"/>
      <c r="AJ2264" s="380"/>
      <c r="AK2264" s="380"/>
      <c r="AP2264" s="373" t="str">
        <f t="shared" si="246"/>
        <v/>
      </c>
      <c r="AQ2264" s="74"/>
      <c r="AR2264" s="373" t="str">
        <f t="shared" si="247"/>
        <v/>
      </c>
      <c r="AS2264" s="74"/>
      <c r="AT2264" s="373" t="str">
        <f t="shared" si="248"/>
        <v/>
      </c>
      <c r="AU2264" s="74"/>
      <c r="AV2264" s="373" t="str">
        <f t="shared" si="249"/>
        <v/>
      </c>
      <c r="AW2264" s="74"/>
      <c r="AX2264" s="373" t="str">
        <f t="shared" si="250"/>
        <v/>
      </c>
      <c r="AY2264" s="74"/>
      <c r="AZ2264" s="373" t="str">
        <f t="shared" si="251"/>
        <v/>
      </c>
      <c r="BA2264" s="74"/>
      <c r="BB2264" s="373" t="str">
        <f t="shared" si="252"/>
        <v/>
      </c>
    </row>
    <row r="2265" spans="1:54" ht="25.2" customHeight="1" x14ac:dyDescent="0.3">
      <c r="A2265" s="73">
        <v>2260</v>
      </c>
      <c r="B2265" s="340"/>
      <c r="C2265" s="341"/>
      <c r="D2265" s="335"/>
      <c r="E2265" s="336"/>
      <c r="F2265" s="339"/>
      <c r="G2265" s="343"/>
      <c r="H2265" s="379"/>
      <c r="I2265" s="380"/>
      <c r="J2265" s="380"/>
      <c r="K2265" s="380"/>
      <c r="L2265" s="380"/>
      <c r="M2265" s="380"/>
      <c r="N2265" s="380"/>
      <c r="O2265" s="380"/>
      <c r="P2265" s="380"/>
      <c r="Q2265" s="380"/>
      <c r="R2265" s="380"/>
      <c r="S2265" s="380"/>
      <c r="T2265" s="380"/>
      <c r="U2265" s="380"/>
      <c r="V2265" s="380"/>
      <c r="W2265" s="380"/>
      <c r="X2265" s="380"/>
      <c r="Y2265" s="380"/>
      <c r="Z2265" s="380"/>
      <c r="AA2265" s="380"/>
      <c r="AB2265" s="380"/>
      <c r="AC2265" s="380"/>
      <c r="AD2265" s="380"/>
      <c r="AE2265" s="380"/>
      <c r="AF2265" s="380"/>
      <c r="AG2265" s="380"/>
      <c r="AH2265" s="380"/>
      <c r="AI2265" s="380"/>
      <c r="AJ2265" s="380"/>
      <c r="AK2265" s="380"/>
      <c r="AP2265" s="373" t="str">
        <f t="shared" si="246"/>
        <v/>
      </c>
      <c r="AQ2265" s="74"/>
      <c r="AR2265" s="373" t="str">
        <f t="shared" si="247"/>
        <v/>
      </c>
      <c r="AS2265" s="74"/>
      <c r="AT2265" s="373" t="str">
        <f t="shared" si="248"/>
        <v/>
      </c>
      <c r="AU2265" s="74"/>
      <c r="AV2265" s="373" t="str">
        <f t="shared" si="249"/>
        <v/>
      </c>
      <c r="AW2265" s="74"/>
      <c r="AX2265" s="373" t="str">
        <f t="shared" si="250"/>
        <v/>
      </c>
      <c r="AY2265" s="74"/>
      <c r="AZ2265" s="373" t="str">
        <f t="shared" si="251"/>
        <v/>
      </c>
      <c r="BA2265" s="74"/>
      <c r="BB2265" s="373" t="str">
        <f t="shared" si="252"/>
        <v/>
      </c>
    </row>
    <row r="2266" spans="1:54" ht="25.2" customHeight="1" x14ac:dyDescent="0.3">
      <c r="A2266" s="73">
        <v>2261</v>
      </c>
      <c r="B2266" s="340"/>
      <c r="C2266" s="341"/>
      <c r="D2266" s="335"/>
      <c r="E2266" s="336"/>
      <c r="F2266" s="339"/>
      <c r="G2266" s="343"/>
      <c r="H2266" s="379"/>
      <c r="I2266" s="380"/>
      <c r="J2266" s="380"/>
      <c r="K2266" s="380"/>
      <c r="L2266" s="380"/>
      <c r="M2266" s="380"/>
      <c r="N2266" s="380"/>
      <c r="O2266" s="380"/>
      <c r="P2266" s="380"/>
      <c r="Q2266" s="380"/>
      <c r="R2266" s="380"/>
      <c r="S2266" s="380"/>
      <c r="T2266" s="380"/>
      <c r="U2266" s="380"/>
      <c r="V2266" s="380"/>
      <c r="W2266" s="380"/>
      <c r="X2266" s="380"/>
      <c r="Y2266" s="380"/>
      <c r="Z2266" s="380"/>
      <c r="AA2266" s="380"/>
      <c r="AB2266" s="380"/>
      <c r="AC2266" s="380"/>
      <c r="AD2266" s="380"/>
      <c r="AE2266" s="380"/>
      <c r="AF2266" s="380"/>
      <c r="AG2266" s="380"/>
      <c r="AH2266" s="380"/>
      <c r="AI2266" s="380"/>
      <c r="AJ2266" s="380"/>
      <c r="AK2266" s="380"/>
      <c r="AP2266" s="373" t="str">
        <f t="shared" si="246"/>
        <v/>
      </c>
      <c r="AQ2266" s="74"/>
      <c r="AR2266" s="373" t="str">
        <f t="shared" si="247"/>
        <v/>
      </c>
      <c r="AS2266" s="74"/>
      <c r="AT2266" s="373" t="str">
        <f t="shared" si="248"/>
        <v/>
      </c>
      <c r="AU2266" s="74"/>
      <c r="AV2266" s="373" t="str">
        <f t="shared" si="249"/>
        <v/>
      </c>
      <c r="AW2266" s="74"/>
      <c r="AX2266" s="373" t="str">
        <f t="shared" si="250"/>
        <v/>
      </c>
      <c r="AY2266" s="74"/>
      <c r="AZ2266" s="373" t="str">
        <f t="shared" si="251"/>
        <v/>
      </c>
      <c r="BA2266" s="74"/>
      <c r="BB2266" s="373" t="str">
        <f t="shared" si="252"/>
        <v/>
      </c>
    </row>
    <row r="2267" spans="1:54" ht="25.2" customHeight="1" x14ac:dyDescent="0.3">
      <c r="A2267" s="73">
        <v>2262</v>
      </c>
      <c r="B2267" s="340"/>
      <c r="C2267" s="341"/>
      <c r="D2267" s="335"/>
      <c r="E2267" s="336"/>
      <c r="F2267" s="339"/>
      <c r="G2267" s="343"/>
      <c r="H2267" s="379"/>
      <c r="I2267" s="380"/>
      <c r="J2267" s="380"/>
      <c r="K2267" s="380"/>
      <c r="L2267" s="380"/>
      <c r="M2267" s="380"/>
      <c r="N2267" s="380"/>
      <c r="O2267" s="380"/>
      <c r="P2267" s="380"/>
      <c r="Q2267" s="380"/>
      <c r="R2267" s="380"/>
      <c r="S2267" s="380"/>
      <c r="T2267" s="380"/>
      <c r="U2267" s="380"/>
      <c r="V2267" s="380"/>
      <c r="W2267" s="380"/>
      <c r="X2267" s="380"/>
      <c r="Y2267" s="380"/>
      <c r="Z2267" s="380"/>
      <c r="AA2267" s="380"/>
      <c r="AB2267" s="380"/>
      <c r="AC2267" s="380"/>
      <c r="AD2267" s="380"/>
      <c r="AE2267" s="380"/>
      <c r="AF2267" s="380"/>
      <c r="AG2267" s="380"/>
      <c r="AH2267" s="380"/>
      <c r="AI2267" s="380"/>
      <c r="AJ2267" s="380"/>
      <c r="AK2267" s="380"/>
      <c r="AP2267" s="373" t="str">
        <f t="shared" si="246"/>
        <v/>
      </c>
      <c r="AQ2267" s="74"/>
      <c r="AR2267" s="373" t="str">
        <f t="shared" si="247"/>
        <v/>
      </c>
      <c r="AS2267" s="74"/>
      <c r="AT2267" s="373" t="str">
        <f t="shared" si="248"/>
        <v/>
      </c>
      <c r="AU2267" s="74"/>
      <c r="AV2267" s="373" t="str">
        <f t="shared" si="249"/>
        <v/>
      </c>
      <c r="AW2267" s="74"/>
      <c r="AX2267" s="373" t="str">
        <f t="shared" si="250"/>
        <v/>
      </c>
      <c r="AY2267" s="74"/>
      <c r="AZ2267" s="373" t="str">
        <f t="shared" si="251"/>
        <v/>
      </c>
      <c r="BA2267" s="74"/>
      <c r="BB2267" s="373" t="str">
        <f t="shared" si="252"/>
        <v/>
      </c>
    </row>
    <row r="2268" spans="1:54" ht="25.2" customHeight="1" x14ac:dyDescent="0.3">
      <c r="A2268" s="73">
        <v>2263</v>
      </c>
      <c r="B2268" s="340"/>
      <c r="C2268" s="341"/>
      <c r="D2268" s="335"/>
      <c r="E2268" s="336"/>
      <c r="F2268" s="339"/>
      <c r="G2268" s="343"/>
      <c r="H2268" s="379"/>
      <c r="I2268" s="380"/>
      <c r="J2268" s="380"/>
      <c r="K2268" s="380"/>
      <c r="L2268" s="380"/>
      <c r="M2268" s="380"/>
      <c r="N2268" s="380"/>
      <c r="O2268" s="380"/>
      <c r="P2268" s="380"/>
      <c r="Q2268" s="380"/>
      <c r="R2268" s="380"/>
      <c r="S2268" s="380"/>
      <c r="T2268" s="380"/>
      <c r="U2268" s="380"/>
      <c r="V2268" s="380"/>
      <c r="W2268" s="380"/>
      <c r="X2268" s="380"/>
      <c r="Y2268" s="380"/>
      <c r="Z2268" s="380"/>
      <c r="AA2268" s="380"/>
      <c r="AB2268" s="380"/>
      <c r="AC2268" s="380"/>
      <c r="AD2268" s="380"/>
      <c r="AE2268" s="380"/>
      <c r="AF2268" s="380"/>
      <c r="AG2268" s="380"/>
      <c r="AH2268" s="380"/>
      <c r="AI2268" s="380"/>
      <c r="AJ2268" s="380"/>
      <c r="AK2268" s="380"/>
      <c r="AP2268" s="373" t="str">
        <f t="shared" si="246"/>
        <v/>
      </c>
      <c r="AQ2268" s="74"/>
      <c r="AR2268" s="373" t="str">
        <f t="shared" si="247"/>
        <v/>
      </c>
      <c r="AS2268" s="74"/>
      <c r="AT2268" s="373" t="str">
        <f t="shared" si="248"/>
        <v/>
      </c>
      <c r="AU2268" s="74"/>
      <c r="AV2268" s="373" t="str">
        <f t="shared" si="249"/>
        <v/>
      </c>
      <c r="AW2268" s="74"/>
      <c r="AX2268" s="373" t="str">
        <f t="shared" si="250"/>
        <v/>
      </c>
      <c r="AY2268" s="74"/>
      <c r="AZ2268" s="373" t="str">
        <f t="shared" si="251"/>
        <v/>
      </c>
      <c r="BA2268" s="74"/>
      <c r="BB2268" s="373" t="str">
        <f t="shared" si="252"/>
        <v/>
      </c>
    </row>
    <row r="2269" spans="1:54" ht="25.2" customHeight="1" x14ac:dyDescent="0.3">
      <c r="A2269" s="73">
        <v>2264</v>
      </c>
      <c r="B2269" s="340"/>
      <c r="C2269" s="341"/>
      <c r="D2269" s="335"/>
      <c r="E2269" s="336"/>
      <c r="F2269" s="339"/>
      <c r="G2269" s="343"/>
      <c r="H2269" s="379"/>
      <c r="I2269" s="380"/>
      <c r="J2269" s="380"/>
      <c r="K2269" s="380"/>
      <c r="L2269" s="380"/>
      <c r="M2269" s="380"/>
      <c r="N2269" s="380"/>
      <c r="O2269" s="380"/>
      <c r="P2269" s="380"/>
      <c r="Q2269" s="380"/>
      <c r="R2269" s="380"/>
      <c r="S2269" s="380"/>
      <c r="T2269" s="380"/>
      <c r="U2269" s="380"/>
      <c r="V2269" s="380"/>
      <c r="W2269" s="380"/>
      <c r="X2269" s="380"/>
      <c r="Y2269" s="380"/>
      <c r="Z2269" s="380"/>
      <c r="AA2269" s="380"/>
      <c r="AB2269" s="380"/>
      <c r="AC2269" s="380"/>
      <c r="AD2269" s="380"/>
      <c r="AE2269" s="380"/>
      <c r="AF2269" s="380"/>
      <c r="AG2269" s="380"/>
      <c r="AH2269" s="380"/>
      <c r="AI2269" s="380"/>
      <c r="AJ2269" s="380"/>
      <c r="AK2269" s="380"/>
      <c r="AP2269" s="373" t="str">
        <f t="shared" si="246"/>
        <v/>
      </c>
      <c r="AQ2269" s="74"/>
      <c r="AR2269" s="373" t="str">
        <f t="shared" si="247"/>
        <v/>
      </c>
      <c r="AS2269" s="74"/>
      <c r="AT2269" s="373" t="str">
        <f t="shared" si="248"/>
        <v/>
      </c>
      <c r="AU2269" s="74"/>
      <c r="AV2269" s="373" t="str">
        <f t="shared" si="249"/>
        <v/>
      </c>
      <c r="AW2269" s="74"/>
      <c r="AX2269" s="373" t="str">
        <f t="shared" si="250"/>
        <v/>
      </c>
      <c r="AY2269" s="74"/>
      <c r="AZ2269" s="373" t="str">
        <f t="shared" si="251"/>
        <v/>
      </c>
      <c r="BA2269" s="74"/>
      <c r="BB2269" s="373" t="str">
        <f t="shared" si="252"/>
        <v/>
      </c>
    </row>
    <row r="2270" spans="1:54" ht="25.2" customHeight="1" x14ac:dyDescent="0.3">
      <c r="A2270" s="73">
        <v>2265</v>
      </c>
      <c r="B2270" s="340"/>
      <c r="C2270" s="341"/>
      <c r="D2270" s="335"/>
      <c r="E2270" s="336"/>
      <c r="F2270" s="339"/>
      <c r="G2270" s="343"/>
      <c r="H2270" s="379"/>
      <c r="I2270" s="380"/>
      <c r="J2270" s="380"/>
      <c r="K2270" s="380"/>
      <c r="L2270" s="380"/>
      <c r="M2270" s="380"/>
      <c r="N2270" s="380"/>
      <c r="O2270" s="380"/>
      <c r="P2270" s="380"/>
      <c r="Q2270" s="380"/>
      <c r="R2270" s="380"/>
      <c r="S2270" s="380"/>
      <c r="T2270" s="380"/>
      <c r="U2270" s="380"/>
      <c r="V2270" s="380"/>
      <c r="W2270" s="380"/>
      <c r="X2270" s="380"/>
      <c r="Y2270" s="380"/>
      <c r="Z2270" s="380"/>
      <c r="AA2270" s="380"/>
      <c r="AB2270" s="380"/>
      <c r="AC2270" s="380"/>
      <c r="AD2270" s="380"/>
      <c r="AE2270" s="380"/>
      <c r="AF2270" s="380"/>
      <c r="AG2270" s="380"/>
      <c r="AH2270" s="380"/>
      <c r="AI2270" s="380"/>
      <c r="AJ2270" s="380"/>
      <c r="AK2270" s="380"/>
      <c r="AP2270" s="373" t="str">
        <f t="shared" si="246"/>
        <v/>
      </c>
      <c r="AQ2270" s="74"/>
      <c r="AR2270" s="373" t="str">
        <f t="shared" si="247"/>
        <v/>
      </c>
      <c r="AS2270" s="74"/>
      <c r="AT2270" s="373" t="str">
        <f t="shared" si="248"/>
        <v/>
      </c>
      <c r="AU2270" s="74"/>
      <c r="AV2270" s="373" t="str">
        <f t="shared" si="249"/>
        <v/>
      </c>
      <c r="AW2270" s="74"/>
      <c r="AX2270" s="373" t="str">
        <f t="shared" si="250"/>
        <v/>
      </c>
      <c r="AY2270" s="74"/>
      <c r="AZ2270" s="373" t="str">
        <f t="shared" si="251"/>
        <v/>
      </c>
      <c r="BA2270" s="74"/>
      <c r="BB2270" s="373" t="str">
        <f t="shared" si="252"/>
        <v/>
      </c>
    </row>
    <row r="2271" spans="1:54" ht="25.2" customHeight="1" x14ac:dyDescent="0.3">
      <c r="A2271" s="73">
        <v>2266</v>
      </c>
      <c r="B2271" s="340"/>
      <c r="C2271" s="341"/>
      <c r="D2271" s="335"/>
      <c r="E2271" s="336"/>
      <c r="F2271" s="339"/>
      <c r="G2271" s="343"/>
      <c r="H2271" s="379"/>
      <c r="I2271" s="380"/>
      <c r="J2271" s="380"/>
      <c r="K2271" s="380"/>
      <c r="L2271" s="380"/>
      <c r="M2271" s="380"/>
      <c r="N2271" s="380"/>
      <c r="O2271" s="380"/>
      <c r="P2271" s="380"/>
      <c r="Q2271" s="380"/>
      <c r="R2271" s="380"/>
      <c r="S2271" s="380"/>
      <c r="T2271" s="380"/>
      <c r="U2271" s="380"/>
      <c r="V2271" s="380"/>
      <c r="W2271" s="380"/>
      <c r="X2271" s="380"/>
      <c r="Y2271" s="380"/>
      <c r="Z2271" s="380"/>
      <c r="AA2271" s="380"/>
      <c r="AB2271" s="380"/>
      <c r="AC2271" s="380"/>
      <c r="AD2271" s="380"/>
      <c r="AE2271" s="380"/>
      <c r="AF2271" s="380"/>
      <c r="AG2271" s="380"/>
      <c r="AH2271" s="380"/>
      <c r="AI2271" s="380"/>
      <c r="AJ2271" s="380"/>
      <c r="AK2271" s="380"/>
      <c r="AP2271" s="373" t="str">
        <f t="shared" si="246"/>
        <v/>
      </c>
      <c r="AQ2271" s="74"/>
      <c r="AR2271" s="373" t="str">
        <f t="shared" si="247"/>
        <v/>
      </c>
      <c r="AS2271" s="74"/>
      <c r="AT2271" s="373" t="str">
        <f t="shared" si="248"/>
        <v/>
      </c>
      <c r="AU2271" s="74"/>
      <c r="AV2271" s="373" t="str">
        <f t="shared" si="249"/>
        <v/>
      </c>
      <c r="AW2271" s="74"/>
      <c r="AX2271" s="373" t="str">
        <f t="shared" si="250"/>
        <v/>
      </c>
      <c r="AY2271" s="74"/>
      <c r="AZ2271" s="373" t="str">
        <f t="shared" si="251"/>
        <v/>
      </c>
      <c r="BA2271" s="74"/>
      <c r="BB2271" s="373" t="str">
        <f t="shared" si="252"/>
        <v/>
      </c>
    </row>
    <row r="2272" spans="1:54" ht="25.2" customHeight="1" x14ac:dyDescent="0.3">
      <c r="A2272" s="73">
        <v>2267</v>
      </c>
      <c r="B2272" s="340"/>
      <c r="C2272" s="341"/>
      <c r="D2272" s="335"/>
      <c r="E2272" s="336"/>
      <c r="F2272" s="339"/>
      <c r="G2272" s="343"/>
      <c r="H2272" s="379"/>
      <c r="I2272" s="380"/>
      <c r="J2272" s="380"/>
      <c r="K2272" s="380"/>
      <c r="L2272" s="380"/>
      <c r="M2272" s="380"/>
      <c r="N2272" s="380"/>
      <c r="O2272" s="380"/>
      <c r="P2272" s="380"/>
      <c r="Q2272" s="380"/>
      <c r="R2272" s="380"/>
      <c r="S2272" s="380"/>
      <c r="T2272" s="380"/>
      <c r="U2272" s="380"/>
      <c r="V2272" s="380"/>
      <c r="W2272" s="380"/>
      <c r="X2272" s="380"/>
      <c r="Y2272" s="380"/>
      <c r="Z2272" s="380"/>
      <c r="AA2272" s="380"/>
      <c r="AB2272" s="380"/>
      <c r="AC2272" s="380"/>
      <c r="AD2272" s="380"/>
      <c r="AE2272" s="380"/>
      <c r="AF2272" s="380"/>
      <c r="AG2272" s="380"/>
      <c r="AH2272" s="380"/>
      <c r="AI2272" s="380"/>
      <c r="AJ2272" s="380"/>
      <c r="AK2272" s="380"/>
      <c r="AP2272" s="373" t="str">
        <f t="shared" si="246"/>
        <v/>
      </c>
      <c r="AQ2272" s="74"/>
      <c r="AR2272" s="373" t="str">
        <f t="shared" si="247"/>
        <v/>
      </c>
      <c r="AS2272" s="74"/>
      <c r="AT2272" s="373" t="str">
        <f t="shared" si="248"/>
        <v/>
      </c>
      <c r="AU2272" s="74"/>
      <c r="AV2272" s="373" t="str">
        <f t="shared" si="249"/>
        <v/>
      </c>
      <c r="AW2272" s="74"/>
      <c r="AX2272" s="373" t="str">
        <f t="shared" si="250"/>
        <v/>
      </c>
      <c r="AY2272" s="74"/>
      <c r="AZ2272" s="373" t="str">
        <f t="shared" si="251"/>
        <v/>
      </c>
      <c r="BA2272" s="74"/>
      <c r="BB2272" s="373" t="str">
        <f t="shared" si="252"/>
        <v/>
      </c>
    </row>
    <row r="2273" spans="1:54" ht="25.2" customHeight="1" x14ac:dyDescent="0.3">
      <c r="A2273" s="73">
        <v>2268</v>
      </c>
      <c r="B2273" s="340"/>
      <c r="C2273" s="341"/>
      <c r="D2273" s="335"/>
      <c r="E2273" s="336"/>
      <c r="F2273" s="339"/>
      <c r="G2273" s="343"/>
      <c r="H2273" s="379"/>
      <c r="I2273" s="380"/>
      <c r="J2273" s="380"/>
      <c r="K2273" s="380"/>
      <c r="L2273" s="380"/>
      <c r="M2273" s="380"/>
      <c r="N2273" s="380"/>
      <c r="O2273" s="380"/>
      <c r="P2273" s="380"/>
      <c r="Q2273" s="380"/>
      <c r="R2273" s="380"/>
      <c r="S2273" s="380"/>
      <c r="T2273" s="380"/>
      <c r="U2273" s="380"/>
      <c r="V2273" s="380"/>
      <c r="W2273" s="380"/>
      <c r="X2273" s="380"/>
      <c r="Y2273" s="380"/>
      <c r="Z2273" s="380"/>
      <c r="AA2273" s="380"/>
      <c r="AB2273" s="380"/>
      <c r="AC2273" s="380"/>
      <c r="AD2273" s="380"/>
      <c r="AE2273" s="380"/>
      <c r="AF2273" s="380"/>
      <c r="AG2273" s="380"/>
      <c r="AH2273" s="380"/>
      <c r="AI2273" s="380"/>
      <c r="AJ2273" s="380"/>
      <c r="AK2273" s="380"/>
      <c r="AP2273" s="373" t="str">
        <f t="shared" si="246"/>
        <v/>
      </c>
      <c r="AQ2273" s="74"/>
      <c r="AR2273" s="373" t="str">
        <f t="shared" si="247"/>
        <v/>
      </c>
      <c r="AS2273" s="74"/>
      <c r="AT2273" s="373" t="str">
        <f t="shared" si="248"/>
        <v/>
      </c>
      <c r="AU2273" s="74"/>
      <c r="AV2273" s="373" t="str">
        <f t="shared" si="249"/>
        <v/>
      </c>
      <c r="AW2273" s="74"/>
      <c r="AX2273" s="373" t="str">
        <f t="shared" si="250"/>
        <v/>
      </c>
      <c r="AY2273" s="74"/>
      <c r="AZ2273" s="373" t="str">
        <f t="shared" si="251"/>
        <v/>
      </c>
      <c r="BA2273" s="74"/>
      <c r="BB2273" s="373" t="str">
        <f t="shared" si="252"/>
        <v/>
      </c>
    </row>
    <row r="2274" spans="1:54" ht="25.2" customHeight="1" x14ac:dyDescent="0.3">
      <c r="A2274" s="73">
        <v>2269</v>
      </c>
      <c r="B2274" s="340"/>
      <c r="C2274" s="341"/>
      <c r="D2274" s="335"/>
      <c r="E2274" s="336"/>
      <c r="F2274" s="339"/>
      <c r="G2274" s="343"/>
      <c r="H2274" s="379"/>
      <c r="I2274" s="380"/>
      <c r="J2274" s="380"/>
      <c r="K2274" s="380"/>
      <c r="L2274" s="380"/>
      <c r="M2274" s="380"/>
      <c r="N2274" s="380"/>
      <c r="O2274" s="380"/>
      <c r="P2274" s="380"/>
      <c r="Q2274" s="380"/>
      <c r="R2274" s="380"/>
      <c r="S2274" s="380"/>
      <c r="T2274" s="380"/>
      <c r="U2274" s="380"/>
      <c r="V2274" s="380"/>
      <c r="W2274" s="380"/>
      <c r="X2274" s="380"/>
      <c r="Y2274" s="380"/>
      <c r="Z2274" s="380"/>
      <c r="AA2274" s="380"/>
      <c r="AB2274" s="380"/>
      <c r="AC2274" s="380"/>
      <c r="AD2274" s="380"/>
      <c r="AE2274" s="380"/>
      <c r="AF2274" s="380"/>
      <c r="AG2274" s="380"/>
      <c r="AH2274" s="380"/>
      <c r="AI2274" s="380"/>
      <c r="AJ2274" s="380"/>
      <c r="AK2274" s="380"/>
      <c r="AP2274" s="373" t="str">
        <f t="shared" si="246"/>
        <v/>
      </c>
      <c r="AQ2274" s="74"/>
      <c r="AR2274" s="373" t="str">
        <f t="shared" si="247"/>
        <v/>
      </c>
      <c r="AS2274" s="74"/>
      <c r="AT2274" s="373" t="str">
        <f t="shared" si="248"/>
        <v/>
      </c>
      <c r="AU2274" s="74"/>
      <c r="AV2274" s="373" t="str">
        <f t="shared" si="249"/>
        <v/>
      </c>
      <c r="AW2274" s="74"/>
      <c r="AX2274" s="373" t="str">
        <f t="shared" si="250"/>
        <v/>
      </c>
      <c r="AY2274" s="74"/>
      <c r="AZ2274" s="373" t="str">
        <f t="shared" si="251"/>
        <v/>
      </c>
      <c r="BA2274" s="74"/>
      <c r="BB2274" s="373" t="str">
        <f t="shared" si="252"/>
        <v/>
      </c>
    </row>
    <row r="2275" spans="1:54" ht="25.2" customHeight="1" x14ac:dyDescent="0.3">
      <c r="A2275" s="73">
        <v>2270</v>
      </c>
      <c r="B2275" s="340"/>
      <c r="C2275" s="341"/>
      <c r="D2275" s="335"/>
      <c r="E2275" s="336"/>
      <c r="F2275" s="339"/>
      <c r="G2275" s="343"/>
      <c r="H2275" s="379"/>
      <c r="I2275" s="380"/>
      <c r="J2275" s="380"/>
      <c r="K2275" s="380"/>
      <c r="L2275" s="380"/>
      <c r="M2275" s="380"/>
      <c r="N2275" s="380"/>
      <c r="O2275" s="380"/>
      <c r="P2275" s="380"/>
      <c r="Q2275" s="380"/>
      <c r="R2275" s="380"/>
      <c r="S2275" s="380"/>
      <c r="T2275" s="380"/>
      <c r="U2275" s="380"/>
      <c r="V2275" s="380"/>
      <c r="W2275" s="380"/>
      <c r="X2275" s="380"/>
      <c r="Y2275" s="380"/>
      <c r="Z2275" s="380"/>
      <c r="AA2275" s="380"/>
      <c r="AB2275" s="380"/>
      <c r="AC2275" s="380"/>
      <c r="AD2275" s="380"/>
      <c r="AE2275" s="380"/>
      <c r="AF2275" s="380"/>
      <c r="AG2275" s="380"/>
      <c r="AH2275" s="380"/>
      <c r="AI2275" s="380"/>
      <c r="AJ2275" s="380"/>
      <c r="AK2275" s="380"/>
      <c r="AP2275" s="373" t="str">
        <f t="shared" si="246"/>
        <v/>
      </c>
      <c r="AQ2275" s="74"/>
      <c r="AR2275" s="373" t="str">
        <f t="shared" si="247"/>
        <v/>
      </c>
      <c r="AS2275" s="74"/>
      <c r="AT2275" s="373" t="str">
        <f t="shared" si="248"/>
        <v/>
      </c>
      <c r="AU2275" s="74"/>
      <c r="AV2275" s="373" t="str">
        <f t="shared" si="249"/>
        <v/>
      </c>
      <c r="AW2275" s="74"/>
      <c r="AX2275" s="373" t="str">
        <f t="shared" si="250"/>
        <v/>
      </c>
      <c r="AY2275" s="74"/>
      <c r="AZ2275" s="373" t="str">
        <f t="shared" si="251"/>
        <v/>
      </c>
      <c r="BA2275" s="74"/>
      <c r="BB2275" s="373" t="str">
        <f t="shared" si="252"/>
        <v/>
      </c>
    </row>
    <row r="2276" spans="1:54" ht="25.2" customHeight="1" x14ac:dyDescent="0.3">
      <c r="A2276" s="73">
        <v>2271</v>
      </c>
      <c r="B2276" s="340"/>
      <c r="C2276" s="341"/>
      <c r="D2276" s="335"/>
      <c r="E2276" s="336"/>
      <c r="F2276" s="339"/>
      <c r="G2276" s="343"/>
      <c r="H2276" s="379"/>
      <c r="I2276" s="380"/>
      <c r="J2276" s="380"/>
      <c r="K2276" s="380"/>
      <c r="L2276" s="380"/>
      <c r="M2276" s="380"/>
      <c r="N2276" s="380"/>
      <c r="O2276" s="380"/>
      <c r="P2276" s="380"/>
      <c r="Q2276" s="380"/>
      <c r="R2276" s="380"/>
      <c r="S2276" s="380"/>
      <c r="T2276" s="380"/>
      <c r="U2276" s="380"/>
      <c r="V2276" s="380"/>
      <c r="W2276" s="380"/>
      <c r="X2276" s="380"/>
      <c r="Y2276" s="380"/>
      <c r="Z2276" s="380"/>
      <c r="AA2276" s="380"/>
      <c r="AB2276" s="380"/>
      <c r="AC2276" s="380"/>
      <c r="AD2276" s="380"/>
      <c r="AE2276" s="380"/>
      <c r="AF2276" s="380"/>
      <c r="AG2276" s="380"/>
      <c r="AH2276" s="380"/>
      <c r="AI2276" s="380"/>
      <c r="AJ2276" s="380"/>
      <c r="AK2276" s="380"/>
      <c r="AP2276" s="373" t="str">
        <f t="shared" si="246"/>
        <v/>
      </c>
      <c r="AQ2276" s="74"/>
      <c r="AR2276" s="373" t="str">
        <f t="shared" si="247"/>
        <v/>
      </c>
      <c r="AS2276" s="74"/>
      <c r="AT2276" s="373" t="str">
        <f t="shared" si="248"/>
        <v/>
      </c>
      <c r="AU2276" s="74"/>
      <c r="AV2276" s="373" t="str">
        <f t="shared" si="249"/>
        <v/>
      </c>
      <c r="AW2276" s="74"/>
      <c r="AX2276" s="373" t="str">
        <f t="shared" si="250"/>
        <v/>
      </c>
      <c r="AY2276" s="74"/>
      <c r="AZ2276" s="373" t="str">
        <f t="shared" si="251"/>
        <v/>
      </c>
      <c r="BA2276" s="74"/>
      <c r="BB2276" s="373" t="str">
        <f t="shared" si="252"/>
        <v/>
      </c>
    </row>
    <row r="2277" spans="1:54" ht="25.2" customHeight="1" x14ac:dyDescent="0.3">
      <c r="A2277" s="73">
        <v>2272</v>
      </c>
      <c r="B2277" s="340"/>
      <c r="C2277" s="341"/>
      <c r="D2277" s="335"/>
      <c r="E2277" s="336"/>
      <c r="F2277" s="339"/>
      <c r="G2277" s="343"/>
      <c r="H2277" s="379"/>
      <c r="I2277" s="380"/>
      <c r="J2277" s="380"/>
      <c r="K2277" s="380"/>
      <c r="L2277" s="380"/>
      <c r="M2277" s="380"/>
      <c r="N2277" s="380"/>
      <c r="O2277" s="380"/>
      <c r="P2277" s="380"/>
      <c r="Q2277" s="380"/>
      <c r="R2277" s="380"/>
      <c r="S2277" s="380"/>
      <c r="T2277" s="380"/>
      <c r="U2277" s="380"/>
      <c r="V2277" s="380"/>
      <c r="W2277" s="380"/>
      <c r="X2277" s="380"/>
      <c r="Y2277" s="380"/>
      <c r="Z2277" s="380"/>
      <c r="AA2277" s="380"/>
      <c r="AB2277" s="380"/>
      <c r="AC2277" s="380"/>
      <c r="AD2277" s="380"/>
      <c r="AE2277" s="380"/>
      <c r="AF2277" s="380"/>
      <c r="AG2277" s="380"/>
      <c r="AH2277" s="380"/>
      <c r="AI2277" s="380"/>
      <c r="AJ2277" s="380"/>
      <c r="AK2277" s="380"/>
      <c r="AP2277" s="373" t="str">
        <f t="shared" si="246"/>
        <v/>
      </c>
      <c r="AQ2277" s="74"/>
      <c r="AR2277" s="373" t="str">
        <f t="shared" si="247"/>
        <v/>
      </c>
      <c r="AS2277" s="74"/>
      <c r="AT2277" s="373" t="str">
        <f t="shared" si="248"/>
        <v/>
      </c>
      <c r="AU2277" s="74"/>
      <c r="AV2277" s="373" t="str">
        <f t="shared" si="249"/>
        <v/>
      </c>
      <c r="AW2277" s="74"/>
      <c r="AX2277" s="373" t="str">
        <f t="shared" si="250"/>
        <v/>
      </c>
      <c r="AY2277" s="74"/>
      <c r="AZ2277" s="373" t="str">
        <f t="shared" si="251"/>
        <v/>
      </c>
      <c r="BA2277" s="74"/>
      <c r="BB2277" s="373" t="str">
        <f t="shared" si="252"/>
        <v/>
      </c>
    </row>
    <row r="2278" spans="1:54" ht="25.2" customHeight="1" x14ac:dyDescent="0.3">
      <c r="A2278" s="73">
        <v>2273</v>
      </c>
      <c r="B2278" s="340"/>
      <c r="C2278" s="341"/>
      <c r="D2278" s="335"/>
      <c r="E2278" s="336"/>
      <c r="F2278" s="339"/>
      <c r="G2278" s="343"/>
      <c r="H2278" s="379"/>
      <c r="I2278" s="380"/>
      <c r="J2278" s="380"/>
      <c r="K2278" s="380"/>
      <c r="L2278" s="380"/>
      <c r="M2278" s="380"/>
      <c r="N2278" s="380"/>
      <c r="O2278" s="380"/>
      <c r="P2278" s="380"/>
      <c r="Q2278" s="380"/>
      <c r="R2278" s="380"/>
      <c r="S2278" s="380"/>
      <c r="T2278" s="380"/>
      <c r="U2278" s="380"/>
      <c r="V2278" s="380"/>
      <c r="W2278" s="380"/>
      <c r="X2278" s="380"/>
      <c r="Y2278" s="380"/>
      <c r="Z2278" s="380"/>
      <c r="AA2278" s="380"/>
      <c r="AB2278" s="380"/>
      <c r="AC2278" s="380"/>
      <c r="AD2278" s="380"/>
      <c r="AE2278" s="380"/>
      <c r="AF2278" s="380"/>
      <c r="AG2278" s="380"/>
      <c r="AH2278" s="380"/>
      <c r="AI2278" s="380"/>
      <c r="AJ2278" s="380"/>
      <c r="AK2278" s="380"/>
      <c r="AP2278" s="373" t="str">
        <f t="shared" si="246"/>
        <v/>
      </c>
      <c r="AQ2278" s="74"/>
      <c r="AR2278" s="373" t="str">
        <f t="shared" si="247"/>
        <v/>
      </c>
      <c r="AS2278" s="74"/>
      <c r="AT2278" s="373" t="str">
        <f t="shared" si="248"/>
        <v/>
      </c>
      <c r="AU2278" s="74"/>
      <c r="AV2278" s="373" t="str">
        <f t="shared" si="249"/>
        <v/>
      </c>
      <c r="AW2278" s="74"/>
      <c r="AX2278" s="373" t="str">
        <f t="shared" si="250"/>
        <v/>
      </c>
      <c r="AY2278" s="74"/>
      <c r="AZ2278" s="373" t="str">
        <f t="shared" si="251"/>
        <v/>
      </c>
      <c r="BA2278" s="74"/>
      <c r="BB2278" s="373" t="str">
        <f t="shared" si="252"/>
        <v/>
      </c>
    </row>
    <row r="2279" spans="1:54" ht="25.2" customHeight="1" x14ac:dyDescent="0.3">
      <c r="A2279" s="73">
        <v>2274</v>
      </c>
      <c r="B2279" s="340"/>
      <c r="C2279" s="341"/>
      <c r="D2279" s="335"/>
      <c r="E2279" s="336"/>
      <c r="F2279" s="339"/>
      <c r="G2279" s="343"/>
      <c r="H2279" s="379"/>
      <c r="I2279" s="380"/>
      <c r="J2279" s="380"/>
      <c r="K2279" s="380"/>
      <c r="L2279" s="380"/>
      <c r="M2279" s="380"/>
      <c r="N2279" s="380"/>
      <c r="O2279" s="380"/>
      <c r="P2279" s="380"/>
      <c r="Q2279" s="380"/>
      <c r="R2279" s="380"/>
      <c r="S2279" s="380"/>
      <c r="T2279" s="380"/>
      <c r="U2279" s="380"/>
      <c r="V2279" s="380"/>
      <c r="W2279" s="380"/>
      <c r="X2279" s="380"/>
      <c r="Y2279" s="380"/>
      <c r="Z2279" s="380"/>
      <c r="AA2279" s="380"/>
      <c r="AB2279" s="380"/>
      <c r="AC2279" s="380"/>
      <c r="AD2279" s="380"/>
      <c r="AE2279" s="380"/>
      <c r="AF2279" s="380"/>
      <c r="AG2279" s="380"/>
      <c r="AH2279" s="380"/>
      <c r="AI2279" s="380"/>
      <c r="AJ2279" s="380"/>
      <c r="AK2279" s="380"/>
      <c r="AP2279" s="373" t="str">
        <f t="shared" si="246"/>
        <v/>
      </c>
      <c r="AQ2279" s="74"/>
      <c r="AR2279" s="373" t="str">
        <f t="shared" si="247"/>
        <v/>
      </c>
      <c r="AS2279" s="74"/>
      <c r="AT2279" s="373" t="str">
        <f t="shared" si="248"/>
        <v/>
      </c>
      <c r="AU2279" s="74"/>
      <c r="AV2279" s="373" t="str">
        <f t="shared" si="249"/>
        <v/>
      </c>
      <c r="AW2279" s="74"/>
      <c r="AX2279" s="373" t="str">
        <f t="shared" si="250"/>
        <v/>
      </c>
      <c r="AY2279" s="74"/>
      <c r="AZ2279" s="373" t="str">
        <f t="shared" si="251"/>
        <v/>
      </c>
      <c r="BA2279" s="74"/>
      <c r="BB2279" s="373" t="str">
        <f t="shared" si="252"/>
        <v/>
      </c>
    </row>
    <row r="2280" spans="1:54" ht="25.2" customHeight="1" x14ac:dyDescent="0.3">
      <c r="A2280" s="73">
        <v>2275</v>
      </c>
      <c r="B2280" s="340"/>
      <c r="C2280" s="341"/>
      <c r="D2280" s="335"/>
      <c r="E2280" s="336"/>
      <c r="F2280" s="339"/>
      <c r="G2280" s="343"/>
      <c r="H2280" s="379"/>
      <c r="I2280" s="380"/>
      <c r="J2280" s="380"/>
      <c r="K2280" s="380"/>
      <c r="L2280" s="380"/>
      <c r="M2280" s="380"/>
      <c r="N2280" s="380"/>
      <c r="O2280" s="380"/>
      <c r="P2280" s="380"/>
      <c r="Q2280" s="380"/>
      <c r="R2280" s="380"/>
      <c r="S2280" s="380"/>
      <c r="T2280" s="380"/>
      <c r="U2280" s="380"/>
      <c r="V2280" s="380"/>
      <c r="W2280" s="380"/>
      <c r="X2280" s="380"/>
      <c r="Y2280" s="380"/>
      <c r="Z2280" s="380"/>
      <c r="AA2280" s="380"/>
      <c r="AB2280" s="380"/>
      <c r="AC2280" s="380"/>
      <c r="AD2280" s="380"/>
      <c r="AE2280" s="380"/>
      <c r="AF2280" s="380"/>
      <c r="AG2280" s="380"/>
      <c r="AH2280" s="380"/>
      <c r="AI2280" s="380"/>
      <c r="AJ2280" s="380"/>
      <c r="AK2280" s="380"/>
      <c r="AP2280" s="373" t="str">
        <f t="shared" si="246"/>
        <v/>
      </c>
      <c r="AQ2280" s="74"/>
      <c r="AR2280" s="373" t="str">
        <f t="shared" si="247"/>
        <v/>
      </c>
      <c r="AS2280" s="74"/>
      <c r="AT2280" s="373" t="str">
        <f t="shared" si="248"/>
        <v/>
      </c>
      <c r="AU2280" s="74"/>
      <c r="AV2280" s="373" t="str">
        <f t="shared" si="249"/>
        <v/>
      </c>
      <c r="AW2280" s="74"/>
      <c r="AX2280" s="373" t="str">
        <f t="shared" si="250"/>
        <v/>
      </c>
      <c r="AY2280" s="74"/>
      <c r="AZ2280" s="373" t="str">
        <f t="shared" si="251"/>
        <v/>
      </c>
      <c r="BA2280" s="74"/>
      <c r="BB2280" s="373" t="str">
        <f t="shared" si="252"/>
        <v/>
      </c>
    </row>
    <row r="2281" spans="1:54" ht="25.2" customHeight="1" x14ac:dyDescent="0.3">
      <c r="A2281" s="73">
        <v>2276</v>
      </c>
      <c r="B2281" s="340"/>
      <c r="C2281" s="341"/>
      <c r="D2281" s="335"/>
      <c r="E2281" s="336"/>
      <c r="F2281" s="339"/>
      <c r="G2281" s="343"/>
      <c r="H2281" s="379"/>
      <c r="I2281" s="380"/>
      <c r="J2281" s="380"/>
      <c r="K2281" s="380"/>
      <c r="L2281" s="380"/>
      <c r="M2281" s="380"/>
      <c r="N2281" s="380"/>
      <c r="O2281" s="380"/>
      <c r="P2281" s="380"/>
      <c r="Q2281" s="380"/>
      <c r="R2281" s="380"/>
      <c r="S2281" s="380"/>
      <c r="T2281" s="380"/>
      <c r="U2281" s="380"/>
      <c r="V2281" s="380"/>
      <c r="W2281" s="380"/>
      <c r="X2281" s="380"/>
      <c r="Y2281" s="380"/>
      <c r="Z2281" s="380"/>
      <c r="AA2281" s="380"/>
      <c r="AB2281" s="380"/>
      <c r="AC2281" s="380"/>
      <c r="AD2281" s="380"/>
      <c r="AE2281" s="380"/>
      <c r="AF2281" s="380"/>
      <c r="AG2281" s="380"/>
      <c r="AH2281" s="380"/>
      <c r="AI2281" s="380"/>
      <c r="AJ2281" s="380"/>
      <c r="AK2281" s="380"/>
      <c r="AP2281" s="373" t="str">
        <f t="shared" si="246"/>
        <v/>
      </c>
      <c r="AQ2281" s="74"/>
      <c r="AR2281" s="373" t="str">
        <f t="shared" si="247"/>
        <v/>
      </c>
      <c r="AS2281" s="74"/>
      <c r="AT2281" s="373" t="str">
        <f t="shared" si="248"/>
        <v/>
      </c>
      <c r="AU2281" s="74"/>
      <c r="AV2281" s="373" t="str">
        <f t="shared" si="249"/>
        <v/>
      </c>
      <c r="AW2281" s="74"/>
      <c r="AX2281" s="373" t="str">
        <f t="shared" si="250"/>
        <v/>
      </c>
      <c r="AY2281" s="74"/>
      <c r="AZ2281" s="373" t="str">
        <f t="shared" si="251"/>
        <v/>
      </c>
      <c r="BA2281" s="74"/>
      <c r="BB2281" s="373" t="str">
        <f t="shared" si="252"/>
        <v/>
      </c>
    </row>
    <row r="2282" spans="1:54" ht="25.2" customHeight="1" x14ac:dyDescent="0.3">
      <c r="A2282" s="73">
        <v>2277</v>
      </c>
      <c r="B2282" s="340"/>
      <c r="C2282" s="341"/>
      <c r="D2282" s="335"/>
      <c r="E2282" s="336"/>
      <c r="F2282" s="339"/>
      <c r="G2282" s="343"/>
      <c r="H2282" s="379"/>
      <c r="I2282" s="380"/>
      <c r="J2282" s="380"/>
      <c r="K2282" s="380"/>
      <c r="L2282" s="380"/>
      <c r="M2282" s="380"/>
      <c r="N2282" s="380"/>
      <c r="O2282" s="380"/>
      <c r="P2282" s="380"/>
      <c r="Q2282" s="380"/>
      <c r="R2282" s="380"/>
      <c r="S2282" s="380"/>
      <c r="T2282" s="380"/>
      <c r="U2282" s="380"/>
      <c r="V2282" s="380"/>
      <c r="W2282" s="380"/>
      <c r="X2282" s="380"/>
      <c r="Y2282" s="380"/>
      <c r="Z2282" s="380"/>
      <c r="AA2282" s="380"/>
      <c r="AB2282" s="380"/>
      <c r="AC2282" s="380"/>
      <c r="AD2282" s="380"/>
      <c r="AE2282" s="380"/>
      <c r="AF2282" s="380"/>
      <c r="AG2282" s="380"/>
      <c r="AH2282" s="380"/>
      <c r="AI2282" s="380"/>
      <c r="AJ2282" s="380"/>
      <c r="AK2282" s="380"/>
      <c r="AP2282" s="373" t="str">
        <f t="shared" si="246"/>
        <v/>
      </c>
      <c r="AQ2282" s="74"/>
      <c r="AR2282" s="373" t="str">
        <f t="shared" si="247"/>
        <v/>
      </c>
      <c r="AS2282" s="74"/>
      <c r="AT2282" s="373" t="str">
        <f t="shared" si="248"/>
        <v/>
      </c>
      <c r="AU2282" s="74"/>
      <c r="AV2282" s="373" t="str">
        <f t="shared" si="249"/>
        <v/>
      </c>
      <c r="AW2282" s="74"/>
      <c r="AX2282" s="373" t="str">
        <f t="shared" si="250"/>
        <v/>
      </c>
      <c r="AY2282" s="74"/>
      <c r="AZ2282" s="373" t="str">
        <f t="shared" si="251"/>
        <v/>
      </c>
      <c r="BA2282" s="74"/>
      <c r="BB2282" s="373" t="str">
        <f t="shared" si="252"/>
        <v/>
      </c>
    </row>
    <row r="2283" spans="1:54" ht="25.2" customHeight="1" x14ac:dyDescent="0.3">
      <c r="A2283" s="73">
        <v>2278</v>
      </c>
      <c r="B2283" s="340"/>
      <c r="C2283" s="341"/>
      <c r="D2283" s="335"/>
      <c r="E2283" s="336"/>
      <c r="F2283" s="339"/>
      <c r="G2283" s="343"/>
      <c r="H2283" s="379"/>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380"/>
      <c r="AG2283" s="380"/>
      <c r="AH2283" s="380"/>
      <c r="AI2283" s="380"/>
      <c r="AJ2283" s="380"/>
      <c r="AK2283" s="380"/>
      <c r="AP2283" s="373" t="str">
        <f t="shared" si="246"/>
        <v/>
      </c>
      <c r="AQ2283" s="74"/>
      <c r="AR2283" s="373" t="str">
        <f t="shared" si="247"/>
        <v/>
      </c>
      <c r="AS2283" s="74"/>
      <c r="AT2283" s="373" t="str">
        <f t="shared" si="248"/>
        <v/>
      </c>
      <c r="AU2283" s="74"/>
      <c r="AV2283" s="373" t="str">
        <f t="shared" si="249"/>
        <v/>
      </c>
      <c r="AW2283" s="74"/>
      <c r="AX2283" s="373" t="str">
        <f t="shared" si="250"/>
        <v/>
      </c>
      <c r="AY2283" s="74"/>
      <c r="AZ2283" s="373" t="str">
        <f t="shared" si="251"/>
        <v/>
      </c>
      <c r="BA2283" s="74"/>
      <c r="BB2283" s="373" t="str">
        <f t="shared" si="252"/>
        <v/>
      </c>
    </row>
    <row r="2284" spans="1:54" ht="25.2" customHeight="1" x14ac:dyDescent="0.3">
      <c r="A2284" s="73">
        <v>2279</v>
      </c>
      <c r="B2284" s="340"/>
      <c r="C2284" s="341"/>
      <c r="D2284" s="335"/>
      <c r="E2284" s="336"/>
      <c r="F2284" s="339"/>
      <c r="G2284" s="343"/>
      <c r="H2284" s="379"/>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P2284" s="373" t="str">
        <f t="shared" si="246"/>
        <v/>
      </c>
      <c r="AQ2284" s="74"/>
      <c r="AR2284" s="373" t="str">
        <f t="shared" si="247"/>
        <v/>
      </c>
      <c r="AS2284" s="74"/>
      <c r="AT2284" s="373" t="str">
        <f t="shared" si="248"/>
        <v/>
      </c>
      <c r="AU2284" s="74"/>
      <c r="AV2284" s="373" t="str">
        <f t="shared" si="249"/>
        <v/>
      </c>
      <c r="AW2284" s="74"/>
      <c r="AX2284" s="373" t="str">
        <f t="shared" si="250"/>
        <v/>
      </c>
      <c r="AY2284" s="74"/>
      <c r="AZ2284" s="373" t="str">
        <f t="shared" si="251"/>
        <v/>
      </c>
      <c r="BA2284" s="74"/>
      <c r="BB2284" s="373" t="str">
        <f t="shared" si="252"/>
        <v/>
      </c>
    </row>
    <row r="2285" spans="1:54" ht="25.2" customHeight="1" x14ac:dyDescent="0.3">
      <c r="A2285" s="73">
        <v>2280</v>
      </c>
      <c r="B2285" s="340"/>
      <c r="C2285" s="341"/>
      <c r="D2285" s="335"/>
      <c r="E2285" s="336"/>
      <c r="F2285" s="339"/>
      <c r="G2285" s="343"/>
      <c r="H2285" s="379"/>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P2285" s="373" t="str">
        <f t="shared" si="246"/>
        <v/>
      </c>
      <c r="AQ2285" s="74"/>
      <c r="AR2285" s="373" t="str">
        <f t="shared" si="247"/>
        <v/>
      </c>
      <c r="AS2285" s="74"/>
      <c r="AT2285" s="373" t="str">
        <f t="shared" si="248"/>
        <v/>
      </c>
      <c r="AU2285" s="74"/>
      <c r="AV2285" s="373" t="str">
        <f t="shared" si="249"/>
        <v/>
      </c>
      <c r="AW2285" s="74"/>
      <c r="AX2285" s="373" t="str">
        <f t="shared" si="250"/>
        <v/>
      </c>
      <c r="AY2285" s="74"/>
      <c r="AZ2285" s="373" t="str">
        <f t="shared" si="251"/>
        <v/>
      </c>
      <c r="BA2285" s="74"/>
      <c r="BB2285" s="373" t="str">
        <f t="shared" si="252"/>
        <v/>
      </c>
    </row>
    <row r="2286" spans="1:54" ht="25.2" customHeight="1" x14ac:dyDescent="0.3">
      <c r="A2286" s="73">
        <v>2281</v>
      </c>
      <c r="B2286" s="340"/>
      <c r="C2286" s="341"/>
      <c r="D2286" s="335"/>
      <c r="E2286" s="336"/>
      <c r="F2286" s="339"/>
      <c r="G2286" s="343"/>
      <c r="H2286" s="379"/>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P2286" s="373" t="str">
        <f t="shared" si="246"/>
        <v/>
      </c>
      <c r="AQ2286" s="74"/>
      <c r="AR2286" s="373" t="str">
        <f t="shared" si="247"/>
        <v/>
      </c>
      <c r="AS2286" s="74"/>
      <c r="AT2286" s="373" t="str">
        <f t="shared" si="248"/>
        <v/>
      </c>
      <c r="AU2286" s="74"/>
      <c r="AV2286" s="373" t="str">
        <f t="shared" si="249"/>
        <v/>
      </c>
      <c r="AW2286" s="74"/>
      <c r="AX2286" s="373" t="str">
        <f t="shared" si="250"/>
        <v/>
      </c>
      <c r="AY2286" s="74"/>
      <c r="AZ2286" s="373" t="str">
        <f t="shared" si="251"/>
        <v/>
      </c>
      <c r="BA2286" s="74"/>
      <c r="BB2286" s="373" t="str">
        <f t="shared" si="252"/>
        <v/>
      </c>
    </row>
    <row r="2287" spans="1:54" ht="25.2" customHeight="1" x14ac:dyDescent="0.3">
      <c r="A2287" s="73">
        <v>2282</v>
      </c>
      <c r="B2287" s="340"/>
      <c r="C2287" s="341"/>
      <c r="D2287" s="335"/>
      <c r="E2287" s="336"/>
      <c r="F2287" s="339"/>
      <c r="G2287" s="343"/>
      <c r="H2287" s="379"/>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P2287" s="373" t="str">
        <f t="shared" si="246"/>
        <v/>
      </c>
      <c r="AQ2287" s="74"/>
      <c r="AR2287" s="373" t="str">
        <f t="shared" si="247"/>
        <v/>
      </c>
      <c r="AS2287" s="74"/>
      <c r="AT2287" s="373" t="str">
        <f t="shared" si="248"/>
        <v/>
      </c>
      <c r="AU2287" s="74"/>
      <c r="AV2287" s="373" t="str">
        <f t="shared" si="249"/>
        <v/>
      </c>
      <c r="AW2287" s="74"/>
      <c r="AX2287" s="373" t="str">
        <f t="shared" si="250"/>
        <v/>
      </c>
      <c r="AY2287" s="74"/>
      <c r="AZ2287" s="373" t="str">
        <f t="shared" si="251"/>
        <v/>
      </c>
      <c r="BA2287" s="74"/>
      <c r="BB2287" s="373" t="str">
        <f t="shared" si="252"/>
        <v/>
      </c>
    </row>
    <row r="2288" spans="1:54" ht="25.2" customHeight="1" x14ac:dyDescent="0.3">
      <c r="A2288" s="73">
        <v>2283</v>
      </c>
      <c r="B2288" s="340"/>
      <c r="C2288" s="341"/>
      <c r="D2288" s="335"/>
      <c r="E2288" s="336"/>
      <c r="F2288" s="339"/>
      <c r="G2288" s="343"/>
      <c r="H2288" s="379"/>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P2288" s="373" t="str">
        <f t="shared" si="246"/>
        <v/>
      </c>
      <c r="AQ2288" s="74"/>
      <c r="AR2288" s="373" t="str">
        <f t="shared" si="247"/>
        <v/>
      </c>
      <c r="AS2288" s="74"/>
      <c r="AT2288" s="373" t="str">
        <f t="shared" si="248"/>
        <v/>
      </c>
      <c r="AU2288" s="74"/>
      <c r="AV2288" s="373" t="str">
        <f t="shared" si="249"/>
        <v/>
      </c>
      <c r="AW2288" s="74"/>
      <c r="AX2288" s="373" t="str">
        <f t="shared" si="250"/>
        <v/>
      </c>
      <c r="AY2288" s="74"/>
      <c r="AZ2288" s="373" t="str">
        <f t="shared" si="251"/>
        <v/>
      </c>
      <c r="BA2288" s="74"/>
      <c r="BB2288" s="373" t="str">
        <f t="shared" si="252"/>
        <v/>
      </c>
    </row>
    <row r="2289" spans="1:54" ht="25.2" customHeight="1" x14ac:dyDescent="0.3">
      <c r="A2289" s="73">
        <v>2284</v>
      </c>
      <c r="B2289" s="340"/>
      <c r="C2289" s="341"/>
      <c r="D2289" s="335"/>
      <c r="E2289" s="336"/>
      <c r="F2289" s="339"/>
      <c r="G2289" s="343"/>
      <c r="H2289" s="379"/>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P2289" s="373" t="str">
        <f t="shared" si="246"/>
        <v/>
      </c>
      <c r="AQ2289" s="74"/>
      <c r="AR2289" s="373" t="str">
        <f t="shared" si="247"/>
        <v/>
      </c>
      <c r="AS2289" s="74"/>
      <c r="AT2289" s="373" t="str">
        <f t="shared" si="248"/>
        <v/>
      </c>
      <c r="AU2289" s="74"/>
      <c r="AV2289" s="373" t="str">
        <f t="shared" si="249"/>
        <v/>
      </c>
      <c r="AW2289" s="74"/>
      <c r="AX2289" s="373" t="str">
        <f t="shared" si="250"/>
        <v/>
      </c>
      <c r="AY2289" s="74"/>
      <c r="AZ2289" s="373" t="str">
        <f t="shared" si="251"/>
        <v/>
      </c>
      <c r="BA2289" s="74"/>
      <c r="BB2289" s="373" t="str">
        <f t="shared" si="252"/>
        <v/>
      </c>
    </row>
    <row r="2290" spans="1:54" ht="25.2" customHeight="1" x14ac:dyDescent="0.3">
      <c r="A2290" s="73">
        <v>2285</v>
      </c>
      <c r="B2290" s="340"/>
      <c r="C2290" s="341"/>
      <c r="D2290" s="335"/>
      <c r="E2290" s="336"/>
      <c r="F2290" s="339"/>
      <c r="G2290" s="343"/>
      <c r="H2290" s="379"/>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P2290" s="373" t="str">
        <f t="shared" si="246"/>
        <v/>
      </c>
      <c r="AQ2290" s="74"/>
      <c r="AR2290" s="373" t="str">
        <f t="shared" si="247"/>
        <v/>
      </c>
      <c r="AS2290" s="74"/>
      <c r="AT2290" s="373" t="str">
        <f t="shared" si="248"/>
        <v/>
      </c>
      <c r="AU2290" s="74"/>
      <c r="AV2290" s="373" t="str">
        <f t="shared" si="249"/>
        <v/>
      </c>
      <c r="AW2290" s="74"/>
      <c r="AX2290" s="373" t="str">
        <f t="shared" si="250"/>
        <v/>
      </c>
      <c r="AY2290" s="74"/>
      <c r="AZ2290" s="373" t="str">
        <f t="shared" si="251"/>
        <v/>
      </c>
      <c r="BA2290" s="74"/>
      <c r="BB2290" s="373" t="str">
        <f t="shared" si="252"/>
        <v/>
      </c>
    </row>
    <row r="2291" spans="1:54" ht="25.2" customHeight="1" x14ac:dyDescent="0.3">
      <c r="A2291" s="73">
        <v>2286</v>
      </c>
      <c r="B2291" s="340"/>
      <c r="C2291" s="341"/>
      <c r="D2291" s="335"/>
      <c r="E2291" s="336"/>
      <c r="F2291" s="339"/>
      <c r="G2291" s="343"/>
      <c r="H2291" s="379"/>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P2291" s="373" t="str">
        <f t="shared" si="246"/>
        <v/>
      </c>
      <c r="AQ2291" s="74"/>
      <c r="AR2291" s="373" t="str">
        <f t="shared" si="247"/>
        <v/>
      </c>
      <c r="AS2291" s="74"/>
      <c r="AT2291" s="373" t="str">
        <f t="shared" si="248"/>
        <v/>
      </c>
      <c r="AU2291" s="74"/>
      <c r="AV2291" s="373" t="str">
        <f t="shared" si="249"/>
        <v/>
      </c>
      <c r="AW2291" s="74"/>
      <c r="AX2291" s="373" t="str">
        <f t="shared" si="250"/>
        <v/>
      </c>
      <c r="AY2291" s="74"/>
      <c r="AZ2291" s="373" t="str">
        <f t="shared" si="251"/>
        <v/>
      </c>
      <c r="BA2291" s="74"/>
      <c r="BB2291" s="373" t="str">
        <f t="shared" si="252"/>
        <v/>
      </c>
    </row>
    <row r="2292" spans="1:54" ht="25.2" customHeight="1" x14ac:dyDescent="0.3">
      <c r="A2292" s="73">
        <v>2287</v>
      </c>
      <c r="B2292" s="340"/>
      <c r="C2292" s="341"/>
      <c r="D2292" s="335"/>
      <c r="E2292" s="336"/>
      <c r="F2292" s="339"/>
      <c r="G2292" s="343"/>
      <c r="H2292" s="379"/>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P2292" s="373" t="str">
        <f t="shared" si="246"/>
        <v/>
      </c>
      <c r="AQ2292" s="74"/>
      <c r="AR2292" s="373" t="str">
        <f t="shared" si="247"/>
        <v/>
      </c>
      <c r="AS2292" s="74"/>
      <c r="AT2292" s="373" t="str">
        <f t="shared" si="248"/>
        <v/>
      </c>
      <c r="AU2292" s="74"/>
      <c r="AV2292" s="373" t="str">
        <f t="shared" si="249"/>
        <v/>
      </c>
      <c r="AW2292" s="74"/>
      <c r="AX2292" s="373" t="str">
        <f t="shared" si="250"/>
        <v/>
      </c>
      <c r="AY2292" s="74"/>
      <c r="AZ2292" s="373" t="str">
        <f t="shared" si="251"/>
        <v/>
      </c>
      <c r="BA2292" s="74"/>
      <c r="BB2292" s="373" t="str">
        <f t="shared" si="252"/>
        <v/>
      </c>
    </row>
    <row r="2293" spans="1:54" ht="25.2" customHeight="1" x14ac:dyDescent="0.3">
      <c r="A2293" s="73">
        <v>2288</v>
      </c>
      <c r="B2293" s="340"/>
      <c r="C2293" s="341"/>
      <c r="D2293" s="335"/>
      <c r="E2293" s="336"/>
      <c r="F2293" s="339"/>
      <c r="G2293" s="343"/>
      <c r="H2293" s="379"/>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P2293" s="373" t="str">
        <f t="shared" si="246"/>
        <v/>
      </c>
      <c r="AQ2293" s="74"/>
      <c r="AR2293" s="373" t="str">
        <f t="shared" si="247"/>
        <v/>
      </c>
      <c r="AS2293" s="74"/>
      <c r="AT2293" s="373" t="str">
        <f t="shared" si="248"/>
        <v/>
      </c>
      <c r="AU2293" s="74"/>
      <c r="AV2293" s="373" t="str">
        <f t="shared" si="249"/>
        <v/>
      </c>
      <c r="AW2293" s="74"/>
      <c r="AX2293" s="373" t="str">
        <f t="shared" si="250"/>
        <v/>
      </c>
      <c r="AY2293" s="74"/>
      <c r="AZ2293" s="373" t="str">
        <f t="shared" si="251"/>
        <v/>
      </c>
      <c r="BA2293" s="74"/>
      <c r="BB2293" s="373" t="str">
        <f t="shared" si="252"/>
        <v/>
      </c>
    </row>
    <row r="2294" spans="1:54" ht="25.2" customHeight="1" x14ac:dyDescent="0.3">
      <c r="A2294" s="73">
        <v>2289</v>
      </c>
      <c r="B2294" s="340"/>
      <c r="C2294" s="341"/>
      <c r="D2294" s="335"/>
      <c r="E2294" s="336"/>
      <c r="F2294" s="339"/>
      <c r="G2294" s="343"/>
      <c r="H2294" s="379"/>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P2294" s="373" t="str">
        <f t="shared" si="246"/>
        <v/>
      </c>
      <c r="AQ2294" s="74"/>
      <c r="AR2294" s="373" t="str">
        <f t="shared" si="247"/>
        <v/>
      </c>
      <c r="AS2294" s="74"/>
      <c r="AT2294" s="373" t="str">
        <f t="shared" si="248"/>
        <v/>
      </c>
      <c r="AU2294" s="74"/>
      <c r="AV2294" s="373" t="str">
        <f t="shared" si="249"/>
        <v/>
      </c>
      <c r="AW2294" s="74"/>
      <c r="AX2294" s="373" t="str">
        <f t="shared" si="250"/>
        <v/>
      </c>
      <c r="AY2294" s="74"/>
      <c r="AZ2294" s="373" t="str">
        <f t="shared" si="251"/>
        <v/>
      </c>
      <c r="BA2294" s="74"/>
      <c r="BB2294" s="373" t="str">
        <f t="shared" si="252"/>
        <v/>
      </c>
    </row>
    <row r="2295" spans="1:54" ht="25.2" customHeight="1" x14ac:dyDescent="0.3">
      <c r="A2295" s="73">
        <v>2290</v>
      </c>
      <c r="B2295" s="340"/>
      <c r="C2295" s="341"/>
      <c r="D2295" s="335"/>
      <c r="E2295" s="336"/>
      <c r="F2295" s="339"/>
      <c r="G2295" s="343"/>
      <c r="H2295" s="379"/>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P2295" s="373" t="str">
        <f t="shared" si="246"/>
        <v/>
      </c>
      <c r="AQ2295" s="74"/>
      <c r="AR2295" s="373" t="str">
        <f t="shared" si="247"/>
        <v/>
      </c>
      <c r="AS2295" s="74"/>
      <c r="AT2295" s="373" t="str">
        <f t="shared" si="248"/>
        <v/>
      </c>
      <c r="AU2295" s="74"/>
      <c r="AV2295" s="373" t="str">
        <f t="shared" si="249"/>
        <v/>
      </c>
      <c r="AW2295" s="74"/>
      <c r="AX2295" s="373" t="str">
        <f t="shared" si="250"/>
        <v/>
      </c>
      <c r="AY2295" s="74"/>
      <c r="AZ2295" s="373" t="str">
        <f t="shared" si="251"/>
        <v/>
      </c>
      <c r="BA2295" s="74"/>
      <c r="BB2295" s="373" t="str">
        <f t="shared" si="252"/>
        <v/>
      </c>
    </row>
    <row r="2296" spans="1:54" ht="25.2" customHeight="1" x14ac:dyDescent="0.3">
      <c r="A2296" s="73">
        <v>2291</v>
      </c>
      <c r="B2296" s="340"/>
      <c r="C2296" s="341"/>
      <c r="D2296" s="335"/>
      <c r="E2296" s="336"/>
      <c r="F2296" s="339"/>
      <c r="G2296" s="343"/>
      <c r="H2296" s="379"/>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P2296" s="373" t="str">
        <f t="shared" si="246"/>
        <v/>
      </c>
      <c r="AQ2296" s="74"/>
      <c r="AR2296" s="373" t="str">
        <f t="shared" si="247"/>
        <v/>
      </c>
      <c r="AS2296" s="74"/>
      <c r="AT2296" s="373" t="str">
        <f t="shared" si="248"/>
        <v/>
      </c>
      <c r="AU2296" s="74"/>
      <c r="AV2296" s="373" t="str">
        <f t="shared" si="249"/>
        <v/>
      </c>
      <c r="AW2296" s="74"/>
      <c r="AX2296" s="373" t="str">
        <f t="shared" si="250"/>
        <v/>
      </c>
      <c r="AY2296" s="74"/>
      <c r="AZ2296" s="373" t="str">
        <f t="shared" si="251"/>
        <v/>
      </c>
      <c r="BA2296" s="74"/>
      <c r="BB2296" s="373" t="str">
        <f t="shared" si="252"/>
        <v/>
      </c>
    </row>
    <row r="2297" spans="1:54" ht="25.2" customHeight="1" x14ac:dyDescent="0.3">
      <c r="A2297" s="73">
        <v>2292</v>
      </c>
      <c r="B2297" s="340"/>
      <c r="C2297" s="341"/>
      <c r="D2297" s="335"/>
      <c r="E2297" s="336"/>
      <c r="F2297" s="339"/>
      <c r="G2297" s="343"/>
      <c r="H2297" s="379"/>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P2297" s="373" t="str">
        <f t="shared" si="246"/>
        <v/>
      </c>
      <c r="AQ2297" s="74"/>
      <c r="AR2297" s="373" t="str">
        <f t="shared" si="247"/>
        <v/>
      </c>
      <c r="AS2297" s="74"/>
      <c r="AT2297" s="373" t="str">
        <f t="shared" si="248"/>
        <v/>
      </c>
      <c r="AU2297" s="74"/>
      <c r="AV2297" s="373" t="str">
        <f t="shared" si="249"/>
        <v/>
      </c>
      <c r="AW2297" s="74"/>
      <c r="AX2297" s="373" t="str">
        <f t="shared" si="250"/>
        <v/>
      </c>
      <c r="AY2297" s="74"/>
      <c r="AZ2297" s="373" t="str">
        <f t="shared" si="251"/>
        <v/>
      </c>
      <c r="BA2297" s="74"/>
      <c r="BB2297" s="373" t="str">
        <f t="shared" si="252"/>
        <v/>
      </c>
    </row>
    <row r="2298" spans="1:54" ht="25.2" customHeight="1" x14ac:dyDescent="0.3">
      <c r="A2298" s="73">
        <v>2293</v>
      </c>
      <c r="B2298" s="340"/>
      <c r="C2298" s="341"/>
      <c r="D2298" s="335"/>
      <c r="E2298" s="336"/>
      <c r="F2298" s="339"/>
      <c r="G2298" s="343"/>
      <c r="H2298" s="379"/>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P2298" s="373" t="str">
        <f t="shared" si="246"/>
        <v/>
      </c>
      <c r="AQ2298" s="74"/>
      <c r="AR2298" s="373" t="str">
        <f t="shared" si="247"/>
        <v/>
      </c>
      <c r="AS2298" s="74"/>
      <c r="AT2298" s="373" t="str">
        <f t="shared" si="248"/>
        <v/>
      </c>
      <c r="AU2298" s="74"/>
      <c r="AV2298" s="373" t="str">
        <f t="shared" si="249"/>
        <v/>
      </c>
      <c r="AW2298" s="74"/>
      <c r="AX2298" s="373" t="str">
        <f t="shared" si="250"/>
        <v/>
      </c>
      <c r="AY2298" s="74"/>
      <c r="AZ2298" s="373" t="str">
        <f t="shared" si="251"/>
        <v/>
      </c>
      <c r="BA2298" s="74"/>
      <c r="BB2298" s="373" t="str">
        <f t="shared" si="252"/>
        <v/>
      </c>
    </row>
    <row r="2299" spans="1:54" ht="25.2" customHeight="1" x14ac:dyDescent="0.3">
      <c r="A2299" s="73">
        <v>2294</v>
      </c>
      <c r="B2299" s="340"/>
      <c r="C2299" s="341"/>
      <c r="D2299" s="335"/>
      <c r="E2299" s="336"/>
      <c r="F2299" s="339"/>
      <c r="G2299" s="343"/>
      <c r="H2299" s="379"/>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P2299" s="373" t="str">
        <f t="shared" si="246"/>
        <v/>
      </c>
      <c r="AQ2299" s="74"/>
      <c r="AR2299" s="373" t="str">
        <f t="shared" si="247"/>
        <v/>
      </c>
      <c r="AS2299" s="74"/>
      <c r="AT2299" s="373" t="str">
        <f t="shared" si="248"/>
        <v/>
      </c>
      <c r="AU2299" s="74"/>
      <c r="AV2299" s="373" t="str">
        <f t="shared" si="249"/>
        <v/>
      </c>
      <c r="AW2299" s="74"/>
      <c r="AX2299" s="373" t="str">
        <f t="shared" si="250"/>
        <v/>
      </c>
      <c r="AY2299" s="74"/>
      <c r="AZ2299" s="373" t="str">
        <f t="shared" si="251"/>
        <v/>
      </c>
      <c r="BA2299" s="74"/>
      <c r="BB2299" s="373" t="str">
        <f t="shared" si="252"/>
        <v/>
      </c>
    </row>
    <row r="2300" spans="1:54" ht="25.2" customHeight="1" x14ac:dyDescent="0.3">
      <c r="A2300" s="73">
        <v>2295</v>
      </c>
      <c r="B2300" s="340"/>
      <c r="C2300" s="341"/>
      <c r="D2300" s="335"/>
      <c r="E2300" s="336"/>
      <c r="F2300" s="339"/>
      <c r="G2300" s="343"/>
      <c r="H2300" s="379"/>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P2300" s="373" t="str">
        <f t="shared" si="246"/>
        <v/>
      </c>
      <c r="AQ2300" s="74"/>
      <c r="AR2300" s="373" t="str">
        <f t="shared" si="247"/>
        <v/>
      </c>
      <c r="AS2300" s="74"/>
      <c r="AT2300" s="373" t="str">
        <f t="shared" si="248"/>
        <v/>
      </c>
      <c r="AU2300" s="74"/>
      <c r="AV2300" s="373" t="str">
        <f t="shared" si="249"/>
        <v/>
      </c>
      <c r="AW2300" s="74"/>
      <c r="AX2300" s="373" t="str">
        <f t="shared" si="250"/>
        <v/>
      </c>
      <c r="AY2300" s="74"/>
      <c r="AZ2300" s="373" t="str">
        <f t="shared" si="251"/>
        <v/>
      </c>
      <c r="BA2300" s="74"/>
      <c r="BB2300" s="373" t="str">
        <f t="shared" si="252"/>
        <v/>
      </c>
    </row>
    <row r="2301" spans="1:54" ht="25.2" customHeight="1" x14ac:dyDescent="0.3">
      <c r="A2301" s="73">
        <v>2296</v>
      </c>
      <c r="B2301" s="340"/>
      <c r="C2301" s="341"/>
      <c r="D2301" s="335"/>
      <c r="E2301" s="336"/>
      <c r="F2301" s="339"/>
      <c r="G2301" s="343"/>
      <c r="H2301" s="379"/>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P2301" s="373" t="str">
        <f t="shared" si="246"/>
        <v/>
      </c>
      <c r="AQ2301" s="74"/>
      <c r="AR2301" s="373" t="str">
        <f t="shared" si="247"/>
        <v/>
      </c>
      <c r="AS2301" s="74"/>
      <c r="AT2301" s="373" t="str">
        <f t="shared" si="248"/>
        <v/>
      </c>
      <c r="AU2301" s="74"/>
      <c r="AV2301" s="373" t="str">
        <f t="shared" si="249"/>
        <v/>
      </c>
      <c r="AW2301" s="74"/>
      <c r="AX2301" s="373" t="str">
        <f t="shared" si="250"/>
        <v/>
      </c>
      <c r="AY2301" s="74"/>
      <c r="AZ2301" s="373" t="str">
        <f t="shared" si="251"/>
        <v/>
      </c>
      <c r="BA2301" s="74"/>
      <c r="BB2301" s="373" t="str">
        <f t="shared" si="252"/>
        <v/>
      </c>
    </row>
    <row r="2302" spans="1:54" ht="25.2" customHeight="1" x14ac:dyDescent="0.3">
      <c r="A2302" s="73">
        <v>2297</v>
      </c>
      <c r="B2302" s="340"/>
      <c r="C2302" s="341"/>
      <c r="D2302" s="335"/>
      <c r="E2302" s="336"/>
      <c r="F2302" s="339"/>
      <c r="G2302" s="343"/>
      <c r="H2302" s="379"/>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P2302" s="373" t="str">
        <f t="shared" si="246"/>
        <v/>
      </c>
      <c r="AQ2302" s="74"/>
      <c r="AR2302" s="373" t="str">
        <f t="shared" si="247"/>
        <v/>
      </c>
      <c r="AS2302" s="74"/>
      <c r="AT2302" s="373" t="str">
        <f t="shared" si="248"/>
        <v/>
      </c>
      <c r="AU2302" s="74"/>
      <c r="AV2302" s="373" t="str">
        <f t="shared" si="249"/>
        <v/>
      </c>
      <c r="AW2302" s="74"/>
      <c r="AX2302" s="373" t="str">
        <f t="shared" si="250"/>
        <v/>
      </c>
      <c r="AY2302" s="74"/>
      <c r="AZ2302" s="373" t="str">
        <f t="shared" si="251"/>
        <v/>
      </c>
      <c r="BA2302" s="74"/>
      <c r="BB2302" s="373" t="str">
        <f t="shared" si="252"/>
        <v/>
      </c>
    </row>
    <row r="2303" spans="1:54" ht="25.2" customHeight="1" x14ac:dyDescent="0.3">
      <c r="A2303" s="73">
        <v>2298</v>
      </c>
      <c r="B2303" s="340"/>
      <c r="C2303" s="341"/>
      <c r="D2303" s="335"/>
      <c r="E2303" s="336"/>
      <c r="F2303" s="339"/>
      <c r="G2303" s="343"/>
      <c r="H2303" s="379"/>
      <c r="I2303" s="380"/>
      <c r="J2303" s="380"/>
      <c r="K2303" s="380"/>
      <c r="L2303" s="380"/>
      <c r="M2303" s="380"/>
      <c r="N2303" s="380"/>
      <c r="O2303" s="380"/>
      <c r="P2303" s="380"/>
      <c r="Q2303" s="380"/>
      <c r="R2303" s="380"/>
      <c r="S2303" s="380"/>
      <c r="T2303" s="380"/>
      <c r="U2303" s="380"/>
      <c r="V2303" s="380"/>
      <c r="W2303" s="380"/>
      <c r="X2303" s="380"/>
      <c r="Y2303" s="380"/>
      <c r="Z2303" s="380"/>
      <c r="AA2303" s="380"/>
      <c r="AB2303" s="380"/>
      <c r="AC2303" s="380"/>
      <c r="AD2303" s="380"/>
      <c r="AE2303" s="380"/>
      <c r="AF2303" s="380"/>
      <c r="AG2303" s="380"/>
      <c r="AH2303" s="380"/>
      <c r="AI2303" s="380"/>
      <c r="AJ2303" s="380"/>
      <c r="AK2303" s="380"/>
      <c r="AP2303" s="373" t="str">
        <f t="shared" si="246"/>
        <v/>
      </c>
      <c r="AQ2303" s="74"/>
      <c r="AR2303" s="373" t="str">
        <f t="shared" si="247"/>
        <v/>
      </c>
      <c r="AS2303" s="74"/>
      <c r="AT2303" s="373" t="str">
        <f t="shared" si="248"/>
        <v/>
      </c>
      <c r="AU2303" s="74"/>
      <c r="AV2303" s="373" t="str">
        <f t="shared" si="249"/>
        <v/>
      </c>
      <c r="AW2303" s="74"/>
      <c r="AX2303" s="373" t="str">
        <f t="shared" si="250"/>
        <v/>
      </c>
      <c r="AY2303" s="74"/>
      <c r="AZ2303" s="373" t="str">
        <f t="shared" si="251"/>
        <v/>
      </c>
      <c r="BA2303" s="74"/>
      <c r="BB2303" s="373" t="str">
        <f t="shared" si="252"/>
        <v/>
      </c>
    </row>
    <row r="2304" spans="1:54" ht="25.2" customHeight="1" x14ac:dyDescent="0.3">
      <c r="A2304" s="73">
        <v>2299</v>
      </c>
      <c r="B2304" s="340"/>
      <c r="C2304" s="341"/>
      <c r="D2304" s="335"/>
      <c r="E2304" s="336"/>
      <c r="F2304" s="339"/>
      <c r="G2304" s="343"/>
      <c r="H2304" s="379"/>
      <c r="I2304" s="380"/>
      <c r="J2304" s="380"/>
      <c r="K2304" s="380"/>
      <c r="L2304" s="380"/>
      <c r="M2304" s="380"/>
      <c r="N2304" s="380"/>
      <c r="O2304" s="380"/>
      <c r="P2304" s="380"/>
      <c r="Q2304" s="380"/>
      <c r="R2304" s="380"/>
      <c r="S2304" s="380"/>
      <c r="T2304" s="380"/>
      <c r="U2304" s="380"/>
      <c r="V2304" s="380"/>
      <c r="W2304" s="380"/>
      <c r="X2304" s="380"/>
      <c r="Y2304" s="380"/>
      <c r="Z2304" s="380"/>
      <c r="AA2304" s="380"/>
      <c r="AB2304" s="380"/>
      <c r="AC2304" s="380"/>
      <c r="AD2304" s="380"/>
      <c r="AE2304" s="380"/>
      <c r="AF2304" s="380"/>
      <c r="AG2304" s="380"/>
      <c r="AH2304" s="380"/>
      <c r="AI2304" s="380"/>
      <c r="AJ2304" s="380"/>
      <c r="AK2304" s="380"/>
      <c r="AP2304" s="373" t="str">
        <f t="shared" si="246"/>
        <v/>
      </c>
      <c r="AQ2304" s="74"/>
      <c r="AR2304" s="373" t="str">
        <f t="shared" si="247"/>
        <v/>
      </c>
      <c r="AS2304" s="74"/>
      <c r="AT2304" s="373" t="str">
        <f t="shared" si="248"/>
        <v/>
      </c>
      <c r="AU2304" s="74"/>
      <c r="AV2304" s="373" t="str">
        <f t="shared" si="249"/>
        <v/>
      </c>
      <c r="AW2304" s="74"/>
      <c r="AX2304" s="373" t="str">
        <f t="shared" si="250"/>
        <v/>
      </c>
      <c r="AY2304" s="74"/>
      <c r="AZ2304" s="373" t="str">
        <f t="shared" si="251"/>
        <v/>
      </c>
      <c r="BA2304" s="74"/>
      <c r="BB2304" s="373" t="str">
        <f t="shared" si="252"/>
        <v/>
      </c>
    </row>
    <row r="2305" spans="1:54" ht="25.2" customHeight="1" x14ac:dyDescent="0.3">
      <c r="A2305" s="73">
        <v>2300</v>
      </c>
      <c r="B2305" s="340"/>
      <c r="C2305" s="341"/>
      <c r="D2305" s="335"/>
      <c r="E2305" s="336"/>
      <c r="F2305" s="339"/>
      <c r="G2305" s="343"/>
      <c r="H2305" s="379"/>
      <c r="I2305" s="380"/>
      <c r="J2305" s="380"/>
      <c r="K2305" s="380"/>
      <c r="L2305" s="380"/>
      <c r="M2305" s="380"/>
      <c r="N2305" s="380"/>
      <c r="O2305" s="380"/>
      <c r="P2305" s="380"/>
      <c r="Q2305" s="380"/>
      <c r="R2305" s="380"/>
      <c r="S2305" s="380"/>
      <c r="T2305" s="380"/>
      <c r="U2305" s="380"/>
      <c r="V2305" s="380"/>
      <c r="W2305" s="380"/>
      <c r="X2305" s="380"/>
      <c r="Y2305" s="380"/>
      <c r="Z2305" s="380"/>
      <c r="AA2305" s="380"/>
      <c r="AB2305" s="380"/>
      <c r="AC2305" s="380"/>
      <c r="AD2305" s="380"/>
      <c r="AE2305" s="380"/>
      <c r="AF2305" s="380"/>
      <c r="AG2305" s="380"/>
      <c r="AH2305" s="380"/>
      <c r="AI2305" s="380"/>
      <c r="AJ2305" s="380"/>
      <c r="AK2305" s="380"/>
      <c r="AP2305" s="373" t="str">
        <f t="shared" si="246"/>
        <v/>
      </c>
      <c r="AQ2305" s="74"/>
      <c r="AR2305" s="373" t="str">
        <f t="shared" si="247"/>
        <v/>
      </c>
      <c r="AS2305" s="74"/>
      <c r="AT2305" s="373" t="str">
        <f t="shared" si="248"/>
        <v/>
      </c>
      <c r="AU2305" s="74"/>
      <c r="AV2305" s="373" t="str">
        <f t="shared" si="249"/>
        <v/>
      </c>
      <c r="AW2305" s="74"/>
      <c r="AX2305" s="373" t="str">
        <f t="shared" si="250"/>
        <v/>
      </c>
      <c r="AY2305" s="74"/>
      <c r="AZ2305" s="373" t="str">
        <f t="shared" si="251"/>
        <v/>
      </c>
      <c r="BA2305" s="74"/>
      <c r="BB2305" s="373" t="str">
        <f t="shared" si="252"/>
        <v/>
      </c>
    </row>
    <row r="2306" spans="1:54" ht="25.2" customHeight="1" x14ac:dyDescent="0.3">
      <c r="A2306" s="73">
        <v>2301</v>
      </c>
      <c r="B2306" s="340"/>
      <c r="C2306" s="341"/>
      <c r="D2306" s="335"/>
      <c r="E2306" s="336"/>
      <c r="F2306" s="339"/>
      <c r="G2306" s="343"/>
      <c r="H2306" s="379"/>
      <c r="I2306" s="380"/>
      <c r="J2306" s="380"/>
      <c r="K2306" s="380"/>
      <c r="L2306" s="380"/>
      <c r="M2306" s="380"/>
      <c r="N2306" s="380"/>
      <c r="O2306" s="380"/>
      <c r="P2306" s="380"/>
      <c r="Q2306" s="380"/>
      <c r="R2306" s="380"/>
      <c r="S2306" s="380"/>
      <c r="T2306" s="380"/>
      <c r="U2306" s="380"/>
      <c r="V2306" s="380"/>
      <c r="W2306" s="380"/>
      <c r="X2306" s="380"/>
      <c r="Y2306" s="380"/>
      <c r="Z2306" s="380"/>
      <c r="AA2306" s="380"/>
      <c r="AB2306" s="380"/>
      <c r="AC2306" s="380"/>
      <c r="AD2306" s="380"/>
      <c r="AE2306" s="380"/>
      <c r="AF2306" s="380"/>
      <c r="AG2306" s="380"/>
      <c r="AH2306" s="380"/>
      <c r="AI2306" s="380"/>
      <c r="AJ2306" s="380"/>
      <c r="AK2306" s="380"/>
      <c r="AP2306" s="373" t="str">
        <f t="shared" si="246"/>
        <v/>
      </c>
      <c r="AQ2306" s="74"/>
      <c r="AR2306" s="373" t="str">
        <f t="shared" si="247"/>
        <v/>
      </c>
      <c r="AS2306" s="74"/>
      <c r="AT2306" s="373" t="str">
        <f t="shared" si="248"/>
        <v/>
      </c>
      <c r="AU2306" s="74"/>
      <c r="AV2306" s="373" t="str">
        <f t="shared" si="249"/>
        <v/>
      </c>
      <c r="AW2306" s="74"/>
      <c r="AX2306" s="373" t="str">
        <f t="shared" si="250"/>
        <v/>
      </c>
      <c r="AY2306" s="74"/>
      <c r="AZ2306" s="373" t="str">
        <f t="shared" si="251"/>
        <v/>
      </c>
      <c r="BA2306" s="74"/>
      <c r="BB2306" s="373" t="str">
        <f t="shared" si="252"/>
        <v/>
      </c>
    </row>
    <row r="2307" spans="1:54" ht="25.2" customHeight="1" x14ac:dyDescent="0.3">
      <c r="A2307" s="73">
        <v>2302</v>
      </c>
      <c r="B2307" s="340"/>
      <c r="C2307" s="341"/>
      <c r="D2307" s="335"/>
      <c r="E2307" s="336"/>
      <c r="F2307" s="339"/>
      <c r="G2307" s="343"/>
      <c r="H2307" s="379"/>
      <c r="I2307" s="380"/>
      <c r="J2307" s="380"/>
      <c r="K2307" s="380"/>
      <c r="L2307" s="380"/>
      <c r="M2307" s="380"/>
      <c r="N2307" s="380"/>
      <c r="O2307" s="380"/>
      <c r="P2307" s="380"/>
      <c r="Q2307" s="380"/>
      <c r="R2307" s="380"/>
      <c r="S2307" s="380"/>
      <c r="T2307" s="380"/>
      <c r="U2307" s="380"/>
      <c r="V2307" s="380"/>
      <c r="W2307" s="380"/>
      <c r="X2307" s="380"/>
      <c r="Y2307" s="380"/>
      <c r="Z2307" s="380"/>
      <c r="AA2307" s="380"/>
      <c r="AB2307" s="380"/>
      <c r="AC2307" s="380"/>
      <c r="AD2307" s="380"/>
      <c r="AE2307" s="380"/>
      <c r="AF2307" s="380"/>
      <c r="AG2307" s="380"/>
      <c r="AH2307" s="380"/>
      <c r="AI2307" s="380"/>
      <c r="AJ2307" s="380"/>
      <c r="AK2307" s="380"/>
      <c r="AP2307" s="373" t="str">
        <f t="shared" si="246"/>
        <v/>
      </c>
      <c r="AQ2307" s="74"/>
      <c r="AR2307" s="373" t="str">
        <f t="shared" si="247"/>
        <v/>
      </c>
      <c r="AS2307" s="74"/>
      <c r="AT2307" s="373" t="str">
        <f t="shared" si="248"/>
        <v/>
      </c>
      <c r="AU2307" s="74"/>
      <c r="AV2307" s="373" t="str">
        <f t="shared" si="249"/>
        <v/>
      </c>
      <c r="AW2307" s="74"/>
      <c r="AX2307" s="373" t="str">
        <f t="shared" si="250"/>
        <v/>
      </c>
      <c r="AY2307" s="74"/>
      <c r="AZ2307" s="373" t="str">
        <f t="shared" si="251"/>
        <v/>
      </c>
      <c r="BA2307" s="74"/>
      <c r="BB2307" s="373" t="str">
        <f t="shared" si="252"/>
        <v/>
      </c>
    </row>
    <row r="2308" spans="1:54" ht="25.2" customHeight="1" x14ac:dyDescent="0.3">
      <c r="A2308" s="73">
        <v>2303</v>
      </c>
      <c r="B2308" s="340"/>
      <c r="C2308" s="341"/>
      <c r="D2308" s="335"/>
      <c r="E2308" s="336"/>
      <c r="F2308" s="339"/>
      <c r="G2308" s="343"/>
      <c r="H2308" s="379"/>
      <c r="I2308" s="380"/>
      <c r="J2308" s="380"/>
      <c r="K2308" s="380"/>
      <c r="L2308" s="380"/>
      <c r="M2308" s="380"/>
      <c r="N2308" s="380"/>
      <c r="O2308" s="380"/>
      <c r="P2308" s="380"/>
      <c r="Q2308" s="380"/>
      <c r="R2308" s="380"/>
      <c r="S2308" s="380"/>
      <c r="T2308" s="380"/>
      <c r="U2308" s="380"/>
      <c r="V2308" s="380"/>
      <c r="W2308" s="380"/>
      <c r="X2308" s="380"/>
      <c r="Y2308" s="380"/>
      <c r="Z2308" s="380"/>
      <c r="AA2308" s="380"/>
      <c r="AB2308" s="380"/>
      <c r="AC2308" s="380"/>
      <c r="AD2308" s="380"/>
      <c r="AE2308" s="380"/>
      <c r="AF2308" s="380"/>
      <c r="AG2308" s="380"/>
      <c r="AH2308" s="380"/>
      <c r="AI2308" s="380"/>
      <c r="AJ2308" s="380"/>
      <c r="AK2308" s="380"/>
      <c r="AP2308" s="373" t="str">
        <f t="shared" si="246"/>
        <v/>
      </c>
      <c r="AQ2308" s="74"/>
      <c r="AR2308" s="373" t="str">
        <f t="shared" si="247"/>
        <v/>
      </c>
      <c r="AS2308" s="74"/>
      <c r="AT2308" s="373" t="str">
        <f t="shared" si="248"/>
        <v/>
      </c>
      <c r="AU2308" s="74"/>
      <c r="AV2308" s="373" t="str">
        <f t="shared" si="249"/>
        <v/>
      </c>
      <c r="AW2308" s="74"/>
      <c r="AX2308" s="373" t="str">
        <f t="shared" si="250"/>
        <v/>
      </c>
      <c r="AY2308" s="74"/>
      <c r="AZ2308" s="373" t="str">
        <f t="shared" si="251"/>
        <v/>
      </c>
      <c r="BA2308" s="74"/>
      <c r="BB2308" s="373" t="str">
        <f t="shared" si="252"/>
        <v/>
      </c>
    </row>
    <row r="2309" spans="1:54" ht="25.2" customHeight="1" x14ac:dyDescent="0.3">
      <c r="A2309" s="73">
        <v>2304</v>
      </c>
      <c r="B2309" s="340"/>
      <c r="C2309" s="341"/>
      <c r="D2309" s="335"/>
      <c r="E2309" s="336"/>
      <c r="F2309" s="339"/>
      <c r="G2309" s="343"/>
      <c r="H2309" s="379"/>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P2309" s="373" t="str">
        <f t="shared" si="246"/>
        <v/>
      </c>
      <c r="AQ2309" s="74"/>
      <c r="AR2309" s="373" t="str">
        <f t="shared" si="247"/>
        <v/>
      </c>
      <c r="AS2309" s="74"/>
      <c r="AT2309" s="373" t="str">
        <f t="shared" si="248"/>
        <v/>
      </c>
      <c r="AU2309" s="74"/>
      <c r="AV2309" s="373" t="str">
        <f t="shared" si="249"/>
        <v/>
      </c>
      <c r="AW2309" s="74"/>
      <c r="AX2309" s="373" t="str">
        <f t="shared" si="250"/>
        <v/>
      </c>
      <c r="AY2309" s="74"/>
      <c r="AZ2309" s="373" t="str">
        <f t="shared" si="251"/>
        <v/>
      </c>
      <c r="BA2309" s="74"/>
      <c r="BB2309" s="373" t="str">
        <f t="shared" si="252"/>
        <v/>
      </c>
    </row>
    <row r="2310" spans="1:54" ht="25.2" customHeight="1" x14ac:dyDescent="0.3">
      <c r="A2310" s="73">
        <v>2305</v>
      </c>
      <c r="B2310" s="340"/>
      <c r="C2310" s="341"/>
      <c r="D2310" s="335"/>
      <c r="E2310" s="336"/>
      <c r="F2310" s="339"/>
      <c r="G2310" s="343"/>
      <c r="H2310" s="379"/>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P2310" s="373" t="str">
        <f t="shared" si="246"/>
        <v/>
      </c>
      <c r="AQ2310" s="74"/>
      <c r="AR2310" s="373" t="str">
        <f t="shared" si="247"/>
        <v/>
      </c>
      <c r="AS2310" s="74"/>
      <c r="AT2310" s="373" t="str">
        <f t="shared" si="248"/>
        <v/>
      </c>
      <c r="AU2310" s="74"/>
      <c r="AV2310" s="373" t="str">
        <f t="shared" si="249"/>
        <v/>
      </c>
      <c r="AW2310" s="74"/>
      <c r="AX2310" s="373" t="str">
        <f t="shared" si="250"/>
        <v/>
      </c>
      <c r="AY2310" s="74"/>
      <c r="AZ2310" s="373" t="str">
        <f t="shared" si="251"/>
        <v/>
      </c>
      <c r="BA2310" s="74"/>
      <c r="BB2310" s="373" t="str">
        <f t="shared" si="252"/>
        <v/>
      </c>
    </row>
    <row r="2311" spans="1:54" ht="25.2" customHeight="1" x14ac:dyDescent="0.3">
      <c r="A2311" s="73">
        <v>2306</v>
      </c>
      <c r="B2311" s="340"/>
      <c r="C2311" s="341"/>
      <c r="D2311" s="335"/>
      <c r="E2311" s="336"/>
      <c r="F2311" s="339"/>
      <c r="G2311" s="343"/>
      <c r="H2311" s="379"/>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P2311" s="373" t="str">
        <f t="shared" ref="AP2311:AP2374" si="253">IF($F2311&lt;&gt;"",IF(LEFT($G2311,6)="Děti v",$F2311,""),"")</f>
        <v/>
      </c>
      <c r="AQ2311" s="74"/>
      <c r="AR2311" s="373" t="str">
        <f t="shared" ref="AR2311:AR2374" si="254">IF($F2311&lt;&gt;"",IF(LEFT($G2311,6)="Žáci Z",$F2311,""),"")</f>
        <v/>
      </c>
      <c r="AS2311" s="74"/>
      <c r="AT2311" s="373" t="str">
        <f t="shared" ref="AT2311:AT2374" si="255">IF($F2311&lt;&gt;"",IF(LEFT($G2311,6)="Žáci S",$F2311,""),"")</f>
        <v/>
      </c>
      <c r="AU2311" s="74"/>
      <c r="AV2311" s="373" t="str">
        <f t="shared" ref="AV2311:AV2374" si="256">IF($F2311&lt;&gt;"",IF(LEFT($G2311,6)="Děti a",$F2311,""),"")</f>
        <v/>
      </c>
      <c r="AW2311" s="74"/>
      <c r="AX2311" s="373" t="str">
        <f t="shared" ref="AX2311:AX2374" si="257">IF($F2311&lt;&gt;"",IF(LEFT($G2311,1)="P",$F2311,""),"")</f>
        <v/>
      </c>
      <c r="AY2311" s="74"/>
      <c r="AZ2311" s="373" t="str">
        <f t="shared" ref="AZ2311:AZ2374" si="258">IF($F2311&lt;&gt;"",IF(LEFT($G2311,1)="R",$F2311,""),"")</f>
        <v/>
      </c>
      <c r="BA2311" s="74"/>
      <c r="BB2311" s="373" t="str">
        <f t="shared" ref="BB2311:BB2374" si="259">IF($F2311&lt;&gt;"",IF(LEFT($G2311,1)="V",$F2311,""),"")</f>
        <v/>
      </c>
    </row>
    <row r="2312" spans="1:54" ht="25.2" customHeight="1" x14ac:dyDescent="0.3">
      <c r="A2312" s="73">
        <v>2307</v>
      </c>
      <c r="B2312" s="340"/>
      <c r="C2312" s="341"/>
      <c r="D2312" s="335"/>
      <c r="E2312" s="336"/>
      <c r="F2312" s="339"/>
      <c r="G2312" s="343"/>
      <c r="H2312" s="379"/>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P2312" s="373" t="str">
        <f t="shared" si="253"/>
        <v/>
      </c>
      <c r="AQ2312" s="74"/>
      <c r="AR2312" s="373" t="str">
        <f t="shared" si="254"/>
        <v/>
      </c>
      <c r="AS2312" s="74"/>
      <c r="AT2312" s="373" t="str">
        <f t="shared" si="255"/>
        <v/>
      </c>
      <c r="AU2312" s="74"/>
      <c r="AV2312" s="373" t="str">
        <f t="shared" si="256"/>
        <v/>
      </c>
      <c r="AW2312" s="74"/>
      <c r="AX2312" s="373" t="str">
        <f t="shared" si="257"/>
        <v/>
      </c>
      <c r="AY2312" s="74"/>
      <c r="AZ2312" s="373" t="str">
        <f t="shared" si="258"/>
        <v/>
      </c>
      <c r="BA2312" s="74"/>
      <c r="BB2312" s="373" t="str">
        <f t="shared" si="259"/>
        <v/>
      </c>
    </row>
    <row r="2313" spans="1:54" ht="25.2" customHeight="1" x14ac:dyDescent="0.3">
      <c r="A2313" s="73">
        <v>2308</v>
      </c>
      <c r="B2313" s="340"/>
      <c r="C2313" s="341"/>
      <c r="D2313" s="335"/>
      <c r="E2313" s="336"/>
      <c r="F2313" s="339"/>
      <c r="G2313" s="343"/>
      <c r="H2313" s="379"/>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P2313" s="373" t="str">
        <f t="shared" si="253"/>
        <v/>
      </c>
      <c r="AQ2313" s="74"/>
      <c r="AR2313" s="373" t="str">
        <f t="shared" si="254"/>
        <v/>
      </c>
      <c r="AS2313" s="74"/>
      <c r="AT2313" s="373" t="str">
        <f t="shared" si="255"/>
        <v/>
      </c>
      <c r="AU2313" s="74"/>
      <c r="AV2313" s="373" t="str">
        <f t="shared" si="256"/>
        <v/>
      </c>
      <c r="AW2313" s="74"/>
      <c r="AX2313" s="373" t="str">
        <f t="shared" si="257"/>
        <v/>
      </c>
      <c r="AY2313" s="74"/>
      <c r="AZ2313" s="373" t="str">
        <f t="shared" si="258"/>
        <v/>
      </c>
      <c r="BA2313" s="74"/>
      <c r="BB2313" s="373" t="str">
        <f t="shared" si="259"/>
        <v/>
      </c>
    </row>
    <row r="2314" spans="1:54" ht="25.2" customHeight="1" x14ac:dyDescent="0.3">
      <c r="A2314" s="73">
        <v>2309</v>
      </c>
      <c r="B2314" s="340"/>
      <c r="C2314" s="341"/>
      <c r="D2314" s="335"/>
      <c r="E2314" s="336"/>
      <c r="F2314" s="339"/>
      <c r="G2314" s="343"/>
      <c r="H2314" s="379"/>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P2314" s="373" t="str">
        <f t="shared" si="253"/>
        <v/>
      </c>
      <c r="AQ2314" s="74"/>
      <c r="AR2314" s="373" t="str">
        <f t="shared" si="254"/>
        <v/>
      </c>
      <c r="AS2314" s="74"/>
      <c r="AT2314" s="373" t="str">
        <f t="shared" si="255"/>
        <v/>
      </c>
      <c r="AU2314" s="74"/>
      <c r="AV2314" s="373" t="str">
        <f t="shared" si="256"/>
        <v/>
      </c>
      <c r="AW2314" s="74"/>
      <c r="AX2314" s="373" t="str">
        <f t="shared" si="257"/>
        <v/>
      </c>
      <c r="AY2314" s="74"/>
      <c r="AZ2314" s="373" t="str">
        <f t="shared" si="258"/>
        <v/>
      </c>
      <c r="BA2314" s="74"/>
      <c r="BB2314" s="373" t="str">
        <f t="shared" si="259"/>
        <v/>
      </c>
    </row>
    <row r="2315" spans="1:54" ht="25.2" customHeight="1" x14ac:dyDescent="0.3">
      <c r="A2315" s="73">
        <v>2310</v>
      </c>
      <c r="B2315" s="340"/>
      <c r="C2315" s="341"/>
      <c r="D2315" s="335"/>
      <c r="E2315" s="336"/>
      <c r="F2315" s="339"/>
      <c r="G2315" s="343"/>
      <c r="H2315" s="379"/>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P2315" s="373" t="str">
        <f t="shared" si="253"/>
        <v/>
      </c>
      <c r="AQ2315" s="74"/>
      <c r="AR2315" s="373" t="str">
        <f t="shared" si="254"/>
        <v/>
      </c>
      <c r="AS2315" s="74"/>
      <c r="AT2315" s="373" t="str">
        <f t="shared" si="255"/>
        <v/>
      </c>
      <c r="AU2315" s="74"/>
      <c r="AV2315" s="373" t="str">
        <f t="shared" si="256"/>
        <v/>
      </c>
      <c r="AW2315" s="74"/>
      <c r="AX2315" s="373" t="str">
        <f t="shared" si="257"/>
        <v/>
      </c>
      <c r="AY2315" s="74"/>
      <c r="AZ2315" s="373" t="str">
        <f t="shared" si="258"/>
        <v/>
      </c>
      <c r="BA2315" s="74"/>
      <c r="BB2315" s="373" t="str">
        <f t="shared" si="259"/>
        <v/>
      </c>
    </row>
    <row r="2316" spans="1:54" ht="25.2" customHeight="1" x14ac:dyDescent="0.3">
      <c r="A2316" s="73">
        <v>2311</v>
      </c>
      <c r="B2316" s="340"/>
      <c r="C2316" s="341"/>
      <c r="D2316" s="335"/>
      <c r="E2316" s="336"/>
      <c r="F2316" s="339"/>
      <c r="G2316" s="343"/>
      <c r="H2316" s="379"/>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P2316" s="373" t="str">
        <f t="shared" si="253"/>
        <v/>
      </c>
      <c r="AQ2316" s="74"/>
      <c r="AR2316" s="373" t="str">
        <f t="shared" si="254"/>
        <v/>
      </c>
      <c r="AS2316" s="74"/>
      <c r="AT2316" s="373" t="str">
        <f t="shared" si="255"/>
        <v/>
      </c>
      <c r="AU2316" s="74"/>
      <c r="AV2316" s="373" t="str">
        <f t="shared" si="256"/>
        <v/>
      </c>
      <c r="AW2316" s="74"/>
      <c r="AX2316" s="373" t="str">
        <f t="shared" si="257"/>
        <v/>
      </c>
      <c r="AY2316" s="74"/>
      <c r="AZ2316" s="373" t="str">
        <f t="shared" si="258"/>
        <v/>
      </c>
      <c r="BA2316" s="74"/>
      <c r="BB2316" s="373" t="str">
        <f t="shared" si="259"/>
        <v/>
      </c>
    </row>
    <row r="2317" spans="1:54" ht="25.2" customHeight="1" x14ac:dyDescent="0.3">
      <c r="A2317" s="73">
        <v>2312</v>
      </c>
      <c r="B2317" s="340"/>
      <c r="C2317" s="341"/>
      <c r="D2317" s="335"/>
      <c r="E2317" s="336"/>
      <c r="F2317" s="339"/>
      <c r="G2317" s="343"/>
      <c r="H2317" s="379"/>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P2317" s="373" t="str">
        <f t="shared" si="253"/>
        <v/>
      </c>
      <c r="AQ2317" s="74"/>
      <c r="AR2317" s="373" t="str">
        <f t="shared" si="254"/>
        <v/>
      </c>
      <c r="AS2317" s="74"/>
      <c r="AT2317" s="373" t="str">
        <f t="shared" si="255"/>
        <v/>
      </c>
      <c r="AU2317" s="74"/>
      <c r="AV2317" s="373" t="str">
        <f t="shared" si="256"/>
        <v/>
      </c>
      <c r="AW2317" s="74"/>
      <c r="AX2317" s="373" t="str">
        <f t="shared" si="257"/>
        <v/>
      </c>
      <c r="AY2317" s="74"/>
      <c r="AZ2317" s="373" t="str">
        <f t="shared" si="258"/>
        <v/>
      </c>
      <c r="BA2317" s="74"/>
      <c r="BB2317" s="373" t="str">
        <f t="shared" si="259"/>
        <v/>
      </c>
    </row>
    <row r="2318" spans="1:54" ht="25.2" customHeight="1" x14ac:dyDescent="0.3">
      <c r="A2318" s="73">
        <v>2313</v>
      </c>
      <c r="B2318" s="340"/>
      <c r="C2318" s="341"/>
      <c r="D2318" s="335"/>
      <c r="E2318" s="336"/>
      <c r="F2318" s="339"/>
      <c r="G2318" s="343"/>
      <c r="H2318" s="379"/>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P2318" s="373" t="str">
        <f t="shared" si="253"/>
        <v/>
      </c>
      <c r="AQ2318" s="74"/>
      <c r="AR2318" s="373" t="str">
        <f t="shared" si="254"/>
        <v/>
      </c>
      <c r="AS2318" s="74"/>
      <c r="AT2318" s="373" t="str">
        <f t="shared" si="255"/>
        <v/>
      </c>
      <c r="AU2318" s="74"/>
      <c r="AV2318" s="373" t="str">
        <f t="shared" si="256"/>
        <v/>
      </c>
      <c r="AW2318" s="74"/>
      <c r="AX2318" s="373" t="str">
        <f t="shared" si="257"/>
        <v/>
      </c>
      <c r="AY2318" s="74"/>
      <c r="AZ2318" s="373" t="str">
        <f t="shared" si="258"/>
        <v/>
      </c>
      <c r="BA2318" s="74"/>
      <c r="BB2318" s="373" t="str">
        <f t="shared" si="259"/>
        <v/>
      </c>
    </row>
    <row r="2319" spans="1:54" ht="25.2" customHeight="1" x14ac:dyDescent="0.3">
      <c r="A2319" s="73">
        <v>2314</v>
      </c>
      <c r="B2319" s="340"/>
      <c r="C2319" s="341"/>
      <c r="D2319" s="335"/>
      <c r="E2319" s="336"/>
      <c r="F2319" s="339"/>
      <c r="G2319" s="343"/>
      <c r="H2319" s="379"/>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P2319" s="373" t="str">
        <f t="shared" si="253"/>
        <v/>
      </c>
      <c r="AQ2319" s="74"/>
      <c r="AR2319" s="373" t="str">
        <f t="shared" si="254"/>
        <v/>
      </c>
      <c r="AS2319" s="74"/>
      <c r="AT2319" s="373" t="str">
        <f t="shared" si="255"/>
        <v/>
      </c>
      <c r="AU2319" s="74"/>
      <c r="AV2319" s="373" t="str">
        <f t="shared" si="256"/>
        <v/>
      </c>
      <c r="AW2319" s="74"/>
      <c r="AX2319" s="373" t="str">
        <f t="shared" si="257"/>
        <v/>
      </c>
      <c r="AY2319" s="74"/>
      <c r="AZ2319" s="373" t="str">
        <f t="shared" si="258"/>
        <v/>
      </c>
      <c r="BA2319" s="74"/>
      <c r="BB2319" s="373" t="str">
        <f t="shared" si="259"/>
        <v/>
      </c>
    </row>
    <row r="2320" spans="1:54" ht="25.2" customHeight="1" x14ac:dyDescent="0.3">
      <c r="A2320" s="73">
        <v>2315</v>
      </c>
      <c r="B2320" s="340"/>
      <c r="C2320" s="341"/>
      <c r="D2320" s="335"/>
      <c r="E2320" s="336"/>
      <c r="F2320" s="339"/>
      <c r="G2320" s="343"/>
      <c r="H2320" s="379"/>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P2320" s="373" t="str">
        <f t="shared" si="253"/>
        <v/>
      </c>
      <c r="AQ2320" s="74"/>
      <c r="AR2320" s="373" t="str">
        <f t="shared" si="254"/>
        <v/>
      </c>
      <c r="AS2320" s="74"/>
      <c r="AT2320" s="373" t="str">
        <f t="shared" si="255"/>
        <v/>
      </c>
      <c r="AU2320" s="74"/>
      <c r="AV2320" s="373" t="str">
        <f t="shared" si="256"/>
        <v/>
      </c>
      <c r="AW2320" s="74"/>
      <c r="AX2320" s="373" t="str">
        <f t="shared" si="257"/>
        <v/>
      </c>
      <c r="AY2320" s="74"/>
      <c r="AZ2320" s="373" t="str">
        <f t="shared" si="258"/>
        <v/>
      </c>
      <c r="BA2320" s="74"/>
      <c r="BB2320" s="373" t="str">
        <f t="shared" si="259"/>
        <v/>
      </c>
    </row>
    <row r="2321" spans="1:54" ht="25.2" customHeight="1" x14ac:dyDescent="0.3">
      <c r="A2321" s="73">
        <v>2316</v>
      </c>
      <c r="B2321" s="340"/>
      <c r="C2321" s="341"/>
      <c r="D2321" s="335"/>
      <c r="E2321" s="336"/>
      <c r="F2321" s="339"/>
      <c r="G2321" s="343"/>
      <c r="H2321" s="379"/>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P2321" s="373" t="str">
        <f t="shared" si="253"/>
        <v/>
      </c>
      <c r="AQ2321" s="74"/>
      <c r="AR2321" s="373" t="str">
        <f t="shared" si="254"/>
        <v/>
      </c>
      <c r="AS2321" s="74"/>
      <c r="AT2321" s="373" t="str">
        <f t="shared" si="255"/>
        <v/>
      </c>
      <c r="AU2321" s="74"/>
      <c r="AV2321" s="373" t="str">
        <f t="shared" si="256"/>
        <v/>
      </c>
      <c r="AW2321" s="74"/>
      <c r="AX2321" s="373" t="str">
        <f t="shared" si="257"/>
        <v/>
      </c>
      <c r="AY2321" s="74"/>
      <c r="AZ2321" s="373" t="str">
        <f t="shared" si="258"/>
        <v/>
      </c>
      <c r="BA2321" s="74"/>
      <c r="BB2321" s="373" t="str">
        <f t="shared" si="259"/>
        <v/>
      </c>
    </row>
    <row r="2322" spans="1:54" ht="25.2" customHeight="1" x14ac:dyDescent="0.3">
      <c r="A2322" s="73">
        <v>2317</v>
      </c>
      <c r="B2322" s="340"/>
      <c r="C2322" s="341"/>
      <c r="D2322" s="335"/>
      <c r="E2322" s="336"/>
      <c r="F2322" s="339"/>
      <c r="G2322" s="343"/>
      <c r="H2322" s="379"/>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P2322" s="373" t="str">
        <f t="shared" si="253"/>
        <v/>
      </c>
      <c r="AQ2322" s="74"/>
      <c r="AR2322" s="373" t="str">
        <f t="shared" si="254"/>
        <v/>
      </c>
      <c r="AS2322" s="74"/>
      <c r="AT2322" s="373" t="str">
        <f t="shared" si="255"/>
        <v/>
      </c>
      <c r="AU2322" s="74"/>
      <c r="AV2322" s="373" t="str">
        <f t="shared" si="256"/>
        <v/>
      </c>
      <c r="AW2322" s="74"/>
      <c r="AX2322" s="373" t="str">
        <f t="shared" si="257"/>
        <v/>
      </c>
      <c r="AY2322" s="74"/>
      <c r="AZ2322" s="373" t="str">
        <f t="shared" si="258"/>
        <v/>
      </c>
      <c r="BA2322" s="74"/>
      <c r="BB2322" s="373" t="str">
        <f t="shared" si="259"/>
        <v/>
      </c>
    </row>
    <row r="2323" spans="1:54" ht="25.2" customHeight="1" x14ac:dyDescent="0.3">
      <c r="A2323" s="73">
        <v>2318</v>
      </c>
      <c r="B2323" s="340"/>
      <c r="C2323" s="341"/>
      <c r="D2323" s="335"/>
      <c r="E2323" s="336"/>
      <c r="F2323" s="339"/>
      <c r="G2323" s="343"/>
      <c r="H2323" s="379"/>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P2323" s="373" t="str">
        <f t="shared" si="253"/>
        <v/>
      </c>
      <c r="AQ2323" s="74"/>
      <c r="AR2323" s="373" t="str">
        <f t="shared" si="254"/>
        <v/>
      </c>
      <c r="AS2323" s="74"/>
      <c r="AT2323" s="373" t="str">
        <f t="shared" si="255"/>
        <v/>
      </c>
      <c r="AU2323" s="74"/>
      <c r="AV2323" s="373" t="str">
        <f t="shared" si="256"/>
        <v/>
      </c>
      <c r="AW2323" s="74"/>
      <c r="AX2323" s="373" t="str">
        <f t="shared" si="257"/>
        <v/>
      </c>
      <c r="AY2323" s="74"/>
      <c r="AZ2323" s="373" t="str">
        <f t="shared" si="258"/>
        <v/>
      </c>
      <c r="BA2323" s="74"/>
      <c r="BB2323" s="373" t="str">
        <f t="shared" si="259"/>
        <v/>
      </c>
    </row>
    <row r="2324" spans="1:54" ht="25.2" customHeight="1" x14ac:dyDescent="0.3">
      <c r="A2324" s="73">
        <v>2319</v>
      </c>
      <c r="B2324" s="340"/>
      <c r="C2324" s="341"/>
      <c r="D2324" s="335"/>
      <c r="E2324" s="336"/>
      <c r="F2324" s="339"/>
      <c r="G2324" s="343"/>
      <c r="H2324" s="379"/>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P2324" s="373" t="str">
        <f t="shared" si="253"/>
        <v/>
      </c>
      <c r="AQ2324" s="74"/>
      <c r="AR2324" s="373" t="str">
        <f t="shared" si="254"/>
        <v/>
      </c>
      <c r="AS2324" s="74"/>
      <c r="AT2324" s="373" t="str">
        <f t="shared" si="255"/>
        <v/>
      </c>
      <c r="AU2324" s="74"/>
      <c r="AV2324" s="373" t="str">
        <f t="shared" si="256"/>
        <v/>
      </c>
      <c r="AW2324" s="74"/>
      <c r="AX2324" s="373" t="str">
        <f t="shared" si="257"/>
        <v/>
      </c>
      <c r="AY2324" s="74"/>
      <c r="AZ2324" s="373" t="str">
        <f t="shared" si="258"/>
        <v/>
      </c>
      <c r="BA2324" s="74"/>
      <c r="BB2324" s="373" t="str">
        <f t="shared" si="259"/>
        <v/>
      </c>
    </row>
    <row r="2325" spans="1:54" ht="25.2" customHeight="1" x14ac:dyDescent="0.3">
      <c r="A2325" s="73">
        <v>2320</v>
      </c>
      <c r="B2325" s="340"/>
      <c r="C2325" s="341"/>
      <c r="D2325" s="335"/>
      <c r="E2325" s="336"/>
      <c r="F2325" s="339"/>
      <c r="G2325" s="343"/>
      <c r="H2325" s="379"/>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P2325" s="373" t="str">
        <f t="shared" si="253"/>
        <v/>
      </c>
      <c r="AQ2325" s="74"/>
      <c r="AR2325" s="373" t="str">
        <f t="shared" si="254"/>
        <v/>
      </c>
      <c r="AS2325" s="74"/>
      <c r="AT2325" s="373" t="str">
        <f t="shared" si="255"/>
        <v/>
      </c>
      <c r="AU2325" s="74"/>
      <c r="AV2325" s="373" t="str">
        <f t="shared" si="256"/>
        <v/>
      </c>
      <c r="AW2325" s="74"/>
      <c r="AX2325" s="373" t="str">
        <f t="shared" si="257"/>
        <v/>
      </c>
      <c r="AY2325" s="74"/>
      <c r="AZ2325" s="373" t="str">
        <f t="shared" si="258"/>
        <v/>
      </c>
      <c r="BA2325" s="74"/>
      <c r="BB2325" s="373" t="str">
        <f t="shared" si="259"/>
        <v/>
      </c>
    </row>
    <row r="2326" spans="1:54" ht="25.2" customHeight="1" x14ac:dyDescent="0.3">
      <c r="A2326" s="73">
        <v>2321</v>
      </c>
      <c r="B2326" s="340"/>
      <c r="C2326" s="341"/>
      <c r="D2326" s="335"/>
      <c r="E2326" s="336"/>
      <c r="F2326" s="339"/>
      <c r="G2326" s="343"/>
      <c r="H2326" s="379"/>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P2326" s="373" t="str">
        <f t="shared" si="253"/>
        <v/>
      </c>
      <c r="AQ2326" s="74"/>
      <c r="AR2326" s="373" t="str">
        <f t="shared" si="254"/>
        <v/>
      </c>
      <c r="AS2326" s="74"/>
      <c r="AT2326" s="373" t="str">
        <f t="shared" si="255"/>
        <v/>
      </c>
      <c r="AU2326" s="74"/>
      <c r="AV2326" s="373" t="str">
        <f t="shared" si="256"/>
        <v/>
      </c>
      <c r="AW2326" s="74"/>
      <c r="AX2326" s="373" t="str">
        <f t="shared" si="257"/>
        <v/>
      </c>
      <c r="AY2326" s="74"/>
      <c r="AZ2326" s="373" t="str">
        <f t="shared" si="258"/>
        <v/>
      </c>
      <c r="BA2326" s="74"/>
      <c r="BB2326" s="373" t="str">
        <f t="shared" si="259"/>
        <v/>
      </c>
    </row>
    <row r="2327" spans="1:54" ht="25.2" customHeight="1" x14ac:dyDescent="0.3">
      <c r="A2327" s="73">
        <v>2322</v>
      </c>
      <c r="B2327" s="340"/>
      <c r="C2327" s="341"/>
      <c r="D2327" s="335"/>
      <c r="E2327" s="336"/>
      <c r="F2327" s="339"/>
      <c r="G2327" s="343"/>
      <c r="H2327" s="379"/>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P2327" s="373" t="str">
        <f t="shared" si="253"/>
        <v/>
      </c>
      <c r="AQ2327" s="74"/>
      <c r="AR2327" s="373" t="str">
        <f t="shared" si="254"/>
        <v/>
      </c>
      <c r="AS2327" s="74"/>
      <c r="AT2327" s="373" t="str">
        <f t="shared" si="255"/>
        <v/>
      </c>
      <c r="AU2327" s="74"/>
      <c r="AV2327" s="373" t="str">
        <f t="shared" si="256"/>
        <v/>
      </c>
      <c r="AW2327" s="74"/>
      <c r="AX2327" s="373" t="str">
        <f t="shared" si="257"/>
        <v/>
      </c>
      <c r="AY2327" s="74"/>
      <c r="AZ2327" s="373" t="str">
        <f t="shared" si="258"/>
        <v/>
      </c>
      <c r="BA2327" s="74"/>
      <c r="BB2327" s="373" t="str">
        <f t="shared" si="259"/>
        <v/>
      </c>
    </row>
    <row r="2328" spans="1:54" ht="25.2" customHeight="1" x14ac:dyDescent="0.3">
      <c r="A2328" s="73">
        <v>2323</v>
      </c>
      <c r="B2328" s="340"/>
      <c r="C2328" s="341"/>
      <c r="D2328" s="335"/>
      <c r="E2328" s="336"/>
      <c r="F2328" s="339"/>
      <c r="G2328" s="343"/>
      <c r="H2328" s="379"/>
      <c r="I2328" s="380"/>
      <c r="J2328" s="380"/>
      <c r="K2328" s="380"/>
      <c r="L2328" s="380"/>
      <c r="M2328" s="380"/>
      <c r="N2328" s="380"/>
      <c r="O2328" s="380"/>
      <c r="P2328" s="380"/>
      <c r="Q2328" s="380"/>
      <c r="R2328" s="380"/>
      <c r="S2328" s="380"/>
      <c r="T2328" s="380"/>
      <c r="U2328" s="380"/>
      <c r="V2328" s="380"/>
      <c r="W2328" s="380"/>
      <c r="X2328" s="380"/>
      <c r="Y2328" s="380"/>
      <c r="Z2328" s="380"/>
      <c r="AA2328" s="380"/>
      <c r="AB2328" s="380"/>
      <c r="AC2328" s="380"/>
      <c r="AD2328" s="380"/>
      <c r="AE2328" s="380"/>
      <c r="AF2328" s="380"/>
      <c r="AG2328" s="380"/>
      <c r="AH2328" s="380"/>
      <c r="AI2328" s="380"/>
      <c r="AJ2328" s="380"/>
      <c r="AK2328" s="380"/>
      <c r="AP2328" s="373" t="str">
        <f t="shared" si="253"/>
        <v/>
      </c>
      <c r="AQ2328" s="74"/>
      <c r="AR2328" s="373" t="str">
        <f t="shared" si="254"/>
        <v/>
      </c>
      <c r="AS2328" s="74"/>
      <c r="AT2328" s="373" t="str">
        <f t="shared" si="255"/>
        <v/>
      </c>
      <c r="AU2328" s="74"/>
      <c r="AV2328" s="373" t="str">
        <f t="shared" si="256"/>
        <v/>
      </c>
      <c r="AW2328" s="74"/>
      <c r="AX2328" s="373" t="str">
        <f t="shared" si="257"/>
        <v/>
      </c>
      <c r="AY2328" s="74"/>
      <c r="AZ2328" s="373" t="str">
        <f t="shared" si="258"/>
        <v/>
      </c>
      <c r="BA2328" s="74"/>
      <c r="BB2328" s="373" t="str">
        <f t="shared" si="259"/>
        <v/>
      </c>
    </row>
    <row r="2329" spans="1:54" ht="25.2" customHeight="1" x14ac:dyDescent="0.3">
      <c r="A2329" s="73">
        <v>2324</v>
      </c>
      <c r="B2329" s="340"/>
      <c r="C2329" s="341"/>
      <c r="D2329" s="335"/>
      <c r="E2329" s="336"/>
      <c r="F2329" s="339"/>
      <c r="G2329" s="343"/>
      <c r="H2329" s="379"/>
      <c r="I2329" s="380"/>
      <c r="J2329" s="380"/>
      <c r="K2329" s="380"/>
      <c r="L2329" s="380"/>
      <c r="M2329" s="380"/>
      <c r="N2329" s="380"/>
      <c r="O2329" s="380"/>
      <c r="P2329" s="380"/>
      <c r="Q2329" s="380"/>
      <c r="R2329" s="380"/>
      <c r="S2329" s="380"/>
      <c r="T2329" s="380"/>
      <c r="U2329" s="380"/>
      <c r="V2329" s="380"/>
      <c r="W2329" s="380"/>
      <c r="X2329" s="380"/>
      <c r="Y2329" s="380"/>
      <c r="Z2329" s="380"/>
      <c r="AA2329" s="380"/>
      <c r="AB2329" s="380"/>
      <c r="AC2329" s="380"/>
      <c r="AD2329" s="380"/>
      <c r="AE2329" s="380"/>
      <c r="AF2329" s="380"/>
      <c r="AG2329" s="380"/>
      <c r="AH2329" s="380"/>
      <c r="AI2329" s="380"/>
      <c r="AJ2329" s="380"/>
      <c r="AK2329" s="380"/>
      <c r="AP2329" s="373" t="str">
        <f t="shared" si="253"/>
        <v/>
      </c>
      <c r="AQ2329" s="74"/>
      <c r="AR2329" s="373" t="str">
        <f t="shared" si="254"/>
        <v/>
      </c>
      <c r="AS2329" s="74"/>
      <c r="AT2329" s="373" t="str">
        <f t="shared" si="255"/>
        <v/>
      </c>
      <c r="AU2329" s="74"/>
      <c r="AV2329" s="373" t="str">
        <f t="shared" si="256"/>
        <v/>
      </c>
      <c r="AW2329" s="74"/>
      <c r="AX2329" s="373" t="str">
        <f t="shared" si="257"/>
        <v/>
      </c>
      <c r="AY2329" s="74"/>
      <c r="AZ2329" s="373" t="str">
        <f t="shared" si="258"/>
        <v/>
      </c>
      <c r="BA2329" s="74"/>
      <c r="BB2329" s="373" t="str">
        <f t="shared" si="259"/>
        <v/>
      </c>
    </row>
    <row r="2330" spans="1:54" ht="25.2" customHeight="1" x14ac:dyDescent="0.3">
      <c r="A2330" s="73">
        <v>2325</v>
      </c>
      <c r="B2330" s="340"/>
      <c r="C2330" s="341"/>
      <c r="D2330" s="335"/>
      <c r="E2330" s="336"/>
      <c r="F2330" s="339"/>
      <c r="G2330" s="343"/>
      <c r="H2330" s="379"/>
      <c r="I2330" s="380"/>
      <c r="J2330" s="380"/>
      <c r="K2330" s="380"/>
      <c r="L2330" s="380"/>
      <c r="M2330" s="380"/>
      <c r="N2330" s="380"/>
      <c r="O2330" s="380"/>
      <c r="P2330" s="380"/>
      <c r="Q2330" s="380"/>
      <c r="R2330" s="380"/>
      <c r="S2330" s="380"/>
      <c r="T2330" s="380"/>
      <c r="U2330" s="380"/>
      <c r="V2330" s="380"/>
      <c r="W2330" s="380"/>
      <c r="X2330" s="380"/>
      <c r="Y2330" s="380"/>
      <c r="Z2330" s="380"/>
      <c r="AA2330" s="380"/>
      <c r="AB2330" s="380"/>
      <c r="AC2330" s="380"/>
      <c r="AD2330" s="380"/>
      <c r="AE2330" s="380"/>
      <c r="AF2330" s="380"/>
      <c r="AG2330" s="380"/>
      <c r="AH2330" s="380"/>
      <c r="AI2330" s="380"/>
      <c r="AJ2330" s="380"/>
      <c r="AK2330" s="380"/>
      <c r="AP2330" s="373" t="str">
        <f t="shared" si="253"/>
        <v/>
      </c>
      <c r="AQ2330" s="74"/>
      <c r="AR2330" s="373" t="str">
        <f t="shared" si="254"/>
        <v/>
      </c>
      <c r="AS2330" s="74"/>
      <c r="AT2330" s="373" t="str">
        <f t="shared" si="255"/>
        <v/>
      </c>
      <c r="AU2330" s="74"/>
      <c r="AV2330" s="373" t="str">
        <f t="shared" si="256"/>
        <v/>
      </c>
      <c r="AW2330" s="74"/>
      <c r="AX2330" s="373" t="str">
        <f t="shared" si="257"/>
        <v/>
      </c>
      <c r="AY2330" s="74"/>
      <c r="AZ2330" s="373" t="str">
        <f t="shared" si="258"/>
        <v/>
      </c>
      <c r="BA2330" s="74"/>
      <c r="BB2330" s="373" t="str">
        <f t="shared" si="259"/>
        <v/>
      </c>
    </row>
    <row r="2331" spans="1:54" ht="25.2" customHeight="1" x14ac:dyDescent="0.3">
      <c r="A2331" s="73">
        <v>2326</v>
      </c>
      <c r="B2331" s="340"/>
      <c r="C2331" s="341"/>
      <c r="D2331" s="335"/>
      <c r="E2331" s="336"/>
      <c r="F2331" s="339"/>
      <c r="G2331" s="343"/>
      <c r="H2331" s="379"/>
      <c r="I2331" s="380"/>
      <c r="J2331" s="380"/>
      <c r="K2331" s="380"/>
      <c r="L2331" s="380"/>
      <c r="M2331" s="380"/>
      <c r="N2331" s="380"/>
      <c r="O2331" s="380"/>
      <c r="P2331" s="380"/>
      <c r="Q2331" s="380"/>
      <c r="R2331" s="380"/>
      <c r="S2331" s="380"/>
      <c r="T2331" s="380"/>
      <c r="U2331" s="380"/>
      <c r="V2331" s="380"/>
      <c r="W2331" s="380"/>
      <c r="X2331" s="380"/>
      <c r="Y2331" s="380"/>
      <c r="Z2331" s="380"/>
      <c r="AA2331" s="380"/>
      <c r="AB2331" s="380"/>
      <c r="AC2331" s="380"/>
      <c r="AD2331" s="380"/>
      <c r="AE2331" s="380"/>
      <c r="AF2331" s="380"/>
      <c r="AG2331" s="380"/>
      <c r="AH2331" s="380"/>
      <c r="AI2331" s="380"/>
      <c r="AJ2331" s="380"/>
      <c r="AK2331" s="380"/>
      <c r="AP2331" s="373" t="str">
        <f t="shared" si="253"/>
        <v/>
      </c>
      <c r="AQ2331" s="74"/>
      <c r="AR2331" s="373" t="str">
        <f t="shared" si="254"/>
        <v/>
      </c>
      <c r="AS2331" s="74"/>
      <c r="AT2331" s="373" t="str">
        <f t="shared" si="255"/>
        <v/>
      </c>
      <c r="AU2331" s="74"/>
      <c r="AV2331" s="373" t="str">
        <f t="shared" si="256"/>
        <v/>
      </c>
      <c r="AW2331" s="74"/>
      <c r="AX2331" s="373" t="str">
        <f t="shared" si="257"/>
        <v/>
      </c>
      <c r="AY2331" s="74"/>
      <c r="AZ2331" s="373" t="str">
        <f t="shared" si="258"/>
        <v/>
      </c>
      <c r="BA2331" s="74"/>
      <c r="BB2331" s="373" t="str">
        <f t="shared" si="259"/>
        <v/>
      </c>
    </row>
    <row r="2332" spans="1:54" ht="25.2" customHeight="1" x14ac:dyDescent="0.3">
      <c r="A2332" s="73">
        <v>2327</v>
      </c>
      <c r="B2332" s="340"/>
      <c r="C2332" s="341"/>
      <c r="D2332" s="335"/>
      <c r="E2332" s="336"/>
      <c r="F2332" s="339"/>
      <c r="G2332" s="343"/>
      <c r="H2332" s="379"/>
      <c r="I2332" s="380"/>
      <c r="J2332" s="380"/>
      <c r="K2332" s="380"/>
      <c r="L2332" s="380"/>
      <c r="M2332" s="380"/>
      <c r="N2332" s="380"/>
      <c r="O2332" s="380"/>
      <c r="P2332" s="380"/>
      <c r="Q2332" s="380"/>
      <c r="R2332" s="380"/>
      <c r="S2332" s="380"/>
      <c r="T2332" s="380"/>
      <c r="U2332" s="380"/>
      <c r="V2332" s="380"/>
      <c r="W2332" s="380"/>
      <c r="X2332" s="380"/>
      <c r="Y2332" s="380"/>
      <c r="Z2332" s="380"/>
      <c r="AA2332" s="380"/>
      <c r="AB2332" s="380"/>
      <c r="AC2332" s="380"/>
      <c r="AD2332" s="380"/>
      <c r="AE2332" s="380"/>
      <c r="AF2332" s="380"/>
      <c r="AG2332" s="380"/>
      <c r="AH2332" s="380"/>
      <c r="AI2332" s="380"/>
      <c r="AJ2332" s="380"/>
      <c r="AK2332" s="380"/>
      <c r="AP2332" s="373" t="str">
        <f t="shared" si="253"/>
        <v/>
      </c>
      <c r="AQ2332" s="74"/>
      <c r="AR2332" s="373" t="str">
        <f t="shared" si="254"/>
        <v/>
      </c>
      <c r="AS2332" s="74"/>
      <c r="AT2332" s="373" t="str">
        <f t="shared" si="255"/>
        <v/>
      </c>
      <c r="AU2332" s="74"/>
      <c r="AV2332" s="373" t="str">
        <f t="shared" si="256"/>
        <v/>
      </c>
      <c r="AW2332" s="74"/>
      <c r="AX2332" s="373" t="str">
        <f t="shared" si="257"/>
        <v/>
      </c>
      <c r="AY2332" s="74"/>
      <c r="AZ2332" s="373" t="str">
        <f t="shared" si="258"/>
        <v/>
      </c>
      <c r="BA2332" s="74"/>
      <c r="BB2332" s="373" t="str">
        <f t="shared" si="259"/>
        <v/>
      </c>
    </row>
    <row r="2333" spans="1:54" ht="25.2" customHeight="1" x14ac:dyDescent="0.3">
      <c r="A2333" s="73">
        <v>2328</v>
      </c>
      <c r="B2333" s="340"/>
      <c r="C2333" s="341"/>
      <c r="D2333" s="335"/>
      <c r="E2333" s="336"/>
      <c r="F2333" s="339"/>
      <c r="G2333" s="343"/>
      <c r="H2333" s="379"/>
      <c r="I2333" s="380"/>
      <c r="J2333" s="380"/>
      <c r="K2333" s="380"/>
      <c r="L2333" s="380"/>
      <c r="M2333" s="380"/>
      <c r="N2333" s="380"/>
      <c r="O2333" s="380"/>
      <c r="P2333" s="380"/>
      <c r="Q2333" s="380"/>
      <c r="R2333" s="380"/>
      <c r="S2333" s="380"/>
      <c r="T2333" s="380"/>
      <c r="U2333" s="380"/>
      <c r="V2333" s="380"/>
      <c r="W2333" s="380"/>
      <c r="X2333" s="380"/>
      <c r="Y2333" s="380"/>
      <c r="Z2333" s="380"/>
      <c r="AA2333" s="380"/>
      <c r="AB2333" s="380"/>
      <c r="AC2333" s="380"/>
      <c r="AD2333" s="380"/>
      <c r="AE2333" s="380"/>
      <c r="AF2333" s="380"/>
      <c r="AG2333" s="380"/>
      <c r="AH2333" s="380"/>
      <c r="AI2333" s="380"/>
      <c r="AJ2333" s="380"/>
      <c r="AK2333" s="380"/>
      <c r="AP2333" s="373" t="str">
        <f t="shared" si="253"/>
        <v/>
      </c>
      <c r="AQ2333" s="74"/>
      <c r="AR2333" s="373" t="str">
        <f t="shared" si="254"/>
        <v/>
      </c>
      <c r="AS2333" s="74"/>
      <c r="AT2333" s="373" t="str">
        <f t="shared" si="255"/>
        <v/>
      </c>
      <c r="AU2333" s="74"/>
      <c r="AV2333" s="373" t="str">
        <f t="shared" si="256"/>
        <v/>
      </c>
      <c r="AW2333" s="74"/>
      <c r="AX2333" s="373" t="str">
        <f t="shared" si="257"/>
        <v/>
      </c>
      <c r="AY2333" s="74"/>
      <c r="AZ2333" s="373" t="str">
        <f t="shared" si="258"/>
        <v/>
      </c>
      <c r="BA2333" s="74"/>
      <c r="BB2333" s="373" t="str">
        <f t="shared" si="259"/>
        <v/>
      </c>
    </row>
    <row r="2334" spans="1:54" ht="25.2" customHeight="1" x14ac:dyDescent="0.3">
      <c r="A2334" s="73">
        <v>2329</v>
      </c>
      <c r="B2334" s="340"/>
      <c r="C2334" s="341"/>
      <c r="D2334" s="335"/>
      <c r="E2334" s="336"/>
      <c r="F2334" s="339"/>
      <c r="G2334" s="343"/>
      <c r="H2334" s="379"/>
      <c r="I2334" s="380"/>
      <c r="J2334" s="380"/>
      <c r="K2334" s="380"/>
      <c r="L2334" s="380"/>
      <c r="M2334" s="380"/>
      <c r="N2334" s="380"/>
      <c r="O2334" s="380"/>
      <c r="P2334" s="380"/>
      <c r="Q2334" s="380"/>
      <c r="R2334" s="380"/>
      <c r="S2334" s="380"/>
      <c r="T2334" s="380"/>
      <c r="U2334" s="380"/>
      <c r="V2334" s="380"/>
      <c r="W2334" s="380"/>
      <c r="X2334" s="380"/>
      <c r="Y2334" s="380"/>
      <c r="Z2334" s="380"/>
      <c r="AA2334" s="380"/>
      <c r="AB2334" s="380"/>
      <c r="AC2334" s="380"/>
      <c r="AD2334" s="380"/>
      <c r="AE2334" s="380"/>
      <c r="AF2334" s="380"/>
      <c r="AG2334" s="380"/>
      <c r="AH2334" s="380"/>
      <c r="AI2334" s="380"/>
      <c r="AJ2334" s="380"/>
      <c r="AK2334" s="380"/>
      <c r="AP2334" s="373" t="str">
        <f t="shared" si="253"/>
        <v/>
      </c>
      <c r="AQ2334" s="74"/>
      <c r="AR2334" s="373" t="str">
        <f t="shared" si="254"/>
        <v/>
      </c>
      <c r="AS2334" s="74"/>
      <c r="AT2334" s="373" t="str">
        <f t="shared" si="255"/>
        <v/>
      </c>
      <c r="AU2334" s="74"/>
      <c r="AV2334" s="373" t="str">
        <f t="shared" si="256"/>
        <v/>
      </c>
      <c r="AW2334" s="74"/>
      <c r="AX2334" s="373" t="str">
        <f t="shared" si="257"/>
        <v/>
      </c>
      <c r="AY2334" s="74"/>
      <c r="AZ2334" s="373" t="str">
        <f t="shared" si="258"/>
        <v/>
      </c>
      <c r="BA2334" s="74"/>
      <c r="BB2334" s="373" t="str">
        <f t="shared" si="259"/>
        <v/>
      </c>
    </row>
    <row r="2335" spans="1:54" ht="25.2" customHeight="1" x14ac:dyDescent="0.3">
      <c r="A2335" s="73">
        <v>2330</v>
      </c>
      <c r="B2335" s="340"/>
      <c r="C2335" s="341"/>
      <c r="D2335" s="335"/>
      <c r="E2335" s="336"/>
      <c r="F2335" s="339"/>
      <c r="G2335" s="343"/>
      <c r="H2335" s="379"/>
      <c r="I2335" s="380"/>
      <c r="J2335" s="380"/>
      <c r="K2335" s="380"/>
      <c r="L2335" s="380"/>
      <c r="M2335" s="380"/>
      <c r="N2335" s="380"/>
      <c r="O2335" s="380"/>
      <c r="P2335" s="380"/>
      <c r="Q2335" s="380"/>
      <c r="R2335" s="380"/>
      <c r="S2335" s="380"/>
      <c r="T2335" s="380"/>
      <c r="U2335" s="380"/>
      <c r="V2335" s="380"/>
      <c r="W2335" s="380"/>
      <c r="X2335" s="380"/>
      <c r="Y2335" s="380"/>
      <c r="Z2335" s="380"/>
      <c r="AA2335" s="380"/>
      <c r="AB2335" s="380"/>
      <c r="AC2335" s="380"/>
      <c r="AD2335" s="380"/>
      <c r="AE2335" s="380"/>
      <c r="AF2335" s="380"/>
      <c r="AG2335" s="380"/>
      <c r="AH2335" s="380"/>
      <c r="AI2335" s="380"/>
      <c r="AJ2335" s="380"/>
      <c r="AK2335" s="380"/>
      <c r="AP2335" s="373" t="str">
        <f t="shared" si="253"/>
        <v/>
      </c>
      <c r="AQ2335" s="74"/>
      <c r="AR2335" s="373" t="str">
        <f t="shared" si="254"/>
        <v/>
      </c>
      <c r="AS2335" s="74"/>
      <c r="AT2335" s="373" t="str">
        <f t="shared" si="255"/>
        <v/>
      </c>
      <c r="AU2335" s="74"/>
      <c r="AV2335" s="373" t="str">
        <f t="shared" si="256"/>
        <v/>
      </c>
      <c r="AW2335" s="74"/>
      <c r="AX2335" s="373" t="str">
        <f t="shared" si="257"/>
        <v/>
      </c>
      <c r="AY2335" s="74"/>
      <c r="AZ2335" s="373" t="str">
        <f t="shared" si="258"/>
        <v/>
      </c>
      <c r="BA2335" s="74"/>
      <c r="BB2335" s="373" t="str">
        <f t="shared" si="259"/>
        <v/>
      </c>
    </row>
    <row r="2336" spans="1:54" ht="25.2" customHeight="1" x14ac:dyDescent="0.3">
      <c r="A2336" s="73">
        <v>2331</v>
      </c>
      <c r="B2336" s="340"/>
      <c r="C2336" s="341"/>
      <c r="D2336" s="335"/>
      <c r="E2336" s="336"/>
      <c r="F2336" s="339"/>
      <c r="G2336" s="343"/>
      <c r="H2336" s="379"/>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F2336" s="380"/>
      <c r="AG2336" s="380"/>
      <c r="AH2336" s="380"/>
      <c r="AI2336" s="380"/>
      <c r="AJ2336" s="380"/>
      <c r="AK2336" s="380"/>
      <c r="AP2336" s="373" t="str">
        <f t="shared" si="253"/>
        <v/>
      </c>
      <c r="AQ2336" s="74"/>
      <c r="AR2336" s="373" t="str">
        <f t="shared" si="254"/>
        <v/>
      </c>
      <c r="AS2336" s="74"/>
      <c r="AT2336" s="373" t="str">
        <f t="shared" si="255"/>
        <v/>
      </c>
      <c r="AU2336" s="74"/>
      <c r="AV2336" s="373" t="str">
        <f t="shared" si="256"/>
        <v/>
      </c>
      <c r="AW2336" s="74"/>
      <c r="AX2336" s="373" t="str">
        <f t="shared" si="257"/>
        <v/>
      </c>
      <c r="AY2336" s="74"/>
      <c r="AZ2336" s="373" t="str">
        <f t="shared" si="258"/>
        <v/>
      </c>
      <c r="BA2336" s="74"/>
      <c r="BB2336" s="373" t="str">
        <f t="shared" si="259"/>
        <v/>
      </c>
    </row>
    <row r="2337" spans="1:54" ht="25.2" customHeight="1" x14ac:dyDescent="0.3">
      <c r="A2337" s="73">
        <v>2332</v>
      </c>
      <c r="B2337" s="340"/>
      <c r="C2337" s="341"/>
      <c r="D2337" s="335"/>
      <c r="E2337" s="336"/>
      <c r="F2337" s="339"/>
      <c r="G2337" s="343"/>
      <c r="H2337" s="379"/>
      <c r="I2337" s="380"/>
      <c r="J2337" s="380"/>
      <c r="K2337" s="380"/>
      <c r="L2337" s="380"/>
      <c r="M2337" s="380"/>
      <c r="N2337" s="380"/>
      <c r="O2337" s="380"/>
      <c r="P2337" s="380"/>
      <c r="Q2337" s="380"/>
      <c r="R2337" s="380"/>
      <c r="S2337" s="380"/>
      <c r="T2337" s="380"/>
      <c r="U2337" s="380"/>
      <c r="V2337" s="380"/>
      <c r="W2337" s="380"/>
      <c r="X2337" s="380"/>
      <c r="Y2337" s="380"/>
      <c r="Z2337" s="380"/>
      <c r="AA2337" s="380"/>
      <c r="AB2337" s="380"/>
      <c r="AC2337" s="380"/>
      <c r="AD2337" s="380"/>
      <c r="AE2337" s="380"/>
      <c r="AF2337" s="380"/>
      <c r="AG2337" s="380"/>
      <c r="AH2337" s="380"/>
      <c r="AI2337" s="380"/>
      <c r="AJ2337" s="380"/>
      <c r="AK2337" s="380"/>
      <c r="AP2337" s="373" t="str">
        <f t="shared" si="253"/>
        <v/>
      </c>
      <c r="AQ2337" s="74"/>
      <c r="AR2337" s="373" t="str">
        <f t="shared" si="254"/>
        <v/>
      </c>
      <c r="AS2337" s="74"/>
      <c r="AT2337" s="373" t="str">
        <f t="shared" si="255"/>
        <v/>
      </c>
      <c r="AU2337" s="74"/>
      <c r="AV2337" s="373" t="str">
        <f t="shared" si="256"/>
        <v/>
      </c>
      <c r="AW2337" s="74"/>
      <c r="AX2337" s="373" t="str">
        <f t="shared" si="257"/>
        <v/>
      </c>
      <c r="AY2337" s="74"/>
      <c r="AZ2337" s="373" t="str">
        <f t="shared" si="258"/>
        <v/>
      </c>
      <c r="BA2337" s="74"/>
      <c r="BB2337" s="373" t="str">
        <f t="shared" si="259"/>
        <v/>
      </c>
    </row>
    <row r="2338" spans="1:54" ht="25.2" customHeight="1" x14ac:dyDescent="0.3">
      <c r="A2338" s="73">
        <v>2333</v>
      </c>
      <c r="B2338" s="340"/>
      <c r="C2338" s="341"/>
      <c r="D2338" s="335"/>
      <c r="E2338" s="336"/>
      <c r="F2338" s="339"/>
      <c r="G2338" s="343"/>
      <c r="H2338" s="379"/>
      <c r="I2338" s="380"/>
      <c r="J2338" s="380"/>
      <c r="K2338" s="380"/>
      <c r="L2338" s="380"/>
      <c r="M2338" s="380"/>
      <c r="N2338" s="380"/>
      <c r="O2338" s="380"/>
      <c r="P2338" s="380"/>
      <c r="Q2338" s="380"/>
      <c r="R2338" s="380"/>
      <c r="S2338" s="380"/>
      <c r="T2338" s="380"/>
      <c r="U2338" s="380"/>
      <c r="V2338" s="380"/>
      <c r="W2338" s="380"/>
      <c r="X2338" s="380"/>
      <c r="Y2338" s="380"/>
      <c r="Z2338" s="380"/>
      <c r="AA2338" s="380"/>
      <c r="AB2338" s="380"/>
      <c r="AC2338" s="380"/>
      <c r="AD2338" s="380"/>
      <c r="AE2338" s="380"/>
      <c r="AF2338" s="380"/>
      <c r="AG2338" s="380"/>
      <c r="AH2338" s="380"/>
      <c r="AI2338" s="380"/>
      <c r="AJ2338" s="380"/>
      <c r="AK2338" s="380"/>
      <c r="AP2338" s="373" t="str">
        <f t="shared" si="253"/>
        <v/>
      </c>
      <c r="AQ2338" s="74"/>
      <c r="AR2338" s="373" t="str">
        <f t="shared" si="254"/>
        <v/>
      </c>
      <c r="AS2338" s="74"/>
      <c r="AT2338" s="373" t="str">
        <f t="shared" si="255"/>
        <v/>
      </c>
      <c r="AU2338" s="74"/>
      <c r="AV2338" s="373" t="str">
        <f t="shared" si="256"/>
        <v/>
      </c>
      <c r="AW2338" s="74"/>
      <c r="AX2338" s="373" t="str">
        <f t="shared" si="257"/>
        <v/>
      </c>
      <c r="AY2338" s="74"/>
      <c r="AZ2338" s="373" t="str">
        <f t="shared" si="258"/>
        <v/>
      </c>
      <c r="BA2338" s="74"/>
      <c r="BB2338" s="373" t="str">
        <f t="shared" si="259"/>
        <v/>
      </c>
    </row>
    <row r="2339" spans="1:54" ht="25.2" customHeight="1" x14ac:dyDescent="0.3">
      <c r="A2339" s="73">
        <v>2334</v>
      </c>
      <c r="B2339" s="340"/>
      <c r="C2339" s="341"/>
      <c r="D2339" s="335"/>
      <c r="E2339" s="336"/>
      <c r="F2339" s="339"/>
      <c r="G2339" s="343"/>
      <c r="H2339" s="379"/>
      <c r="I2339" s="380"/>
      <c r="J2339" s="380"/>
      <c r="K2339" s="380"/>
      <c r="L2339" s="380"/>
      <c r="M2339" s="380"/>
      <c r="N2339" s="380"/>
      <c r="O2339" s="380"/>
      <c r="P2339" s="380"/>
      <c r="Q2339" s="380"/>
      <c r="R2339" s="380"/>
      <c r="S2339" s="380"/>
      <c r="T2339" s="380"/>
      <c r="U2339" s="380"/>
      <c r="V2339" s="380"/>
      <c r="W2339" s="380"/>
      <c r="X2339" s="380"/>
      <c r="Y2339" s="380"/>
      <c r="Z2339" s="380"/>
      <c r="AA2339" s="380"/>
      <c r="AB2339" s="380"/>
      <c r="AC2339" s="380"/>
      <c r="AD2339" s="380"/>
      <c r="AE2339" s="380"/>
      <c r="AF2339" s="380"/>
      <c r="AG2339" s="380"/>
      <c r="AH2339" s="380"/>
      <c r="AI2339" s="380"/>
      <c r="AJ2339" s="380"/>
      <c r="AK2339" s="380"/>
      <c r="AP2339" s="373" t="str">
        <f t="shared" si="253"/>
        <v/>
      </c>
      <c r="AQ2339" s="74"/>
      <c r="AR2339" s="373" t="str">
        <f t="shared" si="254"/>
        <v/>
      </c>
      <c r="AS2339" s="74"/>
      <c r="AT2339" s="373" t="str">
        <f t="shared" si="255"/>
        <v/>
      </c>
      <c r="AU2339" s="74"/>
      <c r="AV2339" s="373" t="str">
        <f t="shared" si="256"/>
        <v/>
      </c>
      <c r="AW2339" s="74"/>
      <c r="AX2339" s="373" t="str">
        <f t="shared" si="257"/>
        <v/>
      </c>
      <c r="AY2339" s="74"/>
      <c r="AZ2339" s="373" t="str">
        <f t="shared" si="258"/>
        <v/>
      </c>
      <c r="BA2339" s="74"/>
      <c r="BB2339" s="373" t="str">
        <f t="shared" si="259"/>
        <v/>
      </c>
    </row>
    <row r="2340" spans="1:54" ht="25.2" customHeight="1" x14ac:dyDescent="0.3">
      <c r="A2340" s="73">
        <v>2335</v>
      </c>
      <c r="B2340" s="340"/>
      <c r="C2340" s="341"/>
      <c r="D2340" s="335"/>
      <c r="E2340" s="336"/>
      <c r="F2340" s="339"/>
      <c r="G2340" s="343"/>
      <c r="H2340" s="379"/>
      <c r="I2340" s="380"/>
      <c r="J2340" s="380"/>
      <c r="K2340" s="380"/>
      <c r="L2340" s="380"/>
      <c r="M2340" s="380"/>
      <c r="N2340" s="380"/>
      <c r="O2340" s="380"/>
      <c r="P2340" s="380"/>
      <c r="Q2340" s="380"/>
      <c r="R2340" s="380"/>
      <c r="S2340" s="380"/>
      <c r="T2340" s="380"/>
      <c r="U2340" s="380"/>
      <c r="V2340" s="380"/>
      <c r="W2340" s="380"/>
      <c r="X2340" s="380"/>
      <c r="Y2340" s="380"/>
      <c r="Z2340" s="380"/>
      <c r="AA2340" s="380"/>
      <c r="AB2340" s="380"/>
      <c r="AC2340" s="380"/>
      <c r="AD2340" s="380"/>
      <c r="AE2340" s="380"/>
      <c r="AF2340" s="380"/>
      <c r="AG2340" s="380"/>
      <c r="AH2340" s="380"/>
      <c r="AI2340" s="380"/>
      <c r="AJ2340" s="380"/>
      <c r="AK2340" s="380"/>
      <c r="AP2340" s="373" t="str">
        <f t="shared" si="253"/>
        <v/>
      </c>
      <c r="AQ2340" s="74"/>
      <c r="AR2340" s="373" t="str">
        <f t="shared" si="254"/>
        <v/>
      </c>
      <c r="AS2340" s="74"/>
      <c r="AT2340" s="373" t="str">
        <f t="shared" si="255"/>
        <v/>
      </c>
      <c r="AU2340" s="74"/>
      <c r="AV2340" s="373" t="str">
        <f t="shared" si="256"/>
        <v/>
      </c>
      <c r="AW2340" s="74"/>
      <c r="AX2340" s="373" t="str">
        <f t="shared" si="257"/>
        <v/>
      </c>
      <c r="AY2340" s="74"/>
      <c r="AZ2340" s="373" t="str">
        <f t="shared" si="258"/>
        <v/>
      </c>
      <c r="BA2340" s="74"/>
      <c r="BB2340" s="373" t="str">
        <f t="shared" si="259"/>
        <v/>
      </c>
    </row>
    <row r="2341" spans="1:54" ht="25.2" customHeight="1" x14ac:dyDescent="0.3">
      <c r="A2341" s="73">
        <v>2336</v>
      </c>
      <c r="B2341" s="340"/>
      <c r="C2341" s="341"/>
      <c r="D2341" s="335"/>
      <c r="E2341" s="336"/>
      <c r="F2341" s="339"/>
      <c r="G2341" s="343"/>
      <c r="H2341" s="379"/>
      <c r="I2341" s="380"/>
      <c r="J2341" s="380"/>
      <c r="K2341" s="380"/>
      <c r="L2341" s="380"/>
      <c r="M2341" s="380"/>
      <c r="N2341" s="380"/>
      <c r="O2341" s="380"/>
      <c r="P2341" s="380"/>
      <c r="Q2341" s="380"/>
      <c r="R2341" s="380"/>
      <c r="S2341" s="380"/>
      <c r="T2341" s="380"/>
      <c r="U2341" s="380"/>
      <c r="V2341" s="380"/>
      <c r="W2341" s="380"/>
      <c r="X2341" s="380"/>
      <c r="Y2341" s="380"/>
      <c r="Z2341" s="380"/>
      <c r="AA2341" s="380"/>
      <c r="AB2341" s="380"/>
      <c r="AC2341" s="380"/>
      <c r="AD2341" s="380"/>
      <c r="AE2341" s="380"/>
      <c r="AF2341" s="380"/>
      <c r="AG2341" s="380"/>
      <c r="AH2341" s="380"/>
      <c r="AI2341" s="380"/>
      <c r="AJ2341" s="380"/>
      <c r="AK2341" s="380"/>
      <c r="AP2341" s="373" t="str">
        <f t="shared" si="253"/>
        <v/>
      </c>
      <c r="AQ2341" s="74"/>
      <c r="AR2341" s="373" t="str">
        <f t="shared" si="254"/>
        <v/>
      </c>
      <c r="AS2341" s="74"/>
      <c r="AT2341" s="373" t="str">
        <f t="shared" si="255"/>
        <v/>
      </c>
      <c r="AU2341" s="74"/>
      <c r="AV2341" s="373" t="str">
        <f t="shared" si="256"/>
        <v/>
      </c>
      <c r="AW2341" s="74"/>
      <c r="AX2341" s="373" t="str">
        <f t="shared" si="257"/>
        <v/>
      </c>
      <c r="AY2341" s="74"/>
      <c r="AZ2341" s="373" t="str">
        <f t="shared" si="258"/>
        <v/>
      </c>
      <c r="BA2341" s="74"/>
      <c r="BB2341" s="373" t="str">
        <f t="shared" si="259"/>
        <v/>
      </c>
    </row>
    <row r="2342" spans="1:54" ht="25.2" customHeight="1" x14ac:dyDescent="0.3">
      <c r="A2342" s="73">
        <v>2337</v>
      </c>
      <c r="B2342" s="340"/>
      <c r="C2342" s="341"/>
      <c r="D2342" s="335"/>
      <c r="E2342" s="336"/>
      <c r="F2342" s="339"/>
      <c r="G2342" s="343"/>
      <c r="H2342" s="379"/>
      <c r="I2342" s="380"/>
      <c r="J2342" s="380"/>
      <c r="K2342" s="380"/>
      <c r="L2342" s="380"/>
      <c r="M2342" s="380"/>
      <c r="N2342" s="380"/>
      <c r="O2342" s="380"/>
      <c r="P2342" s="380"/>
      <c r="Q2342" s="380"/>
      <c r="R2342" s="380"/>
      <c r="S2342" s="380"/>
      <c r="T2342" s="380"/>
      <c r="U2342" s="380"/>
      <c r="V2342" s="380"/>
      <c r="W2342" s="380"/>
      <c r="X2342" s="380"/>
      <c r="Y2342" s="380"/>
      <c r="Z2342" s="380"/>
      <c r="AA2342" s="380"/>
      <c r="AB2342" s="380"/>
      <c r="AC2342" s="380"/>
      <c r="AD2342" s="380"/>
      <c r="AE2342" s="380"/>
      <c r="AF2342" s="380"/>
      <c r="AG2342" s="380"/>
      <c r="AH2342" s="380"/>
      <c r="AI2342" s="380"/>
      <c r="AJ2342" s="380"/>
      <c r="AK2342" s="380"/>
      <c r="AP2342" s="373" t="str">
        <f t="shared" si="253"/>
        <v/>
      </c>
      <c r="AQ2342" s="74"/>
      <c r="AR2342" s="373" t="str">
        <f t="shared" si="254"/>
        <v/>
      </c>
      <c r="AS2342" s="74"/>
      <c r="AT2342" s="373" t="str">
        <f t="shared" si="255"/>
        <v/>
      </c>
      <c r="AU2342" s="74"/>
      <c r="AV2342" s="373" t="str">
        <f t="shared" si="256"/>
        <v/>
      </c>
      <c r="AW2342" s="74"/>
      <c r="AX2342" s="373" t="str">
        <f t="shared" si="257"/>
        <v/>
      </c>
      <c r="AY2342" s="74"/>
      <c r="AZ2342" s="373" t="str">
        <f t="shared" si="258"/>
        <v/>
      </c>
      <c r="BA2342" s="74"/>
      <c r="BB2342" s="373" t="str">
        <f t="shared" si="259"/>
        <v/>
      </c>
    </row>
    <row r="2343" spans="1:54" ht="25.2" customHeight="1" x14ac:dyDescent="0.3">
      <c r="A2343" s="73">
        <v>2338</v>
      </c>
      <c r="B2343" s="340"/>
      <c r="C2343" s="341"/>
      <c r="D2343" s="335"/>
      <c r="E2343" s="336"/>
      <c r="F2343" s="339"/>
      <c r="G2343" s="343"/>
      <c r="H2343" s="379"/>
      <c r="I2343" s="380"/>
      <c r="J2343" s="380"/>
      <c r="K2343" s="380"/>
      <c r="L2343" s="380"/>
      <c r="M2343" s="380"/>
      <c r="N2343" s="380"/>
      <c r="O2343" s="380"/>
      <c r="P2343" s="380"/>
      <c r="Q2343" s="380"/>
      <c r="R2343" s="380"/>
      <c r="S2343" s="380"/>
      <c r="T2343" s="380"/>
      <c r="U2343" s="380"/>
      <c r="V2343" s="380"/>
      <c r="W2343" s="380"/>
      <c r="X2343" s="380"/>
      <c r="Y2343" s="380"/>
      <c r="Z2343" s="380"/>
      <c r="AA2343" s="380"/>
      <c r="AB2343" s="380"/>
      <c r="AC2343" s="380"/>
      <c r="AD2343" s="380"/>
      <c r="AE2343" s="380"/>
      <c r="AF2343" s="380"/>
      <c r="AG2343" s="380"/>
      <c r="AH2343" s="380"/>
      <c r="AI2343" s="380"/>
      <c r="AJ2343" s="380"/>
      <c r="AK2343" s="380"/>
      <c r="AP2343" s="373" t="str">
        <f t="shared" si="253"/>
        <v/>
      </c>
      <c r="AQ2343" s="74"/>
      <c r="AR2343" s="373" t="str">
        <f t="shared" si="254"/>
        <v/>
      </c>
      <c r="AS2343" s="74"/>
      <c r="AT2343" s="373" t="str">
        <f t="shared" si="255"/>
        <v/>
      </c>
      <c r="AU2343" s="74"/>
      <c r="AV2343" s="373" t="str">
        <f t="shared" si="256"/>
        <v/>
      </c>
      <c r="AW2343" s="74"/>
      <c r="AX2343" s="373" t="str">
        <f t="shared" si="257"/>
        <v/>
      </c>
      <c r="AY2343" s="74"/>
      <c r="AZ2343" s="373" t="str">
        <f t="shared" si="258"/>
        <v/>
      </c>
      <c r="BA2343" s="74"/>
      <c r="BB2343" s="373" t="str">
        <f t="shared" si="259"/>
        <v/>
      </c>
    </row>
    <row r="2344" spans="1:54" ht="25.2" customHeight="1" x14ac:dyDescent="0.3">
      <c r="A2344" s="73">
        <v>2339</v>
      </c>
      <c r="B2344" s="340"/>
      <c r="C2344" s="341"/>
      <c r="D2344" s="335"/>
      <c r="E2344" s="336"/>
      <c r="F2344" s="339"/>
      <c r="G2344" s="343"/>
      <c r="H2344" s="379"/>
      <c r="I2344" s="380"/>
      <c r="J2344" s="380"/>
      <c r="K2344" s="380"/>
      <c r="L2344" s="380"/>
      <c r="M2344" s="380"/>
      <c r="N2344" s="380"/>
      <c r="O2344" s="380"/>
      <c r="P2344" s="380"/>
      <c r="Q2344" s="380"/>
      <c r="R2344" s="380"/>
      <c r="S2344" s="380"/>
      <c r="T2344" s="380"/>
      <c r="U2344" s="380"/>
      <c r="V2344" s="380"/>
      <c r="W2344" s="380"/>
      <c r="X2344" s="380"/>
      <c r="Y2344" s="380"/>
      <c r="Z2344" s="380"/>
      <c r="AA2344" s="380"/>
      <c r="AB2344" s="380"/>
      <c r="AC2344" s="380"/>
      <c r="AD2344" s="380"/>
      <c r="AE2344" s="380"/>
      <c r="AF2344" s="380"/>
      <c r="AG2344" s="380"/>
      <c r="AH2344" s="380"/>
      <c r="AI2344" s="380"/>
      <c r="AJ2344" s="380"/>
      <c r="AK2344" s="380"/>
      <c r="AP2344" s="373" t="str">
        <f t="shared" si="253"/>
        <v/>
      </c>
      <c r="AQ2344" s="74"/>
      <c r="AR2344" s="373" t="str">
        <f t="shared" si="254"/>
        <v/>
      </c>
      <c r="AS2344" s="74"/>
      <c r="AT2344" s="373" t="str">
        <f t="shared" si="255"/>
        <v/>
      </c>
      <c r="AU2344" s="74"/>
      <c r="AV2344" s="373" t="str">
        <f t="shared" si="256"/>
        <v/>
      </c>
      <c r="AW2344" s="74"/>
      <c r="AX2344" s="373" t="str">
        <f t="shared" si="257"/>
        <v/>
      </c>
      <c r="AY2344" s="74"/>
      <c r="AZ2344" s="373" t="str">
        <f t="shared" si="258"/>
        <v/>
      </c>
      <c r="BA2344" s="74"/>
      <c r="BB2344" s="373" t="str">
        <f t="shared" si="259"/>
        <v/>
      </c>
    </row>
    <row r="2345" spans="1:54" ht="25.2" customHeight="1" x14ac:dyDescent="0.3">
      <c r="A2345" s="73">
        <v>2340</v>
      </c>
      <c r="B2345" s="340"/>
      <c r="C2345" s="341"/>
      <c r="D2345" s="335"/>
      <c r="E2345" s="336"/>
      <c r="F2345" s="339"/>
      <c r="G2345" s="343"/>
      <c r="H2345" s="379"/>
      <c r="I2345" s="380"/>
      <c r="J2345" s="380"/>
      <c r="K2345" s="380"/>
      <c r="L2345" s="380"/>
      <c r="M2345" s="380"/>
      <c r="N2345" s="380"/>
      <c r="O2345" s="380"/>
      <c r="P2345" s="380"/>
      <c r="Q2345" s="380"/>
      <c r="R2345" s="380"/>
      <c r="S2345" s="380"/>
      <c r="T2345" s="380"/>
      <c r="U2345" s="380"/>
      <c r="V2345" s="380"/>
      <c r="W2345" s="380"/>
      <c r="X2345" s="380"/>
      <c r="Y2345" s="380"/>
      <c r="Z2345" s="380"/>
      <c r="AA2345" s="380"/>
      <c r="AB2345" s="380"/>
      <c r="AC2345" s="380"/>
      <c r="AD2345" s="380"/>
      <c r="AE2345" s="380"/>
      <c r="AF2345" s="380"/>
      <c r="AG2345" s="380"/>
      <c r="AH2345" s="380"/>
      <c r="AI2345" s="380"/>
      <c r="AJ2345" s="380"/>
      <c r="AK2345" s="380"/>
      <c r="AP2345" s="373" t="str">
        <f t="shared" si="253"/>
        <v/>
      </c>
      <c r="AQ2345" s="74"/>
      <c r="AR2345" s="373" t="str">
        <f t="shared" si="254"/>
        <v/>
      </c>
      <c r="AS2345" s="74"/>
      <c r="AT2345" s="373" t="str">
        <f t="shared" si="255"/>
        <v/>
      </c>
      <c r="AU2345" s="74"/>
      <c r="AV2345" s="373" t="str">
        <f t="shared" si="256"/>
        <v/>
      </c>
      <c r="AW2345" s="74"/>
      <c r="AX2345" s="373" t="str">
        <f t="shared" si="257"/>
        <v/>
      </c>
      <c r="AY2345" s="74"/>
      <c r="AZ2345" s="373" t="str">
        <f t="shared" si="258"/>
        <v/>
      </c>
      <c r="BA2345" s="74"/>
      <c r="BB2345" s="373" t="str">
        <f t="shared" si="259"/>
        <v/>
      </c>
    </row>
    <row r="2346" spans="1:54" ht="25.2" customHeight="1" x14ac:dyDescent="0.3">
      <c r="A2346" s="73">
        <v>2341</v>
      </c>
      <c r="B2346" s="340"/>
      <c r="C2346" s="341"/>
      <c r="D2346" s="335"/>
      <c r="E2346" s="336"/>
      <c r="F2346" s="339"/>
      <c r="G2346" s="343"/>
      <c r="H2346" s="379"/>
      <c r="I2346" s="380"/>
      <c r="J2346" s="380"/>
      <c r="K2346" s="380"/>
      <c r="L2346" s="380"/>
      <c r="M2346" s="380"/>
      <c r="N2346" s="380"/>
      <c r="O2346" s="380"/>
      <c r="P2346" s="380"/>
      <c r="Q2346" s="380"/>
      <c r="R2346" s="380"/>
      <c r="S2346" s="380"/>
      <c r="T2346" s="380"/>
      <c r="U2346" s="380"/>
      <c r="V2346" s="380"/>
      <c r="W2346" s="380"/>
      <c r="X2346" s="380"/>
      <c r="Y2346" s="380"/>
      <c r="Z2346" s="380"/>
      <c r="AA2346" s="380"/>
      <c r="AB2346" s="380"/>
      <c r="AC2346" s="380"/>
      <c r="AD2346" s="380"/>
      <c r="AE2346" s="380"/>
      <c r="AF2346" s="380"/>
      <c r="AG2346" s="380"/>
      <c r="AH2346" s="380"/>
      <c r="AI2346" s="380"/>
      <c r="AJ2346" s="380"/>
      <c r="AK2346" s="380"/>
      <c r="AP2346" s="373" t="str">
        <f t="shared" si="253"/>
        <v/>
      </c>
      <c r="AQ2346" s="74"/>
      <c r="AR2346" s="373" t="str">
        <f t="shared" si="254"/>
        <v/>
      </c>
      <c r="AS2346" s="74"/>
      <c r="AT2346" s="373" t="str">
        <f t="shared" si="255"/>
        <v/>
      </c>
      <c r="AU2346" s="74"/>
      <c r="AV2346" s="373" t="str">
        <f t="shared" si="256"/>
        <v/>
      </c>
      <c r="AW2346" s="74"/>
      <c r="AX2346" s="373" t="str">
        <f t="shared" si="257"/>
        <v/>
      </c>
      <c r="AY2346" s="74"/>
      <c r="AZ2346" s="373" t="str">
        <f t="shared" si="258"/>
        <v/>
      </c>
      <c r="BA2346" s="74"/>
      <c r="BB2346" s="373" t="str">
        <f t="shared" si="259"/>
        <v/>
      </c>
    </row>
    <row r="2347" spans="1:54" ht="25.2" customHeight="1" x14ac:dyDescent="0.3">
      <c r="A2347" s="73">
        <v>2342</v>
      </c>
      <c r="B2347" s="340"/>
      <c r="C2347" s="341"/>
      <c r="D2347" s="335"/>
      <c r="E2347" s="336"/>
      <c r="F2347" s="339"/>
      <c r="G2347" s="343"/>
      <c r="H2347" s="379"/>
      <c r="I2347" s="380"/>
      <c r="J2347" s="380"/>
      <c r="K2347" s="380"/>
      <c r="L2347" s="380"/>
      <c r="M2347" s="380"/>
      <c r="N2347" s="380"/>
      <c r="O2347" s="380"/>
      <c r="P2347" s="380"/>
      <c r="Q2347" s="380"/>
      <c r="R2347" s="380"/>
      <c r="S2347" s="380"/>
      <c r="T2347" s="380"/>
      <c r="U2347" s="380"/>
      <c r="V2347" s="380"/>
      <c r="W2347" s="380"/>
      <c r="X2347" s="380"/>
      <c r="Y2347" s="380"/>
      <c r="Z2347" s="380"/>
      <c r="AA2347" s="380"/>
      <c r="AB2347" s="380"/>
      <c r="AC2347" s="380"/>
      <c r="AD2347" s="380"/>
      <c r="AE2347" s="380"/>
      <c r="AF2347" s="380"/>
      <c r="AG2347" s="380"/>
      <c r="AH2347" s="380"/>
      <c r="AI2347" s="380"/>
      <c r="AJ2347" s="380"/>
      <c r="AK2347" s="380"/>
      <c r="AP2347" s="373" t="str">
        <f t="shared" si="253"/>
        <v/>
      </c>
      <c r="AQ2347" s="74"/>
      <c r="AR2347" s="373" t="str">
        <f t="shared" si="254"/>
        <v/>
      </c>
      <c r="AS2347" s="74"/>
      <c r="AT2347" s="373" t="str">
        <f t="shared" si="255"/>
        <v/>
      </c>
      <c r="AU2347" s="74"/>
      <c r="AV2347" s="373" t="str">
        <f t="shared" si="256"/>
        <v/>
      </c>
      <c r="AW2347" s="74"/>
      <c r="AX2347" s="373" t="str">
        <f t="shared" si="257"/>
        <v/>
      </c>
      <c r="AY2347" s="74"/>
      <c r="AZ2347" s="373" t="str">
        <f t="shared" si="258"/>
        <v/>
      </c>
      <c r="BA2347" s="74"/>
      <c r="BB2347" s="373" t="str">
        <f t="shared" si="259"/>
        <v/>
      </c>
    </row>
    <row r="2348" spans="1:54" ht="25.2" customHeight="1" x14ac:dyDescent="0.3">
      <c r="A2348" s="73">
        <v>2343</v>
      </c>
      <c r="B2348" s="340"/>
      <c r="C2348" s="341"/>
      <c r="D2348" s="335"/>
      <c r="E2348" s="336"/>
      <c r="F2348" s="339"/>
      <c r="G2348" s="343"/>
      <c r="H2348" s="379"/>
      <c r="I2348" s="380"/>
      <c r="J2348" s="380"/>
      <c r="K2348" s="380"/>
      <c r="L2348" s="380"/>
      <c r="M2348" s="380"/>
      <c r="N2348" s="380"/>
      <c r="O2348" s="380"/>
      <c r="P2348" s="380"/>
      <c r="Q2348" s="380"/>
      <c r="R2348" s="380"/>
      <c r="S2348" s="380"/>
      <c r="T2348" s="380"/>
      <c r="U2348" s="380"/>
      <c r="V2348" s="380"/>
      <c r="W2348" s="380"/>
      <c r="X2348" s="380"/>
      <c r="Y2348" s="380"/>
      <c r="Z2348" s="380"/>
      <c r="AA2348" s="380"/>
      <c r="AB2348" s="380"/>
      <c r="AC2348" s="380"/>
      <c r="AD2348" s="380"/>
      <c r="AE2348" s="380"/>
      <c r="AF2348" s="380"/>
      <c r="AG2348" s="380"/>
      <c r="AH2348" s="380"/>
      <c r="AI2348" s="380"/>
      <c r="AJ2348" s="380"/>
      <c r="AK2348" s="380"/>
      <c r="AP2348" s="373" t="str">
        <f t="shared" si="253"/>
        <v/>
      </c>
      <c r="AQ2348" s="74"/>
      <c r="AR2348" s="373" t="str">
        <f t="shared" si="254"/>
        <v/>
      </c>
      <c r="AS2348" s="74"/>
      <c r="AT2348" s="373" t="str">
        <f t="shared" si="255"/>
        <v/>
      </c>
      <c r="AU2348" s="74"/>
      <c r="AV2348" s="373" t="str">
        <f t="shared" si="256"/>
        <v/>
      </c>
      <c r="AW2348" s="74"/>
      <c r="AX2348" s="373" t="str">
        <f t="shared" si="257"/>
        <v/>
      </c>
      <c r="AY2348" s="74"/>
      <c r="AZ2348" s="373" t="str">
        <f t="shared" si="258"/>
        <v/>
      </c>
      <c r="BA2348" s="74"/>
      <c r="BB2348" s="373" t="str">
        <f t="shared" si="259"/>
        <v/>
      </c>
    </row>
    <row r="2349" spans="1:54" ht="25.2" customHeight="1" x14ac:dyDescent="0.3">
      <c r="A2349" s="73">
        <v>2344</v>
      </c>
      <c r="B2349" s="340"/>
      <c r="C2349" s="341"/>
      <c r="D2349" s="335"/>
      <c r="E2349" s="336"/>
      <c r="F2349" s="339"/>
      <c r="G2349" s="343"/>
      <c r="H2349" s="379"/>
      <c r="I2349" s="380"/>
      <c r="J2349" s="380"/>
      <c r="K2349" s="380"/>
      <c r="L2349" s="380"/>
      <c r="M2349" s="380"/>
      <c r="N2349" s="380"/>
      <c r="O2349" s="380"/>
      <c r="P2349" s="380"/>
      <c r="Q2349" s="380"/>
      <c r="R2349" s="380"/>
      <c r="S2349" s="380"/>
      <c r="T2349" s="380"/>
      <c r="U2349" s="380"/>
      <c r="V2349" s="380"/>
      <c r="W2349" s="380"/>
      <c r="X2349" s="380"/>
      <c r="Y2349" s="380"/>
      <c r="Z2349" s="380"/>
      <c r="AA2349" s="380"/>
      <c r="AB2349" s="380"/>
      <c r="AC2349" s="380"/>
      <c r="AD2349" s="380"/>
      <c r="AE2349" s="380"/>
      <c r="AF2349" s="380"/>
      <c r="AG2349" s="380"/>
      <c r="AH2349" s="380"/>
      <c r="AI2349" s="380"/>
      <c r="AJ2349" s="380"/>
      <c r="AK2349" s="380"/>
      <c r="AP2349" s="373" t="str">
        <f t="shared" si="253"/>
        <v/>
      </c>
      <c r="AQ2349" s="74"/>
      <c r="AR2349" s="373" t="str">
        <f t="shared" si="254"/>
        <v/>
      </c>
      <c r="AS2349" s="74"/>
      <c r="AT2349" s="373" t="str">
        <f t="shared" si="255"/>
        <v/>
      </c>
      <c r="AU2349" s="74"/>
      <c r="AV2349" s="373" t="str">
        <f t="shared" si="256"/>
        <v/>
      </c>
      <c r="AW2349" s="74"/>
      <c r="AX2349" s="373" t="str">
        <f t="shared" si="257"/>
        <v/>
      </c>
      <c r="AY2349" s="74"/>
      <c r="AZ2349" s="373" t="str">
        <f t="shared" si="258"/>
        <v/>
      </c>
      <c r="BA2349" s="74"/>
      <c r="BB2349" s="373" t="str">
        <f t="shared" si="259"/>
        <v/>
      </c>
    </row>
    <row r="2350" spans="1:54" ht="25.2" customHeight="1" x14ac:dyDescent="0.3">
      <c r="A2350" s="73">
        <v>2345</v>
      </c>
      <c r="B2350" s="340"/>
      <c r="C2350" s="341"/>
      <c r="D2350" s="335"/>
      <c r="E2350" s="336"/>
      <c r="F2350" s="339"/>
      <c r="G2350" s="343"/>
      <c r="H2350" s="379"/>
      <c r="I2350" s="380"/>
      <c r="J2350" s="380"/>
      <c r="K2350" s="380"/>
      <c r="L2350" s="380"/>
      <c r="M2350" s="380"/>
      <c r="N2350" s="380"/>
      <c r="O2350" s="380"/>
      <c r="P2350" s="380"/>
      <c r="Q2350" s="380"/>
      <c r="R2350" s="380"/>
      <c r="S2350" s="380"/>
      <c r="T2350" s="380"/>
      <c r="U2350" s="380"/>
      <c r="V2350" s="380"/>
      <c r="W2350" s="380"/>
      <c r="X2350" s="380"/>
      <c r="Y2350" s="380"/>
      <c r="Z2350" s="380"/>
      <c r="AA2350" s="380"/>
      <c r="AB2350" s="380"/>
      <c r="AC2350" s="380"/>
      <c r="AD2350" s="380"/>
      <c r="AE2350" s="380"/>
      <c r="AF2350" s="380"/>
      <c r="AG2350" s="380"/>
      <c r="AH2350" s="380"/>
      <c r="AI2350" s="380"/>
      <c r="AJ2350" s="380"/>
      <c r="AK2350" s="380"/>
      <c r="AP2350" s="373" t="str">
        <f t="shared" si="253"/>
        <v/>
      </c>
      <c r="AQ2350" s="74"/>
      <c r="AR2350" s="373" t="str">
        <f t="shared" si="254"/>
        <v/>
      </c>
      <c r="AS2350" s="74"/>
      <c r="AT2350" s="373" t="str">
        <f t="shared" si="255"/>
        <v/>
      </c>
      <c r="AU2350" s="74"/>
      <c r="AV2350" s="373" t="str">
        <f t="shared" si="256"/>
        <v/>
      </c>
      <c r="AW2350" s="74"/>
      <c r="AX2350" s="373" t="str">
        <f t="shared" si="257"/>
        <v/>
      </c>
      <c r="AY2350" s="74"/>
      <c r="AZ2350" s="373" t="str">
        <f t="shared" si="258"/>
        <v/>
      </c>
      <c r="BA2350" s="74"/>
      <c r="BB2350" s="373" t="str">
        <f t="shared" si="259"/>
        <v/>
      </c>
    </row>
    <row r="2351" spans="1:54" ht="25.2" customHeight="1" x14ac:dyDescent="0.3">
      <c r="A2351" s="73">
        <v>2346</v>
      </c>
      <c r="B2351" s="340"/>
      <c r="C2351" s="341"/>
      <c r="D2351" s="335"/>
      <c r="E2351" s="336"/>
      <c r="F2351" s="339"/>
      <c r="G2351" s="343"/>
      <c r="H2351" s="379"/>
      <c r="I2351" s="380"/>
      <c r="J2351" s="380"/>
      <c r="K2351" s="380"/>
      <c r="L2351" s="380"/>
      <c r="M2351" s="380"/>
      <c r="N2351" s="380"/>
      <c r="O2351" s="380"/>
      <c r="P2351" s="380"/>
      <c r="Q2351" s="380"/>
      <c r="R2351" s="380"/>
      <c r="S2351" s="380"/>
      <c r="T2351" s="380"/>
      <c r="U2351" s="380"/>
      <c r="V2351" s="380"/>
      <c r="W2351" s="380"/>
      <c r="X2351" s="380"/>
      <c r="Y2351" s="380"/>
      <c r="Z2351" s="380"/>
      <c r="AA2351" s="380"/>
      <c r="AB2351" s="380"/>
      <c r="AC2351" s="380"/>
      <c r="AD2351" s="380"/>
      <c r="AE2351" s="380"/>
      <c r="AF2351" s="380"/>
      <c r="AG2351" s="380"/>
      <c r="AH2351" s="380"/>
      <c r="AI2351" s="380"/>
      <c r="AJ2351" s="380"/>
      <c r="AK2351" s="380"/>
      <c r="AP2351" s="373" t="str">
        <f t="shared" si="253"/>
        <v/>
      </c>
      <c r="AQ2351" s="74"/>
      <c r="AR2351" s="373" t="str">
        <f t="shared" si="254"/>
        <v/>
      </c>
      <c r="AS2351" s="74"/>
      <c r="AT2351" s="373" t="str">
        <f t="shared" si="255"/>
        <v/>
      </c>
      <c r="AU2351" s="74"/>
      <c r="AV2351" s="373" t="str">
        <f t="shared" si="256"/>
        <v/>
      </c>
      <c r="AW2351" s="74"/>
      <c r="AX2351" s="373" t="str">
        <f t="shared" si="257"/>
        <v/>
      </c>
      <c r="AY2351" s="74"/>
      <c r="AZ2351" s="373" t="str">
        <f t="shared" si="258"/>
        <v/>
      </c>
      <c r="BA2351" s="74"/>
      <c r="BB2351" s="373" t="str">
        <f t="shared" si="259"/>
        <v/>
      </c>
    </row>
    <row r="2352" spans="1:54" ht="25.2" customHeight="1" x14ac:dyDescent="0.3">
      <c r="A2352" s="73">
        <v>2347</v>
      </c>
      <c r="B2352" s="340"/>
      <c r="C2352" s="341"/>
      <c r="D2352" s="335"/>
      <c r="E2352" s="336"/>
      <c r="F2352" s="339"/>
      <c r="G2352" s="343"/>
      <c r="H2352" s="379"/>
      <c r="I2352" s="380"/>
      <c r="J2352" s="380"/>
      <c r="K2352" s="380"/>
      <c r="L2352" s="380"/>
      <c r="M2352" s="380"/>
      <c r="N2352" s="380"/>
      <c r="O2352" s="380"/>
      <c r="P2352" s="380"/>
      <c r="Q2352" s="380"/>
      <c r="R2352" s="380"/>
      <c r="S2352" s="380"/>
      <c r="T2352" s="380"/>
      <c r="U2352" s="380"/>
      <c r="V2352" s="380"/>
      <c r="W2352" s="380"/>
      <c r="X2352" s="380"/>
      <c r="Y2352" s="380"/>
      <c r="Z2352" s="380"/>
      <c r="AA2352" s="380"/>
      <c r="AB2352" s="380"/>
      <c r="AC2352" s="380"/>
      <c r="AD2352" s="380"/>
      <c r="AE2352" s="380"/>
      <c r="AF2352" s="380"/>
      <c r="AG2352" s="380"/>
      <c r="AH2352" s="380"/>
      <c r="AI2352" s="380"/>
      <c r="AJ2352" s="380"/>
      <c r="AK2352" s="380"/>
      <c r="AP2352" s="373" t="str">
        <f t="shared" si="253"/>
        <v/>
      </c>
      <c r="AQ2352" s="74"/>
      <c r="AR2352" s="373" t="str">
        <f t="shared" si="254"/>
        <v/>
      </c>
      <c r="AS2352" s="74"/>
      <c r="AT2352" s="373" t="str">
        <f t="shared" si="255"/>
        <v/>
      </c>
      <c r="AU2352" s="74"/>
      <c r="AV2352" s="373" t="str">
        <f t="shared" si="256"/>
        <v/>
      </c>
      <c r="AW2352" s="74"/>
      <c r="AX2352" s="373" t="str">
        <f t="shared" si="257"/>
        <v/>
      </c>
      <c r="AY2352" s="74"/>
      <c r="AZ2352" s="373" t="str">
        <f t="shared" si="258"/>
        <v/>
      </c>
      <c r="BA2352" s="74"/>
      <c r="BB2352" s="373" t="str">
        <f t="shared" si="259"/>
        <v/>
      </c>
    </row>
    <row r="2353" spans="1:54" ht="25.2" customHeight="1" x14ac:dyDescent="0.3">
      <c r="A2353" s="73">
        <v>2348</v>
      </c>
      <c r="B2353" s="340"/>
      <c r="C2353" s="341"/>
      <c r="D2353" s="335"/>
      <c r="E2353" s="336"/>
      <c r="F2353" s="339"/>
      <c r="G2353" s="343"/>
      <c r="H2353" s="379"/>
      <c r="I2353" s="380"/>
      <c r="J2353" s="380"/>
      <c r="K2353" s="380"/>
      <c r="L2353" s="380"/>
      <c r="M2353" s="380"/>
      <c r="N2353" s="380"/>
      <c r="O2353" s="380"/>
      <c r="P2353" s="380"/>
      <c r="Q2353" s="380"/>
      <c r="R2353" s="380"/>
      <c r="S2353" s="380"/>
      <c r="T2353" s="380"/>
      <c r="U2353" s="380"/>
      <c r="V2353" s="380"/>
      <c r="W2353" s="380"/>
      <c r="X2353" s="380"/>
      <c r="Y2353" s="380"/>
      <c r="Z2353" s="380"/>
      <c r="AA2353" s="380"/>
      <c r="AB2353" s="380"/>
      <c r="AC2353" s="380"/>
      <c r="AD2353" s="380"/>
      <c r="AE2353" s="380"/>
      <c r="AF2353" s="380"/>
      <c r="AG2353" s="380"/>
      <c r="AH2353" s="380"/>
      <c r="AI2353" s="380"/>
      <c r="AJ2353" s="380"/>
      <c r="AK2353" s="380"/>
      <c r="AP2353" s="373" t="str">
        <f t="shared" si="253"/>
        <v/>
      </c>
      <c r="AQ2353" s="74"/>
      <c r="AR2353" s="373" t="str">
        <f t="shared" si="254"/>
        <v/>
      </c>
      <c r="AS2353" s="74"/>
      <c r="AT2353" s="373" t="str">
        <f t="shared" si="255"/>
        <v/>
      </c>
      <c r="AU2353" s="74"/>
      <c r="AV2353" s="373" t="str">
        <f t="shared" si="256"/>
        <v/>
      </c>
      <c r="AW2353" s="74"/>
      <c r="AX2353" s="373" t="str">
        <f t="shared" si="257"/>
        <v/>
      </c>
      <c r="AY2353" s="74"/>
      <c r="AZ2353" s="373" t="str">
        <f t="shared" si="258"/>
        <v/>
      </c>
      <c r="BA2353" s="74"/>
      <c r="BB2353" s="373" t="str">
        <f t="shared" si="259"/>
        <v/>
      </c>
    </row>
    <row r="2354" spans="1:54" ht="25.2" customHeight="1" x14ac:dyDescent="0.3">
      <c r="A2354" s="73">
        <v>2349</v>
      </c>
      <c r="B2354" s="340"/>
      <c r="C2354" s="341"/>
      <c r="D2354" s="335"/>
      <c r="E2354" s="336"/>
      <c r="F2354" s="339"/>
      <c r="G2354" s="343"/>
      <c r="H2354" s="379"/>
      <c r="I2354" s="380"/>
      <c r="J2354" s="380"/>
      <c r="K2354" s="380"/>
      <c r="L2354" s="380"/>
      <c r="M2354" s="380"/>
      <c r="N2354" s="380"/>
      <c r="O2354" s="380"/>
      <c r="P2354" s="380"/>
      <c r="Q2354" s="380"/>
      <c r="R2354" s="380"/>
      <c r="S2354" s="380"/>
      <c r="T2354" s="380"/>
      <c r="U2354" s="380"/>
      <c r="V2354" s="380"/>
      <c r="W2354" s="380"/>
      <c r="X2354" s="380"/>
      <c r="Y2354" s="380"/>
      <c r="Z2354" s="380"/>
      <c r="AA2354" s="380"/>
      <c r="AB2354" s="380"/>
      <c r="AC2354" s="380"/>
      <c r="AD2354" s="380"/>
      <c r="AE2354" s="380"/>
      <c r="AF2354" s="380"/>
      <c r="AG2354" s="380"/>
      <c r="AH2354" s="380"/>
      <c r="AI2354" s="380"/>
      <c r="AJ2354" s="380"/>
      <c r="AK2354" s="380"/>
      <c r="AP2354" s="373" t="str">
        <f t="shared" si="253"/>
        <v/>
      </c>
      <c r="AQ2354" s="74"/>
      <c r="AR2354" s="373" t="str">
        <f t="shared" si="254"/>
        <v/>
      </c>
      <c r="AS2354" s="74"/>
      <c r="AT2354" s="373" t="str">
        <f t="shared" si="255"/>
        <v/>
      </c>
      <c r="AU2354" s="74"/>
      <c r="AV2354" s="373" t="str">
        <f t="shared" si="256"/>
        <v/>
      </c>
      <c r="AW2354" s="74"/>
      <c r="AX2354" s="373" t="str">
        <f t="shared" si="257"/>
        <v/>
      </c>
      <c r="AY2354" s="74"/>
      <c r="AZ2354" s="373" t="str">
        <f t="shared" si="258"/>
        <v/>
      </c>
      <c r="BA2354" s="74"/>
      <c r="BB2354" s="373" t="str">
        <f t="shared" si="259"/>
        <v/>
      </c>
    </row>
    <row r="2355" spans="1:54" ht="25.2" customHeight="1" x14ac:dyDescent="0.3">
      <c r="A2355" s="73">
        <v>2350</v>
      </c>
      <c r="B2355" s="340"/>
      <c r="C2355" s="341"/>
      <c r="D2355" s="335"/>
      <c r="E2355" s="336"/>
      <c r="F2355" s="339"/>
      <c r="G2355" s="343"/>
      <c r="H2355" s="379"/>
      <c r="I2355" s="380"/>
      <c r="J2355" s="380"/>
      <c r="K2355" s="380"/>
      <c r="L2355" s="380"/>
      <c r="M2355" s="380"/>
      <c r="N2355" s="380"/>
      <c r="O2355" s="380"/>
      <c r="P2355" s="380"/>
      <c r="Q2355" s="380"/>
      <c r="R2355" s="380"/>
      <c r="S2355" s="380"/>
      <c r="T2355" s="380"/>
      <c r="U2355" s="380"/>
      <c r="V2355" s="380"/>
      <c r="W2355" s="380"/>
      <c r="X2355" s="380"/>
      <c r="Y2355" s="380"/>
      <c r="Z2355" s="380"/>
      <c r="AA2355" s="380"/>
      <c r="AB2355" s="380"/>
      <c r="AC2355" s="380"/>
      <c r="AD2355" s="380"/>
      <c r="AE2355" s="380"/>
      <c r="AF2355" s="380"/>
      <c r="AG2355" s="380"/>
      <c r="AH2355" s="380"/>
      <c r="AI2355" s="380"/>
      <c r="AJ2355" s="380"/>
      <c r="AK2355" s="380"/>
      <c r="AP2355" s="373" t="str">
        <f t="shared" si="253"/>
        <v/>
      </c>
      <c r="AQ2355" s="74"/>
      <c r="AR2355" s="373" t="str">
        <f t="shared" si="254"/>
        <v/>
      </c>
      <c r="AS2355" s="74"/>
      <c r="AT2355" s="373" t="str">
        <f t="shared" si="255"/>
        <v/>
      </c>
      <c r="AU2355" s="74"/>
      <c r="AV2355" s="373" t="str">
        <f t="shared" si="256"/>
        <v/>
      </c>
      <c r="AW2355" s="74"/>
      <c r="AX2355" s="373" t="str">
        <f t="shared" si="257"/>
        <v/>
      </c>
      <c r="AY2355" s="74"/>
      <c r="AZ2355" s="373" t="str">
        <f t="shared" si="258"/>
        <v/>
      </c>
      <c r="BA2355" s="74"/>
      <c r="BB2355" s="373" t="str">
        <f t="shared" si="259"/>
        <v/>
      </c>
    </row>
    <row r="2356" spans="1:54" ht="25.2" customHeight="1" x14ac:dyDescent="0.3">
      <c r="A2356" s="73">
        <v>2351</v>
      </c>
      <c r="B2356" s="340"/>
      <c r="C2356" s="341"/>
      <c r="D2356" s="335"/>
      <c r="E2356" s="336"/>
      <c r="F2356" s="339"/>
      <c r="G2356" s="343"/>
      <c r="H2356" s="379"/>
      <c r="I2356" s="380"/>
      <c r="J2356" s="380"/>
      <c r="K2356" s="380"/>
      <c r="L2356" s="380"/>
      <c r="M2356" s="380"/>
      <c r="N2356" s="380"/>
      <c r="O2356" s="380"/>
      <c r="P2356" s="380"/>
      <c r="Q2356" s="380"/>
      <c r="R2356" s="380"/>
      <c r="S2356" s="380"/>
      <c r="T2356" s="380"/>
      <c r="U2356" s="380"/>
      <c r="V2356" s="380"/>
      <c r="W2356" s="380"/>
      <c r="X2356" s="380"/>
      <c r="Y2356" s="380"/>
      <c r="Z2356" s="380"/>
      <c r="AA2356" s="380"/>
      <c r="AB2356" s="380"/>
      <c r="AC2356" s="380"/>
      <c r="AD2356" s="380"/>
      <c r="AE2356" s="380"/>
      <c r="AF2356" s="380"/>
      <c r="AG2356" s="380"/>
      <c r="AH2356" s="380"/>
      <c r="AI2356" s="380"/>
      <c r="AJ2356" s="380"/>
      <c r="AK2356" s="380"/>
      <c r="AP2356" s="373" t="str">
        <f t="shared" si="253"/>
        <v/>
      </c>
      <c r="AQ2356" s="74"/>
      <c r="AR2356" s="373" t="str">
        <f t="shared" si="254"/>
        <v/>
      </c>
      <c r="AS2356" s="74"/>
      <c r="AT2356" s="373" t="str">
        <f t="shared" si="255"/>
        <v/>
      </c>
      <c r="AU2356" s="74"/>
      <c r="AV2356" s="373" t="str">
        <f t="shared" si="256"/>
        <v/>
      </c>
      <c r="AW2356" s="74"/>
      <c r="AX2356" s="373" t="str">
        <f t="shared" si="257"/>
        <v/>
      </c>
      <c r="AY2356" s="74"/>
      <c r="AZ2356" s="373" t="str">
        <f t="shared" si="258"/>
        <v/>
      </c>
      <c r="BA2356" s="74"/>
      <c r="BB2356" s="373" t="str">
        <f t="shared" si="259"/>
        <v/>
      </c>
    </row>
    <row r="2357" spans="1:54" ht="25.2" customHeight="1" x14ac:dyDescent="0.3">
      <c r="A2357" s="73">
        <v>2352</v>
      </c>
      <c r="B2357" s="340"/>
      <c r="C2357" s="341"/>
      <c r="D2357" s="335"/>
      <c r="E2357" s="336"/>
      <c r="F2357" s="339"/>
      <c r="G2357" s="343"/>
      <c r="H2357" s="379"/>
      <c r="I2357" s="380"/>
      <c r="J2357" s="380"/>
      <c r="K2357" s="380"/>
      <c r="L2357" s="380"/>
      <c r="M2357" s="380"/>
      <c r="N2357" s="380"/>
      <c r="O2357" s="380"/>
      <c r="P2357" s="380"/>
      <c r="Q2357" s="380"/>
      <c r="R2357" s="380"/>
      <c r="S2357" s="380"/>
      <c r="T2357" s="380"/>
      <c r="U2357" s="380"/>
      <c r="V2357" s="380"/>
      <c r="W2357" s="380"/>
      <c r="X2357" s="380"/>
      <c r="Y2357" s="380"/>
      <c r="Z2357" s="380"/>
      <c r="AA2357" s="380"/>
      <c r="AB2357" s="380"/>
      <c r="AC2357" s="380"/>
      <c r="AD2357" s="380"/>
      <c r="AE2357" s="380"/>
      <c r="AF2357" s="380"/>
      <c r="AG2357" s="380"/>
      <c r="AH2357" s="380"/>
      <c r="AI2357" s="380"/>
      <c r="AJ2357" s="380"/>
      <c r="AK2357" s="380"/>
      <c r="AP2357" s="373" t="str">
        <f t="shared" si="253"/>
        <v/>
      </c>
      <c r="AQ2357" s="74"/>
      <c r="AR2357" s="373" t="str">
        <f t="shared" si="254"/>
        <v/>
      </c>
      <c r="AS2357" s="74"/>
      <c r="AT2357" s="373" t="str">
        <f t="shared" si="255"/>
        <v/>
      </c>
      <c r="AU2357" s="74"/>
      <c r="AV2357" s="373" t="str">
        <f t="shared" si="256"/>
        <v/>
      </c>
      <c r="AW2357" s="74"/>
      <c r="AX2357" s="373" t="str">
        <f t="shared" si="257"/>
        <v/>
      </c>
      <c r="AY2357" s="74"/>
      <c r="AZ2357" s="373" t="str">
        <f t="shared" si="258"/>
        <v/>
      </c>
      <c r="BA2357" s="74"/>
      <c r="BB2357" s="373" t="str">
        <f t="shared" si="259"/>
        <v/>
      </c>
    </row>
    <row r="2358" spans="1:54" ht="25.2" customHeight="1" x14ac:dyDescent="0.3">
      <c r="A2358" s="73">
        <v>2353</v>
      </c>
      <c r="B2358" s="340"/>
      <c r="C2358" s="341"/>
      <c r="D2358" s="335"/>
      <c r="E2358" s="336"/>
      <c r="F2358" s="339"/>
      <c r="G2358" s="343"/>
      <c r="H2358" s="379"/>
      <c r="I2358" s="380"/>
      <c r="J2358" s="380"/>
      <c r="K2358" s="380"/>
      <c r="L2358" s="380"/>
      <c r="M2358" s="380"/>
      <c r="N2358" s="380"/>
      <c r="O2358" s="380"/>
      <c r="P2358" s="380"/>
      <c r="Q2358" s="380"/>
      <c r="R2358" s="380"/>
      <c r="S2358" s="380"/>
      <c r="T2358" s="380"/>
      <c r="U2358" s="380"/>
      <c r="V2358" s="380"/>
      <c r="W2358" s="380"/>
      <c r="X2358" s="380"/>
      <c r="Y2358" s="380"/>
      <c r="Z2358" s="380"/>
      <c r="AA2358" s="380"/>
      <c r="AB2358" s="380"/>
      <c r="AC2358" s="380"/>
      <c r="AD2358" s="380"/>
      <c r="AE2358" s="380"/>
      <c r="AF2358" s="380"/>
      <c r="AG2358" s="380"/>
      <c r="AH2358" s="380"/>
      <c r="AI2358" s="380"/>
      <c r="AJ2358" s="380"/>
      <c r="AK2358" s="380"/>
      <c r="AP2358" s="373" t="str">
        <f t="shared" si="253"/>
        <v/>
      </c>
      <c r="AQ2358" s="74"/>
      <c r="AR2358" s="373" t="str">
        <f t="shared" si="254"/>
        <v/>
      </c>
      <c r="AS2358" s="74"/>
      <c r="AT2358" s="373" t="str">
        <f t="shared" si="255"/>
        <v/>
      </c>
      <c r="AU2358" s="74"/>
      <c r="AV2358" s="373" t="str">
        <f t="shared" si="256"/>
        <v/>
      </c>
      <c r="AW2358" s="74"/>
      <c r="AX2358" s="373" t="str">
        <f t="shared" si="257"/>
        <v/>
      </c>
      <c r="AY2358" s="74"/>
      <c r="AZ2358" s="373" t="str">
        <f t="shared" si="258"/>
        <v/>
      </c>
      <c r="BA2358" s="74"/>
      <c r="BB2358" s="373" t="str">
        <f t="shared" si="259"/>
        <v/>
      </c>
    </row>
    <row r="2359" spans="1:54" ht="25.2" customHeight="1" x14ac:dyDescent="0.3">
      <c r="A2359" s="73">
        <v>2354</v>
      </c>
      <c r="B2359" s="340"/>
      <c r="C2359" s="341"/>
      <c r="D2359" s="335"/>
      <c r="E2359" s="336"/>
      <c r="F2359" s="339"/>
      <c r="G2359" s="343"/>
      <c r="H2359" s="379"/>
      <c r="I2359" s="380"/>
      <c r="J2359" s="380"/>
      <c r="K2359" s="380"/>
      <c r="L2359" s="380"/>
      <c r="M2359" s="380"/>
      <c r="N2359" s="380"/>
      <c r="O2359" s="380"/>
      <c r="P2359" s="380"/>
      <c r="Q2359" s="380"/>
      <c r="R2359" s="380"/>
      <c r="S2359" s="380"/>
      <c r="T2359" s="380"/>
      <c r="U2359" s="380"/>
      <c r="V2359" s="380"/>
      <c r="W2359" s="380"/>
      <c r="X2359" s="380"/>
      <c r="Y2359" s="380"/>
      <c r="Z2359" s="380"/>
      <c r="AA2359" s="380"/>
      <c r="AB2359" s="380"/>
      <c r="AC2359" s="380"/>
      <c r="AD2359" s="380"/>
      <c r="AE2359" s="380"/>
      <c r="AF2359" s="380"/>
      <c r="AG2359" s="380"/>
      <c r="AH2359" s="380"/>
      <c r="AI2359" s="380"/>
      <c r="AJ2359" s="380"/>
      <c r="AK2359" s="380"/>
      <c r="AP2359" s="373" t="str">
        <f t="shared" si="253"/>
        <v/>
      </c>
      <c r="AQ2359" s="74"/>
      <c r="AR2359" s="373" t="str">
        <f t="shared" si="254"/>
        <v/>
      </c>
      <c r="AS2359" s="74"/>
      <c r="AT2359" s="373" t="str">
        <f t="shared" si="255"/>
        <v/>
      </c>
      <c r="AU2359" s="74"/>
      <c r="AV2359" s="373" t="str">
        <f t="shared" si="256"/>
        <v/>
      </c>
      <c r="AW2359" s="74"/>
      <c r="AX2359" s="373" t="str">
        <f t="shared" si="257"/>
        <v/>
      </c>
      <c r="AY2359" s="74"/>
      <c r="AZ2359" s="373" t="str">
        <f t="shared" si="258"/>
        <v/>
      </c>
      <c r="BA2359" s="74"/>
      <c r="BB2359" s="373" t="str">
        <f t="shared" si="259"/>
        <v/>
      </c>
    </row>
    <row r="2360" spans="1:54" ht="25.2" customHeight="1" x14ac:dyDescent="0.3">
      <c r="A2360" s="73">
        <v>2355</v>
      </c>
      <c r="B2360" s="340"/>
      <c r="C2360" s="341"/>
      <c r="D2360" s="335"/>
      <c r="E2360" s="336"/>
      <c r="F2360" s="339"/>
      <c r="G2360" s="343"/>
      <c r="H2360" s="379"/>
      <c r="I2360" s="380"/>
      <c r="J2360" s="380"/>
      <c r="K2360" s="380"/>
      <c r="L2360" s="380"/>
      <c r="M2360" s="380"/>
      <c r="N2360" s="380"/>
      <c r="O2360" s="380"/>
      <c r="P2360" s="380"/>
      <c r="Q2360" s="380"/>
      <c r="R2360" s="380"/>
      <c r="S2360" s="380"/>
      <c r="T2360" s="380"/>
      <c r="U2360" s="380"/>
      <c r="V2360" s="380"/>
      <c r="W2360" s="380"/>
      <c r="X2360" s="380"/>
      <c r="Y2360" s="380"/>
      <c r="Z2360" s="380"/>
      <c r="AA2360" s="380"/>
      <c r="AB2360" s="380"/>
      <c r="AC2360" s="380"/>
      <c r="AD2360" s="380"/>
      <c r="AE2360" s="380"/>
      <c r="AF2360" s="380"/>
      <c r="AG2360" s="380"/>
      <c r="AH2360" s="380"/>
      <c r="AI2360" s="380"/>
      <c r="AJ2360" s="380"/>
      <c r="AK2360" s="380"/>
      <c r="AP2360" s="373" t="str">
        <f t="shared" si="253"/>
        <v/>
      </c>
      <c r="AQ2360" s="74"/>
      <c r="AR2360" s="373" t="str">
        <f t="shared" si="254"/>
        <v/>
      </c>
      <c r="AS2360" s="74"/>
      <c r="AT2360" s="373" t="str">
        <f t="shared" si="255"/>
        <v/>
      </c>
      <c r="AU2360" s="74"/>
      <c r="AV2360" s="373" t="str">
        <f t="shared" si="256"/>
        <v/>
      </c>
      <c r="AW2360" s="74"/>
      <c r="AX2360" s="373" t="str">
        <f t="shared" si="257"/>
        <v/>
      </c>
      <c r="AY2360" s="74"/>
      <c r="AZ2360" s="373" t="str">
        <f t="shared" si="258"/>
        <v/>
      </c>
      <c r="BA2360" s="74"/>
      <c r="BB2360" s="373" t="str">
        <f t="shared" si="259"/>
        <v/>
      </c>
    </row>
    <row r="2361" spans="1:54" ht="25.2" customHeight="1" x14ac:dyDescent="0.3">
      <c r="A2361" s="73">
        <v>2356</v>
      </c>
      <c r="B2361" s="340"/>
      <c r="C2361" s="341"/>
      <c r="D2361" s="335"/>
      <c r="E2361" s="336"/>
      <c r="F2361" s="339"/>
      <c r="G2361" s="343"/>
      <c r="H2361" s="379"/>
      <c r="I2361" s="380"/>
      <c r="J2361" s="380"/>
      <c r="K2361" s="380"/>
      <c r="L2361" s="380"/>
      <c r="M2361" s="380"/>
      <c r="N2361" s="380"/>
      <c r="O2361" s="380"/>
      <c r="P2361" s="380"/>
      <c r="Q2361" s="380"/>
      <c r="R2361" s="380"/>
      <c r="S2361" s="380"/>
      <c r="T2361" s="380"/>
      <c r="U2361" s="380"/>
      <c r="V2361" s="380"/>
      <c r="W2361" s="380"/>
      <c r="X2361" s="380"/>
      <c r="Y2361" s="380"/>
      <c r="Z2361" s="380"/>
      <c r="AA2361" s="380"/>
      <c r="AB2361" s="380"/>
      <c r="AC2361" s="380"/>
      <c r="AD2361" s="380"/>
      <c r="AE2361" s="380"/>
      <c r="AF2361" s="380"/>
      <c r="AG2361" s="380"/>
      <c r="AH2361" s="380"/>
      <c r="AI2361" s="380"/>
      <c r="AJ2361" s="380"/>
      <c r="AK2361" s="380"/>
      <c r="AP2361" s="373" t="str">
        <f t="shared" si="253"/>
        <v/>
      </c>
      <c r="AQ2361" s="74"/>
      <c r="AR2361" s="373" t="str">
        <f t="shared" si="254"/>
        <v/>
      </c>
      <c r="AS2361" s="74"/>
      <c r="AT2361" s="373" t="str">
        <f t="shared" si="255"/>
        <v/>
      </c>
      <c r="AU2361" s="74"/>
      <c r="AV2361" s="373" t="str">
        <f t="shared" si="256"/>
        <v/>
      </c>
      <c r="AW2361" s="74"/>
      <c r="AX2361" s="373" t="str">
        <f t="shared" si="257"/>
        <v/>
      </c>
      <c r="AY2361" s="74"/>
      <c r="AZ2361" s="373" t="str">
        <f t="shared" si="258"/>
        <v/>
      </c>
      <c r="BA2361" s="74"/>
      <c r="BB2361" s="373" t="str">
        <f t="shared" si="259"/>
        <v/>
      </c>
    </row>
    <row r="2362" spans="1:54" ht="25.2" customHeight="1" x14ac:dyDescent="0.3">
      <c r="A2362" s="73">
        <v>2357</v>
      </c>
      <c r="B2362" s="340"/>
      <c r="C2362" s="341"/>
      <c r="D2362" s="335"/>
      <c r="E2362" s="336"/>
      <c r="F2362" s="339"/>
      <c r="G2362" s="343"/>
      <c r="H2362" s="379"/>
      <c r="I2362" s="380"/>
      <c r="J2362" s="380"/>
      <c r="K2362" s="380"/>
      <c r="L2362" s="380"/>
      <c r="M2362" s="380"/>
      <c r="N2362" s="380"/>
      <c r="O2362" s="380"/>
      <c r="P2362" s="380"/>
      <c r="Q2362" s="380"/>
      <c r="R2362" s="380"/>
      <c r="S2362" s="380"/>
      <c r="T2362" s="380"/>
      <c r="U2362" s="380"/>
      <c r="V2362" s="380"/>
      <c r="W2362" s="380"/>
      <c r="X2362" s="380"/>
      <c r="Y2362" s="380"/>
      <c r="Z2362" s="380"/>
      <c r="AA2362" s="380"/>
      <c r="AB2362" s="380"/>
      <c r="AC2362" s="380"/>
      <c r="AD2362" s="380"/>
      <c r="AE2362" s="380"/>
      <c r="AF2362" s="380"/>
      <c r="AG2362" s="380"/>
      <c r="AH2362" s="380"/>
      <c r="AI2362" s="380"/>
      <c r="AJ2362" s="380"/>
      <c r="AK2362" s="380"/>
      <c r="AP2362" s="373" t="str">
        <f t="shared" si="253"/>
        <v/>
      </c>
      <c r="AQ2362" s="74"/>
      <c r="AR2362" s="373" t="str">
        <f t="shared" si="254"/>
        <v/>
      </c>
      <c r="AS2362" s="74"/>
      <c r="AT2362" s="373" t="str">
        <f t="shared" si="255"/>
        <v/>
      </c>
      <c r="AU2362" s="74"/>
      <c r="AV2362" s="373" t="str">
        <f t="shared" si="256"/>
        <v/>
      </c>
      <c r="AW2362" s="74"/>
      <c r="AX2362" s="373" t="str">
        <f t="shared" si="257"/>
        <v/>
      </c>
      <c r="AY2362" s="74"/>
      <c r="AZ2362" s="373" t="str">
        <f t="shared" si="258"/>
        <v/>
      </c>
      <c r="BA2362" s="74"/>
      <c r="BB2362" s="373" t="str">
        <f t="shared" si="259"/>
        <v/>
      </c>
    </row>
    <row r="2363" spans="1:54" ht="25.2" customHeight="1" x14ac:dyDescent="0.3">
      <c r="A2363" s="73">
        <v>2358</v>
      </c>
      <c r="B2363" s="340"/>
      <c r="C2363" s="341"/>
      <c r="D2363" s="335"/>
      <c r="E2363" s="336"/>
      <c r="F2363" s="339"/>
      <c r="G2363" s="343"/>
      <c r="H2363" s="379"/>
      <c r="I2363" s="380"/>
      <c r="J2363" s="380"/>
      <c r="K2363" s="380"/>
      <c r="L2363" s="380"/>
      <c r="M2363" s="380"/>
      <c r="N2363" s="380"/>
      <c r="O2363" s="380"/>
      <c r="P2363" s="380"/>
      <c r="Q2363" s="380"/>
      <c r="R2363" s="380"/>
      <c r="S2363" s="380"/>
      <c r="T2363" s="380"/>
      <c r="U2363" s="380"/>
      <c r="V2363" s="380"/>
      <c r="W2363" s="380"/>
      <c r="X2363" s="380"/>
      <c r="Y2363" s="380"/>
      <c r="Z2363" s="380"/>
      <c r="AA2363" s="380"/>
      <c r="AB2363" s="380"/>
      <c r="AC2363" s="380"/>
      <c r="AD2363" s="380"/>
      <c r="AE2363" s="380"/>
      <c r="AF2363" s="380"/>
      <c r="AG2363" s="380"/>
      <c r="AH2363" s="380"/>
      <c r="AI2363" s="380"/>
      <c r="AJ2363" s="380"/>
      <c r="AK2363" s="380"/>
      <c r="AP2363" s="373" t="str">
        <f t="shared" si="253"/>
        <v/>
      </c>
      <c r="AQ2363" s="74"/>
      <c r="AR2363" s="373" t="str">
        <f t="shared" si="254"/>
        <v/>
      </c>
      <c r="AS2363" s="74"/>
      <c r="AT2363" s="373" t="str">
        <f t="shared" si="255"/>
        <v/>
      </c>
      <c r="AU2363" s="74"/>
      <c r="AV2363" s="373" t="str">
        <f t="shared" si="256"/>
        <v/>
      </c>
      <c r="AW2363" s="74"/>
      <c r="AX2363" s="373" t="str">
        <f t="shared" si="257"/>
        <v/>
      </c>
      <c r="AY2363" s="74"/>
      <c r="AZ2363" s="373" t="str">
        <f t="shared" si="258"/>
        <v/>
      </c>
      <c r="BA2363" s="74"/>
      <c r="BB2363" s="373" t="str">
        <f t="shared" si="259"/>
        <v/>
      </c>
    </row>
    <row r="2364" spans="1:54" ht="25.2" customHeight="1" x14ac:dyDescent="0.3">
      <c r="A2364" s="73">
        <v>2359</v>
      </c>
      <c r="B2364" s="340"/>
      <c r="C2364" s="341"/>
      <c r="D2364" s="335"/>
      <c r="E2364" s="336"/>
      <c r="F2364" s="339"/>
      <c r="G2364" s="343"/>
      <c r="H2364" s="379"/>
      <c r="I2364" s="380"/>
      <c r="J2364" s="380"/>
      <c r="K2364" s="380"/>
      <c r="L2364" s="380"/>
      <c r="M2364" s="380"/>
      <c r="N2364" s="380"/>
      <c r="O2364" s="380"/>
      <c r="P2364" s="380"/>
      <c r="Q2364" s="380"/>
      <c r="R2364" s="380"/>
      <c r="S2364" s="380"/>
      <c r="T2364" s="380"/>
      <c r="U2364" s="380"/>
      <c r="V2364" s="380"/>
      <c r="W2364" s="380"/>
      <c r="X2364" s="380"/>
      <c r="Y2364" s="380"/>
      <c r="Z2364" s="380"/>
      <c r="AA2364" s="380"/>
      <c r="AB2364" s="380"/>
      <c r="AC2364" s="380"/>
      <c r="AD2364" s="380"/>
      <c r="AE2364" s="380"/>
      <c r="AF2364" s="380"/>
      <c r="AG2364" s="380"/>
      <c r="AH2364" s="380"/>
      <c r="AI2364" s="380"/>
      <c r="AJ2364" s="380"/>
      <c r="AK2364" s="380"/>
      <c r="AP2364" s="373" t="str">
        <f t="shared" si="253"/>
        <v/>
      </c>
      <c r="AQ2364" s="74"/>
      <c r="AR2364" s="373" t="str">
        <f t="shared" si="254"/>
        <v/>
      </c>
      <c r="AS2364" s="74"/>
      <c r="AT2364" s="373" t="str">
        <f t="shared" si="255"/>
        <v/>
      </c>
      <c r="AU2364" s="74"/>
      <c r="AV2364" s="373" t="str">
        <f t="shared" si="256"/>
        <v/>
      </c>
      <c r="AW2364" s="74"/>
      <c r="AX2364" s="373" t="str">
        <f t="shared" si="257"/>
        <v/>
      </c>
      <c r="AY2364" s="74"/>
      <c r="AZ2364" s="373" t="str">
        <f t="shared" si="258"/>
        <v/>
      </c>
      <c r="BA2364" s="74"/>
      <c r="BB2364" s="373" t="str">
        <f t="shared" si="259"/>
        <v/>
      </c>
    </row>
    <row r="2365" spans="1:54" ht="25.2" customHeight="1" x14ac:dyDescent="0.3">
      <c r="A2365" s="73">
        <v>2360</v>
      </c>
      <c r="B2365" s="340"/>
      <c r="C2365" s="341"/>
      <c r="D2365" s="335"/>
      <c r="E2365" s="336"/>
      <c r="F2365" s="339"/>
      <c r="G2365" s="343"/>
      <c r="H2365" s="379"/>
      <c r="I2365" s="380"/>
      <c r="J2365" s="380"/>
      <c r="K2365" s="380"/>
      <c r="L2365" s="380"/>
      <c r="M2365" s="380"/>
      <c r="N2365" s="380"/>
      <c r="O2365" s="380"/>
      <c r="P2365" s="380"/>
      <c r="Q2365" s="380"/>
      <c r="R2365" s="380"/>
      <c r="S2365" s="380"/>
      <c r="T2365" s="380"/>
      <c r="U2365" s="380"/>
      <c r="V2365" s="380"/>
      <c r="W2365" s="380"/>
      <c r="X2365" s="380"/>
      <c r="Y2365" s="380"/>
      <c r="Z2365" s="380"/>
      <c r="AA2365" s="380"/>
      <c r="AB2365" s="380"/>
      <c r="AC2365" s="380"/>
      <c r="AD2365" s="380"/>
      <c r="AE2365" s="380"/>
      <c r="AF2365" s="380"/>
      <c r="AG2365" s="380"/>
      <c r="AH2365" s="380"/>
      <c r="AI2365" s="380"/>
      <c r="AJ2365" s="380"/>
      <c r="AK2365" s="380"/>
      <c r="AP2365" s="373" t="str">
        <f t="shared" si="253"/>
        <v/>
      </c>
      <c r="AQ2365" s="74"/>
      <c r="AR2365" s="373" t="str">
        <f t="shared" si="254"/>
        <v/>
      </c>
      <c r="AS2365" s="74"/>
      <c r="AT2365" s="373" t="str">
        <f t="shared" si="255"/>
        <v/>
      </c>
      <c r="AU2365" s="74"/>
      <c r="AV2365" s="373" t="str">
        <f t="shared" si="256"/>
        <v/>
      </c>
      <c r="AW2365" s="74"/>
      <c r="AX2365" s="373" t="str">
        <f t="shared" si="257"/>
        <v/>
      </c>
      <c r="AY2365" s="74"/>
      <c r="AZ2365" s="373" t="str">
        <f t="shared" si="258"/>
        <v/>
      </c>
      <c r="BA2365" s="74"/>
      <c r="BB2365" s="373" t="str">
        <f t="shared" si="259"/>
        <v/>
      </c>
    </row>
    <row r="2366" spans="1:54" ht="25.2" customHeight="1" x14ac:dyDescent="0.3">
      <c r="A2366" s="73">
        <v>2361</v>
      </c>
      <c r="B2366" s="340"/>
      <c r="C2366" s="341"/>
      <c r="D2366" s="335"/>
      <c r="E2366" s="336"/>
      <c r="F2366" s="339"/>
      <c r="G2366" s="343"/>
      <c r="H2366" s="379"/>
      <c r="I2366" s="380"/>
      <c r="J2366" s="380"/>
      <c r="K2366" s="380"/>
      <c r="L2366" s="380"/>
      <c r="M2366" s="380"/>
      <c r="N2366" s="380"/>
      <c r="O2366" s="380"/>
      <c r="P2366" s="380"/>
      <c r="Q2366" s="380"/>
      <c r="R2366" s="380"/>
      <c r="S2366" s="380"/>
      <c r="T2366" s="380"/>
      <c r="U2366" s="380"/>
      <c r="V2366" s="380"/>
      <c r="W2366" s="380"/>
      <c r="X2366" s="380"/>
      <c r="Y2366" s="380"/>
      <c r="Z2366" s="380"/>
      <c r="AA2366" s="380"/>
      <c r="AB2366" s="380"/>
      <c r="AC2366" s="380"/>
      <c r="AD2366" s="380"/>
      <c r="AE2366" s="380"/>
      <c r="AF2366" s="380"/>
      <c r="AG2366" s="380"/>
      <c r="AH2366" s="380"/>
      <c r="AI2366" s="380"/>
      <c r="AJ2366" s="380"/>
      <c r="AK2366" s="380"/>
      <c r="AP2366" s="373" t="str">
        <f t="shared" si="253"/>
        <v/>
      </c>
      <c r="AQ2366" s="74"/>
      <c r="AR2366" s="373" t="str">
        <f t="shared" si="254"/>
        <v/>
      </c>
      <c r="AS2366" s="74"/>
      <c r="AT2366" s="373" t="str">
        <f t="shared" si="255"/>
        <v/>
      </c>
      <c r="AU2366" s="74"/>
      <c r="AV2366" s="373" t="str">
        <f t="shared" si="256"/>
        <v/>
      </c>
      <c r="AW2366" s="74"/>
      <c r="AX2366" s="373" t="str">
        <f t="shared" si="257"/>
        <v/>
      </c>
      <c r="AY2366" s="74"/>
      <c r="AZ2366" s="373" t="str">
        <f t="shared" si="258"/>
        <v/>
      </c>
      <c r="BA2366" s="74"/>
      <c r="BB2366" s="373" t="str">
        <f t="shared" si="259"/>
        <v/>
      </c>
    </row>
    <row r="2367" spans="1:54" ht="25.2" customHeight="1" x14ac:dyDescent="0.3">
      <c r="A2367" s="73">
        <v>2362</v>
      </c>
      <c r="B2367" s="340"/>
      <c r="C2367" s="341"/>
      <c r="D2367" s="335"/>
      <c r="E2367" s="336"/>
      <c r="F2367" s="339"/>
      <c r="G2367" s="343"/>
      <c r="H2367" s="379"/>
      <c r="I2367" s="380"/>
      <c r="J2367" s="380"/>
      <c r="K2367" s="380"/>
      <c r="L2367" s="380"/>
      <c r="M2367" s="380"/>
      <c r="N2367" s="380"/>
      <c r="O2367" s="380"/>
      <c r="P2367" s="380"/>
      <c r="Q2367" s="380"/>
      <c r="R2367" s="380"/>
      <c r="S2367" s="380"/>
      <c r="T2367" s="380"/>
      <c r="U2367" s="380"/>
      <c r="V2367" s="380"/>
      <c r="W2367" s="380"/>
      <c r="X2367" s="380"/>
      <c r="Y2367" s="380"/>
      <c r="Z2367" s="380"/>
      <c r="AA2367" s="380"/>
      <c r="AB2367" s="380"/>
      <c r="AC2367" s="380"/>
      <c r="AD2367" s="380"/>
      <c r="AE2367" s="380"/>
      <c r="AF2367" s="380"/>
      <c r="AG2367" s="380"/>
      <c r="AH2367" s="380"/>
      <c r="AI2367" s="380"/>
      <c r="AJ2367" s="380"/>
      <c r="AK2367" s="380"/>
      <c r="AP2367" s="373" t="str">
        <f t="shared" si="253"/>
        <v/>
      </c>
      <c r="AQ2367" s="74"/>
      <c r="AR2367" s="373" t="str">
        <f t="shared" si="254"/>
        <v/>
      </c>
      <c r="AS2367" s="74"/>
      <c r="AT2367" s="373" t="str">
        <f t="shared" si="255"/>
        <v/>
      </c>
      <c r="AU2367" s="74"/>
      <c r="AV2367" s="373" t="str">
        <f t="shared" si="256"/>
        <v/>
      </c>
      <c r="AW2367" s="74"/>
      <c r="AX2367" s="373" t="str">
        <f t="shared" si="257"/>
        <v/>
      </c>
      <c r="AY2367" s="74"/>
      <c r="AZ2367" s="373" t="str">
        <f t="shared" si="258"/>
        <v/>
      </c>
      <c r="BA2367" s="74"/>
      <c r="BB2367" s="373" t="str">
        <f t="shared" si="259"/>
        <v/>
      </c>
    </row>
    <row r="2368" spans="1:54" ht="25.2" customHeight="1" x14ac:dyDescent="0.3">
      <c r="A2368" s="73">
        <v>2363</v>
      </c>
      <c r="B2368" s="340"/>
      <c r="C2368" s="341"/>
      <c r="D2368" s="335"/>
      <c r="E2368" s="336"/>
      <c r="F2368" s="339"/>
      <c r="G2368" s="343"/>
      <c r="H2368" s="379"/>
      <c r="I2368" s="380"/>
      <c r="J2368" s="380"/>
      <c r="K2368" s="380"/>
      <c r="L2368" s="380"/>
      <c r="M2368" s="380"/>
      <c r="N2368" s="380"/>
      <c r="O2368" s="380"/>
      <c r="P2368" s="380"/>
      <c r="Q2368" s="380"/>
      <c r="R2368" s="380"/>
      <c r="S2368" s="380"/>
      <c r="T2368" s="380"/>
      <c r="U2368" s="380"/>
      <c r="V2368" s="380"/>
      <c r="W2368" s="380"/>
      <c r="X2368" s="380"/>
      <c r="Y2368" s="380"/>
      <c r="Z2368" s="380"/>
      <c r="AA2368" s="380"/>
      <c r="AB2368" s="380"/>
      <c r="AC2368" s="380"/>
      <c r="AD2368" s="380"/>
      <c r="AE2368" s="380"/>
      <c r="AF2368" s="380"/>
      <c r="AG2368" s="380"/>
      <c r="AH2368" s="380"/>
      <c r="AI2368" s="380"/>
      <c r="AJ2368" s="380"/>
      <c r="AK2368" s="380"/>
      <c r="AP2368" s="373" t="str">
        <f t="shared" si="253"/>
        <v/>
      </c>
      <c r="AQ2368" s="74"/>
      <c r="AR2368" s="373" t="str">
        <f t="shared" si="254"/>
        <v/>
      </c>
      <c r="AS2368" s="74"/>
      <c r="AT2368" s="373" t="str">
        <f t="shared" si="255"/>
        <v/>
      </c>
      <c r="AU2368" s="74"/>
      <c r="AV2368" s="373" t="str">
        <f t="shared" si="256"/>
        <v/>
      </c>
      <c r="AW2368" s="74"/>
      <c r="AX2368" s="373" t="str">
        <f t="shared" si="257"/>
        <v/>
      </c>
      <c r="AY2368" s="74"/>
      <c r="AZ2368" s="373" t="str">
        <f t="shared" si="258"/>
        <v/>
      </c>
      <c r="BA2368" s="74"/>
      <c r="BB2368" s="373" t="str">
        <f t="shared" si="259"/>
        <v/>
      </c>
    </row>
    <row r="2369" spans="1:54" ht="25.2" customHeight="1" x14ac:dyDescent="0.3">
      <c r="A2369" s="73">
        <v>2364</v>
      </c>
      <c r="B2369" s="340"/>
      <c r="C2369" s="341"/>
      <c r="D2369" s="335"/>
      <c r="E2369" s="336"/>
      <c r="F2369" s="339"/>
      <c r="G2369" s="343"/>
      <c r="H2369" s="379"/>
      <c r="I2369" s="380"/>
      <c r="J2369" s="380"/>
      <c r="K2369" s="380"/>
      <c r="L2369" s="380"/>
      <c r="M2369" s="380"/>
      <c r="N2369" s="380"/>
      <c r="O2369" s="380"/>
      <c r="P2369" s="380"/>
      <c r="Q2369" s="380"/>
      <c r="R2369" s="380"/>
      <c r="S2369" s="380"/>
      <c r="T2369" s="380"/>
      <c r="U2369" s="380"/>
      <c r="V2369" s="380"/>
      <c r="W2369" s="380"/>
      <c r="X2369" s="380"/>
      <c r="Y2369" s="380"/>
      <c r="Z2369" s="380"/>
      <c r="AA2369" s="380"/>
      <c r="AB2369" s="380"/>
      <c r="AC2369" s="380"/>
      <c r="AD2369" s="380"/>
      <c r="AE2369" s="380"/>
      <c r="AF2369" s="380"/>
      <c r="AG2369" s="380"/>
      <c r="AH2369" s="380"/>
      <c r="AI2369" s="380"/>
      <c r="AJ2369" s="380"/>
      <c r="AK2369" s="380"/>
      <c r="AP2369" s="373" t="str">
        <f t="shared" si="253"/>
        <v/>
      </c>
      <c r="AQ2369" s="74"/>
      <c r="AR2369" s="373" t="str">
        <f t="shared" si="254"/>
        <v/>
      </c>
      <c r="AS2369" s="74"/>
      <c r="AT2369" s="373" t="str">
        <f t="shared" si="255"/>
        <v/>
      </c>
      <c r="AU2369" s="74"/>
      <c r="AV2369" s="373" t="str">
        <f t="shared" si="256"/>
        <v/>
      </c>
      <c r="AW2369" s="74"/>
      <c r="AX2369" s="373" t="str">
        <f t="shared" si="257"/>
        <v/>
      </c>
      <c r="AY2369" s="74"/>
      <c r="AZ2369" s="373" t="str">
        <f t="shared" si="258"/>
        <v/>
      </c>
      <c r="BA2369" s="74"/>
      <c r="BB2369" s="373" t="str">
        <f t="shared" si="259"/>
        <v/>
      </c>
    </row>
    <row r="2370" spans="1:54" ht="25.2" customHeight="1" x14ac:dyDescent="0.3">
      <c r="A2370" s="73">
        <v>2365</v>
      </c>
      <c r="B2370" s="340"/>
      <c r="C2370" s="341"/>
      <c r="D2370" s="335"/>
      <c r="E2370" s="336"/>
      <c r="F2370" s="339"/>
      <c r="G2370" s="343"/>
      <c r="H2370" s="379"/>
      <c r="I2370" s="380"/>
      <c r="J2370" s="380"/>
      <c r="K2370" s="380"/>
      <c r="L2370" s="380"/>
      <c r="M2370" s="380"/>
      <c r="N2370" s="380"/>
      <c r="O2370" s="380"/>
      <c r="P2370" s="380"/>
      <c r="Q2370" s="380"/>
      <c r="R2370" s="380"/>
      <c r="S2370" s="380"/>
      <c r="T2370" s="380"/>
      <c r="U2370" s="380"/>
      <c r="V2370" s="380"/>
      <c r="W2370" s="380"/>
      <c r="X2370" s="380"/>
      <c r="Y2370" s="380"/>
      <c r="Z2370" s="380"/>
      <c r="AA2370" s="380"/>
      <c r="AB2370" s="380"/>
      <c r="AC2370" s="380"/>
      <c r="AD2370" s="380"/>
      <c r="AE2370" s="380"/>
      <c r="AF2370" s="380"/>
      <c r="AG2370" s="380"/>
      <c r="AH2370" s="380"/>
      <c r="AI2370" s="380"/>
      <c r="AJ2370" s="380"/>
      <c r="AK2370" s="380"/>
      <c r="AP2370" s="373" t="str">
        <f t="shared" si="253"/>
        <v/>
      </c>
      <c r="AQ2370" s="74"/>
      <c r="AR2370" s="373" t="str">
        <f t="shared" si="254"/>
        <v/>
      </c>
      <c r="AS2370" s="74"/>
      <c r="AT2370" s="373" t="str">
        <f t="shared" si="255"/>
        <v/>
      </c>
      <c r="AU2370" s="74"/>
      <c r="AV2370" s="373" t="str">
        <f t="shared" si="256"/>
        <v/>
      </c>
      <c r="AW2370" s="74"/>
      <c r="AX2370" s="373" t="str">
        <f t="shared" si="257"/>
        <v/>
      </c>
      <c r="AY2370" s="74"/>
      <c r="AZ2370" s="373" t="str">
        <f t="shared" si="258"/>
        <v/>
      </c>
      <c r="BA2370" s="74"/>
      <c r="BB2370" s="373" t="str">
        <f t="shared" si="259"/>
        <v/>
      </c>
    </row>
    <row r="2371" spans="1:54" ht="25.2" customHeight="1" x14ac:dyDescent="0.3">
      <c r="A2371" s="73">
        <v>2366</v>
      </c>
      <c r="B2371" s="340"/>
      <c r="C2371" s="341"/>
      <c r="D2371" s="335"/>
      <c r="E2371" s="336"/>
      <c r="F2371" s="339"/>
      <c r="G2371" s="343"/>
      <c r="H2371" s="379"/>
      <c r="I2371" s="380"/>
      <c r="J2371" s="380"/>
      <c r="K2371" s="380"/>
      <c r="L2371" s="380"/>
      <c r="M2371" s="380"/>
      <c r="N2371" s="380"/>
      <c r="O2371" s="380"/>
      <c r="P2371" s="380"/>
      <c r="Q2371" s="380"/>
      <c r="R2371" s="380"/>
      <c r="S2371" s="380"/>
      <c r="T2371" s="380"/>
      <c r="U2371" s="380"/>
      <c r="V2371" s="380"/>
      <c r="W2371" s="380"/>
      <c r="X2371" s="380"/>
      <c r="Y2371" s="380"/>
      <c r="Z2371" s="380"/>
      <c r="AA2371" s="380"/>
      <c r="AB2371" s="380"/>
      <c r="AC2371" s="380"/>
      <c r="AD2371" s="380"/>
      <c r="AE2371" s="380"/>
      <c r="AF2371" s="380"/>
      <c r="AG2371" s="380"/>
      <c r="AH2371" s="380"/>
      <c r="AI2371" s="380"/>
      <c r="AJ2371" s="380"/>
      <c r="AK2371" s="380"/>
      <c r="AP2371" s="373" t="str">
        <f t="shared" si="253"/>
        <v/>
      </c>
      <c r="AQ2371" s="74"/>
      <c r="AR2371" s="373" t="str">
        <f t="shared" si="254"/>
        <v/>
      </c>
      <c r="AS2371" s="74"/>
      <c r="AT2371" s="373" t="str">
        <f t="shared" si="255"/>
        <v/>
      </c>
      <c r="AU2371" s="74"/>
      <c r="AV2371" s="373" t="str">
        <f t="shared" si="256"/>
        <v/>
      </c>
      <c r="AW2371" s="74"/>
      <c r="AX2371" s="373" t="str">
        <f t="shared" si="257"/>
        <v/>
      </c>
      <c r="AY2371" s="74"/>
      <c r="AZ2371" s="373" t="str">
        <f t="shared" si="258"/>
        <v/>
      </c>
      <c r="BA2371" s="74"/>
      <c r="BB2371" s="373" t="str">
        <f t="shared" si="259"/>
        <v/>
      </c>
    </row>
    <row r="2372" spans="1:54" ht="25.2" customHeight="1" x14ac:dyDescent="0.3">
      <c r="A2372" s="73">
        <v>2367</v>
      </c>
      <c r="B2372" s="340"/>
      <c r="C2372" s="341"/>
      <c r="D2372" s="335"/>
      <c r="E2372" s="336"/>
      <c r="F2372" s="339"/>
      <c r="G2372" s="343"/>
      <c r="H2372" s="379"/>
      <c r="I2372" s="380"/>
      <c r="J2372" s="380"/>
      <c r="K2372" s="380"/>
      <c r="L2372" s="380"/>
      <c r="M2372" s="380"/>
      <c r="N2372" s="380"/>
      <c r="O2372" s="380"/>
      <c r="P2372" s="380"/>
      <c r="Q2372" s="380"/>
      <c r="R2372" s="380"/>
      <c r="S2372" s="380"/>
      <c r="T2372" s="380"/>
      <c r="U2372" s="380"/>
      <c r="V2372" s="380"/>
      <c r="W2372" s="380"/>
      <c r="X2372" s="380"/>
      <c r="Y2372" s="380"/>
      <c r="Z2372" s="380"/>
      <c r="AA2372" s="380"/>
      <c r="AB2372" s="380"/>
      <c r="AC2372" s="380"/>
      <c r="AD2372" s="380"/>
      <c r="AE2372" s="380"/>
      <c r="AF2372" s="380"/>
      <c r="AG2372" s="380"/>
      <c r="AH2372" s="380"/>
      <c r="AI2372" s="380"/>
      <c r="AJ2372" s="380"/>
      <c r="AK2372" s="380"/>
      <c r="AP2372" s="373" t="str">
        <f t="shared" si="253"/>
        <v/>
      </c>
      <c r="AQ2372" s="74"/>
      <c r="AR2372" s="373" t="str">
        <f t="shared" si="254"/>
        <v/>
      </c>
      <c r="AS2372" s="74"/>
      <c r="AT2372" s="373" t="str">
        <f t="shared" si="255"/>
        <v/>
      </c>
      <c r="AU2372" s="74"/>
      <c r="AV2372" s="373" t="str">
        <f t="shared" si="256"/>
        <v/>
      </c>
      <c r="AW2372" s="74"/>
      <c r="AX2372" s="373" t="str">
        <f t="shared" si="257"/>
        <v/>
      </c>
      <c r="AY2372" s="74"/>
      <c r="AZ2372" s="373" t="str">
        <f t="shared" si="258"/>
        <v/>
      </c>
      <c r="BA2372" s="74"/>
      <c r="BB2372" s="373" t="str">
        <f t="shared" si="259"/>
        <v/>
      </c>
    </row>
    <row r="2373" spans="1:54" ht="25.2" customHeight="1" x14ac:dyDescent="0.3">
      <c r="A2373" s="73">
        <v>2368</v>
      </c>
      <c r="B2373" s="340"/>
      <c r="C2373" s="341"/>
      <c r="D2373" s="335"/>
      <c r="E2373" s="336"/>
      <c r="F2373" s="339"/>
      <c r="G2373" s="343"/>
      <c r="H2373" s="379"/>
      <c r="I2373" s="380"/>
      <c r="J2373" s="380"/>
      <c r="K2373" s="380"/>
      <c r="L2373" s="380"/>
      <c r="M2373" s="380"/>
      <c r="N2373" s="380"/>
      <c r="O2373" s="380"/>
      <c r="P2373" s="380"/>
      <c r="Q2373" s="380"/>
      <c r="R2373" s="380"/>
      <c r="S2373" s="380"/>
      <c r="T2373" s="380"/>
      <c r="U2373" s="380"/>
      <c r="V2373" s="380"/>
      <c r="W2373" s="380"/>
      <c r="X2373" s="380"/>
      <c r="Y2373" s="380"/>
      <c r="Z2373" s="380"/>
      <c r="AA2373" s="380"/>
      <c r="AB2373" s="380"/>
      <c r="AC2373" s="380"/>
      <c r="AD2373" s="380"/>
      <c r="AE2373" s="380"/>
      <c r="AF2373" s="380"/>
      <c r="AG2373" s="380"/>
      <c r="AH2373" s="380"/>
      <c r="AI2373" s="380"/>
      <c r="AJ2373" s="380"/>
      <c r="AK2373" s="380"/>
      <c r="AP2373" s="373" t="str">
        <f t="shared" si="253"/>
        <v/>
      </c>
      <c r="AQ2373" s="74"/>
      <c r="AR2373" s="373" t="str">
        <f t="shared" si="254"/>
        <v/>
      </c>
      <c r="AS2373" s="74"/>
      <c r="AT2373" s="373" t="str">
        <f t="shared" si="255"/>
        <v/>
      </c>
      <c r="AU2373" s="74"/>
      <c r="AV2373" s="373" t="str">
        <f t="shared" si="256"/>
        <v/>
      </c>
      <c r="AW2373" s="74"/>
      <c r="AX2373" s="373" t="str">
        <f t="shared" si="257"/>
        <v/>
      </c>
      <c r="AY2373" s="74"/>
      <c r="AZ2373" s="373" t="str">
        <f t="shared" si="258"/>
        <v/>
      </c>
      <c r="BA2373" s="74"/>
      <c r="BB2373" s="373" t="str">
        <f t="shared" si="259"/>
        <v/>
      </c>
    </row>
    <row r="2374" spans="1:54" ht="25.2" customHeight="1" x14ac:dyDescent="0.3">
      <c r="A2374" s="73">
        <v>2369</v>
      </c>
      <c r="B2374" s="340"/>
      <c r="C2374" s="341"/>
      <c r="D2374" s="335"/>
      <c r="E2374" s="336"/>
      <c r="F2374" s="339"/>
      <c r="G2374" s="343"/>
      <c r="H2374" s="379"/>
      <c r="I2374" s="380"/>
      <c r="J2374" s="380"/>
      <c r="K2374" s="380"/>
      <c r="L2374" s="380"/>
      <c r="M2374" s="380"/>
      <c r="N2374" s="380"/>
      <c r="O2374" s="380"/>
      <c r="P2374" s="380"/>
      <c r="Q2374" s="380"/>
      <c r="R2374" s="380"/>
      <c r="S2374" s="380"/>
      <c r="T2374" s="380"/>
      <c r="U2374" s="380"/>
      <c r="V2374" s="380"/>
      <c r="W2374" s="380"/>
      <c r="X2374" s="380"/>
      <c r="Y2374" s="380"/>
      <c r="Z2374" s="380"/>
      <c r="AA2374" s="380"/>
      <c r="AB2374" s="380"/>
      <c r="AC2374" s="380"/>
      <c r="AD2374" s="380"/>
      <c r="AE2374" s="380"/>
      <c r="AF2374" s="380"/>
      <c r="AG2374" s="380"/>
      <c r="AH2374" s="380"/>
      <c r="AI2374" s="380"/>
      <c r="AJ2374" s="380"/>
      <c r="AK2374" s="380"/>
      <c r="AP2374" s="373" t="str">
        <f t="shared" si="253"/>
        <v/>
      </c>
      <c r="AQ2374" s="74"/>
      <c r="AR2374" s="373" t="str">
        <f t="shared" si="254"/>
        <v/>
      </c>
      <c r="AS2374" s="74"/>
      <c r="AT2374" s="373" t="str">
        <f t="shared" si="255"/>
        <v/>
      </c>
      <c r="AU2374" s="74"/>
      <c r="AV2374" s="373" t="str">
        <f t="shared" si="256"/>
        <v/>
      </c>
      <c r="AW2374" s="74"/>
      <c r="AX2374" s="373" t="str">
        <f t="shared" si="257"/>
        <v/>
      </c>
      <c r="AY2374" s="74"/>
      <c r="AZ2374" s="373" t="str">
        <f t="shared" si="258"/>
        <v/>
      </c>
      <c r="BA2374" s="74"/>
      <c r="BB2374" s="373" t="str">
        <f t="shared" si="259"/>
        <v/>
      </c>
    </row>
    <row r="2375" spans="1:54" ht="25.2" customHeight="1" x14ac:dyDescent="0.3">
      <c r="A2375" s="73">
        <v>2370</v>
      </c>
      <c r="B2375" s="340"/>
      <c r="C2375" s="341"/>
      <c r="D2375" s="335"/>
      <c r="E2375" s="336"/>
      <c r="F2375" s="339"/>
      <c r="G2375" s="343"/>
      <c r="H2375" s="379"/>
      <c r="I2375" s="380"/>
      <c r="J2375" s="380"/>
      <c r="K2375" s="380"/>
      <c r="L2375" s="380"/>
      <c r="M2375" s="380"/>
      <c r="N2375" s="380"/>
      <c r="O2375" s="380"/>
      <c r="P2375" s="380"/>
      <c r="Q2375" s="380"/>
      <c r="R2375" s="380"/>
      <c r="S2375" s="380"/>
      <c r="T2375" s="380"/>
      <c r="U2375" s="380"/>
      <c r="V2375" s="380"/>
      <c r="W2375" s="380"/>
      <c r="X2375" s="380"/>
      <c r="Y2375" s="380"/>
      <c r="Z2375" s="380"/>
      <c r="AA2375" s="380"/>
      <c r="AB2375" s="380"/>
      <c r="AC2375" s="380"/>
      <c r="AD2375" s="380"/>
      <c r="AE2375" s="380"/>
      <c r="AF2375" s="380"/>
      <c r="AG2375" s="380"/>
      <c r="AH2375" s="380"/>
      <c r="AI2375" s="380"/>
      <c r="AJ2375" s="380"/>
      <c r="AK2375" s="380"/>
      <c r="AP2375" s="373" t="str">
        <f t="shared" ref="AP2375:AP2438" si="260">IF($F2375&lt;&gt;"",IF(LEFT($G2375,6)="Děti v",$F2375,""),"")</f>
        <v/>
      </c>
      <c r="AQ2375" s="74"/>
      <c r="AR2375" s="373" t="str">
        <f t="shared" ref="AR2375:AR2438" si="261">IF($F2375&lt;&gt;"",IF(LEFT($G2375,6)="Žáci Z",$F2375,""),"")</f>
        <v/>
      </c>
      <c r="AS2375" s="74"/>
      <c r="AT2375" s="373" t="str">
        <f t="shared" ref="AT2375:AT2438" si="262">IF($F2375&lt;&gt;"",IF(LEFT($G2375,6)="Žáci S",$F2375,""),"")</f>
        <v/>
      </c>
      <c r="AU2375" s="74"/>
      <c r="AV2375" s="373" t="str">
        <f t="shared" ref="AV2375:AV2438" si="263">IF($F2375&lt;&gt;"",IF(LEFT($G2375,6)="Děti a",$F2375,""),"")</f>
        <v/>
      </c>
      <c r="AW2375" s="74"/>
      <c r="AX2375" s="373" t="str">
        <f t="shared" ref="AX2375:AX2438" si="264">IF($F2375&lt;&gt;"",IF(LEFT($G2375,1)="P",$F2375,""),"")</f>
        <v/>
      </c>
      <c r="AY2375" s="74"/>
      <c r="AZ2375" s="373" t="str">
        <f t="shared" ref="AZ2375:AZ2438" si="265">IF($F2375&lt;&gt;"",IF(LEFT($G2375,1)="R",$F2375,""),"")</f>
        <v/>
      </c>
      <c r="BA2375" s="74"/>
      <c r="BB2375" s="373" t="str">
        <f t="shared" ref="BB2375:BB2438" si="266">IF($F2375&lt;&gt;"",IF(LEFT($G2375,1)="V",$F2375,""),"")</f>
        <v/>
      </c>
    </row>
    <row r="2376" spans="1:54" ht="25.2" customHeight="1" x14ac:dyDescent="0.3">
      <c r="A2376" s="73">
        <v>2371</v>
      </c>
      <c r="B2376" s="340"/>
      <c r="C2376" s="341"/>
      <c r="D2376" s="335"/>
      <c r="E2376" s="336"/>
      <c r="F2376" s="339"/>
      <c r="G2376" s="343"/>
      <c r="H2376" s="379"/>
      <c r="I2376" s="380"/>
      <c r="J2376" s="380"/>
      <c r="K2376" s="380"/>
      <c r="L2376" s="380"/>
      <c r="M2376" s="380"/>
      <c r="N2376" s="380"/>
      <c r="O2376" s="380"/>
      <c r="P2376" s="380"/>
      <c r="Q2376" s="380"/>
      <c r="R2376" s="380"/>
      <c r="S2376" s="380"/>
      <c r="T2376" s="380"/>
      <c r="U2376" s="380"/>
      <c r="V2376" s="380"/>
      <c r="W2376" s="380"/>
      <c r="X2376" s="380"/>
      <c r="Y2376" s="380"/>
      <c r="Z2376" s="380"/>
      <c r="AA2376" s="380"/>
      <c r="AB2376" s="380"/>
      <c r="AC2376" s="380"/>
      <c r="AD2376" s="380"/>
      <c r="AE2376" s="380"/>
      <c r="AF2376" s="380"/>
      <c r="AG2376" s="380"/>
      <c r="AH2376" s="380"/>
      <c r="AI2376" s="380"/>
      <c r="AJ2376" s="380"/>
      <c r="AK2376" s="380"/>
      <c r="AP2376" s="373" t="str">
        <f t="shared" si="260"/>
        <v/>
      </c>
      <c r="AQ2376" s="74"/>
      <c r="AR2376" s="373" t="str">
        <f t="shared" si="261"/>
        <v/>
      </c>
      <c r="AS2376" s="74"/>
      <c r="AT2376" s="373" t="str">
        <f t="shared" si="262"/>
        <v/>
      </c>
      <c r="AU2376" s="74"/>
      <c r="AV2376" s="373" t="str">
        <f t="shared" si="263"/>
        <v/>
      </c>
      <c r="AW2376" s="74"/>
      <c r="AX2376" s="373" t="str">
        <f t="shared" si="264"/>
        <v/>
      </c>
      <c r="AY2376" s="74"/>
      <c r="AZ2376" s="373" t="str">
        <f t="shared" si="265"/>
        <v/>
      </c>
      <c r="BA2376" s="74"/>
      <c r="BB2376" s="373" t="str">
        <f t="shared" si="266"/>
        <v/>
      </c>
    </row>
    <row r="2377" spans="1:54" ht="25.2" customHeight="1" x14ac:dyDescent="0.3">
      <c r="A2377" s="73">
        <v>2372</v>
      </c>
      <c r="B2377" s="340"/>
      <c r="C2377" s="341"/>
      <c r="D2377" s="335"/>
      <c r="E2377" s="336"/>
      <c r="F2377" s="339"/>
      <c r="G2377" s="343"/>
      <c r="H2377" s="379"/>
      <c r="I2377" s="380"/>
      <c r="J2377" s="380"/>
      <c r="K2377" s="380"/>
      <c r="L2377" s="380"/>
      <c r="M2377" s="380"/>
      <c r="N2377" s="380"/>
      <c r="O2377" s="380"/>
      <c r="P2377" s="380"/>
      <c r="Q2377" s="380"/>
      <c r="R2377" s="380"/>
      <c r="S2377" s="380"/>
      <c r="T2377" s="380"/>
      <c r="U2377" s="380"/>
      <c r="V2377" s="380"/>
      <c r="W2377" s="380"/>
      <c r="X2377" s="380"/>
      <c r="Y2377" s="380"/>
      <c r="Z2377" s="380"/>
      <c r="AA2377" s="380"/>
      <c r="AB2377" s="380"/>
      <c r="AC2377" s="380"/>
      <c r="AD2377" s="380"/>
      <c r="AE2377" s="380"/>
      <c r="AF2377" s="380"/>
      <c r="AG2377" s="380"/>
      <c r="AH2377" s="380"/>
      <c r="AI2377" s="380"/>
      <c r="AJ2377" s="380"/>
      <c r="AK2377" s="380"/>
      <c r="AP2377" s="373" t="str">
        <f t="shared" si="260"/>
        <v/>
      </c>
      <c r="AQ2377" s="74"/>
      <c r="AR2377" s="373" t="str">
        <f t="shared" si="261"/>
        <v/>
      </c>
      <c r="AS2377" s="74"/>
      <c r="AT2377" s="373" t="str">
        <f t="shared" si="262"/>
        <v/>
      </c>
      <c r="AU2377" s="74"/>
      <c r="AV2377" s="373" t="str">
        <f t="shared" si="263"/>
        <v/>
      </c>
      <c r="AW2377" s="74"/>
      <c r="AX2377" s="373" t="str">
        <f t="shared" si="264"/>
        <v/>
      </c>
      <c r="AY2377" s="74"/>
      <c r="AZ2377" s="373" t="str">
        <f t="shared" si="265"/>
        <v/>
      </c>
      <c r="BA2377" s="74"/>
      <c r="BB2377" s="373" t="str">
        <f t="shared" si="266"/>
        <v/>
      </c>
    </row>
    <row r="2378" spans="1:54" ht="25.2" customHeight="1" x14ac:dyDescent="0.3">
      <c r="A2378" s="73">
        <v>2373</v>
      </c>
      <c r="B2378" s="340"/>
      <c r="C2378" s="341"/>
      <c r="D2378" s="335"/>
      <c r="E2378" s="336"/>
      <c r="F2378" s="339"/>
      <c r="G2378" s="343"/>
      <c r="H2378" s="379"/>
      <c r="I2378" s="380"/>
      <c r="J2378" s="380"/>
      <c r="K2378" s="380"/>
      <c r="L2378" s="380"/>
      <c r="M2378" s="380"/>
      <c r="N2378" s="380"/>
      <c r="O2378" s="380"/>
      <c r="P2378" s="380"/>
      <c r="Q2378" s="380"/>
      <c r="R2378" s="380"/>
      <c r="S2378" s="380"/>
      <c r="T2378" s="380"/>
      <c r="U2378" s="380"/>
      <c r="V2378" s="380"/>
      <c r="W2378" s="380"/>
      <c r="X2378" s="380"/>
      <c r="Y2378" s="380"/>
      <c r="Z2378" s="380"/>
      <c r="AA2378" s="380"/>
      <c r="AB2378" s="380"/>
      <c r="AC2378" s="380"/>
      <c r="AD2378" s="380"/>
      <c r="AE2378" s="380"/>
      <c r="AF2378" s="380"/>
      <c r="AG2378" s="380"/>
      <c r="AH2378" s="380"/>
      <c r="AI2378" s="380"/>
      <c r="AJ2378" s="380"/>
      <c r="AK2378" s="380"/>
      <c r="AP2378" s="373" t="str">
        <f t="shared" si="260"/>
        <v/>
      </c>
      <c r="AQ2378" s="74"/>
      <c r="AR2378" s="373" t="str">
        <f t="shared" si="261"/>
        <v/>
      </c>
      <c r="AS2378" s="74"/>
      <c r="AT2378" s="373" t="str">
        <f t="shared" si="262"/>
        <v/>
      </c>
      <c r="AU2378" s="74"/>
      <c r="AV2378" s="373" t="str">
        <f t="shared" si="263"/>
        <v/>
      </c>
      <c r="AW2378" s="74"/>
      <c r="AX2378" s="373" t="str">
        <f t="shared" si="264"/>
        <v/>
      </c>
      <c r="AY2378" s="74"/>
      <c r="AZ2378" s="373" t="str">
        <f t="shared" si="265"/>
        <v/>
      </c>
      <c r="BA2378" s="74"/>
      <c r="BB2378" s="373" t="str">
        <f t="shared" si="266"/>
        <v/>
      </c>
    </row>
    <row r="2379" spans="1:54" ht="25.2" customHeight="1" x14ac:dyDescent="0.3">
      <c r="A2379" s="73">
        <v>2374</v>
      </c>
      <c r="B2379" s="340"/>
      <c r="C2379" s="341"/>
      <c r="D2379" s="335"/>
      <c r="E2379" s="336"/>
      <c r="F2379" s="339"/>
      <c r="G2379" s="343"/>
      <c r="H2379" s="379"/>
      <c r="I2379" s="380"/>
      <c r="J2379" s="380"/>
      <c r="K2379" s="380"/>
      <c r="L2379" s="380"/>
      <c r="M2379" s="380"/>
      <c r="N2379" s="380"/>
      <c r="O2379" s="380"/>
      <c r="P2379" s="380"/>
      <c r="Q2379" s="380"/>
      <c r="R2379" s="380"/>
      <c r="S2379" s="380"/>
      <c r="T2379" s="380"/>
      <c r="U2379" s="380"/>
      <c r="V2379" s="380"/>
      <c r="W2379" s="380"/>
      <c r="X2379" s="380"/>
      <c r="Y2379" s="380"/>
      <c r="Z2379" s="380"/>
      <c r="AA2379" s="380"/>
      <c r="AB2379" s="380"/>
      <c r="AC2379" s="380"/>
      <c r="AD2379" s="380"/>
      <c r="AE2379" s="380"/>
      <c r="AF2379" s="380"/>
      <c r="AG2379" s="380"/>
      <c r="AH2379" s="380"/>
      <c r="AI2379" s="380"/>
      <c r="AJ2379" s="380"/>
      <c r="AK2379" s="380"/>
      <c r="AP2379" s="373" t="str">
        <f t="shared" si="260"/>
        <v/>
      </c>
      <c r="AQ2379" s="74"/>
      <c r="AR2379" s="373" t="str">
        <f t="shared" si="261"/>
        <v/>
      </c>
      <c r="AS2379" s="74"/>
      <c r="AT2379" s="373" t="str">
        <f t="shared" si="262"/>
        <v/>
      </c>
      <c r="AU2379" s="74"/>
      <c r="AV2379" s="373" t="str">
        <f t="shared" si="263"/>
        <v/>
      </c>
      <c r="AW2379" s="74"/>
      <c r="AX2379" s="373" t="str">
        <f t="shared" si="264"/>
        <v/>
      </c>
      <c r="AY2379" s="74"/>
      <c r="AZ2379" s="373" t="str">
        <f t="shared" si="265"/>
        <v/>
      </c>
      <c r="BA2379" s="74"/>
      <c r="BB2379" s="373" t="str">
        <f t="shared" si="266"/>
        <v/>
      </c>
    </row>
    <row r="2380" spans="1:54" ht="25.2" customHeight="1" x14ac:dyDescent="0.3">
      <c r="A2380" s="73">
        <v>2375</v>
      </c>
      <c r="B2380" s="340"/>
      <c r="C2380" s="341"/>
      <c r="D2380" s="335"/>
      <c r="E2380" s="336"/>
      <c r="F2380" s="339"/>
      <c r="G2380" s="343"/>
      <c r="H2380" s="379"/>
      <c r="I2380" s="380"/>
      <c r="J2380" s="380"/>
      <c r="K2380" s="380"/>
      <c r="L2380" s="380"/>
      <c r="M2380" s="380"/>
      <c r="N2380" s="380"/>
      <c r="O2380" s="380"/>
      <c r="P2380" s="380"/>
      <c r="Q2380" s="380"/>
      <c r="R2380" s="380"/>
      <c r="S2380" s="380"/>
      <c r="T2380" s="380"/>
      <c r="U2380" s="380"/>
      <c r="V2380" s="380"/>
      <c r="W2380" s="380"/>
      <c r="X2380" s="380"/>
      <c r="Y2380" s="380"/>
      <c r="Z2380" s="380"/>
      <c r="AA2380" s="380"/>
      <c r="AB2380" s="380"/>
      <c r="AC2380" s="380"/>
      <c r="AD2380" s="380"/>
      <c r="AE2380" s="380"/>
      <c r="AF2380" s="380"/>
      <c r="AG2380" s="380"/>
      <c r="AH2380" s="380"/>
      <c r="AI2380" s="380"/>
      <c r="AJ2380" s="380"/>
      <c r="AK2380" s="380"/>
      <c r="AP2380" s="373" t="str">
        <f t="shared" si="260"/>
        <v/>
      </c>
      <c r="AQ2380" s="74"/>
      <c r="AR2380" s="373" t="str">
        <f t="shared" si="261"/>
        <v/>
      </c>
      <c r="AS2380" s="74"/>
      <c r="AT2380" s="373" t="str">
        <f t="shared" si="262"/>
        <v/>
      </c>
      <c r="AU2380" s="74"/>
      <c r="AV2380" s="373" t="str">
        <f t="shared" si="263"/>
        <v/>
      </c>
      <c r="AW2380" s="74"/>
      <c r="AX2380" s="373" t="str">
        <f t="shared" si="264"/>
        <v/>
      </c>
      <c r="AY2380" s="74"/>
      <c r="AZ2380" s="373" t="str">
        <f t="shared" si="265"/>
        <v/>
      </c>
      <c r="BA2380" s="74"/>
      <c r="BB2380" s="373" t="str">
        <f t="shared" si="266"/>
        <v/>
      </c>
    </row>
    <row r="2381" spans="1:54" ht="25.2" customHeight="1" x14ac:dyDescent="0.3">
      <c r="A2381" s="73">
        <v>2376</v>
      </c>
      <c r="B2381" s="340"/>
      <c r="C2381" s="341"/>
      <c r="D2381" s="335"/>
      <c r="E2381" s="336"/>
      <c r="F2381" s="339"/>
      <c r="G2381" s="343"/>
      <c r="H2381" s="379"/>
      <c r="I2381" s="380"/>
      <c r="J2381" s="380"/>
      <c r="K2381" s="380"/>
      <c r="L2381" s="380"/>
      <c r="M2381" s="380"/>
      <c r="N2381" s="380"/>
      <c r="O2381" s="380"/>
      <c r="P2381" s="380"/>
      <c r="Q2381" s="380"/>
      <c r="R2381" s="380"/>
      <c r="S2381" s="380"/>
      <c r="T2381" s="380"/>
      <c r="U2381" s="380"/>
      <c r="V2381" s="380"/>
      <c r="W2381" s="380"/>
      <c r="X2381" s="380"/>
      <c r="Y2381" s="380"/>
      <c r="Z2381" s="380"/>
      <c r="AA2381" s="380"/>
      <c r="AB2381" s="380"/>
      <c r="AC2381" s="380"/>
      <c r="AD2381" s="380"/>
      <c r="AE2381" s="380"/>
      <c r="AF2381" s="380"/>
      <c r="AG2381" s="380"/>
      <c r="AH2381" s="380"/>
      <c r="AI2381" s="380"/>
      <c r="AJ2381" s="380"/>
      <c r="AK2381" s="380"/>
      <c r="AP2381" s="373" t="str">
        <f t="shared" si="260"/>
        <v/>
      </c>
      <c r="AQ2381" s="74"/>
      <c r="AR2381" s="373" t="str">
        <f t="shared" si="261"/>
        <v/>
      </c>
      <c r="AS2381" s="74"/>
      <c r="AT2381" s="373" t="str">
        <f t="shared" si="262"/>
        <v/>
      </c>
      <c r="AU2381" s="74"/>
      <c r="AV2381" s="373" t="str">
        <f t="shared" si="263"/>
        <v/>
      </c>
      <c r="AW2381" s="74"/>
      <c r="AX2381" s="373" t="str">
        <f t="shared" si="264"/>
        <v/>
      </c>
      <c r="AY2381" s="74"/>
      <c r="AZ2381" s="373" t="str">
        <f t="shared" si="265"/>
        <v/>
      </c>
      <c r="BA2381" s="74"/>
      <c r="BB2381" s="373" t="str">
        <f t="shared" si="266"/>
        <v/>
      </c>
    </row>
    <row r="2382" spans="1:54" ht="25.2" customHeight="1" x14ac:dyDescent="0.3">
      <c r="A2382" s="73">
        <v>2377</v>
      </c>
      <c r="B2382" s="340"/>
      <c r="C2382" s="341"/>
      <c r="D2382" s="335"/>
      <c r="E2382" s="336"/>
      <c r="F2382" s="339"/>
      <c r="G2382" s="343"/>
      <c r="H2382" s="379"/>
      <c r="I2382" s="380"/>
      <c r="J2382" s="380"/>
      <c r="K2382" s="380"/>
      <c r="L2382" s="380"/>
      <c r="M2382" s="380"/>
      <c r="N2382" s="380"/>
      <c r="O2382" s="380"/>
      <c r="P2382" s="380"/>
      <c r="Q2382" s="380"/>
      <c r="R2382" s="380"/>
      <c r="S2382" s="380"/>
      <c r="T2382" s="380"/>
      <c r="U2382" s="380"/>
      <c r="V2382" s="380"/>
      <c r="W2382" s="380"/>
      <c r="X2382" s="380"/>
      <c r="Y2382" s="380"/>
      <c r="Z2382" s="380"/>
      <c r="AA2382" s="380"/>
      <c r="AB2382" s="380"/>
      <c r="AC2382" s="380"/>
      <c r="AD2382" s="380"/>
      <c r="AE2382" s="380"/>
      <c r="AF2382" s="380"/>
      <c r="AG2382" s="380"/>
      <c r="AH2382" s="380"/>
      <c r="AI2382" s="380"/>
      <c r="AJ2382" s="380"/>
      <c r="AK2382" s="380"/>
      <c r="AP2382" s="373" t="str">
        <f t="shared" si="260"/>
        <v/>
      </c>
      <c r="AQ2382" s="74"/>
      <c r="AR2382" s="373" t="str">
        <f t="shared" si="261"/>
        <v/>
      </c>
      <c r="AS2382" s="74"/>
      <c r="AT2382" s="373" t="str">
        <f t="shared" si="262"/>
        <v/>
      </c>
      <c r="AU2382" s="74"/>
      <c r="AV2382" s="373" t="str">
        <f t="shared" si="263"/>
        <v/>
      </c>
      <c r="AW2382" s="74"/>
      <c r="AX2382" s="373" t="str">
        <f t="shared" si="264"/>
        <v/>
      </c>
      <c r="AY2382" s="74"/>
      <c r="AZ2382" s="373" t="str">
        <f t="shared" si="265"/>
        <v/>
      </c>
      <c r="BA2382" s="74"/>
      <c r="BB2382" s="373" t="str">
        <f t="shared" si="266"/>
        <v/>
      </c>
    </row>
    <row r="2383" spans="1:54" ht="25.2" customHeight="1" x14ac:dyDescent="0.3">
      <c r="A2383" s="73">
        <v>2378</v>
      </c>
      <c r="B2383" s="340"/>
      <c r="C2383" s="341"/>
      <c r="D2383" s="335"/>
      <c r="E2383" s="336"/>
      <c r="F2383" s="339"/>
      <c r="G2383" s="343"/>
      <c r="H2383" s="379"/>
      <c r="I2383" s="380"/>
      <c r="J2383" s="380"/>
      <c r="K2383" s="380"/>
      <c r="L2383" s="380"/>
      <c r="M2383" s="380"/>
      <c r="N2383" s="380"/>
      <c r="O2383" s="380"/>
      <c r="P2383" s="380"/>
      <c r="Q2383" s="380"/>
      <c r="R2383" s="380"/>
      <c r="S2383" s="380"/>
      <c r="T2383" s="380"/>
      <c r="U2383" s="380"/>
      <c r="V2383" s="380"/>
      <c r="W2383" s="380"/>
      <c r="X2383" s="380"/>
      <c r="Y2383" s="380"/>
      <c r="Z2383" s="380"/>
      <c r="AA2383" s="380"/>
      <c r="AB2383" s="380"/>
      <c r="AC2383" s="380"/>
      <c r="AD2383" s="380"/>
      <c r="AE2383" s="380"/>
      <c r="AF2383" s="380"/>
      <c r="AG2383" s="380"/>
      <c r="AH2383" s="380"/>
      <c r="AI2383" s="380"/>
      <c r="AJ2383" s="380"/>
      <c r="AK2383" s="380"/>
      <c r="AP2383" s="373" t="str">
        <f t="shared" si="260"/>
        <v/>
      </c>
      <c r="AQ2383" s="74"/>
      <c r="AR2383" s="373" t="str">
        <f t="shared" si="261"/>
        <v/>
      </c>
      <c r="AS2383" s="74"/>
      <c r="AT2383" s="373" t="str">
        <f t="shared" si="262"/>
        <v/>
      </c>
      <c r="AU2383" s="74"/>
      <c r="AV2383" s="373" t="str">
        <f t="shared" si="263"/>
        <v/>
      </c>
      <c r="AW2383" s="74"/>
      <c r="AX2383" s="373" t="str">
        <f t="shared" si="264"/>
        <v/>
      </c>
      <c r="AY2383" s="74"/>
      <c r="AZ2383" s="373" t="str">
        <f t="shared" si="265"/>
        <v/>
      </c>
      <c r="BA2383" s="74"/>
      <c r="BB2383" s="373" t="str">
        <f t="shared" si="266"/>
        <v/>
      </c>
    </row>
    <row r="2384" spans="1:54" ht="25.2" customHeight="1" x14ac:dyDescent="0.3">
      <c r="A2384" s="73">
        <v>2379</v>
      </c>
      <c r="B2384" s="340"/>
      <c r="C2384" s="341"/>
      <c r="D2384" s="335"/>
      <c r="E2384" s="336"/>
      <c r="F2384" s="339"/>
      <c r="G2384" s="343"/>
      <c r="H2384" s="379"/>
      <c r="I2384" s="380"/>
      <c r="J2384" s="380"/>
      <c r="K2384" s="380"/>
      <c r="L2384" s="380"/>
      <c r="M2384" s="380"/>
      <c r="N2384" s="380"/>
      <c r="O2384" s="380"/>
      <c r="P2384" s="380"/>
      <c r="Q2384" s="380"/>
      <c r="R2384" s="380"/>
      <c r="S2384" s="380"/>
      <c r="T2384" s="380"/>
      <c r="U2384" s="380"/>
      <c r="V2384" s="380"/>
      <c r="W2384" s="380"/>
      <c r="X2384" s="380"/>
      <c r="Y2384" s="380"/>
      <c r="Z2384" s="380"/>
      <c r="AA2384" s="380"/>
      <c r="AB2384" s="380"/>
      <c r="AC2384" s="380"/>
      <c r="AD2384" s="380"/>
      <c r="AE2384" s="380"/>
      <c r="AF2384" s="380"/>
      <c r="AG2384" s="380"/>
      <c r="AH2384" s="380"/>
      <c r="AI2384" s="380"/>
      <c r="AJ2384" s="380"/>
      <c r="AK2384" s="380"/>
      <c r="AP2384" s="373" t="str">
        <f t="shared" si="260"/>
        <v/>
      </c>
      <c r="AQ2384" s="74"/>
      <c r="AR2384" s="373" t="str">
        <f t="shared" si="261"/>
        <v/>
      </c>
      <c r="AS2384" s="74"/>
      <c r="AT2384" s="373" t="str">
        <f t="shared" si="262"/>
        <v/>
      </c>
      <c r="AU2384" s="74"/>
      <c r="AV2384" s="373" t="str">
        <f t="shared" si="263"/>
        <v/>
      </c>
      <c r="AW2384" s="74"/>
      <c r="AX2384" s="373" t="str">
        <f t="shared" si="264"/>
        <v/>
      </c>
      <c r="AY2384" s="74"/>
      <c r="AZ2384" s="373" t="str">
        <f t="shared" si="265"/>
        <v/>
      </c>
      <c r="BA2384" s="74"/>
      <c r="BB2384" s="373" t="str">
        <f t="shared" si="266"/>
        <v/>
      </c>
    </row>
    <row r="2385" spans="1:54" ht="25.2" customHeight="1" x14ac:dyDescent="0.3">
      <c r="A2385" s="73">
        <v>2380</v>
      </c>
      <c r="B2385" s="340"/>
      <c r="C2385" s="341"/>
      <c r="D2385" s="335"/>
      <c r="E2385" s="336"/>
      <c r="F2385" s="339"/>
      <c r="G2385" s="343"/>
      <c r="H2385" s="379"/>
      <c r="I2385" s="380"/>
      <c r="J2385" s="380"/>
      <c r="K2385" s="380"/>
      <c r="L2385" s="380"/>
      <c r="M2385" s="380"/>
      <c r="N2385" s="380"/>
      <c r="O2385" s="380"/>
      <c r="P2385" s="380"/>
      <c r="Q2385" s="380"/>
      <c r="R2385" s="380"/>
      <c r="S2385" s="380"/>
      <c r="T2385" s="380"/>
      <c r="U2385" s="380"/>
      <c r="V2385" s="380"/>
      <c r="W2385" s="380"/>
      <c r="X2385" s="380"/>
      <c r="Y2385" s="380"/>
      <c r="Z2385" s="380"/>
      <c r="AA2385" s="380"/>
      <c r="AB2385" s="380"/>
      <c r="AC2385" s="380"/>
      <c r="AD2385" s="380"/>
      <c r="AE2385" s="380"/>
      <c r="AF2385" s="380"/>
      <c r="AG2385" s="380"/>
      <c r="AH2385" s="380"/>
      <c r="AI2385" s="380"/>
      <c r="AJ2385" s="380"/>
      <c r="AK2385" s="380"/>
      <c r="AP2385" s="373" t="str">
        <f t="shared" si="260"/>
        <v/>
      </c>
      <c r="AQ2385" s="74"/>
      <c r="AR2385" s="373" t="str">
        <f t="shared" si="261"/>
        <v/>
      </c>
      <c r="AS2385" s="74"/>
      <c r="AT2385" s="373" t="str">
        <f t="shared" si="262"/>
        <v/>
      </c>
      <c r="AU2385" s="74"/>
      <c r="AV2385" s="373" t="str">
        <f t="shared" si="263"/>
        <v/>
      </c>
      <c r="AW2385" s="74"/>
      <c r="AX2385" s="373" t="str">
        <f t="shared" si="264"/>
        <v/>
      </c>
      <c r="AY2385" s="74"/>
      <c r="AZ2385" s="373" t="str">
        <f t="shared" si="265"/>
        <v/>
      </c>
      <c r="BA2385" s="74"/>
      <c r="BB2385" s="373" t="str">
        <f t="shared" si="266"/>
        <v/>
      </c>
    </row>
    <row r="2386" spans="1:54" ht="25.2" customHeight="1" x14ac:dyDescent="0.3">
      <c r="A2386" s="73">
        <v>2381</v>
      </c>
      <c r="B2386" s="340"/>
      <c r="C2386" s="341"/>
      <c r="D2386" s="335"/>
      <c r="E2386" s="336"/>
      <c r="F2386" s="339"/>
      <c r="G2386" s="343"/>
      <c r="H2386" s="379"/>
      <c r="I2386" s="380"/>
      <c r="J2386" s="380"/>
      <c r="K2386" s="380"/>
      <c r="L2386" s="380"/>
      <c r="M2386" s="380"/>
      <c r="N2386" s="380"/>
      <c r="O2386" s="380"/>
      <c r="P2386" s="380"/>
      <c r="Q2386" s="380"/>
      <c r="R2386" s="380"/>
      <c r="S2386" s="380"/>
      <c r="T2386" s="380"/>
      <c r="U2386" s="380"/>
      <c r="V2386" s="380"/>
      <c r="W2386" s="380"/>
      <c r="X2386" s="380"/>
      <c r="Y2386" s="380"/>
      <c r="Z2386" s="380"/>
      <c r="AA2386" s="380"/>
      <c r="AB2386" s="380"/>
      <c r="AC2386" s="380"/>
      <c r="AD2386" s="380"/>
      <c r="AE2386" s="380"/>
      <c r="AF2386" s="380"/>
      <c r="AG2386" s="380"/>
      <c r="AH2386" s="380"/>
      <c r="AI2386" s="380"/>
      <c r="AJ2386" s="380"/>
      <c r="AK2386" s="380"/>
      <c r="AP2386" s="373" t="str">
        <f t="shared" si="260"/>
        <v/>
      </c>
      <c r="AQ2386" s="74"/>
      <c r="AR2386" s="373" t="str">
        <f t="shared" si="261"/>
        <v/>
      </c>
      <c r="AS2386" s="74"/>
      <c r="AT2386" s="373" t="str">
        <f t="shared" si="262"/>
        <v/>
      </c>
      <c r="AU2386" s="74"/>
      <c r="AV2386" s="373" t="str">
        <f t="shared" si="263"/>
        <v/>
      </c>
      <c r="AW2386" s="74"/>
      <c r="AX2386" s="373" t="str">
        <f t="shared" si="264"/>
        <v/>
      </c>
      <c r="AY2386" s="74"/>
      <c r="AZ2386" s="373" t="str">
        <f t="shared" si="265"/>
        <v/>
      </c>
      <c r="BA2386" s="74"/>
      <c r="BB2386" s="373" t="str">
        <f t="shared" si="266"/>
        <v/>
      </c>
    </row>
    <row r="2387" spans="1:54" ht="25.2" customHeight="1" x14ac:dyDescent="0.3">
      <c r="A2387" s="73">
        <v>2382</v>
      </c>
      <c r="B2387" s="340"/>
      <c r="C2387" s="341"/>
      <c r="D2387" s="335"/>
      <c r="E2387" s="336"/>
      <c r="F2387" s="339"/>
      <c r="G2387" s="343"/>
      <c r="H2387" s="379"/>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F2387" s="380"/>
      <c r="AG2387" s="380"/>
      <c r="AH2387" s="380"/>
      <c r="AI2387" s="380"/>
      <c r="AJ2387" s="380"/>
      <c r="AK2387" s="380"/>
      <c r="AP2387" s="373" t="str">
        <f t="shared" si="260"/>
        <v/>
      </c>
      <c r="AQ2387" s="74"/>
      <c r="AR2387" s="373" t="str">
        <f t="shared" si="261"/>
        <v/>
      </c>
      <c r="AS2387" s="74"/>
      <c r="AT2387" s="373" t="str">
        <f t="shared" si="262"/>
        <v/>
      </c>
      <c r="AU2387" s="74"/>
      <c r="AV2387" s="373" t="str">
        <f t="shared" si="263"/>
        <v/>
      </c>
      <c r="AW2387" s="74"/>
      <c r="AX2387" s="373" t="str">
        <f t="shared" si="264"/>
        <v/>
      </c>
      <c r="AY2387" s="74"/>
      <c r="AZ2387" s="373" t="str">
        <f t="shared" si="265"/>
        <v/>
      </c>
      <c r="BA2387" s="74"/>
      <c r="BB2387" s="373" t="str">
        <f t="shared" si="266"/>
        <v/>
      </c>
    </row>
    <row r="2388" spans="1:54" ht="25.2" customHeight="1" x14ac:dyDescent="0.3">
      <c r="A2388" s="73">
        <v>2383</v>
      </c>
      <c r="B2388" s="340"/>
      <c r="C2388" s="341"/>
      <c r="D2388" s="335"/>
      <c r="E2388" s="336"/>
      <c r="F2388" s="339"/>
      <c r="G2388" s="343"/>
      <c r="H2388" s="379"/>
      <c r="I2388" s="380"/>
      <c r="J2388" s="380"/>
      <c r="K2388" s="380"/>
      <c r="L2388" s="380"/>
      <c r="M2388" s="380"/>
      <c r="N2388" s="380"/>
      <c r="O2388" s="380"/>
      <c r="P2388" s="380"/>
      <c r="Q2388" s="380"/>
      <c r="R2388" s="380"/>
      <c r="S2388" s="380"/>
      <c r="T2388" s="380"/>
      <c r="U2388" s="380"/>
      <c r="V2388" s="380"/>
      <c r="W2388" s="380"/>
      <c r="X2388" s="380"/>
      <c r="Y2388" s="380"/>
      <c r="Z2388" s="380"/>
      <c r="AA2388" s="380"/>
      <c r="AB2388" s="380"/>
      <c r="AC2388" s="380"/>
      <c r="AD2388" s="380"/>
      <c r="AE2388" s="380"/>
      <c r="AF2388" s="380"/>
      <c r="AG2388" s="380"/>
      <c r="AH2388" s="380"/>
      <c r="AI2388" s="380"/>
      <c r="AJ2388" s="380"/>
      <c r="AK2388" s="380"/>
      <c r="AP2388" s="373" t="str">
        <f t="shared" si="260"/>
        <v/>
      </c>
      <c r="AQ2388" s="74"/>
      <c r="AR2388" s="373" t="str">
        <f t="shared" si="261"/>
        <v/>
      </c>
      <c r="AS2388" s="74"/>
      <c r="AT2388" s="373" t="str">
        <f t="shared" si="262"/>
        <v/>
      </c>
      <c r="AU2388" s="74"/>
      <c r="AV2388" s="373" t="str">
        <f t="shared" si="263"/>
        <v/>
      </c>
      <c r="AW2388" s="74"/>
      <c r="AX2388" s="373" t="str">
        <f t="shared" si="264"/>
        <v/>
      </c>
      <c r="AY2388" s="74"/>
      <c r="AZ2388" s="373" t="str">
        <f t="shared" si="265"/>
        <v/>
      </c>
      <c r="BA2388" s="74"/>
      <c r="BB2388" s="373" t="str">
        <f t="shared" si="266"/>
        <v/>
      </c>
    </row>
    <row r="2389" spans="1:54" ht="25.2" customHeight="1" x14ac:dyDescent="0.3">
      <c r="A2389" s="73">
        <v>2384</v>
      </c>
      <c r="B2389" s="340"/>
      <c r="C2389" s="341"/>
      <c r="D2389" s="335"/>
      <c r="E2389" s="336"/>
      <c r="F2389" s="339"/>
      <c r="G2389" s="343"/>
      <c r="H2389" s="379"/>
      <c r="I2389" s="380"/>
      <c r="J2389" s="380"/>
      <c r="K2389" s="380"/>
      <c r="L2389" s="380"/>
      <c r="M2389" s="380"/>
      <c r="N2389" s="380"/>
      <c r="O2389" s="380"/>
      <c r="P2389" s="380"/>
      <c r="Q2389" s="380"/>
      <c r="R2389" s="380"/>
      <c r="S2389" s="380"/>
      <c r="T2389" s="380"/>
      <c r="U2389" s="380"/>
      <c r="V2389" s="380"/>
      <c r="W2389" s="380"/>
      <c r="X2389" s="380"/>
      <c r="Y2389" s="380"/>
      <c r="Z2389" s="380"/>
      <c r="AA2389" s="380"/>
      <c r="AB2389" s="380"/>
      <c r="AC2389" s="380"/>
      <c r="AD2389" s="380"/>
      <c r="AE2389" s="380"/>
      <c r="AF2389" s="380"/>
      <c r="AG2389" s="380"/>
      <c r="AH2389" s="380"/>
      <c r="AI2389" s="380"/>
      <c r="AJ2389" s="380"/>
      <c r="AK2389" s="380"/>
      <c r="AP2389" s="373" t="str">
        <f t="shared" si="260"/>
        <v/>
      </c>
      <c r="AQ2389" s="74"/>
      <c r="AR2389" s="373" t="str">
        <f t="shared" si="261"/>
        <v/>
      </c>
      <c r="AS2389" s="74"/>
      <c r="AT2389" s="373" t="str">
        <f t="shared" si="262"/>
        <v/>
      </c>
      <c r="AU2389" s="74"/>
      <c r="AV2389" s="373" t="str">
        <f t="shared" si="263"/>
        <v/>
      </c>
      <c r="AW2389" s="74"/>
      <c r="AX2389" s="373" t="str">
        <f t="shared" si="264"/>
        <v/>
      </c>
      <c r="AY2389" s="74"/>
      <c r="AZ2389" s="373" t="str">
        <f t="shared" si="265"/>
        <v/>
      </c>
      <c r="BA2389" s="74"/>
      <c r="BB2389" s="373" t="str">
        <f t="shared" si="266"/>
        <v/>
      </c>
    </row>
    <row r="2390" spans="1:54" ht="25.2" customHeight="1" x14ac:dyDescent="0.3">
      <c r="A2390" s="73">
        <v>2385</v>
      </c>
      <c r="B2390" s="340"/>
      <c r="C2390" s="341"/>
      <c r="D2390" s="335"/>
      <c r="E2390" s="336"/>
      <c r="F2390" s="339"/>
      <c r="G2390" s="343"/>
      <c r="H2390" s="379"/>
      <c r="I2390" s="380"/>
      <c r="J2390" s="380"/>
      <c r="K2390" s="380"/>
      <c r="L2390" s="380"/>
      <c r="M2390" s="380"/>
      <c r="N2390" s="380"/>
      <c r="O2390" s="380"/>
      <c r="P2390" s="380"/>
      <c r="Q2390" s="380"/>
      <c r="R2390" s="380"/>
      <c r="S2390" s="380"/>
      <c r="T2390" s="380"/>
      <c r="U2390" s="380"/>
      <c r="V2390" s="380"/>
      <c r="W2390" s="380"/>
      <c r="X2390" s="380"/>
      <c r="Y2390" s="380"/>
      <c r="Z2390" s="380"/>
      <c r="AA2390" s="380"/>
      <c r="AB2390" s="380"/>
      <c r="AC2390" s="380"/>
      <c r="AD2390" s="380"/>
      <c r="AE2390" s="380"/>
      <c r="AF2390" s="380"/>
      <c r="AG2390" s="380"/>
      <c r="AH2390" s="380"/>
      <c r="AI2390" s="380"/>
      <c r="AJ2390" s="380"/>
      <c r="AK2390" s="380"/>
      <c r="AP2390" s="373" t="str">
        <f t="shared" si="260"/>
        <v/>
      </c>
      <c r="AQ2390" s="74"/>
      <c r="AR2390" s="373" t="str">
        <f t="shared" si="261"/>
        <v/>
      </c>
      <c r="AS2390" s="74"/>
      <c r="AT2390" s="373" t="str">
        <f t="shared" si="262"/>
        <v/>
      </c>
      <c r="AU2390" s="74"/>
      <c r="AV2390" s="373" t="str">
        <f t="shared" si="263"/>
        <v/>
      </c>
      <c r="AW2390" s="74"/>
      <c r="AX2390" s="373" t="str">
        <f t="shared" si="264"/>
        <v/>
      </c>
      <c r="AY2390" s="74"/>
      <c r="AZ2390" s="373" t="str">
        <f t="shared" si="265"/>
        <v/>
      </c>
      <c r="BA2390" s="74"/>
      <c r="BB2390" s="373" t="str">
        <f t="shared" si="266"/>
        <v/>
      </c>
    </row>
    <row r="2391" spans="1:54" ht="25.2" customHeight="1" x14ac:dyDescent="0.3">
      <c r="A2391" s="73">
        <v>2386</v>
      </c>
      <c r="B2391" s="340"/>
      <c r="C2391" s="341"/>
      <c r="D2391" s="335"/>
      <c r="E2391" s="336"/>
      <c r="F2391" s="339"/>
      <c r="G2391" s="343"/>
      <c r="H2391" s="379"/>
      <c r="I2391" s="380"/>
      <c r="J2391" s="380"/>
      <c r="K2391" s="380"/>
      <c r="L2391" s="380"/>
      <c r="M2391" s="380"/>
      <c r="N2391" s="380"/>
      <c r="O2391" s="380"/>
      <c r="P2391" s="380"/>
      <c r="Q2391" s="380"/>
      <c r="R2391" s="380"/>
      <c r="S2391" s="380"/>
      <c r="T2391" s="380"/>
      <c r="U2391" s="380"/>
      <c r="V2391" s="380"/>
      <c r="W2391" s="380"/>
      <c r="X2391" s="380"/>
      <c r="Y2391" s="380"/>
      <c r="Z2391" s="380"/>
      <c r="AA2391" s="380"/>
      <c r="AB2391" s="380"/>
      <c r="AC2391" s="380"/>
      <c r="AD2391" s="380"/>
      <c r="AE2391" s="380"/>
      <c r="AF2391" s="380"/>
      <c r="AG2391" s="380"/>
      <c r="AH2391" s="380"/>
      <c r="AI2391" s="380"/>
      <c r="AJ2391" s="380"/>
      <c r="AK2391" s="380"/>
      <c r="AP2391" s="373" t="str">
        <f t="shared" si="260"/>
        <v/>
      </c>
      <c r="AQ2391" s="74"/>
      <c r="AR2391" s="373" t="str">
        <f t="shared" si="261"/>
        <v/>
      </c>
      <c r="AS2391" s="74"/>
      <c r="AT2391" s="373" t="str">
        <f t="shared" si="262"/>
        <v/>
      </c>
      <c r="AU2391" s="74"/>
      <c r="AV2391" s="373" t="str">
        <f t="shared" si="263"/>
        <v/>
      </c>
      <c r="AW2391" s="74"/>
      <c r="AX2391" s="373" t="str">
        <f t="shared" si="264"/>
        <v/>
      </c>
      <c r="AY2391" s="74"/>
      <c r="AZ2391" s="373" t="str">
        <f t="shared" si="265"/>
        <v/>
      </c>
      <c r="BA2391" s="74"/>
      <c r="BB2391" s="373" t="str">
        <f t="shared" si="266"/>
        <v/>
      </c>
    </row>
    <row r="2392" spans="1:54" ht="25.2" customHeight="1" x14ac:dyDescent="0.3">
      <c r="A2392" s="73">
        <v>2387</v>
      </c>
      <c r="B2392" s="340"/>
      <c r="C2392" s="341"/>
      <c r="D2392" s="335"/>
      <c r="E2392" s="336"/>
      <c r="F2392" s="339"/>
      <c r="G2392" s="343"/>
      <c r="H2392" s="379"/>
      <c r="I2392" s="380"/>
      <c r="J2392" s="380"/>
      <c r="K2392" s="380"/>
      <c r="L2392" s="380"/>
      <c r="M2392" s="380"/>
      <c r="N2392" s="380"/>
      <c r="O2392" s="380"/>
      <c r="P2392" s="380"/>
      <c r="Q2392" s="380"/>
      <c r="R2392" s="380"/>
      <c r="S2392" s="380"/>
      <c r="T2392" s="380"/>
      <c r="U2392" s="380"/>
      <c r="V2392" s="380"/>
      <c r="W2392" s="380"/>
      <c r="X2392" s="380"/>
      <c r="Y2392" s="380"/>
      <c r="Z2392" s="380"/>
      <c r="AA2392" s="380"/>
      <c r="AB2392" s="380"/>
      <c r="AC2392" s="380"/>
      <c r="AD2392" s="380"/>
      <c r="AE2392" s="380"/>
      <c r="AF2392" s="380"/>
      <c r="AG2392" s="380"/>
      <c r="AH2392" s="380"/>
      <c r="AI2392" s="380"/>
      <c r="AJ2392" s="380"/>
      <c r="AK2392" s="380"/>
      <c r="AP2392" s="373" t="str">
        <f t="shared" si="260"/>
        <v/>
      </c>
      <c r="AQ2392" s="74"/>
      <c r="AR2392" s="373" t="str">
        <f t="shared" si="261"/>
        <v/>
      </c>
      <c r="AS2392" s="74"/>
      <c r="AT2392" s="373" t="str">
        <f t="shared" si="262"/>
        <v/>
      </c>
      <c r="AU2392" s="74"/>
      <c r="AV2392" s="373" t="str">
        <f t="shared" si="263"/>
        <v/>
      </c>
      <c r="AW2392" s="74"/>
      <c r="AX2392" s="373" t="str">
        <f t="shared" si="264"/>
        <v/>
      </c>
      <c r="AY2392" s="74"/>
      <c r="AZ2392" s="373" t="str">
        <f t="shared" si="265"/>
        <v/>
      </c>
      <c r="BA2392" s="74"/>
      <c r="BB2392" s="373" t="str">
        <f t="shared" si="266"/>
        <v/>
      </c>
    </row>
    <row r="2393" spans="1:54" ht="25.2" customHeight="1" x14ac:dyDescent="0.3">
      <c r="A2393" s="73">
        <v>2388</v>
      </c>
      <c r="B2393" s="340"/>
      <c r="C2393" s="341"/>
      <c r="D2393" s="335"/>
      <c r="E2393" s="336"/>
      <c r="F2393" s="339"/>
      <c r="G2393" s="343"/>
      <c r="H2393" s="379"/>
      <c r="I2393" s="380"/>
      <c r="J2393" s="380"/>
      <c r="K2393" s="380"/>
      <c r="L2393" s="380"/>
      <c r="M2393" s="380"/>
      <c r="N2393" s="380"/>
      <c r="O2393" s="380"/>
      <c r="P2393" s="380"/>
      <c r="Q2393" s="380"/>
      <c r="R2393" s="380"/>
      <c r="S2393" s="380"/>
      <c r="T2393" s="380"/>
      <c r="U2393" s="380"/>
      <c r="V2393" s="380"/>
      <c r="W2393" s="380"/>
      <c r="X2393" s="380"/>
      <c r="Y2393" s="380"/>
      <c r="Z2393" s="380"/>
      <c r="AA2393" s="380"/>
      <c r="AB2393" s="380"/>
      <c r="AC2393" s="380"/>
      <c r="AD2393" s="380"/>
      <c r="AE2393" s="380"/>
      <c r="AF2393" s="380"/>
      <c r="AG2393" s="380"/>
      <c r="AH2393" s="380"/>
      <c r="AI2393" s="380"/>
      <c r="AJ2393" s="380"/>
      <c r="AK2393" s="380"/>
      <c r="AP2393" s="373" t="str">
        <f t="shared" si="260"/>
        <v/>
      </c>
      <c r="AQ2393" s="74"/>
      <c r="AR2393" s="373" t="str">
        <f t="shared" si="261"/>
        <v/>
      </c>
      <c r="AS2393" s="74"/>
      <c r="AT2393" s="373" t="str">
        <f t="shared" si="262"/>
        <v/>
      </c>
      <c r="AU2393" s="74"/>
      <c r="AV2393" s="373" t="str">
        <f t="shared" si="263"/>
        <v/>
      </c>
      <c r="AW2393" s="74"/>
      <c r="AX2393" s="373" t="str">
        <f t="shared" si="264"/>
        <v/>
      </c>
      <c r="AY2393" s="74"/>
      <c r="AZ2393" s="373" t="str">
        <f t="shared" si="265"/>
        <v/>
      </c>
      <c r="BA2393" s="74"/>
      <c r="BB2393" s="373" t="str">
        <f t="shared" si="266"/>
        <v/>
      </c>
    </row>
    <row r="2394" spans="1:54" ht="25.2" customHeight="1" x14ac:dyDescent="0.3">
      <c r="A2394" s="73">
        <v>2389</v>
      </c>
      <c r="B2394" s="340"/>
      <c r="C2394" s="341"/>
      <c r="D2394" s="335"/>
      <c r="E2394" s="336"/>
      <c r="F2394" s="339"/>
      <c r="G2394" s="343"/>
      <c r="H2394" s="379"/>
      <c r="I2394" s="380"/>
      <c r="J2394" s="380"/>
      <c r="K2394" s="380"/>
      <c r="L2394" s="380"/>
      <c r="M2394" s="380"/>
      <c r="N2394" s="380"/>
      <c r="O2394" s="380"/>
      <c r="P2394" s="380"/>
      <c r="Q2394" s="380"/>
      <c r="R2394" s="380"/>
      <c r="S2394" s="380"/>
      <c r="T2394" s="380"/>
      <c r="U2394" s="380"/>
      <c r="V2394" s="380"/>
      <c r="W2394" s="380"/>
      <c r="X2394" s="380"/>
      <c r="Y2394" s="380"/>
      <c r="Z2394" s="380"/>
      <c r="AA2394" s="380"/>
      <c r="AB2394" s="380"/>
      <c r="AC2394" s="380"/>
      <c r="AD2394" s="380"/>
      <c r="AE2394" s="380"/>
      <c r="AF2394" s="380"/>
      <c r="AG2394" s="380"/>
      <c r="AH2394" s="380"/>
      <c r="AI2394" s="380"/>
      <c r="AJ2394" s="380"/>
      <c r="AK2394" s="380"/>
      <c r="AP2394" s="373" t="str">
        <f t="shared" si="260"/>
        <v/>
      </c>
      <c r="AQ2394" s="74"/>
      <c r="AR2394" s="373" t="str">
        <f t="shared" si="261"/>
        <v/>
      </c>
      <c r="AS2394" s="74"/>
      <c r="AT2394" s="373" t="str">
        <f t="shared" si="262"/>
        <v/>
      </c>
      <c r="AU2394" s="74"/>
      <c r="AV2394" s="373" t="str">
        <f t="shared" si="263"/>
        <v/>
      </c>
      <c r="AW2394" s="74"/>
      <c r="AX2394" s="373" t="str">
        <f t="shared" si="264"/>
        <v/>
      </c>
      <c r="AY2394" s="74"/>
      <c r="AZ2394" s="373" t="str">
        <f t="shared" si="265"/>
        <v/>
      </c>
      <c r="BA2394" s="74"/>
      <c r="BB2394" s="373" t="str">
        <f t="shared" si="266"/>
        <v/>
      </c>
    </row>
    <row r="2395" spans="1:54" ht="25.2" customHeight="1" x14ac:dyDescent="0.3">
      <c r="A2395" s="73">
        <v>2390</v>
      </c>
      <c r="B2395" s="340"/>
      <c r="C2395" s="341"/>
      <c r="D2395" s="335"/>
      <c r="E2395" s="336"/>
      <c r="F2395" s="339"/>
      <c r="G2395" s="343"/>
      <c r="H2395" s="379"/>
      <c r="I2395" s="380"/>
      <c r="J2395" s="380"/>
      <c r="K2395" s="380"/>
      <c r="L2395" s="380"/>
      <c r="M2395" s="380"/>
      <c r="N2395" s="380"/>
      <c r="O2395" s="380"/>
      <c r="P2395" s="380"/>
      <c r="Q2395" s="380"/>
      <c r="R2395" s="380"/>
      <c r="S2395" s="380"/>
      <c r="T2395" s="380"/>
      <c r="U2395" s="380"/>
      <c r="V2395" s="380"/>
      <c r="W2395" s="380"/>
      <c r="X2395" s="380"/>
      <c r="Y2395" s="380"/>
      <c r="Z2395" s="380"/>
      <c r="AA2395" s="380"/>
      <c r="AB2395" s="380"/>
      <c r="AC2395" s="380"/>
      <c r="AD2395" s="380"/>
      <c r="AE2395" s="380"/>
      <c r="AF2395" s="380"/>
      <c r="AG2395" s="380"/>
      <c r="AH2395" s="380"/>
      <c r="AI2395" s="380"/>
      <c r="AJ2395" s="380"/>
      <c r="AK2395" s="380"/>
      <c r="AP2395" s="373" t="str">
        <f t="shared" si="260"/>
        <v/>
      </c>
      <c r="AQ2395" s="74"/>
      <c r="AR2395" s="373" t="str">
        <f t="shared" si="261"/>
        <v/>
      </c>
      <c r="AS2395" s="74"/>
      <c r="AT2395" s="373" t="str">
        <f t="shared" si="262"/>
        <v/>
      </c>
      <c r="AU2395" s="74"/>
      <c r="AV2395" s="373" t="str">
        <f t="shared" si="263"/>
        <v/>
      </c>
      <c r="AW2395" s="74"/>
      <c r="AX2395" s="373" t="str">
        <f t="shared" si="264"/>
        <v/>
      </c>
      <c r="AY2395" s="74"/>
      <c r="AZ2395" s="373" t="str">
        <f t="shared" si="265"/>
        <v/>
      </c>
      <c r="BA2395" s="74"/>
      <c r="BB2395" s="373" t="str">
        <f t="shared" si="266"/>
        <v/>
      </c>
    </row>
    <row r="2396" spans="1:54" ht="25.2" customHeight="1" x14ac:dyDescent="0.3">
      <c r="A2396" s="73">
        <v>2391</v>
      </c>
      <c r="B2396" s="340"/>
      <c r="C2396" s="341"/>
      <c r="D2396" s="335"/>
      <c r="E2396" s="336"/>
      <c r="F2396" s="339"/>
      <c r="G2396" s="343"/>
      <c r="H2396" s="379"/>
      <c r="I2396" s="380"/>
      <c r="J2396" s="380"/>
      <c r="K2396" s="380"/>
      <c r="L2396" s="380"/>
      <c r="M2396" s="380"/>
      <c r="N2396" s="380"/>
      <c r="O2396" s="380"/>
      <c r="P2396" s="380"/>
      <c r="Q2396" s="380"/>
      <c r="R2396" s="380"/>
      <c r="S2396" s="380"/>
      <c r="T2396" s="380"/>
      <c r="U2396" s="380"/>
      <c r="V2396" s="380"/>
      <c r="W2396" s="380"/>
      <c r="X2396" s="380"/>
      <c r="Y2396" s="380"/>
      <c r="Z2396" s="380"/>
      <c r="AA2396" s="380"/>
      <c r="AB2396" s="380"/>
      <c r="AC2396" s="380"/>
      <c r="AD2396" s="380"/>
      <c r="AE2396" s="380"/>
      <c r="AF2396" s="380"/>
      <c r="AG2396" s="380"/>
      <c r="AH2396" s="380"/>
      <c r="AI2396" s="380"/>
      <c r="AJ2396" s="380"/>
      <c r="AK2396" s="380"/>
      <c r="AP2396" s="373" t="str">
        <f t="shared" si="260"/>
        <v/>
      </c>
      <c r="AQ2396" s="74"/>
      <c r="AR2396" s="373" t="str">
        <f t="shared" si="261"/>
        <v/>
      </c>
      <c r="AS2396" s="74"/>
      <c r="AT2396" s="373" t="str">
        <f t="shared" si="262"/>
        <v/>
      </c>
      <c r="AU2396" s="74"/>
      <c r="AV2396" s="373" t="str">
        <f t="shared" si="263"/>
        <v/>
      </c>
      <c r="AW2396" s="74"/>
      <c r="AX2396" s="373" t="str">
        <f t="shared" si="264"/>
        <v/>
      </c>
      <c r="AY2396" s="74"/>
      <c r="AZ2396" s="373" t="str">
        <f t="shared" si="265"/>
        <v/>
      </c>
      <c r="BA2396" s="74"/>
      <c r="BB2396" s="373" t="str">
        <f t="shared" si="266"/>
        <v/>
      </c>
    </row>
    <row r="2397" spans="1:54" ht="25.2" customHeight="1" x14ac:dyDescent="0.3">
      <c r="A2397" s="73">
        <v>2392</v>
      </c>
      <c r="B2397" s="340"/>
      <c r="C2397" s="341"/>
      <c r="D2397" s="335"/>
      <c r="E2397" s="336"/>
      <c r="F2397" s="339"/>
      <c r="G2397" s="343"/>
      <c r="H2397" s="379"/>
      <c r="I2397" s="380"/>
      <c r="J2397" s="380"/>
      <c r="K2397" s="380"/>
      <c r="L2397" s="380"/>
      <c r="M2397" s="380"/>
      <c r="N2397" s="380"/>
      <c r="O2397" s="380"/>
      <c r="P2397" s="380"/>
      <c r="Q2397" s="380"/>
      <c r="R2397" s="380"/>
      <c r="S2397" s="380"/>
      <c r="T2397" s="380"/>
      <c r="U2397" s="380"/>
      <c r="V2397" s="380"/>
      <c r="W2397" s="380"/>
      <c r="X2397" s="380"/>
      <c r="Y2397" s="380"/>
      <c r="Z2397" s="380"/>
      <c r="AA2397" s="380"/>
      <c r="AB2397" s="380"/>
      <c r="AC2397" s="380"/>
      <c r="AD2397" s="380"/>
      <c r="AE2397" s="380"/>
      <c r="AF2397" s="380"/>
      <c r="AG2397" s="380"/>
      <c r="AH2397" s="380"/>
      <c r="AI2397" s="380"/>
      <c r="AJ2397" s="380"/>
      <c r="AK2397" s="380"/>
      <c r="AP2397" s="373" t="str">
        <f t="shared" si="260"/>
        <v/>
      </c>
      <c r="AQ2397" s="74"/>
      <c r="AR2397" s="373" t="str">
        <f t="shared" si="261"/>
        <v/>
      </c>
      <c r="AS2397" s="74"/>
      <c r="AT2397" s="373" t="str">
        <f t="shared" si="262"/>
        <v/>
      </c>
      <c r="AU2397" s="74"/>
      <c r="AV2397" s="373" t="str">
        <f t="shared" si="263"/>
        <v/>
      </c>
      <c r="AW2397" s="74"/>
      <c r="AX2397" s="373" t="str">
        <f t="shared" si="264"/>
        <v/>
      </c>
      <c r="AY2397" s="74"/>
      <c r="AZ2397" s="373" t="str">
        <f t="shared" si="265"/>
        <v/>
      </c>
      <c r="BA2397" s="74"/>
      <c r="BB2397" s="373" t="str">
        <f t="shared" si="266"/>
        <v/>
      </c>
    </row>
    <row r="2398" spans="1:54" ht="25.2" customHeight="1" x14ac:dyDescent="0.3">
      <c r="A2398" s="73">
        <v>2393</v>
      </c>
      <c r="B2398" s="340"/>
      <c r="C2398" s="341"/>
      <c r="D2398" s="335"/>
      <c r="E2398" s="336"/>
      <c r="F2398" s="339"/>
      <c r="G2398" s="343"/>
      <c r="H2398" s="379"/>
      <c r="I2398" s="380"/>
      <c r="J2398" s="380"/>
      <c r="K2398" s="380"/>
      <c r="L2398" s="380"/>
      <c r="M2398" s="380"/>
      <c r="N2398" s="380"/>
      <c r="O2398" s="380"/>
      <c r="P2398" s="380"/>
      <c r="Q2398" s="380"/>
      <c r="R2398" s="380"/>
      <c r="S2398" s="380"/>
      <c r="T2398" s="380"/>
      <c r="U2398" s="380"/>
      <c r="V2398" s="380"/>
      <c r="W2398" s="380"/>
      <c r="X2398" s="380"/>
      <c r="Y2398" s="380"/>
      <c r="Z2398" s="380"/>
      <c r="AA2398" s="380"/>
      <c r="AB2398" s="380"/>
      <c r="AC2398" s="380"/>
      <c r="AD2398" s="380"/>
      <c r="AE2398" s="380"/>
      <c r="AF2398" s="380"/>
      <c r="AG2398" s="380"/>
      <c r="AH2398" s="380"/>
      <c r="AI2398" s="380"/>
      <c r="AJ2398" s="380"/>
      <c r="AK2398" s="380"/>
      <c r="AP2398" s="373" t="str">
        <f t="shared" si="260"/>
        <v/>
      </c>
      <c r="AQ2398" s="74"/>
      <c r="AR2398" s="373" t="str">
        <f t="shared" si="261"/>
        <v/>
      </c>
      <c r="AS2398" s="74"/>
      <c r="AT2398" s="373" t="str">
        <f t="shared" si="262"/>
        <v/>
      </c>
      <c r="AU2398" s="74"/>
      <c r="AV2398" s="373" t="str">
        <f t="shared" si="263"/>
        <v/>
      </c>
      <c r="AW2398" s="74"/>
      <c r="AX2398" s="373" t="str">
        <f t="shared" si="264"/>
        <v/>
      </c>
      <c r="AY2398" s="74"/>
      <c r="AZ2398" s="373" t="str">
        <f t="shared" si="265"/>
        <v/>
      </c>
      <c r="BA2398" s="74"/>
      <c r="BB2398" s="373" t="str">
        <f t="shared" si="266"/>
        <v/>
      </c>
    </row>
    <row r="2399" spans="1:54" ht="25.2" customHeight="1" x14ac:dyDescent="0.3">
      <c r="A2399" s="73">
        <v>2394</v>
      </c>
      <c r="B2399" s="340"/>
      <c r="C2399" s="341"/>
      <c r="D2399" s="335"/>
      <c r="E2399" s="336"/>
      <c r="F2399" s="339"/>
      <c r="G2399" s="343"/>
      <c r="H2399" s="379"/>
      <c r="I2399" s="380"/>
      <c r="J2399" s="380"/>
      <c r="K2399" s="380"/>
      <c r="L2399" s="380"/>
      <c r="M2399" s="380"/>
      <c r="N2399" s="380"/>
      <c r="O2399" s="380"/>
      <c r="P2399" s="380"/>
      <c r="Q2399" s="380"/>
      <c r="R2399" s="380"/>
      <c r="S2399" s="380"/>
      <c r="T2399" s="380"/>
      <c r="U2399" s="380"/>
      <c r="V2399" s="380"/>
      <c r="W2399" s="380"/>
      <c r="X2399" s="380"/>
      <c r="Y2399" s="380"/>
      <c r="Z2399" s="380"/>
      <c r="AA2399" s="380"/>
      <c r="AB2399" s="380"/>
      <c r="AC2399" s="380"/>
      <c r="AD2399" s="380"/>
      <c r="AE2399" s="380"/>
      <c r="AF2399" s="380"/>
      <c r="AG2399" s="380"/>
      <c r="AH2399" s="380"/>
      <c r="AI2399" s="380"/>
      <c r="AJ2399" s="380"/>
      <c r="AK2399" s="380"/>
      <c r="AP2399" s="373" t="str">
        <f t="shared" si="260"/>
        <v/>
      </c>
      <c r="AQ2399" s="74"/>
      <c r="AR2399" s="373" t="str">
        <f t="shared" si="261"/>
        <v/>
      </c>
      <c r="AS2399" s="74"/>
      <c r="AT2399" s="373" t="str">
        <f t="shared" si="262"/>
        <v/>
      </c>
      <c r="AU2399" s="74"/>
      <c r="AV2399" s="373" t="str">
        <f t="shared" si="263"/>
        <v/>
      </c>
      <c r="AW2399" s="74"/>
      <c r="AX2399" s="373" t="str">
        <f t="shared" si="264"/>
        <v/>
      </c>
      <c r="AY2399" s="74"/>
      <c r="AZ2399" s="373" t="str">
        <f t="shared" si="265"/>
        <v/>
      </c>
      <c r="BA2399" s="74"/>
      <c r="BB2399" s="373" t="str">
        <f t="shared" si="266"/>
        <v/>
      </c>
    </row>
    <row r="2400" spans="1:54" ht="25.2" customHeight="1" x14ac:dyDescent="0.3">
      <c r="A2400" s="73">
        <v>2395</v>
      </c>
      <c r="B2400" s="340"/>
      <c r="C2400" s="341"/>
      <c r="D2400" s="335"/>
      <c r="E2400" s="336"/>
      <c r="F2400" s="339"/>
      <c r="G2400" s="343"/>
      <c r="H2400" s="379"/>
      <c r="I2400" s="380"/>
      <c r="J2400" s="380"/>
      <c r="K2400" s="380"/>
      <c r="L2400" s="380"/>
      <c r="M2400" s="380"/>
      <c r="N2400" s="380"/>
      <c r="O2400" s="380"/>
      <c r="P2400" s="380"/>
      <c r="Q2400" s="380"/>
      <c r="R2400" s="380"/>
      <c r="S2400" s="380"/>
      <c r="T2400" s="380"/>
      <c r="U2400" s="380"/>
      <c r="V2400" s="380"/>
      <c r="W2400" s="380"/>
      <c r="X2400" s="380"/>
      <c r="Y2400" s="380"/>
      <c r="Z2400" s="380"/>
      <c r="AA2400" s="380"/>
      <c r="AB2400" s="380"/>
      <c r="AC2400" s="380"/>
      <c r="AD2400" s="380"/>
      <c r="AE2400" s="380"/>
      <c r="AF2400" s="380"/>
      <c r="AG2400" s="380"/>
      <c r="AH2400" s="380"/>
      <c r="AI2400" s="380"/>
      <c r="AJ2400" s="380"/>
      <c r="AK2400" s="380"/>
      <c r="AP2400" s="373" t="str">
        <f t="shared" si="260"/>
        <v/>
      </c>
      <c r="AQ2400" s="74"/>
      <c r="AR2400" s="373" t="str">
        <f t="shared" si="261"/>
        <v/>
      </c>
      <c r="AS2400" s="74"/>
      <c r="AT2400" s="373" t="str">
        <f t="shared" si="262"/>
        <v/>
      </c>
      <c r="AU2400" s="74"/>
      <c r="AV2400" s="373" t="str">
        <f t="shared" si="263"/>
        <v/>
      </c>
      <c r="AW2400" s="74"/>
      <c r="AX2400" s="373" t="str">
        <f t="shared" si="264"/>
        <v/>
      </c>
      <c r="AY2400" s="74"/>
      <c r="AZ2400" s="373" t="str">
        <f t="shared" si="265"/>
        <v/>
      </c>
      <c r="BA2400" s="74"/>
      <c r="BB2400" s="373" t="str">
        <f t="shared" si="266"/>
        <v/>
      </c>
    </row>
    <row r="2401" spans="1:54" ht="25.2" customHeight="1" x14ac:dyDescent="0.3">
      <c r="A2401" s="73">
        <v>2396</v>
      </c>
      <c r="B2401" s="340"/>
      <c r="C2401" s="341"/>
      <c r="D2401" s="335"/>
      <c r="E2401" s="336"/>
      <c r="F2401" s="339"/>
      <c r="G2401" s="343"/>
      <c r="H2401" s="379"/>
      <c r="I2401" s="380"/>
      <c r="J2401" s="380"/>
      <c r="K2401" s="380"/>
      <c r="L2401" s="380"/>
      <c r="M2401" s="380"/>
      <c r="N2401" s="380"/>
      <c r="O2401" s="380"/>
      <c r="P2401" s="380"/>
      <c r="Q2401" s="380"/>
      <c r="R2401" s="380"/>
      <c r="S2401" s="380"/>
      <c r="T2401" s="380"/>
      <c r="U2401" s="380"/>
      <c r="V2401" s="380"/>
      <c r="W2401" s="380"/>
      <c r="X2401" s="380"/>
      <c r="Y2401" s="380"/>
      <c r="Z2401" s="380"/>
      <c r="AA2401" s="380"/>
      <c r="AB2401" s="380"/>
      <c r="AC2401" s="380"/>
      <c r="AD2401" s="380"/>
      <c r="AE2401" s="380"/>
      <c r="AF2401" s="380"/>
      <c r="AG2401" s="380"/>
      <c r="AH2401" s="380"/>
      <c r="AI2401" s="380"/>
      <c r="AJ2401" s="380"/>
      <c r="AK2401" s="380"/>
      <c r="AP2401" s="373" t="str">
        <f t="shared" si="260"/>
        <v/>
      </c>
      <c r="AQ2401" s="74"/>
      <c r="AR2401" s="373" t="str">
        <f t="shared" si="261"/>
        <v/>
      </c>
      <c r="AS2401" s="74"/>
      <c r="AT2401" s="373" t="str">
        <f t="shared" si="262"/>
        <v/>
      </c>
      <c r="AU2401" s="74"/>
      <c r="AV2401" s="373" t="str">
        <f t="shared" si="263"/>
        <v/>
      </c>
      <c r="AW2401" s="74"/>
      <c r="AX2401" s="373" t="str">
        <f t="shared" si="264"/>
        <v/>
      </c>
      <c r="AY2401" s="74"/>
      <c r="AZ2401" s="373" t="str">
        <f t="shared" si="265"/>
        <v/>
      </c>
      <c r="BA2401" s="74"/>
      <c r="BB2401" s="373" t="str">
        <f t="shared" si="266"/>
        <v/>
      </c>
    </row>
    <row r="2402" spans="1:54" ht="25.2" customHeight="1" x14ac:dyDescent="0.3">
      <c r="A2402" s="73">
        <v>2397</v>
      </c>
      <c r="B2402" s="340"/>
      <c r="C2402" s="341"/>
      <c r="D2402" s="335"/>
      <c r="E2402" s="336"/>
      <c r="F2402" s="339"/>
      <c r="G2402" s="343"/>
      <c r="H2402" s="379"/>
      <c r="I2402" s="380"/>
      <c r="J2402" s="380"/>
      <c r="K2402" s="380"/>
      <c r="L2402" s="380"/>
      <c r="M2402" s="380"/>
      <c r="N2402" s="380"/>
      <c r="O2402" s="380"/>
      <c r="P2402" s="380"/>
      <c r="Q2402" s="380"/>
      <c r="R2402" s="380"/>
      <c r="S2402" s="380"/>
      <c r="T2402" s="380"/>
      <c r="U2402" s="380"/>
      <c r="V2402" s="380"/>
      <c r="W2402" s="380"/>
      <c r="X2402" s="380"/>
      <c r="Y2402" s="380"/>
      <c r="Z2402" s="380"/>
      <c r="AA2402" s="380"/>
      <c r="AB2402" s="380"/>
      <c r="AC2402" s="380"/>
      <c r="AD2402" s="380"/>
      <c r="AE2402" s="380"/>
      <c r="AF2402" s="380"/>
      <c r="AG2402" s="380"/>
      <c r="AH2402" s="380"/>
      <c r="AI2402" s="380"/>
      <c r="AJ2402" s="380"/>
      <c r="AK2402" s="380"/>
      <c r="AP2402" s="373" t="str">
        <f t="shared" si="260"/>
        <v/>
      </c>
      <c r="AQ2402" s="74"/>
      <c r="AR2402" s="373" t="str">
        <f t="shared" si="261"/>
        <v/>
      </c>
      <c r="AS2402" s="74"/>
      <c r="AT2402" s="373" t="str">
        <f t="shared" si="262"/>
        <v/>
      </c>
      <c r="AU2402" s="74"/>
      <c r="AV2402" s="373" t="str">
        <f t="shared" si="263"/>
        <v/>
      </c>
      <c r="AW2402" s="74"/>
      <c r="AX2402" s="373" t="str">
        <f t="shared" si="264"/>
        <v/>
      </c>
      <c r="AY2402" s="74"/>
      <c r="AZ2402" s="373" t="str">
        <f t="shared" si="265"/>
        <v/>
      </c>
      <c r="BA2402" s="74"/>
      <c r="BB2402" s="373" t="str">
        <f t="shared" si="266"/>
        <v/>
      </c>
    </row>
    <row r="2403" spans="1:54" ht="25.2" customHeight="1" x14ac:dyDescent="0.3">
      <c r="A2403" s="73">
        <v>2398</v>
      </c>
      <c r="B2403" s="340"/>
      <c r="C2403" s="341"/>
      <c r="D2403" s="335"/>
      <c r="E2403" s="336"/>
      <c r="F2403" s="339"/>
      <c r="G2403" s="343"/>
      <c r="H2403" s="379"/>
      <c r="I2403" s="380"/>
      <c r="J2403" s="380"/>
      <c r="K2403" s="380"/>
      <c r="L2403" s="380"/>
      <c r="M2403" s="380"/>
      <c r="N2403" s="380"/>
      <c r="O2403" s="380"/>
      <c r="P2403" s="380"/>
      <c r="Q2403" s="380"/>
      <c r="R2403" s="380"/>
      <c r="S2403" s="380"/>
      <c r="T2403" s="380"/>
      <c r="U2403" s="380"/>
      <c r="V2403" s="380"/>
      <c r="W2403" s="380"/>
      <c r="X2403" s="380"/>
      <c r="Y2403" s="380"/>
      <c r="Z2403" s="380"/>
      <c r="AA2403" s="380"/>
      <c r="AB2403" s="380"/>
      <c r="AC2403" s="380"/>
      <c r="AD2403" s="380"/>
      <c r="AE2403" s="380"/>
      <c r="AF2403" s="380"/>
      <c r="AG2403" s="380"/>
      <c r="AH2403" s="380"/>
      <c r="AI2403" s="380"/>
      <c r="AJ2403" s="380"/>
      <c r="AK2403" s="380"/>
      <c r="AP2403" s="373" t="str">
        <f t="shared" si="260"/>
        <v/>
      </c>
      <c r="AQ2403" s="74"/>
      <c r="AR2403" s="373" t="str">
        <f t="shared" si="261"/>
        <v/>
      </c>
      <c r="AS2403" s="74"/>
      <c r="AT2403" s="373" t="str">
        <f t="shared" si="262"/>
        <v/>
      </c>
      <c r="AU2403" s="74"/>
      <c r="AV2403" s="373" t="str">
        <f t="shared" si="263"/>
        <v/>
      </c>
      <c r="AW2403" s="74"/>
      <c r="AX2403" s="373" t="str">
        <f t="shared" si="264"/>
        <v/>
      </c>
      <c r="AY2403" s="74"/>
      <c r="AZ2403" s="373" t="str">
        <f t="shared" si="265"/>
        <v/>
      </c>
      <c r="BA2403" s="74"/>
      <c r="BB2403" s="373" t="str">
        <f t="shared" si="266"/>
        <v/>
      </c>
    </row>
    <row r="2404" spans="1:54" ht="25.2" customHeight="1" x14ac:dyDescent="0.3">
      <c r="A2404" s="73">
        <v>2399</v>
      </c>
      <c r="B2404" s="340"/>
      <c r="C2404" s="341"/>
      <c r="D2404" s="335"/>
      <c r="E2404" s="336"/>
      <c r="F2404" s="339"/>
      <c r="G2404" s="343"/>
      <c r="H2404" s="379"/>
      <c r="I2404" s="380"/>
      <c r="J2404" s="380"/>
      <c r="K2404" s="380"/>
      <c r="L2404" s="380"/>
      <c r="M2404" s="380"/>
      <c r="N2404" s="380"/>
      <c r="O2404" s="380"/>
      <c r="P2404" s="380"/>
      <c r="Q2404" s="380"/>
      <c r="R2404" s="380"/>
      <c r="S2404" s="380"/>
      <c r="T2404" s="380"/>
      <c r="U2404" s="380"/>
      <c r="V2404" s="380"/>
      <c r="W2404" s="380"/>
      <c r="X2404" s="380"/>
      <c r="Y2404" s="380"/>
      <c r="Z2404" s="380"/>
      <c r="AA2404" s="380"/>
      <c r="AB2404" s="380"/>
      <c r="AC2404" s="380"/>
      <c r="AD2404" s="380"/>
      <c r="AE2404" s="380"/>
      <c r="AF2404" s="380"/>
      <c r="AG2404" s="380"/>
      <c r="AH2404" s="380"/>
      <c r="AI2404" s="380"/>
      <c r="AJ2404" s="380"/>
      <c r="AK2404" s="380"/>
      <c r="AP2404" s="373" t="str">
        <f t="shared" si="260"/>
        <v/>
      </c>
      <c r="AQ2404" s="74"/>
      <c r="AR2404" s="373" t="str">
        <f t="shared" si="261"/>
        <v/>
      </c>
      <c r="AS2404" s="74"/>
      <c r="AT2404" s="373" t="str">
        <f t="shared" si="262"/>
        <v/>
      </c>
      <c r="AU2404" s="74"/>
      <c r="AV2404" s="373" t="str">
        <f t="shared" si="263"/>
        <v/>
      </c>
      <c r="AW2404" s="74"/>
      <c r="AX2404" s="373" t="str">
        <f t="shared" si="264"/>
        <v/>
      </c>
      <c r="AY2404" s="74"/>
      <c r="AZ2404" s="373" t="str">
        <f t="shared" si="265"/>
        <v/>
      </c>
      <c r="BA2404" s="74"/>
      <c r="BB2404" s="373" t="str">
        <f t="shared" si="266"/>
        <v/>
      </c>
    </row>
    <row r="2405" spans="1:54" ht="25.2" customHeight="1" x14ac:dyDescent="0.3">
      <c r="A2405" s="73">
        <v>2400</v>
      </c>
      <c r="B2405" s="340"/>
      <c r="C2405" s="341"/>
      <c r="D2405" s="335"/>
      <c r="E2405" s="336"/>
      <c r="F2405" s="339"/>
      <c r="G2405" s="343"/>
      <c r="H2405" s="379"/>
      <c r="I2405" s="380"/>
      <c r="J2405" s="380"/>
      <c r="K2405" s="380"/>
      <c r="L2405" s="380"/>
      <c r="M2405" s="380"/>
      <c r="N2405" s="380"/>
      <c r="O2405" s="380"/>
      <c r="P2405" s="380"/>
      <c r="Q2405" s="380"/>
      <c r="R2405" s="380"/>
      <c r="S2405" s="380"/>
      <c r="T2405" s="380"/>
      <c r="U2405" s="380"/>
      <c r="V2405" s="380"/>
      <c r="W2405" s="380"/>
      <c r="X2405" s="380"/>
      <c r="Y2405" s="380"/>
      <c r="Z2405" s="380"/>
      <c r="AA2405" s="380"/>
      <c r="AB2405" s="380"/>
      <c r="AC2405" s="380"/>
      <c r="AD2405" s="380"/>
      <c r="AE2405" s="380"/>
      <c r="AF2405" s="380"/>
      <c r="AG2405" s="380"/>
      <c r="AH2405" s="380"/>
      <c r="AI2405" s="380"/>
      <c r="AJ2405" s="380"/>
      <c r="AK2405" s="380"/>
      <c r="AP2405" s="373" t="str">
        <f t="shared" si="260"/>
        <v/>
      </c>
      <c r="AQ2405" s="74"/>
      <c r="AR2405" s="373" t="str">
        <f t="shared" si="261"/>
        <v/>
      </c>
      <c r="AS2405" s="74"/>
      <c r="AT2405" s="373" t="str">
        <f t="shared" si="262"/>
        <v/>
      </c>
      <c r="AU2405" s="74"/>
      <c r="AV2405" s="373" t="str">
        <f t="shared" si="263"/>
        <v/>
      </c>
      <c r="AW2405" s="74"/>
      <c r="AX2405" s="373" t="str">
        <f t="shared" si="264"/>
        <v/>
      </c>
      <c r="AY2405" s="74"/>
      <c r="AZ2405" s="373" t="str">
        <f t="shared" si="265"/>
        <v/>
      </c>
      <c r="BA2405" s="74"/>
      <c r="BB2405" s="373" t="str">
        <f t="shared" si="266"/>
        <v/>
      </c>
    </row>
    <row r="2406" spans="1:54" ht="25.2" customHeight="1" x14ac:dyDescent="0.3">
      <c r="A2406" s="73">
        <v>2401</v>
      </c>
      <c r="B2406" s="340"/>
      <c r="C2406" s="341"/>
      <c r="D2406" s="335"/>
      <c r="E2406" s="336"/>
      <c r="F2406" s="339"/>
      <c r="G2406" s="343"/>
      <c r="H2406" s="379"/>
      <c r="I2406" s="380"/>
      <c r="J2406" s="380"/>
      <c r="K2406" s="380"/>
      <c r="L2406" s="380"/>
      <c r="M2406" s="380"/>
      <c r="N2406" s="380"/>
      <c r="O2406" s="380"/>
      <c r="P2406" s="380"/>
      <c r="Q2406" s="380"/>
      <c r="R2406" s="380"/>
      <c r="S2406" s="380"/>
      <c r="T2406" s="380"/>
      <c r="U2406" s="380"/>
      <c r="V2406" s="380"/>
      <c r="W2406" s="380"/>
      <c r="X2406" s="380"/>
      <c r="Y2406" s="380"/>
      <c r="Z2406" s="380"/>
      <c r="AA2406" s="380"/>
      <c r="AB2406" s="380"/>
      <c r="AC2406" s="380"/>
      <c r="AD2406" s="380"/>
      <c r="AE2406" s="380"/>
      <c r="AF2406" s="380"/>
      <c r="AG2406" s="380"/>
      <c r="AH2406" s="380"/>
      <c r="AI2406" s="380"/>
      <c r="AJ2406" s="380"/>
      <c r="AK2406" s="380"/>
      <c r="AP2406" s="373" t="str">
        <f t="shared" si="260"/>
        <v/>
      </c>
      <c r="AQ2406" s="74"/>
      <c r="AR2406" s="373" t="str">
        <f t="shared" si="261"/>
        <v/>
      </c>
      <c r="AS2406" s="74"/>
      <c r="AT2406" s="373" t="str">
        <f t="shared" si="262"/>
        <v/>
      </c>
      <c r="AU2406" s="74"/>
      <c r="AV2406" s="373" t="str">
        <f t="shared" si="263"/>
        <v/>
      </c>
      <c r="AW2406" s="74"/>
      <c r="AX2406" s="373" t="str">
        <f t="shared" si="264"/>
        <v/>
      </c>
      <c r="AY2406" s="74"/>
      <c r="AZ2406" s="373" t="str">
        <f t="shared" si="265"/>
        <v/>
      </c>
      <c r="BA2406" s="74"/>
      <c r="BB2406" s="373" t="str">
        <f t="shared" si="266"/>
        <v/>
      </c>
    </row>
    <row r="2407" spans="1:54" ht="25.2" customHeight="1" x14ac:dyDescent="0.3">
      <c r="A2407" s="73">
        <v>2402</v>
      </c>
      <c r="B2407" s="340"/>
      <c r="C2407" s="341"/>
      <c r="D2407" s="335"/>
      <c r="E2407" s="336"/>
      <c r="F2407" s="339"/>
      <c r="G2407" s="343"/>
      <c r="H2407" s="379"/>
      <c r="I2407" s="380"/>
      <c r="J2407" s="380"/>
      <c r="K2407" s="380"/>
      <c r="L2407" s="380"/>
      <c r="M2407" s="380"/>
      <c r="N2407" s="380"/>
      <c r="O2407" s="380"/>
      <c r="P2407" s="380"/>
      <c r="Q2407" s="380"/>
      <c r="R2407" s="380"/>
      <c r="S2407" s="380"/>
      <c r="T2407" s="380"/>
      <c r="U2407" s="380"/>
      <c r="V2407" s="380"/>
      <c r="W2407" s="380"/>
      <c r="X2407" s="380"/>
      <c r="Y2407" s="380"/>
      <c r="Z2407" s="380"/>
      <c r="AA2407" s="380"/>
      <c r="AB2407" s="380"/>
      <c r="AC2407" s="380"/>
      <c r="AD2407" s="380"/>
      <c r="AE2407" s="380"/>
      <c r="AF2407" s="380"/>
      <c r="AG2407" s="380"/>
      <c r="AH2407" s="380"/>
      <c r="AI2407" s="380"/>
      <c r="AJ2407" s="380"/>
      <c r="AK2407" s="380"/>
      <c r="AP2407" s="373" t="str">
        <f t="shared" si="260"/>
        <v/>
      </c>
      <c r="AQ2407" s="74"/>
      <c r="AR2407" s="373" t="str">
        <f t="shared" si="261"/>
        <v/>
      </c>
      <c r="AS2407" s="74"/>
      <c r="AT2407" s="373" t="str">
        <f t="shared" si="262"/>
        <v/>
      </c>
      <c r="AU2407" s="74"/>
      <c r="AV2407" s="373" t="str">
        <f t="shared" si="263"/>
        <v/>
      </c>
      <c r="AW2407" s="74"/>
      <c r="AX2407" s="373" t="str">
        <f t="shared" si="264"/>
        <v/>
      </c>
      <c r="AY2407" s="74"/>
      <c r="AZ2407" s="373" t="str">
        <f t="shared" si="265"/>
        <v/>
      </c>
      <c r="BA2407" s="74"/>
      <c r="BB2407" s="373" t="str">
        <f t="shared" si="266"/>
        <v/>
      </c>
    </row>
    <row r="2408" spans="1:54" ht="25.2" customHeight="1" x14ac:dyDescent="0.3">
      <c r="A2408" s="73">
        <v>2403</v>
      </c>
      <c r="B2408" s="340"/>
      <c r="C2408" s="341"/>
      <c r="D2408" s="335"/>
      <c r="E2408" s="336"/>
      <c r="F2408" s="339"/>
      <c r="G2408" s="343"/>
      <c r="H2408" s="379"/>
      <c r="I2408" s="380"/>
      <c r="J2408" s="380"/>
      <c r="K2408" s="380"/>
      <c r="L2408" s="380"/>
      <c r="M2408" s="380"/>
      <c r="N2408" s="380"/>
      <c r="O2408" s="380"/>
      <c r="P2408" s="380"/>
      <c r="Q2408" s="380"/>
      <c r="R2408" s="380"/>
      <c r="S2408" s="380"/>
      <c r="T2408" s="380"/>
      <c r="U2408" s="380"/>
      <c r="V2408" s="380"/>
      <c r="W2408" s="380"/>
      <c r="X2408" s="380"/>
      <c r="Y2408" s="380"/>
      <c r="Z2408" s="380"/>
      <c r="AA2408" s="380"/>
      <c r="AB2408" s="380"/>
      <c r="AC2408" s="380"/>
      <c r="AD2408" s="380"/>
      <c r="AE2408" s="380"/>
      <c r="AF2408" s="380"/>
      <c r="AG2408" s="380"/>
      <c r="AH2408" s="380"/>
      <c r="AI2408" s="380"/>
      <c r="AJ2408" s="380"/>
      <c r="AK2408" s="380"/>
      <c r="AP2408" s="373" t="str">
        <f t="shared" si="260"/>
        <v/>
      </c>
      <c r="AQ2408" s="74"/>
      <c r="AR2408" s="373" t="str">
        <f t="shared" si="261"/>
        <v/>
      </c>
      <c r="AS2408" s="74"/>
      <c r="AT2408" s="373" t="str">
        <f t="shared" si="262"/>
        <v/>
      </c>
      <c r="AU2408" s="74"/>
      <c r="AV2408" s="373" t="str">
        <f t="shared" si="263"/>
        <v/>
      </c>
      <c r="AW2408" s="74"/>
      <c r="AX2408" s="373" t="str">
        <f t="shared" si="264"/>
        <v/>
      </c>
      <c r="AY2408" s="74"/>
      <c r="AZ2408" s="373" t="str">
        <f t="shared" si="265"/>
        <v/>
      </c>
      <c r="BA2408" s="74"/>
      <c r="BB2408" s="373" t="str">
        <f t="shared" si="266"/>
        <v/>
      </c>
    </row>
    <row r="2409" spans="1:54" ht="25.2" customHeight="1" x14ac:dyDescent="0.3">
      <c r="A2409" s="73">
        <v>2404</v>
      </c>
      <c r="B2409" s="340"/>
      <c r="C2409" s="341"/>
      <c r="D2409" s="335"/>
      <c r="E2409" s="336"/>
      <c r="F2409" s="339"/>
      <c r="G2409" s="343"/>
      <c r="H2409" s="379"/>
      <c r="I2409" s="380"/>
      <c r="J2409" s="380"/>
      <c r="K2409" s="380"/>
      <c r="L2409" s="380"/>
      <c r="M2409" s="380"/>
      <c r="N2409" s="380"/>
      <c r="O2409" s="380"/>
      <c r="P2409" s="380"/>
      <c r="Q2409" s="380"/>
      <c r="R2409" s="380"/>
      <c r="S2409" s="380"/>
      <c r="T2409" s="380"/>
      <c r="U2409" s="380"/>
      <c r="V2409" s="380"/>
      <c r="W2409" s="380"/>
      <c r="X2409" s="380"/>
      <c r="Y2409" s="380"/>
      <c r="Z2409" s="380"/>
      <c r="AA2409" s="380"/>
      <c r="AB2409" s="380"/>
      <c r="AC2409" s="380"/>
      <c r="AD2409" s="380"/>
      <c r="AE2409" s="380"/>
      <c r="AF2409" s="380"/>
      <c r="AG2409" s="380"/>
      <c r="AH2409" s="380"/>
      <c r="AI2409" s="380"/>
      <c r="AJ2409" s="380"/>
      <c r="AK2409" s="380"/>
      <c r="AP2409" s="373" t="str">
        <f t="shared" si="260"/>
        <v/>
      </c>
      <c r="AQ2409" s="74"/>
      <c r="AR2409" s="373" t="str">
        <f t="shared" si="261"/>
        <v/>
      </c>
      <c r="AS2409" s="74"/>
      <c r="AT2409" s="373" t="str">
        <f t="shared" si="262"/>
        <v/>
      </c>
      <c r="AU2409" s="74"/>
      <c r="AV2409" s="373" t="str">
        <f t="shared" si="263"/>
        <v/>
      </c>
      <c r="AW2409" s="74"/>
      <c r="AX2409" s="373" t="str">
        <f t="shared" si="264"/>
        <v/>
      </c>
      <c r="AY2409" s="74"/>
      <c r="AZ2409" s="373" t="str">
        <f t="shared" si="265"/>
        <v/>
      </c>
      <c r="BA2409" s="74"/>
      <c r="BB2409" s="373" t="str">
        <f t="shared" si="266"/>
        <v/>
      </c>
    </row>
    <row r="2410" spans="1:54" ht="25.2" customHeight="1" x14ac:dyDescent="0.3">
      <c r="A2410" s="73">
        <v>2405</v>
      </c>
      <c r="B2410" s="340"/>
      <c r="C2410" s="341"/>
      <c r="D2410" s="335"/>
      <c r="E2410" s="336"/>
      <c r="F2410" s="339"/>
      <c r="G2410" s="343"/>
      <c r="H2410" s="379"/>
      <c r="I2410" s="380"/>
      <c r="J2410" s="380"/>
      <c r="K2410" s="380"/>
      <c r="L2410" s="380"/>
      <c r="M2410" s="380"/>
      <c r="N2410" s="380"/>
      <c r="O2410" s="380"/>
      <c r="P2410" s="380"/>
      <c r="Q2410" s="380"/>
      <c r="R2410" s="380"/>
      <c r="S2410" s="380"/>
      <c r="T2410" s="380"/>
      <c r="U2410" s="380"/>
      <c r="V2410" s="380"/>
      <c r="W2410" s="380"/>
      <c r="X2410" s="380"/>
      <c r="Y2410" s="380"/>
      <c r="Z2410" s="380"/>
      <c r="AA2410" s="380"/>
      <c r="AB2410" s="380"/>
      <c r="AC2410" s="380"/>
      <c r="AD2410" s="380"/>
      <c r="AE2410" s="380"/>
      <c r="AF2410" s="380"/>
      <c r="AG2410" s="380"/>
      <c r="AH2410" s="380"/>
      <c r="AI2410" s="380"/>
      <c r="AJ2410" s="380"/>
      <c r="AK2410" s="380"/>
      <c r="AP2410" s="373" t="str">
        <f t="shared" si="260"/>
        <v/>
      </c>
      <c r="AQ2410" s="74"/>
      <c r="AR2410" s="373" t="str">
        <f t="shared" si="261"/>
        <v/>
      </c>
      <c r="AS2410" s="74"/>
      <c r="AT2410" s="373" t="str">
        <f t="shared" si="262"/>
        <v/>
      </c>
      <c r="AU2410" s="74"/>
      <c r="AV2410" s="373" t="str">
        <f t="shared" si="263"/>
        <v/>
      </c>
      <c r="AW2410" s="74"/>
      <c r="AX2410" s="373" t="str">
        <f t="shared" si="264"/>
        <v/>
      </c>
      <c r="AY2410" s="74"/>
      <c r="AZ2410" s="373" t="str">
        <f t="shared" si="265"/>
        <v/>
      </c>
      <c r="BA2410" s="74"/>
      <c r="BB2410" s="373" t="str">
        <f t="shared" si="266"/>
        <v/>
      </c>
    </row>
    <row r="2411" spans="1:54" ht="25.2" customHeight="1" x14ac:dyDescent="0.3">
      <c r="A2411" s="73">
        <v>2406</v>
      </c>
      <c r="B2411" s="340"/>
      <c r="C2411" s="341"/>
      <c r="D2411" s="335"/>
      <c r="E2411" s="336"/>
      <c r="F2411" s="339"/>
      <c r="G2411" s="343"/>
      <c r="H2411" s="379"/>
      <c r="I2411" s="380"/>
      <c r="J2411" s="380"/>
      <c r="K2411" s="380"/>
      <c r="L2411" s="380"/>
      <c r="M2411" s="380"/>
      <c r="N2411" s="380"/>
      <c r="O2411" s="380"/>
      <c r="P2411" s="380"/>
      <c r="Q2411" s="380"/>
      <c r="R2411" s="380"/>
      <c r="S2411" s="380"/>
      <c r="T2411" s="380"/>
      <c r="U2411" s="380"/>
      <c r="V2411" s="380"/>
      <c r="W2411" s="380"/>
      <c r="X2411" s="380"/>
      <c r="Y2411" s="380"/>
      <c r="Z2411" s="380"/>
      <c r="AA2411" s="380"/>
      <c r="AB2411" s="380"/>
      <c r="AC2411" s="380"/>
      <c r="AD2411" s="380"/>
      <c r="AE2411" s="380"/>
      <c r="AF2411" s="380"/>
      <c r="AG2411" s="380"/>
      <c r="AH2411" s="380"/>
      <c r="AI2411" s="380"/>
      <c r="AJ2411" s="380"/>
      <c r="AK2411" s="380"/>
      <c r="AP2411" s="373" t="str">
        <f t="shared" si="260"/>
        <v/>
      </c>
      <c r="AQ2411" s="74"/>
      <c r="AR2411" s="373" t="str">
        <f t="shared" si="261"/>
        <v/>
      </c>
      <c r="AS2411" s="74"/>
      <c r="AT2411" s="373" t="str">
        <f t="shared" si="262"/>
        <v/>
      </c>
      <c r="AU2411" s="74"/>
      <c r="AV2411" s="373" t="str">
        <f t="shared" si="263"/>
        <v/>
      </c>
      <c r="AW2411" s="74"/>
      <c r="AX2411" s="373" t="str">
        <f t="shared" si="264"/>
        <v/>
      </c>
      <c r="AY2411" s="74"/>
      <c r="AZ2411" s="373" t="str">
        <f t="shared" si="265"/>
        <v/>
      </c>
      <c r="BA2411" s="74"/>
      <c r="BB2411" s="373" t="str">
        <f t="shared" si="266"/>
        <v/>
      </c>
    </row>
    <row r="2412" spans="1:54" ht="25.2" customHeight="1" x14ac:dyDescent="0.3">
      <c r="A2412" s="73">
        <v>2407</v>
      </c>
      <c r="B2412" s="340"/>
      <c r="C2412" s="341"/>
      <c r="D2412" s="335"/>
      <c r="E2412" s="336"/>
      <c r="F2412" s="339"/>
      <c r="G2412" s="343"/>
      <c r="H2412" s="379"/>
      <c r="I2412" s="380"/>
      <c r="J2412" s="380"/>
      <c r="K2412" s="380"/>
      <c r="L2412" s="380"/>
      <c r="M2412" s="380"/>
      <c r="N2412" s="380"/>
      <c r="O2412" s="380"/>
      <c r="P2412" s="380"/>
      <c r="Q2412" s="380"/>
      <c r="R2412" s="380"/>
      <c r="S2412" s="380"/>
      <c r="T2412" s="380"/>
      <c r="U2412" s="380"/>
      <c r="V2412" s="380"/>
      <c r="W2412" s="380"/>
      <c r="X2412" s="380"/>
      <c r="Y2412" s="380"/>
      <c r="Z2412" s="380"/>
      <c r="AA2412" s="380"/>
      <c r="AB2412" s="380"/>
      <c r="AC2412" s="380"/>
      <c r="AD2412" s="380"/>
      <c r="AE2412" s="380"/>
      <c r="AF2412" s="380"/>
      <c r="AG2412" s="380"/>
      <c r="AH2412" s="380"/>
      <c r="AI2412" s="380"/>
      <c r="AJ2412" s="380"/>
      <c r="AK2412" s="380"/>
      <c r="AP2412" s="373" t="str">
        <f t="shared" si="260"/>
        <v/>
      </c>
      <c r="AQ2412" s="74"/>
      <c r="AR2412" s="373" t="str">
        <f t="shared" si="261"/>
        <v/>
      </c>
      <c r="AS2412" s="74"/>
      <c r="AT2412" s="373" t="str">
        <f t="shared" si="262"/>
        <v/>
      </c>
      <c r="AU2412" s="74"/>
      <c r="AV2412" s="373" t="str">
        <f t="shared" si="263"/>
        <v/>
      </c>
      <c r="AW2412" s="74"/>
      <c r="AX2412" s="373" t="str">
        <f t="shared" si="264"/>
        <v/>
      </c>
      <c r="AY2412" s="74"/>
      <c r="AZ2412" s="373" t="str">
        <f t="shared" si="265"/>
        <v/>
      </c>
      <c r="BA2412" s="74"/>
      <c r="BB2412" s="373" t="str">
        <f t="shared" si="266"/>
        <v/>
      </c>
    </row>
    <row r="2413" spans="1:54" ht="25.2" customHeight="1" x14ac:dyDescent="0.3">
      <c r="A2413" s="73">
        <v>2408</v>
      </c>
      <c r="B2413" s="340"/>
      <c r="C2413" s="341"/>
      <c r="D2413" s="335"/>
      <c r="E2413" s="336"/>
      <c r="F2413" s="339"/>
      <c r="G2413" s="343"/>
      <c r="H2413" s="379"/>
      <c r="I2413" s="380"/>
      <c r="J2413" s="380"/>
      <c r="K2413" s="380"/>
      <c r="L2413" s="380"/>
      <c r="M2413" s="380"/>
      <c r="N2413" s="380"/>
      <c r="O2413" s="380"/>
      <c r="P2413" s="380"/>
      <c r="Q2413" s="380"/>
      <c r="R2413" s="380"/>
      <c r="S2413" s="380"/>
      <c r="T2413" s="380"/>
      <c r="U2413" s="380"/>
      <c r="V2413" s="380"/>
      <c r="W2413" s="380"/>
      <c r="X2413" s="380"/>
      <c r="Y2413" s="380"/>
      <c r="Z2413" s="380"/>
      <c r="AA2413" s="380"/>
      <c r="AB2413" s="380"/>
      <c r="AC2413" s="380"/>
      <c r="AD2413" s="380"/>
      <c r="AE2413" s="380"/>
      <c r="AF2413" s="380"/>
      <c r="AG2413" s="380"/>
      <c r="AH2413" s="380"/>
      <c r="AI2413" s="380"/>
      <c r="AJ2413" s="380"/>
      <c r="AK2413" s="380"/>
      <c r="AP2413" s="373" t="str">
        <f t="shared" si="260"/>
        <v/>
      </c>
      <c r="AQ2413" s="74"/>
      <c r="AR2413" s="373" t="str">
        <f t="shared" si="261"/>
        <v/>
      </c>
      <c r="AS2413" s="74"/>
      <c r="AT2413" s="373" t="str">
        <f t="shared" si="262"/>
        <v/>
      </c>
      <c r="AU2413" s="74"/>
      <c r="AV2413" s="373" t="str">
        <f t="shared" si="263"/>
        <v/>
      </c>
      <c r="AW2413" s="74"/>
      <c r="AX2413" s="373" t="str">
        <f t="shared" si="264"/>
        <v/>
      </c>
      <c r="AY2413" s="74"/>
      <c r="AZ2413" s="373" t="str">
        <f t="shared" si="265"/>
        <v/>
      </c>
      <c r="BA2413" s="74"/>
      <c r="BB2413" s="373" t="str">
        <f t="shared" si="266"/>
        <v/>
      </c>
    </row>
    <row r="2414" spans="1:54" ht="25.2" customHeight="1" x14ac:dyDescent="0.3">
      <c r="A2414" s="73">
        <v>2409</v>
      </c>
      <c r="B2414" s="340"/>
      <c r="C2414" s="341"/>
      <c r="D2414" s="335"/>
      <c r="E2414" s="336"/>
      <c r="F2414" s="339"/>
      <c r="G2414" s="343"/>
      <c r="H2414" s="379"/>
      <c r="I2414" s="380"/>
      <c r="J2414" s="380"/>
      <c r="K2414" s="380"/>
      <c r="L2414" s="380"/>
      <c r="M2414" s="380"/>
      <c r="N2414" s="380"/>
      <c r="O2414" s="380"/>
      <c r="P2414" s="380"/>
      <c r="Q2414" s="380"/>
      <c r="R2414" s="380"/>
      <c r="S2414" s="380"/>
      <c r="T2414" s="380"/>
      <c r="U2414" s="380"/>
      <c r="V2414" s="380"/>
      <c r="W2414" s="380"/>
      <c r="X2414" s="380"/>
      <c r="Y2414" s="380"/>
      <c r="Z2414" s="380"/>
      <c r="AA2414" s="380"/>
      <c r="AB2414" s="380"/>
      <c r="AC2414" s="380"/>
      <c r="AD2414" s="380"/>
      <c r="AE2414" s="380"/>
      <c r="AF2414" s="380"/>
      <c r="AG2414" s="380"/>
      <c r="AH2414" s="380"/>
      <c r="AI2414" s="380"/>
      <c r="AJ2414" s="380"/>
      <c r="AK2414" s="380"/>
      <c r="AP2414" s="373" t="str">
        <f t="shared" si="260"/>
        <v/>
      </c>
      <c r="AQ2414" s="74"/>
      <c r="AR2414" s="373" t="str">
        <f t="shared" si="261"/>
        <v/>
      </c>
      <c r="AS2414" s="74"/>
      <c r="AT2414" s="373" t="str">
        <f t="shared" si="262"/>
        <v/>
      </c>
      <c r="AU2414" s="74"/>
      <c r="AV2414" s="373" t="str">
        <f t="shared" si="263"/>
        <v/>
      </c>
      <c r="AW2414" s="74"/>
      <c r="AX2414" s="373" t="str">
        <f t="shared" si="264"/>
        <v/>
      </c>
      <c r="AY2414" s="74"/>
      <c r="AZ2414" s="373" t="str">
        <f t="shared" si="265"/>
        <v/>
      </c>
      <c r="BA2414" s="74"/>
      <c r="BB2414" s="373" t="str">
        <f t="shared" si="266"/>
        <v/>
      </c>
    </row>
    <row r="2415" spans="1:54" ht="25.2" customHeight="1" x14ac:dyDescent="0.3">
      <c r="A2415" s="73">
        <v>2410</v>
      </c>
      <c r="B2415" s="340"/>
      <c r="C2415" s="341"/>
      <c r="D2415" s="335"/>
      <c r="E2415" s="336"/>
      <c r="F2415" s="339"/>
      <c r="G2415" s="343"/>
      <c r="H2415" s="379"/>
      <c r="I2415" s="380"/>
      <c r="J2415" s="380"/>
      <c r="K2415" s="380"/>
      <c r="L2415" s="380"/>
      <c r="M2415" s="380"/>
      <c r="N2415" s="380"/>
      <c r="O2415" s="380"/>
      <c r="P2415" s="380"/>
      <c r="Q2415" s="380"/>
      <c r="R2415" s="380"/>
      <c r="S2415" s="380"/>
      <c r="T2415" s="380"/>
      <c r="U2415" s="380"/>
      <c r="V2415" s="380"/>
      <c r="W2415" s="380"/>
      <c r="X2415" s="380"/>
      <c r="Y2415" s="380"/>
      <c r="Z2415" s="380"/>
      <c r="AA2415" s="380"/>
      <c r="AB2415" s="380"/>
      <c r="AC2415" s="380"/>
      <c r="AD2415" s="380"/>
      <c r="AE2415" s="380"/>
      <c r="AF2415" s="380"/>
      <c r="AG2415" s="380"/>
      <c r="AH2415" s="380"/>
      <c r="AI2415" s="380"/>
      <c r="AJ2415" s="380"/>
      <c r="AK2415" s="380"/>
      <c r="AP2415" s="373" t="str">
        <f t="shared" si="260"/>
        <v/>
      </c>
      <c r="AQ2415" s="74"/>
      <c r="AR2415" s="373" t="str">
        <f t="shared" si="261"/>
        <v/>
      </c>
      <c r="AS2415" s="74"/>
      <c r="AT2415" s="373" t="str">
        <f t="shared" si="262"/>
        <v/>
      </c>
      <c r="AU2415" s="74"/>
      <c r="AV2415" s="373" t="str">
        <f t="shared" si="263"/>
        <v/>
      </c>
      <c r="AW2415" s="74"/>
      <c r="AX2415" s="373" t="str">
        <f t="shared" si="264"/>
        <v/>
      </c>
      <c r="AY2415" s="74"/>
      <c r="AZ2415" s="373" t="str">
        <f t="shared" si="265"/>
        <v/>
      </c>
      <c r="BA2415" s="74"/>
      <c r="BB2415" s="373" t="str">
        <f t="shared" si="266"/>
        <v/>
      </c>
    </row>
    <row r="2416" spans="1:54" ht="25.2" customHeight="1" x14ac:dyDescent="0.3">
      <c r="A2416" s="73">
        <v>2411</v>
      </c>
      <c r="B2416" s="340"/>
      <c r="C2416" s="341"/>
      <c r="D2416" s="335"/>
      <c r="E2416" s="336"/>
      <c r="F2416" s="339"/>
      <c r="G2416" s="343"/>
      <c r="H2416" s="379"/>
      <c r="I2416" s="380"/>
      <c r="J2416" s="380"/>
      <c r="K2416" s="380"/>
      <c r="L2416" s="380"/>
      <c r="M2416" s="380"/>
      <c r="N2416" s="380"/>
      <c r="O2416" s="380"/>
      <c r="P2416" s="380"/>
      <c r="Q2416" s="380"/>
      <c r="R2416" s="380"/>
      <c r="S2416" s="380"/>
      <c r="T2416" s="380"/>
      <c r="U2416" s="380"/>
      <c r="V2416" s="380"/>
      <c r="W2416" s="380"/>
      <c r="X2416" s="380"/>
      <c r="Y2416" s="380"/>
      <c r="Z2416" s="380"/>
      <c r="AA2416" s="380"/>
      <c r="AB2416" s="380"/>
      <c r="AC2416" s="380"/>
      <c r="AD2416" s="380"/>
      <c r="AE2416" s="380"/>
      <c r="AF2416" s="380"/>
      <c r="AG2416" s="380"/>
      <c r="AH2416" s="380"/>
      <c r="AI2416" s="380"/>
      <c r="AJ2416" s="380"/>
      <c r="AK2416" s="380"/>
      <c r="AP2416" s="373" t="str">
        <f t="shared" si="260"/>
        <v/>
      </c>
      <c r="AQ2416" s="74"/>
      <c r="AR2416" s="373" t="str">
        <f t="shared" si="261"/>
        <v/>
      </c>
      <c r="AS2416" s="74"/>
      <c r="AT2416" s="373" t="str">
        <f t="shared" si="262"/>
        <v/>
      </c>
      <c r="AU2416" s="74"/>
      <c r="AV2416" s="373" t="str">
        <f t="shared" si="263"/>
        <v/>
      </c>
      <c r="AW2416" s="74"/>
      <c r="AX2416" s="373" t="str">
        <f t="shared" si="264"/>
        <v/>
      </c>
      <c r="AY2416" s="74"/>
      <c r="AZ2416" s="373" t="str">
        <f t="shared" si="265"/>
        <v/>
      </c>
      <c r="BA2416" s="74"/>
      <c r="BB2416" s="373" t="str">
        <f t="shared" si="266"/>
        <v/>
      </c>
    </row>
    <row r="2417" spans="1:54" ht="25.2" customHeight="1" x14ac:dyDescent="0.3">
      <c r="A2417" s="73">
        <v>2412</v>
      </c>
      <c r="B2417" s="340"/>
      <c r="C2417" s="341"/>
      <c r="D2417" s="335"/>
      <c r="E2417" s="336"/>
      <c r="F2417" s="339"/>
      <c r="G2417" s="343"/>
      <c r="H2417" s="379"/>
      <c r="I2417" s="380"/>
      <c r="J2417" s="380"/>
      <c r="K2417" s="380"/>
      <c r="L2417" s="380"/>
      <c r="M2417" s="380"/>
      <c r="N2417" s="380"/>
      <c r="O2417" s="380"/>
      <c r="P2417" s="380"/>
      <c r="Q2417" s="380"/>
      <c r="R2417" s="380"/>
      <c r="S2417" s="380"/>
      <c r="T2417" s="380"/>
      <c r="U2417" s="380"/>
      <c r="V2417" s="380"/>
      <c r="W2417" s="380"/>
      <c r="X2417" s="380"/>
      <c r="Y2417" s="380"/>
      <c r="Z2417" s="380"/>
      <c r="AA2417" s="380"/>
      <c r="AB2417" s="380"/>
      <c r="AC2417" s="380"/>
      <c r="AD2417" s="380"/>
      <c r="AE2417" s="380"/>
      <c r="AF2417" s="380"/>
      <c r="AG2417" s="380"/>
      <c r="AH2417" s="380"/>
      <c r="AI2417" s="380"/>
      <c r="AJ2417" s="380"/>
      <c r="AK2417" s="380"/>
      <c r="AP2417" s="373" t="str">
        <f t="shared" si="260"/>
        <v/>
      </c>
      <c r="AQ2417" s="74"/>
      <c r="AR2417" s="373" t="str">
        <f t="shared" si="261"/>
        <v/>
      </c>
      <c r="AS2417" s="74"/>
      <c r="AT2417" s="373" t="str">
        <f t="shared" si="262"/>
        <v/>
      </c>
      <c r="AU2417" s="74"/>
      <c r="AV2417" s="373" t="str">
        <f t="shared" si="263"/>
        <v/>
      </c>
      <c r="AW2417" s="74"/>
      <c r="AX2417" s="373" t="str">
        <f t="shared" si="264"/>
        <v/>
      </c>
      <c r="AY2417" s="74"/>
      <c r="AZ2417" s="373" t="str">
        <f t="shared" si="265"/>
        <v/>
      </c>
      <c r="BA2417" s="74"/>
      <c r="BB2417" s="373" t="str">
        <f t="shared" si="266"/>
        <v/>
      </c>
    </row>
    <row r="2418" spans="1:54" ht="25.2" customHeight="1" x14ac:dyDescent="0.3">
      <c r="A2418" s="73">
        <v>2413</v>
      </c>
      <c r="B2418" s="340"/>
      <c r="C2418" s="341"/>
      <c r="D2418" s="335"/>
      <c r="E2418" s="336"/>
      <c r="F2418" s="339"/>
      <c r="G2418" s="343"/>
      <c r="H2418" s="379"/>
      <c r="I2418" s="380"/>
      <c r="J2418" s="380"/>
      <c r="K2418" s="380"/>
      <c r="L2418" s="380"/>
      <c r="M2418" s="380"/>
      <c r="N2418" s="380"/>
      <c r="O2418" s="380"/>
      <c r="P2418" s="380"/>
      <c r="Q2418" s="380"/>
      <c r="R2418" s="380"/>
      <c r="S2418" s="380"/>
      <c r="T2418" s="380"/>
      <c r="U2418" s="380"/>
      <c r="V2418" s="380"/>
      <c r="W2418" s="380"/>
      <c r="X2418" s="380"/>
      <c r="Y2418" s="380"/>
      <c r="Z2418" s="380"/>
      <c r="AA2418" s="380"/>
      <c r="AB2418" s="380"/>
      <c r="AC2418" s="380"/>
      <c r="AD2418" s="380"/>
      <c r="AE2418" s="380"/>
      <c r="AF2418" s="380"/>
      <c r="AG2418" s="380"/>
      <c r="AH2418" s="380"/>
      <c r="AI2418" s="380"/>
      <c r="AJ2418" s="380"/>
      <c r="AK2418" s="380"/>
      <c r="AP2418" s="373" t="str">
        <f t="shared" si="260"/>
        <v/>
      </c>
      <c r="AQ2418" s="74"/>
      <c r="AR2418" s="373" t="str">
        <f t="shared" si="261"/>
        <v/>
      </c>
      <c r="AS2418" s="74"/>
      <c r="AT2418" s="373" t="str">
        <f t="shared" si="262"/>
        <v/>
      </c>
      <c r="AU2418" s="74"/>
      <c r="AV2418" s="373" t="str">
        <f t="shared" si="263"/>
        <v/>
      </c>
      <c r="AW2418" s="74"/>
      <c r="AX2418" s="373" t="str">
        <f t="shared" si="264"/>
        <v/>
      </c>
      <c r="AY2418" s="74"/>
      <c r="AZ2418" s="373" t="str">
        <f t="shared" si="265"/>
        <v/>
      </c>
      <c r="BA2418" s="74"/>
      <c r="BB2418" s="373" t="str">
        <f t="shared" si="266"/>
        <v/>
      </c>
    </row>
    <row r="2419" spans="1:54" ht="25.2" customHeight="1" x14ac:dyDescent="0.3">
      <c r="A2419" s="73">
        <v>2414</v>
      </c>
      <c r="B2419" s="340"/>
      <c r="C2419" s="341"/>
      <c r="D2419" s="335"/>
      <c r="E2419" s="336"/>
      <c r="F2419" s="339"/>
      <c r="G2419" s="343"/>
      <c r="H2419" s="379"/>
      <c r="I2419" s="380"/>
      <c r="J2419" s="380"/>
      <c r="K2419" s="380"/>
      <c r="L2419" s="380"/>
      <c r="M2419" s="380"/>
      <c r="N2419" s="380"/>
      <c r="O2419" s="380"/>
      <c r="P2419" s="380"/>
      <c r="Q2419" s="380"/>
      <c r="R2419" s="380"/>
      <c r="S2419" s="380"/>
      <c r="T2419" s="380"/>
      <c r="U2419" s="380"/>
      <c r="V2419" s="380"/>
      <c r="W2419" s="380"/>
      <c r="X2419" s="380"/>
      <c r="Y2419" s="380"/>
      <c r="Z2419" s="380"/>
      <c r="AA2419" s="380"/>
      <c r="AB2419" s="380"/>
      <c r="AC2419" s="380"/>
      <c r="AD2419" s="380"/>
      <c r="AE2419" s="380"/>
      <c r="AF2419" s="380"/>
      <c r="AG2419" s="380"/>
      <c r="AH2419" s="380"/>
      <c r="AI2419" s="380"/>
      <c r="AJ2419" s="380"/>
      <c r="AK2419" s="380"/>
      <c r="AP2419" s="373" t="str">
        <f t="shared" si="260"/>
        <v/>
      </c>
      <c r="AQ2419" s="74"/>
      <c r="AR2419" s="373" t="str">
        <f t="shared" si="261"/>
        <v/>
      </c>
      <c r="AS2419" s="74"/>
      <c r="AT2419" s="373" t="str">
        <f t="shared" si="262"/>
        <v/>
      </c>
      <c r="AU2419" s="74"/>
      <c r="AV2419" s="373" t="str">
        <f t="shared" si="263"/>
        <v/>
      </c>
      <c r="AW2419" s="74"/>
      <c r="AX2419" s="373" t="str">
        <f t="shared" si="264"/>
        <v/>
      </c>
      <c r="AY2419" s="74"/>
      <c r="AZ2419" s="373" t="str">
        <f t="shared" si="265"/>
        <v/>
      </c>
      <c r="BA2419" s="74"/>
      <c r="BB2419" s="373" t="str">
        <f t="shared" si="266"/>
        <v/>
      </c>
    </row>
    <row r="2420" spans="1:54" ht="25.2" customHeight="1" x14ac:dyDescent="0.3">
      <c r="A2420" s="73">
        <v>2415</v>
      </c>
      <c r="B2420" s="340"/>
      <c r="C2420" s="341"/>
      <c r="D2420" s="335"/>
      <c r="E2420" s="336"/>
      <c r="F2420" s="339"/>
      <c r="G2420" s="343"/>
      <c r="H2420" s="379"/>
      <c r="I2420" s="380"/>
      <c r="J2420" s="380"/>
      <c r="K2420" s="380"/>
      <c r="L2420" s="380"/>
      <c r="M2420" s="380"/>
      <c r="N2420" s="380"/>
      <c r="O2420" s="380"/>
      <c r="P2420" s="380"/>
      <c r="Q2420" s="380"/>
      <c r="R2420" s="380"/>
      <c r="S2420" s="380"/>
      <c r="T2420" s="380"/>
      <c r="U2420" s="380"/>
      <c r="V2420" s="380"/>
      <c r="W2420" s="380"/>
      <c r="X2420" s="380"/>
      <c r="Y2420" s="380"/>
      <c r="Z2420" s="380"/>
      <c r="AA2420" s="380"/>
      <c r="AB2420" s="380"/>
      <c r="AC2420" s="380"/>
      <c r="AD2420" s="380"/>
      <c r="AE2420" s="380"/>
      <c r="AF2420" s="380"/>
      <c r="AG2420" s="380"/>
      <c r="AH2420" s="380"/>
      <c r="AI2420" s="380"/>
      <c r="AJ2420" s="380"/>
      <c r="AK2420" s="380"/>
      <c r="AP2420" s="373" t="str">
        <f t="shared" si="260"/>
        <v/>
      </c>
      <c r="AQ2420" s="74"/>
      <c r="AR2420" s="373" t="str">
        <f t="shared" si="261"/>
        <v/>
      </c>
      <c r="AS2420" s="74"/>
      <c r="AT2420" s="373" t="str">
        <f t="shared" si="262"/>
        <v/>
      </c>
      <c r="AU2420" s="74"/>
      <c r="AV2420" s="373" t="str">
        <f t="shared" si="263"/>
        <v/>
      </c>
      <c r="AW2420" s="74"/>
      <c r="AX2420" s="373" t="str">
        <f t="shared" si="264"/>
        <v/>
      </c>
      <c r="AY2420" s="74"/>
      <c r="AZ2420" s="373" t="str">
        <f t="shared" si="265"/>
        <v/>
      </c>
      <c r="BA2420" s="74"/>
      <c r="BB2420" s="373" t="str">
        <f t="shared" si="266"/>
        <v/>
      </c>
    </row>
    <row r="2421" spans="1:54" ht="25.2" customHeight="1" x14ac:dyDescent="0.3">
      <c r="A2421" s="73">
        <v>2416</v>
      </c>
      <c r="B2421" s="340"/>
      <c r="C2421" s="341"/>
      <c r="D2421" s="335"/>
      <c r="E2421" s="336"/>
      <c r="F2421" s="339"/>
      <c r="G2421" s="343"/>
      <c r="H2421" s="379"/>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F2421" s="380"/>
      <c r="AG2421" s="380"/>
      <c r="AH2421" s="380"/>
      <c r="AI2421" s="380"/>
      <c r="AJ2421" s="380"/>
      <c r="AK2421" s="380"/>
      <c r="AP2421" s="373" t="str">
        <f t="shared" si="260"/>
        <v/>
      </c>
      <c r="AQ2421" s="74"/>
      <c r="AR2421" s="373" t="str">
        <f t="shared" si="261"/>
        <v/>
      </c>
      <c r="AS2421" s="74"/>
      <c r="AT2421" s="373" t="str">
        <f t="shared" si="262"/>
        <v/>
      </c>
      <c r="AU2421" s="74"/>
      <c r="AV2421" s="373" t="str">
        <f t="shared" si="263"/>
        <v/>
      </c>
      <c r="AW2421" s="74"/>
      <c r="AX2421" s="373" t="str">
        <f t="shared" si="264"/>
        <v/>
      </c>
      <c r="AY2421" s="74"/>
      <c r="AZ2421" s="373" t="str">
        <f t="shared" si="265"/>
        <v/>
      </c>
      <c r="BA2421" s="74"/>
      <c r="BB2421" s="373" t="str">
        <f t="shared" si="266"/>
        <v/>
      </c>
    </row>
    <row r="2422" spans="1:54" ht="25.2" customHeight="1" x14ac:dyDescent="0.3">
      <c r="A2422" s="73">
        <v>2417</v>
      </c>
      <c r="B2422" s="340"/>
      <c r="C2422" s="341"/>
      <c r="D2422" s="335"/>
      <c r="E2422" s="336"/>
      <c r="F2422" s="339"/>
      <c r="G2422" s="343"/>
      <c r="H2422" s="379"/>
      <c r="I2422" s="380"/>
      <c r="J2422" s="380"/>
      <c r="K2422" s="380"/>
      <c r="L2422" s="380"/>
      <c r="M2422" s="380"/>
      <c r="N2422" s="380"/>
      <c r="O2422" s="380"/>
      <c r="P2422" s="380"/>
      <c r="Q2422" s="380"/>
      <c r="R2422" s="380"/>
      <c r="S2422" s="380"/>
      <c r="T2422" s="380"/>
      <c r="U2422" s="380"/>
      <c r="V2422" s="380"/>
      <c r="W2422" s="380"/>
      <c r="X2422" s="380"/>
      <c r="Y2422" s="380"/>
      <c r="Z2422" s="380"/>
      <c r="AA2422" s="380"/>
      <c r="AB2422" s="380"/>
      <c r="AC2422" s="380"/>
      <c r="AD2422" s="380"/>
      <c r="AE2422" s="380"/>
      <c r="AF2422" s="380"/>
      <c r="AG2422" s="380"/>
      <c r="AH2422" s="380"/>
      <c r="AI2422" s="380"/>
      <c r="AJ2422" s="380"/>
      <c r="AK2422" s="380"/>
      <c r="AP2422" s="373" t="str">
        <f t="shared" si="260"/>
        <v/>
      </c>
      <c r="AQ2422" s="74"/>
      <c r="AR2422" s="373" t="str">
        <f t="shared" si="261"/>
        <v/>
      </c>
      <c r="AS2422" s="74"/>
      <c r="AT2422" s="373" t="str">
        <f t="shared" si="262"/>
        <v/>
      </c>
      <c r="AU2422" s="74"/>
      <c r="AV2422" s="373" t="str">
        <f t="shared" si="263"/>
        <v/>
      </c>
      <c r="AW2422" s="74"/>
      <c r="AX2422" s="373" t="str">
        <f t="shared" si="264"/>
        <v/>
      </c>
      <c r="AY2422" s="74"/>
      <c r="AZ2422" s="373" t="str">
        <f t="shared" si="265"/>
        <v/>
      </c>
      <c r="BA2422" s="74"/>
      <c r="BB2422" s="373" t="str">
        <f t="shared" si="266"/>
        <v/>
      </c>
    </row>
    <row r="2423" spans="1:54" ht="25.2" customHeight="1" x14ac:dyDescent="0.3">
      <c r="A2423" s="73">
        <v>2418</v>
      </c>
      <c r="B2423" s="340"/>
      <c r="C2423" s="341"/>
      <c r="D2423" s="335"/>
      <c r="E2423" s="336"/>
      <c r="F2423" s="339"/>
      <c r="G2423" s="343"/>
      <c r="H2423" s="379"/>
      <c r="I2423" s="380"/>
      <c r="J2423" s="380"/>
      <c r="K2423" s="380"/>
      <c r="L2423" s="380"/>
      <c r="M2423" s="380"/>
      <c r="N2423" s="380"/>
      <c r="O2423" s="380"/>
      <c r="P2423" s="380"/>
      <c r="Q2423" s="380"/>
      <c r="R2423" s="380"/>
      <c r="S2423" s="380"/>
      <c r="T2423" s="380"/>
      <c r="U2423" s="380"/>
      <c r="V2423" s="380"/>
      <c r="W2423" s="380"/>
      <c r="X2423" s="380"/>
      <c r="Y2423" s="380"/>
      <c r="Z2423" s="380"/>
      <c r="AA2423" s="380"/>
      <c r="AB2423" s="380"/>
      <c r="AC2423" s="380"/>
      <c r="AD2423" s="380"/>
      <c r="AE2423" s="380"/>
      <c r="AF2423" s="380"/>
      <c r="AG2423" s="380"/>
      <c r="AH2423" s="380"/>
      <c r="AI2423" s="380"/>
      <c r="AJ2423" s="380"/>
      <c r="AK2423" s="380"/>
      <c r="AP2423" s="373" t="str">
        <f t="shared" si="260"/>
        <v/>
      </c>
      <c r="AQ2423" s="74"/>
      <c r="AR2423" s="373" t="str">
        <f t="shared" si="261"/>
        <v/>
      </c>
      <c r="AS2423" s="74"/>
      <c r="AT2423" s="373" t="str">
        <f t="shared" si="262"/>
        <v/>
      </c>
      <c r="AU2423" s="74"/>
      <c r="AV2423" s="373" t="str">
        <f t="shared" si="263"/>
        <v/>
      </c>
      <c r="AW2423" s="74"/>
      <c r="AX2423" s="373" t="str">
        <f t="shared" si="264"/>
        <v/>
      </c>
      <c r="AY2423" s="74"/>
      <c r="AZ2423" s="373" t="str">
        <f t="shared" si="265"/>
        <v/>
      </c>
      <c r="BA2423" s="74"/>
      <c r="BB2423" s="373" t="str">
        <f t="shared" si="266"/>
        <v/>
      </c>
    </row>
    <row r="2424" spans="1:54" ht="25.2" customHeight="1" x14ac:dyDescent="0.3">
      <c r="A2424" s="73">
        <v>2419</v>
      </c>
      <c r="B2424" s="340"/>
      <c r="C2424" s="341"/>
      <c r="D2424" s="335"/>
      <c r="E2424" s="336"/>
      <c r="F2424" s="339"/>
      <c r="G2424" s="343"/>
      <c r="H2424" s="379"/>
      <c r="I2424" s="380"/>
      <c r="J2424" s="380"/>
      <c r="K2424" s="380"/>
      <c r="L2424" s="380"/>
      <c r="M2424" s="380"/>
      <c r="N2424" s="380"/>
      <c r="O2424" s="380"/>
      <c r="P2424" s="380"/>
      <c r="Q2424" s="380"/>
      <c r="R2424" s="380"/>
      <c r="S2424" s="380"/>
      <c r="T2424" s="380"/>
      <c r="U2424" s="380"/>
      <c r="V2424" s="380"/>
      <c r="W2424" s="380"/>
      <c r="X2424" s="380"/>
      <c r="Y2424" s="380"/>
      <c r="Z2424" s="380"/>
      <c r="AA2424" s="380"/>
      <c r="AB2424" s="380"/>
      <c r="AC2424" s="380"/>
      <c r="AD2424" s="380"/>
      <c r="AE2424" s="380"/>
      <c r="AF2424" s="380"/>
      <c r="AG2424" s="380"/>
      <c r="AH2424" s="380"/>
      <c r="AI2424" s="380"/>
      <c r="AJ2424" s="380"/>
      <c r="AK2424" s="380"/>
      <c r="AP2424" s="373" t="str">
        <f t="shared" si="260"/>
        <v/>
      </c>
      <c r="AQ2424" s="74"/>
      <c r="AR2424" s="373" t="str">
        <f t="shared" si="261"/>
        <v/>
      </c>
      <c r="AS2424" s="74"/>
      <c r="AT2424" s="373" t="str">
        <f t="shared" si="262"/>
        <v/>
      </c>
      <c r="AU2424" s="74"/>
      <c r="AV2424" s="373" t="str">
        <f t="shared" si="263"/>
        <v/>
      </c>
      <c r="AW2424" s="74"/>
      <c r="AX2424" s="373" t="str">
        <f t="shared" si="264"/>
        <v/>
      </c>
      <c r="AY2424" s="74"/>
      <c r="AZ2424" s="373" t="str">
        <f t="shared" si="265"/>
        <v/>
      </c>
      <c r="BA2424" s="74"/>
      <c r="BB2424" s="373" t="str">
        <f t="shared" si="266"/>
        <v/>
      </c>
    </row>
    <row r="2425" spans="1:54" ht="25.2" customHeight="1" x14ac:dyDescent="0.3">
      <c r="A2425" s="73">
        <v>2420</v>
      </c>
      <c r="B2425" s="340"/>
      <c r="C2425" s="341"/>
      <c r="D2425" s="335"/>
      <c r="E2425" s="336"/>
      <c r="F2425" s="339"/>
      <c r="G2425" s="343"/>
      <c r="H2425" s="379"/>
      <c r="I2425" s="380"/>
      <c r="J2425" s="380"/>
      <c r="K2425" s="380"/>
      <c r="L2425" s="380"/>
      <c r="M2425" s="380"/>
      <c r="N2425" s="380"/>
      <c r="O2425" s="380"/>
      <c r="P2425" s="380"/>
      <c r="Q2425" s="380"/>
      <c r="R2425" s="380"/>
      <c r="S2425" s="380"/>
      <c r="T2425" s="380"/>
      <c r="U2425" s="380"/>
      <c r="V2425" s="380"/>
      <c r="W2425" s="380"/>
      <c r="X2425" s="380"/>
      <c r="Y2425" s="380"/>
      <c r="Z2425" s="380"/>
      <c r="AA2425" s="380"/>
      <c r="AB2425" s="380"/>
      <c r="AC2425" s="380"/>
      <c r="AD2425" s="380"/>
      <c r="AE2425" s="380"/>
      <c r="AF2425" s="380"/>
      <c r="AG2425" s="380"/>
      <c r="AH2425" s="380"/>
      <c r="AI2425" s="380"/>
      <c r="AJ2425" s="380"/>
      <c r="AK2425" s="380"/>
      <c r="AP2425" s="373" t="str">
        <f t="shared" si="260"/>
        <v/>
      </c>
      <c r="AQ2425" s="74"/>
      <c r="AR2425" s="373" t="str">
        <f t="shared" si="261"/>
        <v/>
      </c>
      <c r="AS2425" s="74"/>
      <c r="AT2425" s="373" t="str">
        <f t="shared" si="262"/>
        <v/>
      </c>
      <c r="AU2425" s="74"/>
      <c r="AV2425" s="373" t="str">
        <f t="shared" si="263"/>
        <v/>
      </c>
      <c r="AW2425" s="74"/>
      <c r="AX2425" s="373" t="str">
        <f t="shared" si="264"/>
        <v/>
      </c>
      <c r="AY2425" s="74"/>
      <c r="AZ2425" s="373" t="str">
        <f t="shared" si="265"/>
        <v/>
      </c>
      <c r="BA2425" s="74"/>
      <c r="BB2425" s="373" t="str">
        <f t="shared" si="266"/>
        <v/>
      </c>
    </row>
    <row r="2426" spans="1:54" ht="25.2" customHeight="1" x14ac:dyDescent="0.3">
      <c r="A2426" s="73">
        <v>2421</v>
      </c>
      <c r="B2426" s="340"/>
      <c r="C2426" s="341"/>
      <c r="D2426" s="335"/>
      <c r="E2426" s="336"/>
      <c r="F2426" s="339"/>
      <c r="G2426" s="343"/>
      <c r="H2426" s="379"/>
      <c r="I2426" s="380"/>
      <c r="J2426" s="380"/>
      <c r="K2426" s="380"/>
      <c r="L2426" s="380"/>
      <c r="M2426" s="380"/>
      <c r="N2426" s="380"/>
      <c r="O2426" s="380"/>
      <c r="P2426" s="380"/>
      <c r="Q2426" s="380"/>
      <c r="R2426" s="380"/>
      <c r="S2426" s="380"/>
      <c r="T2426" s="380"/>
      <c r="U2426" s="380"/>
      <c r="V2426" s="380"/>
      <c r="W2426" s="380"/>
      <c r="X2426" s="380"/>
      <c r="Y2426" s="380"/>
      <c r="Z2426" s="380"/>
      <c r="AA2426" s="380"/>
      <c r="AB2426" s="380"/>
      <c r="AC2426" s="380"/>
      <c r="AD2426" s="380"/>
      <c r="AE2426" s="380"/>
      <c r="AF2426" s="380"/>
      <c r="AG2426" s="380"/>
      <c r="AH2426" s="380"/>
      <c r="AI2426" s="380"/>
      <c r="AJ2426" s="380"/>
      <c r="AK2426" s="380"/>
      <c r="AP2426" s="373" t="str">
        <f t="shared" si="260"/>
        <v/>
      </c>
      <c r="AQ2426" s="74"/>
      <c r="AR2426" s="373" t="str">
        <f t="shared" si="261"/>
        <v/>
      </c>
      <c r="AS2426" s="74"/>
      <c r="AT2426" s="373" t="str">
        <f t="shared" si="262"/>
        <v/>
      </c>
      <c r="AU2426" s="74"/>
      <c r="AV2426" s="373" t="str">
        <f t="shared" si="263"/>
        <v/>
      </c>
      <c r="AW2426" s="74"/>
      <c r="AX2426" s="373" t="str">
        <f t="shared" si="264"/>
        <v/>
      </c>
      <c r="AY2426" s="74"/>
      <c r="AZ2426" s="373" t="str">
        <f t="shared" si="265"/>
        <v/>
      </c>
      <c r="BA2426" s="74"/>
      <c r="BB2426" s="373" t="str">
        <f t="shared" si="266"/>
        <v/>
      </c>
    </row>
    <row r="2427" spans="1:54" ht="25.2" customHeight="1" x14ac:dyDescent="0.3">
      <c r="A2427" s="73">
        <v>2422</v>
      </c>
      <c r="B2427" s="340"/>
      <c r="C2427" s="341"/>
      <c r="D2427" s="335"/>
      <c r="E2427" s="336"/>
      <c r="F2427" s="339"/>
      <c r="G2427" s="343"/>
      <c r="H2427" s="379"/>
      <c r="I2427" s="380"/>
      <c r="J2427" s="380"/>
      <c r="K2427" s="380"/>
      <c r="L2427" s="380"/>
      <c r="M2427" s="380"/>
      <c r="N2427" s="380"/>
      <c r="O2427" s="380"/>
      <c r="P2427" s="380"/>
      <c r="Q2427" s="380"/>
      <c r="R2427" s="380"/>
      <c r="S2427" s="380"/>
      <c r="T2427" s="380"/>
      <c r="U2427" s="380"/>
      <c r="V2427" s="380"/>
      <c r="W2427" s="380"/>
      <c r="X2427" s="380"/>
      <c r="Y2427" s="380"/>
      <c r="Z2427" s="380"/>
      <c r="AA2427" s="380"/>
      <c r="AB2427" s="380"/>
      <c r="AC2427" s="380"/>
      <c r="AD2427" s="380"/>
      <c r="AE2427" s="380"/>
      <c r="AF2427" s="380"/>
      <c r="AG2427" s="380"/>
      <c r="AH2427" s="380"/>
      <c r="AI2427" s="380"/>
      <c r="AJ2427" s="380"/>
      <c r="AK2427" s="380"/>
      <c r="AP2427" s="373" t="str">
        <f t="shared" si="260"/>
        <v/>
      </c>
      <c r="AQ2427" s="74"/>
      <c r="AR2427" s="373" t="str">
        <f t="shared" si="261"/>
        <v/>
      </c>
      <c r="AS2427" s="74"/>
      <c r="AT2427" s="373" t="str">
        <f t="shared" si="262"/>
        <v/>
      </c>
      <c r="AU2427" s="74"/>
      <c r="AV2427" s="373" t="str">
        <f t="shared" si="263"/>
        <v/>
      </c>
      <c r="AW2427" s="74"/>
      <c r="AX2427" s="373" t="str">
        <f t="shared" si="264"/>
        <v/>
      </c>
      <c r="AY2427" s="74"/>
      <c r="AZ2427" s="373" t="str">
        <f t="shared" si="265"/>
        <v/>
      </c>
      <c r="BA2427" s="74"/>
      <c r="BB2427" s="373" t="str">
        <f t="shared" si="266"/>
        <v/>
      </c>
    </row>
    <row r="2428" spans="1:54" ht="25.2" customHeight="1" x14ac:dyDescent="0.3">
      <c r="A2428" s="73">
        <v>2423</v>
      </c>
      <c r="B2428" s="340"/>
      <c r="C2428" s="341"/>
      <c r="D2428" s="335"/>
      <c r="E2428" s="336"/>
      <c r="F2428" s="339"/>
      <c r="G2428" s="343"/>
      <c r="H2428" s="379"/>
      <c r="I2428" s="380"/>
      <c r="J2428" s="380"/>
      <c r="K2428" s="380"/>
      <c r="L2428" s="380"/>
      <c r="M2428" s="380"/>
      <c r="N2428" s="380"/>
      <c r="O2428" s="380"/>
      <c r="P2428" s="380"/>
      <c r="Q2428" s="380"/>
      <c r="R2428" s="380"/>
      <c r="S2428" s="380"/>
      <c r="T2428" s="380"/>
      <c r="U2428" s="380"/>
      <c r="V2428" s="380"/>
      <c r="W2428" s="380"/>
      <c r="X2428" s="380"/>
      <c r="Y2428" s="380"/>
      <c r="Z2428" s="380"/>
      <c r="AA2428" s="380"/>
      <c r="AB2428" s="380"/>
      <c r="AC2428" s="380"/>
      <c r="AD2428" s="380"/>
      <c r="AE2428" s="380"/>
      <c r="AF2428" s="380"/>
      <c r="AG2428" s="380"/>
      <c r="AH2428" s="380"/>
      <c r="AI2428" s="380"/>
      <c r="AJ2428" s="380"/>
      <c r="AK2428" s="380"/>
      <c r="AP2428" s="373" t="str">
        <f t="shared" si="260"/>
        <v/>
      </c>
      <c r="AQ2428" s="74"/>
      <c r="AR2428" s="373" t="str">
        <f t="shared" si="261"/>
        <v/>
      </c>
      <c r="AS2428" s="74"/>
      <c r="AT2428" s="373" t="str">
        <f t="shared" si="262"/>
        <v/>
      </c>
      <c r="AU2428" s="74"/>
      <c r="AV2428" s="373" t="str">
        <f t="shared" si="263"/>
        <v/>
      </c>
      <c r="AW2428" s="74"/>
      <c r="AX2428" s="373" t="str">
        <f t="shared" si="264"/>
        <v/>
      </c>
      <c r="AY2428" s="74"/>
      <c r="AZ2428" s="373" t="str">
        <f t="shared" si="265"/>
        <v/>
      </c>
      <c r="BA2428" s="74"/>
      <c r="BB2428" s="373" t="str">
        <f t="shared" si="266"/>
        <v/>
      </c>
    </row>
    <row r="2429" spans="1:54" ht="25.2" customHeight="1" x14ac:dyDescent="0.3">
      <c r="A2429" s="73">
        <v>2424</v>
      </c>
      <c r="B2429" s="340"/>
      <c r="C2429" s="341"/>
      <c r="D2429" s="335"/>
      <c r="E2429" s="336"/>
      <c r="F2429" s="339"/>
      <c r="G2429" s="343"/>
      <c r="H2429" s="379"/>
      <c r="I2429" s="380"/>
      <c r="J2429" s="380"/>
      <c r="K2429" s="380"/>
      <c r="L2429" s="380"/>
      <c r="M2429" s="380"/>
      <c r="N2429" s="380"/>
      <c r="O2429" s="380"/>
      <c r="P2429" s="380"/>
      <c r="Q2429" s="380"/>
      <c r="R2429" s="380"/>
      <c r="S2429" s="380"/>
      <c r="T2429" s="380"/>
      <c r="U2429" s="380"/>
      <c r="V2429" s="380"/>
      <c r="W2429" s="380"/>
      <c r="X2429" s="380"/>
      <c r="Y2429" s="380"/>
      <c r="Z2429" s="380"/>
      <c r="AA2429" s="380"/>
      <c r="AB2429" s="380"/>
      <c r="AC2429" s="380"/>
      <c r="AD2429" s="380"/>
      <c r="AE2429" s="380"/>
      <c r="AF2429" s="380"/>
      <c r="AG2429" s="380"/>
      <c r="AH2429" s="380"/>
      <c r="AI2429" s="380"/>
      <c r="AJ2429" s="380"/>
      <c r="AK2429" s="380"/>
      <c r="AP2429" s="373" t="str">
        <f t="shared" si="260"/>
        <v/>
      </c>
      <c r="AQ2429" s="74"/>
      <c r="AR2429" s="373" t="str">
        <f t="shared" si="261"/>
        <v/>
      </c>
      <c r="AS2429" s="74"/>
      <c r="AT2429" s="373" t="str">
        <f t="shared" si="262"/>
        <v/>
      </c>
      <c r="AU2429" s="74"/>
      <c r="AV2429" s="373" t="str">
        <f t="shared" si="263"/>
        <v/>
      </c>
      <c r="AW2429" s="74"/>
      <c r="AX2429" s="373" t="str">
        <f t="shared" si="264"/>
        <v/>
      </c>
      <c r="AY2429" s="74"/>
      <c r="AZ2429" s="373" t="str">
        <f t="shared" si="265"/>
        <v/>
      </c>
      <c r="BA2429" s="74"/>
      <c r="BB2429" s="373" t="str">
        <f t="shared" si="266"/>
        <v/>
      </c>
    </row>
    <row r="2430" spans="1:54" ht="25.2" customHeight="1" x14ac:dyDescent="0.3">
      <c r="A2430" s="73">
        <v>2425</v>
      </c>
      <c r="B2430" s="340"/>
      <c r="C2430" s="341"/>
      <c r="D2430" s="335"/>
      <c r="E2430" s="336"/>
      <c r="F2430" s="339"/>
      <c r="G2430" s="343"/>
      <c r="H2430" s="379"/>
      <c r="I2430" s="380"/>
      <c r="J2430" s="380"/>
      <c r="K2430" s="380"/>
      <c r="L2430" s="380"/>
      <c r="M2430" s="380"/>
      <c r="N2430" s="380"/>
      <c r="O2430" s="380"/>
      <c r="P2430" s="380"/>
      <c r="Q2430" s="380"/>
      <c r="R2430" s="380"/>
      <c r="S2430" s="380"/>
      <c r="T2430" s="380"/>
      <c r="U2430" s="380"/>
      <c r="V2430" s="380"/>
      <c r="W2430" s="380"/>
      <c r="X2430" s="380"/>
      <c r="Y2430" s="380"/>
      <c r="Z2430" s="380"/>
      <c r="AA2430" s="380"/>
      <c r="AB2430" s="380"/>
      <c r="AC2430" s="380"/>
      <c r="AD2430" s="380"/>
      <c r="AE2430" s="380"/>
      <c r="AF2430" s="380"/>
      <c r="AG2430" s="380"/>
      <c r="AH2430" s="380"/>
      <c r="AI2430" s="380"/>
      <c r="AJ2430" s="380"/>
      <c r="AK2430" s="380"/>
      <c r="AP2430" s="373" t="str">
        <f t="shared" si="260"/>
        <v/>
      </c>
      <c r="AQ2430" s="74"/>
      <c r="AR2430" s="373" t="str">
        <f t="shared" si="261"/>
        <v/>
      </c>
      <c r="AS2430" s="74"/>
      <c r="AT2430" s="373" t="str">
        <f t="shared" si="262"/>
        <v/>
      </c>
      <c r="AU2430" s="74"/>
      <c r="AV2430" s="373" t="str">
        <f t="shared" si="263"/>
        <v/>
      </c>
      <c r="AW2430" s="74"/>
      <c r="AX2430" s="373" t="str">
        <f t="shared" si="264"/>
        <v/>
      </c>
      <c r="AY2430" s="74"/>
      <c r="AZ2430" s="373" t="str">
        <f t="shared" si="265"/>
        <v/>
      </c>
      <c r="BA2430" s="74"/>
      <c r="BB2430" s="373" t="str">
        <f t="shared" si="266"/>
        <v/>
      </c>
    </row>
    <row r="2431" spans="1:54" ht="25.2" customHeight="1" x14ac:dyDescent="0.3">
      <c r="A2431" s="73">
        <v>2426</v>
      </c>
      <c r="B2431" s="340"/>
      <c r="C2431" s="341"/>
      <c r="D2431" s="335"/>
      <c r="E2431" s="336"/>
      <c r="F2431" s="339"/>
      <c r="G2431" s="343"/>
      <c r="H2431" s="379"/>
      <c r="I2431" s="380"/>
      <c r="J2431" s="380"/>
      <c r="K2431" s="380"/>
      <c r="L2431" s="380"/>
      <c r="M2431" s="380"/>
      <c r="N2431" s="380"/>
      <c r="O2431" s="380"/>
      <c r="P2431" s="380"/>
      <c r="Q2431" s="380"/>
      <c r="R2431" s="380"/>
      <c r="S2431" s="380"/>
      <c r="T2431" s="380"/>
      <c r="U2431" s="380"/>
      <c r="V2431" s="380"/>
      <c r="W2431" s="380"/>
      <c r="X2431" s="380"/>
      <c r="Y2431" s="380"/>
      <c r="Z2431" s="380"/>
      <c r="AA2431" s="380"/>
      <c r="AB2431" s="380"/>
      <c r="AC2431" s="380"/>
      <c r="AD2431" s="380"/>
      <c r="AE2431" s="380"/>
      <c r="AF2431" s="380"/>
      <c r="AG2431" s="380"/>
      <c r="AH2431" s="380"/>
      <c r="AI2431" s="380"/>
      <c r="AJ2431" s="380"/>
      <c r="AK2431" s="380"/>
      <c r="AP2431" s="373" t="str">
        <f t="shared" si="260"/>
        <v/>
      </c>
      <c r="AQ2431" s="74"/>
      <c r="AR2431" s="373" t="str">
        <f t="shared" si="261"/>
        <v/>
      </c>
      <c r="AS2431" s="74"/>
      <c r="AT2431" s="373" t="str">
        <f t="shared" si="262"/>
        <v/>
      </c>
      <c r="AU2431" s="74"/>
      <c r="AV2431" s="373" t="str">
        <f t="shared" si="263"/>
        <v/>
      </c>
      <c r="AW2431" s="74"/>
      <c r="AX2431" s="373" t="str">
        <f t="shared" si="264"/>
        <v/>
      </c>
      <c r="AY2431" s="74"/>
      <c r="AZ2431" s="373" t="str">
        <f t="shared" si="265"/>
        <v/>
      </c>
      <c r="BA2431" s="74"/>
      <c r="BB2431" s="373" t="str">
        <f t="shared" si="266"/>
        <v/>
      </c>
    </row>
    <row r="2432" spans="1:54" ht="25.2" customHeight="1" x14ac:dyDescent="0.3">
      <c r="A2432" s="73">
        <v>2427</v>
      </c>
      <c r="B2432" s="340"/>
      <c r="C2432" s="341"/>
      <c r="D2432" s="335"/>
      <c r="E2432" s="336"/>
      <c r="F2432" s="339"/>
      <c r="G2432" s="343"/>
      <c r="H2432" s="379"/>
      <c r="I2432" s="380"/>
      <c r="J2432" s="380"/>
      <c r="K2432" s="380"/>
      <c r="L2432" s="380"/>
      <c r="M2432" s="380"/>
      <c r="N2432" s="380"/>
      <c r="O2432" s="380"/>
      <c r="P2432" s="380"/>
      <c r="Q2432" s="380"/>
      <c r="R2432" s="380"/>
      <c r="S2432" s="380"/>
      <c r="T2432" s="380"/>
      <c r="U2432" s="380"/>
      <c r="V2432" s="380"/>
      <c r="W2432" s="380"/>
      <c r="X2432" s="380"/>
      <c r="Y2432" s="380"/>
      <c r="Z2432" s="380"/>
      <c r="AA2432" s="380"/>
      <c r="AB2432" s="380"/>
      <c r="AC2432" s="380"/>
      <c r="AD2432" s="380"/>
      <c r="AE2432" s="380"/>
      <c r="AF2432" s="380"/>
      <c r="AG2432" s="380"/>
      <c r="AH2432" s="380"/>
      <c r="AI2432" s="380"/>
      <c r="AJ2432" s="380"/>
      <c r="AK2432" s="380"/>
      <c r="AP2432" s="373" t="str">
        <f t="shared" si="260"/>
        <v/>
      </c>
      <c r="AQ2432" s="74"/>
      <c r="AR2432" s="373" t="str">
        <f t="shared" si="261"/>
        <v/>
      </c>
      <c r="AS2432" s="74"/>
      <c r="AT2432" s="373" t="str">
        <f t="shared" si="262"/>
        <v/>
      </c>
      <c r="AU2432" s="74"/>
      <c r="AV2432" s="373" t="str">
        <f t="shared" si="263"/>
        <v/>
      </c>
      <c r="AW2432" s="74"/>
      <c r="AX2432" s="373" t="str">
        <f t="shared" si="264"/>
        <v/>
      </c>
      <c r="AY2432" s="74"/>
      <c r="AZ2432" s="373" t="str">
        <f t="shared" si="265"/>
        <v/>
      </c>
      <c r="BA2432" s="74"/>
      <c r="BB2432" s="373" t="str">
        <f t="shared" si="266"/>
        <v/>
      </c>
    </row>
    <row r="2433" spans="1:54" ht="25.2" customHeight="1" x14ac:dyDescent="0.3">
      <c r="A2433" s="73">
        <v>2428</v>
      </c>
      <c r="B2433" s="340"/>
      <c r="C2433" s="341"/>
      <c r="D2433" s="335"/>
      <c r="E2433" s="336"/>
      <c r="F2433" s="339"/>
      <c r="G2433" s="343"/>
      <c r="H2433" s="379"/>
      <c r="I2433" s="380"/>
      <c r="J2433" s="380"/>
      <c r="K2433" s="380"/>
      <c r="L2433" s="380"/>
      <c r="M2433" s="380"/>
      <c r="N2433" s="380"/>
      <c r="O2433" s="380"/>
      <c r="P2433" s="380"/>
      <c r="Q2433" s="380"/>
      <c r="R2433" s="380"/>
      <c r="S2433" s="380"/>
      <c r="T2433" s="380"/>
      <c r="U2433" s="380"/>
      <c r="V2433" s="380"/>
      <c r="W2433" s="380"/>
      <c r="X2433" s="380"/>
      <c r="Y2433" s="380"/>
      <c r="Z2433" s="380"/>
      <c r="AA2433" s="380"/>
      <c r="AB2433" s="380"/>
      <c r="AC2433" s="380"/>
      <c r="AD2433" s="380"/>
      <c r="AE2433" s="380"/>
      <c r="AF2433" s="380"/>
      <c r="AG2433" s="380"/>
      <c r="AH2433" s="380"/>
      <c r="AI2433" s="380"/>
      <c r="AJ2433" s="380"/>
      <c r="AK2433" s="380"/>
      <c r="AP2433" s="373" t="str">
        <f t="shared" si="260"/>
        <v/>
      </c>
      <c r="AQ2433" s="74"/>
      <c r="AR2433" s="373" t="str">
        <f t="shared" si="261"/>
        <v/>
      </c>
      <c r="AS2433" s="74"/>
      <c r="AT2433" s="373" t="str">
        <f t="shared" si="262"/>
        <v/>
      </c>
      <c r="AU2433" s="74"/>
      <c r="AV2433" s="373" t="str">
        <f t="shared" si="263"/>
        <v/>
      </c>
      <c r="AW2433" s="74"/>
      <c r="AX2433" s="373" t="str">
        <f t="shared" si="264"/>
        <v/>
      </c>
      <c r="AY2433" s="74"/>
      <c r="AZ2433" s="373" t="str">
        <f t="shared" si="265"/>
        <v/>
      </c>
      <c r="BA2433" s="74"/>
      <c r="BB2433" s="373" t="str">
        <f t="shared" si="266"/>
        <v/>
      </c>
    </row>
    <row r="2434" spans="1:54" ht="25.2" customHeight="1" x14ac:dyDescent="0.3">
      <c r="A2434" s="73">
        <v>2429</v>
      </c>
      <c r="B2434" s="340"/>
      <c r="C2434" s="341"/>
      <c r="D2434" s="335"/>
      <c r="E2434" s="336"/>
      <c r="F2434" s="339"/>
      <c r="G2434" s="343"/>
      <c r="H2434" s="379"/>
      <c r="I2434" s="380"/>
      <c r="J2434" s="380"/>
      <c r="K2434" s="380"/>
      <c r="L2434" s="380"/>
      <c r="M2434" s="380"/>
      <c r="N2434" s="380"/>
      <c r="O2434" s="380"/>
      <c r="P2434" s="380"/>
      <c r="Q2434" s="380"/>
      <c r="R2434" s="380"/>
      <c r="S2434" s="380"/>
      <c r="T2434" s="380"/>
      <c r="U2434" s="380"/>
      <c r="V2434" s="380"/>
      <c r="W2434" s="380"/>
      <c r="X2434" s="380"/>
      <c r="Y2434" s="380"/>
      <c r="Z2434" s="380"/>
      <c r="AA2434" s="380"/>
      <c r="AB2434" s="380"/>
      <c r="AC2434" s="380"/>
      <c r="AD2434" s="380"/>
      <c r="AE2434" s="380"/>
      <c r="AF2434" s="380"/>
      <c r="AG2434" s="380"/>
      <c r="AH2434" s="380"/>
      <c r="AI2434" s="380"/>
      <c r="AJ2434" s="380"/>
      <c r="AK2434" s="380"/>
      <c r="AP2434" s="373" t="str">
        <f t="shared" si="260"/>
        <v/>
      </c>
      <c r="AQ2434" s="74"/>
      <c r="AR2434" s="373" t="str">
        <f t="shared" si="261"/>
        <v/>
      </c>
      <c r="AS2434" s="74"/>
      <c r="AT2434" s="373" t="str">
        <f t="shared" si="262"/>
        <v/>
      </c>
      <c r="AU2434" s="74"/>
      <c r="AV2434" s="373" t="str">
        <f t="shared" si="263"/>
        <v/>
      </c>
      <c r="AW2434" s="74"/>
      <c r="AX2434" s="373" t="str">
        <f t="shared" si="264"/>
        <v/>
      </c>
      <c r="AY2434" s="74"/>
      <c r="AZ2434" s="373" t="str">
        <f t="shared" si="265"/>
        <v/>
      </c>
      <c r="BA2434" s="74"/>
      <c r="BB2434" s="373" t="str">
        <f t="shared" si="266"/>
        <v/>
      </c>
    </row>
    <row r="2435" spans="1:54" ht="25.2" customHeight="1" x14ac:dyDescent="0.3">
      <c r="A2435" s="73">
        <v>2430</v>
      </c>
      <c r="B2435" s="340"/>
      <c r="C2435" s="341"/>
      <c r="D2435" s="335"/>
      <c r="E2435" s="336"/>
      <c r="F2435" s="339"/>
      <c r="G2435" s="343"/>
      <c r="H2435" s="379"/>
      <c r="I2435" s="380"/>
      <c r="J2435" s="380"/>
      <c r="K2435" s="380"/>
      <c r="L2435" s="380"/>
      <c r="M2435" s="380"/>
      <c r="N2435" s="380"/>
      <c r="O2435" s="380"/>
      <c r="P2435" s="380"/>
      <c r="Q2435" s="380"/>
      <c r="R2435" s="380"/>
      <c r="S2435" s="380"/>
      <c r="T2435" s="380"/>
      <c r="U2435" s="380"/>
      <c r="V2435" s="380"/>
      <c r="W2435" s="380"/>
      <c r="X2435" s="380"/>
      <c r="Y2435" s="380"/>
      <c r="Z2435" s="380"/>
      <c r="AA2435" s="380"/>
      <c r="AB2435" s="380"/>
      <c r="AC2435" s="380"/>
      <c r="AD2435" s="380"/>
      <c r="AE2435" s="380"/>
      <c r="AF2435" s="380"/>
      <c r="AG2435" s="380"/>
      <c r="AH2435" s="380"/>
      <c r="AI2435" s="380"/>
      <c r="AJ2435" s="380"/>
      <c r="AK2435" s="380"/>
      <c r="AP2435" s="373" t="str">
        <f t="shared" si="260"/>
        <v/>
      </c>
      <c r="AQ2435" s="74"/>
      <c r="AR2435" s="373" t="str">
        <f t="shared" si="261"/>
        <v/>
      </c>
      <c r="AS2435" s="74"/>
      <c r="AT2435" s="373" t="str">
        <f t="shared" si="262"/>
        <v/>
      </c>
      <c r="AU2435" s="74"/>
      <c r="AV2435" s="373" t="str">
        <f t="shared" si="263"/>
        <v/>
      </c>
      <c r="AW2435" s="74"/>
      <c r="AX2435" s="373" t="str">
        <f t="shared" si="264"/>
        <v/>
      </c>
      <c r="AY2435" s="74"/>
      <c r="AZ2435" s="373" t="str">
        <f t="shared" si="265"/>
        <v/>
      </c>
      <c r="BA2435" s="74"/>
      <c r="BB2435" s="373" t="str">
        <f t="shared" si="266"/>
        <v/>
      </c>
    </row>
    <row r="2436" spans="1:54" ht="25.2" customHeight="1" x14ac:dyDescent="0.3">
      <c r="A2436" s="73">
        <v>2431</v>
      </c>
      <c r="B2436" s="340"/>
      <c r="C2436" s="341"/>
      <c r="D2436" s="335"/>
      <c r="E2436" s="336"/>
      <c r="F2436" s="339"/>
      <c r="G2436" s="343"/>
      <c r="H2436" s="379"/>
      <c r="I2436" s="380"/>
      <c r="J2436" s="380"/>
      <c r="K2436" s="380"/>
      <c r="L2436" s="380"/>
      <c r="M2436" s="380"/>
      <c r="N2436" s="380"/>
      <c r="O2436" s="380"/>
      <c r="P2436" s="380"/>
      <c r="Q2436" s="380"/>
      <c r="R2436" s="380"/>
      <c r="S2436" s="380"/>
      <c r="T2436" s="380"/>
      <c r="U2436" s="380"/>
      <c r="V2436" s="380"/>
      <c r="W2436" s="380"/>
      <c r="X2436" s="380"/>
      <c r="Y2436" s="380"/>
      <c r="Z2436" s="380"/>
      <c r="AA2436" s="380"/>
      <c r="AB2436" s="380"/>
      <c r="AC2436" s="380"/>
      <c r="AD2436" s="380"/>
      <c r="AE2436" s="380"/>
      <c r="AF2436" s="380"/>
      <c r="AG2436" s="380"/>
      <c r="AH2436" s="380"/>
      <c r="AI2436" s="380"/>
      <c r="AJ2436" s="380"/>
      <c r="AK2436" s="380"/>
      <c r="AP2436" s="373" t="str">
        <f t="shared" si="260"/>
        <v/>
      </c>
      <c r="AQ2436" s="74"/>
      <c r="AR2436" s="373" t="str">
        <f t="shared" si="261"/>
        <v/>
      </c>
      <c r="AS2436" s="74"/>
      <c r="AT2436" s="373" t="str">
        <f t="shared" si="262"/>
        <v/>
      </c>
      <c r="AU2436" s="74"/>
      <c r="AV2436" s="373" t="str">
        <f t="shared" si="263"/>
        <v/>
      </c>
      <c r="AW2436" s="74"/>
      <c r="AX2436" s="373" t="str">
        <f t="shared" si="264"/>
        <v/>
      </c>
      <c r="AY2436" s="74"/>
      <c r="AZ2436" s="373" t="str">
        <f t="shared" si="265"/>
        <v/>
      </c>
      <c r="BA2436" s="74"/>
      <c r="BB2436" s="373" t="str">
        <f t="shared" si="266"/>
        <v/>
      </c>
    </row>
    <row r="2437" spans="1:54" ht="25.2" customHeight="1" x14ac:dyDescent="0.3">
      <c r="A2437" s="73">
        <v>2432</v>
      </c>
      <c r="B2437" s="340"/>
      <c r="C2437" s="341"/>
      <c r="D2437" s="335"/>
      <c r="E2437" s="336"/>
      <c r="F2437" s="339"/>
      <c r="G2437" s="343"/>
      <c r="H2437" s="379"/>
      <c r="I2437" s="380"/>
      <c r="J2437" s="380"/>
      <c r="K2437" s="380"/>
      <c r="L2437" s="380"/>
      <c r="M2437" s="380"/>
      <c r="N2437" s="380"/>
      <c r="O2437" s="380"/>
      <c r="P2437" s="380"/>
      <c r="Q2437" s="380"/>
      <c r="R2437" s="380"/>
      <c r="S2437" s="380"/>
      <c r="T2437" s="380"/>
      <c r="U2437" s="380"/>
      <c r="V2437" s="380"/>
      <c r="W2437" s="380"/>
      <c r="X2437" s="380"/>
      <c r="Y2437" s="380"/>
      <c r="Z2437" s="380"/>
      <c r="AA2437" s="380"/>
      <c r="AB2437" s="380"/>
      <c r="AC2437" s="380"/>
      <c r="AD2437" s="380"/>
      <c r="AE2437" s="380"/>
      <c r="AF2437" s="380"/>
      <c r="AG2437" s="380"/>
      <c r="AH2437" s="380"/>
      <c r="AI2437" s="380"/>
      <c r="AJ2437" s="380"/>
      <c r="AK2437" s="380"/>
      <c r="AP2437" s="373" t="str">
        <f t="shared" si="260"/>
        <v/>
      </c>
      <c r="AQ2437" s="74"/>
      <c r="AR2437" s="373" t="str">
        <f t="shared" si="261"/>
        <v/>
      </c>
      <c r="AS2437" s="74"/>
      <c r="AT2437" s="373" t="str">
        <f t="shared" si="262"/>
        <v/>
      </c>
      <c r="AU2437" s="74"/>
      <c r="AV2437" s="373" t="str">
        <f t="shared" si="263"/>
        <v/>
      </c>
      <c r="AW2437" s="74"/>
      <c r="AX2437" s="373" t="str">
        <f t="shared" si="264"/>
        <v/>
      </c>
      <c r="AY2437" s="74"/>
      <c r="AZ2437" s="373" t="str">
        <f t="shared" si="265"/>
        <v/>
      </c>
      <c r="BA2437" s="74"/>
      <c r="BB2437" s="373" t="str">
        <f t="shared" si="266"/>
        <v/>
      </c>
    </row>
    <row r="2438" spans="1:54" ht="25.2" customHeight="1" x14ac:dyDescent="0.3">
      <c r="A2438" s="73">
        <v>2433</v>
      </c>
      <c r="B2438" s="340"/>
      <c r="C2438" s="341"/>
      <c r="D2438" s="335"/>
      <c r="E2438" s="336"/>
      <c r="F2438" s="339"/>
      <c r="G2438" s="343"/>
      <c r="H2438" s="379"/>
      <c r="I2438" s="380"/>
      <c r="J2438" s="380"/>
      <c r="K2438" s="380"/>
      <c r="L2438" s="380"/>
      <c r="M2438" s="380"/>
      <c r="N2438" s="380"/>
      <c r="O2438" s="380"/>
      <c r="P2438" s="380"/>
      <c r="Q2438" s="380"/>
      <c r="R2438" s="380"/>
      <c r="S2438" s="380"/>
      <c r="T2438" s="380"/>
      <c r="U2438" s="380"/>
      <c r="V2438" s="380"/>
      <c r="W2438" s="380"/>
      <c r="X2438" s="380"/>
      <c r="Y2438" s="380"/>
      <c r="Z2438" s="380"/>
      <c r="AA2438" s="380"/>
      <c r="AB2438" s="380"/>
      <c r="AC2438" s="380"/>
      <c r="AD2438" s="380"/>
      <c r="AE2438" s="380"/>
      <c r="AF2438" s="380"/>
      <c r="AG2438" s="380"/>
      <c r="AH2438" s="380"/>
      <c r="AI2438" s="380"/>
      <c r="AJ2438" s="380"/>
      <c r="AK2438" s="380"/>
      <c r="AP2438" s="373" t="str">
        <f t="shared" si="260"/>
        <v/>
      </c>
      <c r="AQ2438" s="74"/>
      <c r="AR2438" s="373" t="str">
        <f t="shared" si="261"/>
        <v/>
      </c>
      <c r="AS2438" s="74"/>
      <c r="AT2438" s="373" t="str">
        <f t="shared" si="262"/>
        <v/>
      </c>
      <c r="AU2438" s="74"/>
      <c r="AV2438" s="373" t="str">
        <f t="shared" si="263"/>
        <v/>
      </c>
      <c r="AW2438" s="74"/>
      <c r="AX2438" s="373" t="str">
        <f t="shared" si="264"/>
        <v/>
      </c>
      <c r="AY2438" s="74"/>
      <c r="AZ2438" s="373" t="str">
        <f t="shared" si="265"/>
        <v/>
      </c>
      <c r="BA2438" s="74"/>
      <c r="BB2438" s="373" t="str">
        <f t="shared" si="266"/>
        <v/>
      </c>
    </row>
    <row r="2439" spans="1:54" ht="25.2" customHeight="1" x14ac:dyDescent="0.3">
      <c r="A2439" s="73">
        <v>2434</v>
      </c>
      <c r="B2439" s="340"/>
      <c r="C2439" s="341"/>
      <c r="D2439" s="335"/>
      <c r="E2439" s="336"/>
      <c r="F2439" s="339"/>
      <c r="G2439" s="343"/>
      <c r="H2439" s="379"/>
      <c r="I2439" s="380"/>
      <c r="J2439" s="380"/>
      <c r="K2439" s="380"/>
      <c r="L2439" s="380"/>
      <c r="M2439" s="380"/>
      <c r="N2439" s="380"/>
      <c r="O2439" s="380"/>
      <c r="P2439" s="380"/>
      <c r="Q2439" s="380"/>
      <c r="R2439" s="380"/>
      <c r="S2439" s="380"/>
      <c r="T2439" s="380"/>
      <c r="U2439" s="380"/>
      <c r="V2439" s="380"/>
      <c r="W2439" s="380"/>
      <c r="X2439" s="380"/>
      <c r="Y2439" s="380"/>
      <c r="Z2439" s="380"/>
      <c r="AA2439" s="380"/>
      <c r="AB2439" s="380"/>
      <c r="AC2439" s="380"/>
      <c r="AD2439" s="380"/>
      <c r="AE2439" s="380"/>
      <c r="AF2439" s="380"/>
      <c r="AG2439" s="380"/>
      <c r="AH2439" s="380"/>
      <c r="AI2439" s="380"/>
      <c r="AJ2439" s="380"/>
      <c r="AK2439" s="380"/>
      <c r="AP2439" s="373" t="str">
        <f t="shared" ref="AP2439:AP2502" si="267">IF($F2439&lt;&gt;"",IF(LEFT($G2439,6)="Děti v",$F2439,""),"")</f>
        <v/>
      </c>
      <c r="AQ2439" s="74"/>
      <c r="AR2439" s="373" t="str">
        <f t="shared" ref="AR2439:AR2502" si="268">IF($F2439&lt;&gt;"",IF(LEFT($G2439,6)="Žáci Z",$F2439,""),"")</f>
        <v/>
      </c>
      <c r="AS2439" s="74"/>
      <c r="AT2439" s="373" t="str">
        <f t="shared" ref="AT2439:AT2502" si="269">IF($F2439&lt;&gt;"",IF(LEFT($G2439,6)="Žáci S",$F2439,""),"")</f>
        <v/>
      </c>
      <c r="AU2439" s="74"/>
      <c r="AV2439" s="373" t="str">
        <f t="shared" ref="AV2439:AV2502" si="270">IF($F2439&lt;&gt;"",IF(LEFT($G2439,6)="Děti a",$F2439,""),"")</f>
        <v/>
      </c>
      <c r="AW2439" s="74"/>
      <c r="AX2439" s="373" t="str">
        <f t="shared" ref="AX2439:AX2502" si="271">IF($F2439&lt;&gt;"",IF(LEFT($G2439,1)="P",$F2439,""),"")</f>
        <v/>
      </c>
      <c r="AY2439" s="74"/>
      <c r="AZ2439" s="373" t="str">
        <f t="shared" ref="AZ2439:AZ2502" si="272">IF($F2439&lt;&gt;"",IF(LEFT($G2439,1)="R",$F2439,""),"")</f>
        <v/>
      </c>
      <c r="BA2439" s="74"/>
      <c r="BB2439" s="373" t="str">
        <f t="shared" ref="BB2439:BB2502" si="273">IF($F2439&lt;&gt;"",IF(LEFT($G2439,1)="V",$F2439,""),"")</f>
        <v/>
      </c>
    </row>
    <row r="2440" spans="1:54" ht="25.2" customHeight="1" x14ac:dyDescent="0.3">
      <c r="A2440" s="73">
        <v>2435</v>
      </c>
      <c r="B2440" s="340"/>
      <c r="C2440" s="341"/>
      <c r="D2440" s="335"/>
      <c r="E2440" s="336"/>
      <c r="F2440" s="339"/>
      <c r="G2440" s="343"/>
      <c r="H2440" s="379"/>
      <c r="I2440" s="380"/>
      <c r="J2440" s="380"/>
      <c r="K2440" s="380"/>
      <c r="L2440" s="380"/>
      <c r="M2440" s="380"/>
      <c r="N2440" s="380"/>
      <c r="O2440" s="380"/>
      <c r="P2440" s="380"/>
      <c r="Q2440" s="380"/>
      <c r="R2440" s="380"/>
      <c r="S2440" s="380"/>
      <c r="T2440" s="380"/>
      <c r="U2440" s="380"/>
      <c r="V2440" s="380"/>
      <c r="W2440" s="380"/>
      <c r="X2440" s="380"/>
      <c r="Y2440" s="380"/>
      <c r="Z2440" s="380"/>
      <c r="AA2440" s="380"/>
      <c r="AB2440" s="380"/>
      <c r="AC2440" s="380"/>
      <c r="AD2440" s="380"/>
      <c r="AE2440" s="380"/>
      <c r="AF2440" s="380"/>
      <c r="AG2440" s="380"/>
      <c r="AH2440" s="380"/>
      <c r="AI2440" s="380"/>
      <c r="AJ2440" s="380"/>
      <c r="AK2440" s="380"/>
      <c r="AP2440" s="373" t="str">
        <f t="shared" si="267"/>
        <v/>
      </c>
      <c r="AQ2440" s="74"/>
      <c r="AR2440" s="373" t="str">
        <f t="shared" si="268"/>
        <v/>
      </c>
      <c r="AS2440" s="74"/>
      <c r="AT2440" s="373" t="str">
        <f t="shared" si="269"/>
        <v/>
      </c>
      <c r="AU2440" s="74"/>
      <c r="AV2440" s="373" t="str">
        <f t="shared" si="270"/>
        <v/>
      </c>
      <c r="AW2440" s="74"/>
      <c r="AX2440" s="373" t="str">
        <f t="shared" si="271"/>
        <v/>
      </c>
      <c r="AY2440" s="74"/>
      <c r="AZ2440" s="373" t="str">
        <f t="shared" si="272"/>
        <v/>
      </c>
      <c r="BA2440" s="74"/>
      <c r="BB2440" s="373" t="str">
        <f t="shared" si="273"/>
        <v/>
      </c>
    </row>
    <row r="2441" spans="1:54" ht="25.2" customHeight="1" x14ac:dyDescent="0.3">
      <c r="A2441" s="73">
        <v>2436</v>
      </c>
      <c r="B2441" s="340"/>
      <c r="C2441" s="341"/>
      <c r="D2441" s="335"/>
      <c r="E2441" s="336"/>
      <c r="F2441" s="339"/>
      <c r="G2441" s="343"/>
      <c r="H2441" s="379"/>
      <c r="I2441" s="380"/>
      <c r="J2441" s="380"/>
      <c r="K2441" s="380"/>
      <c r="L2441" s="380"/>
      <c r="M2441" s="380"/>
      <c r="N2441" s="380"/>
      <c r="O2441" s="380"/>
      <c r="P2441" s="380"/>
      <c r="Q2441" s="380"/>
      <c r="R2441" s="380"/>
      <c r="S2441" s="380"/>
      <c r="T2441" s="380"/>
      <c r="U2441" s="380"/>
      <c r="V2441" s="380"/>
      <c r="W2441" s="380"/>
      <c r="X2441" s="380"/>
      <c r="Y2441" s="380"/>
      <c r="Z2441" s="380"/>
      <c r="AA2441" s="380"/>
      <c r="AB2441" s="380"/>
      <c r="AC2441" s="380"/>
      <c r="AD2441" s="380"/>
      <c r="AE2441" s="380"/>
      <c r="AF2441" s="380"/>
      <c r="AG2441" s="380"/>
      <c r="AH2441" s="380"/>
      <c r="AI2441" s="380"/>
      <c r="AJ2441" s="380"/>
      <c r="AK2441" s="380"/>
      <c r="AP2441" s="373" t="str">
        <f t="shared" si="267"/>
        <v/>
      </c>
      <c r="AQ2441" s="74"/>
      <c r="AR2441" s="373" t="str">
        <f t="shared" si="268"/>
        <v/>
      </c>
      <c r="AS2441" s="74"/>
      <c r="AT2441" s="373" t="str">
        <f t="shared" si="269"/>
        <v/>
      </c>
      <c r="AU2441" s="74"/>
      <c r="AV2441" s="373" t="str">
        <f t="shared" si="270"/>
        <v/>
      </c>
      <c r="AW2441" s="74"/>
      <c r="AX2441" s="373" t="str">
        <f t="shared" si="271"/>
        <v/>
      </c>
      <c r="AY2441" s="74"/>
      <c r="AZ2441" s="373" t="str">
        <f t="shared" si="272"/>
        <v/>
      </c>
      <c r="BA2441" s="74"/>
      <c r="BB2441" s="373" t="str">
        <f t="shared" si="273"/>
        <v/>
      </c>
    </row>
    <row r="2442" spans="1:54" ht="25.2" customHeight="1" x14ac:dyDescent="0.3">
      <c r="A2442" s="73">
        <v>2437</v>
      </c>
      <c r="B2442" s="340"/>
      <c r="C2442" s="341"/>
      <c r="D2442" s="335"/>
      <c r="E2442" s="336"/>
      <c r="F2442" s="339"/>
      <c r="G2442" s="343"/>
      <c r="H2442" s="379"/>
      <c r="I2442" s="380"/>
      <c r="J2442" s="380"/>
      <c r="K2442" s="380"/>
      <c r="L2442" s="380"/>
      <c r="M2442" s="380"/>
      <c r="N2442" s="380"/>
      <c r="O2442" s="380"/>
      <c r="P2442" s="380"/>
      <c r="Q2442" s="380"/>
      <c r="R2442" s="380"/>
      <c r="S2442" s="380"/>
      <c r="T2442" s="380"/>
      <c r="U2442" s="380"/>
      <c r="V2442" s="380"/>
      <c r="W2442" s="380"/>
      <c r="X2442" s="380"/>
      <c r="Y2442" s="380"/>
      <c r="Z2442" s="380"/>
      <c r="AA2442" s="380"/>
      <c r="AB2442" s="380"/>
      <c r="AC2442" s="380"/>
      <c r="AD2442" s="380"/>
      <c r="AE2442" s="380"/>
      <c r="AF2442" s="380"/>
      <c r="AG2442" s="380"/>
      <c r="AH2442" s="380"/>
      <c r="AI2442" s="380"/>
      <c r="AJ2442" s="380"/>
      <c r="AK2442" s="380"/>
      <c r="AP2442" s="373" t="str">
        <f t="shared" si="267"/>
        <v/>
      </c>
      <c r="AQ2442" s="74"/>
      <c r="AR2442" s="373" t="str">
        <f t="shared" si="268"/>
        <v/>
      </c>
      <c r="AS2442" s="74"/>
      <c r="AT2442" s="373" t="str">
        <f t="shared" si="269"/>
        <v/>
      </c>
      <c r="AU2442" s="74"/>
      <c r="AV2442" s="373" t="str">
        <f t="shared" si="270"/>
        <v/>
      </c>
      <c r="AW2442" s="74"/>
      <c r="AX2442" s="373" t="str">
        <f t="shared" si="271"/>
        <v/>
      </c>
      <c r="AY2442" s="74"/>
      <c r="AZ2442" s="373" t="str">
        <f t="shared" si="272"/>
        <v/>
      </c>
      <c r="BA2442" s="74"/>
      <c r="BB2442" s="373" t="str">
        <f t="shared" si="273"/>
        <v/>
      </c>
    </row>
    <row r="2443" spans="1:54" ht="25.2" customHeight="1" x14ac:dyDescent="0.3">
      <c r="A2443" s="73">
        <v>2438</v>
      </c>
      <c r="B2443" s="340"/>
      <c r="C2443" s="341"/>
      <c r="D2443" s="335"/>
      <c r="E2443" s="336"/>
      <c r="F2443" s="339"/>
      <c r="G2443" s="343"/>
      <c r="H2443" s="379"/>
      <c r="I2443" s="380"/>
      <c r="J2443" s="380"/>
      <c r="K2443" s="380"/>
      <c r="L2443" s="380"/>
      <c r="M2443" s="380"/>
      <c r="N2443" s="380"/>
      <c r="O2443" s="380"/>
      <c r="P2443" s="380"/>
      <c r="Q2443" s="380"/>
      <c r="R2443" s="380"/>
      <c r="S2443" s="380"/>
      <c r="T2443" s="380"/>
      <c r="U2443" s="380"/>
      <c r="V2443" s="380"/>
      <c r="W2443" s="380"/>
      <c r="X2443" s="380"/>
      <c r="Y2443" s="380"/>
      <c r="Z2443" s="380"/>
      <c r="AA2443" s="380"/>
      <c r="AB2443" s="380"/>
      <c r="AC2443" s="380"/>
      <c r="AD2443" s="380"/>
      <c r="AE2443" s="380"/>
      <c r="AF2443" s="380"/>
      <c r="AG2443" s="380"/>
      <c r="AH2443" s="380"/>
      <c r="AI2443" s="380"/>
      <c r="AJ2443" s="380"/>
      <c r="AK2443" s="380"/>
      <c r="AP2443" s="373" t="str">
        <f t="shared" si="267"/>
        <v/>
      </c>
      <c r="AQ2443" s="74"/>
      <c r="AR2443" s="373" t="str">
        <f t="shared" si="268"/>
        <v/>
      </c>
      <c r="AS2443" s="74"/>
      <c r="AT2443" s="373" t="str">
        <f t="shared" si="269"/>
        <v/>
      </c>
      <c r="AU2443" s="74"/>
      <c r="AV2443" s="373" t="str">
        <f t="shared" si="270"/>
        <v/>
      </c>
      <c r="AW2443" s="74"/>
      <c r="AX2443" s="373" t="str">
        <f t="shared" si="271"/>
        <v/>
      </c>
      <c r="AY2443" s="74"/>
      <c r="AZ2443" s="373" t="str">
        <f t="shared" si="272"/>
        <v/>
      </c>
      <c r="BA2443" s="74"/>
      <c r="BB2443" s="373" t="str">
        <f t="shared" si="273"/>
        <v/>
      </c>
    </row>
    <row r="2444" spans="1:54" ht="25.2" customHeight="1" x14ac:dyDescent="0.3">
      <c r="A2444" s="73">
        <v>2439</v>
      </c>
      <c r="B2444" s="340"/>
      <c r="C2444" s="341"/>
      <c r="D2444" s="335"/>
      <c r="E2444" s="336"/>
      <c r="F2444" s="339"/>
      <c r="G2444" s="343"/>
      <c r="H2444" s="379"/>
      <c r="I2444" s="380"/>
      <c r="J2444" s="380"/>
      <c r="K2444" s="380"/>
      <c r="L2444" s="380"/>
      <c r="M2444" s="380"/>
      <c r="N2444" s="380"/>
      <c r="O2444" s="380"/>
      <c r="P2444" s="380"/>
      <c r="Q2444" s="380"/>
      <c r="R2444" s="380"/>
      <c r="S2444" s="380"/>
      <c r="T2444" s="380"/>
      <c r="U2444" s="380"/>
      <c r="V2444" s="380"/>
      <c r="W2444" s="380"/>
      <c r="X2444" s="380"/>
      <c r="Y2444" s="380"/>
      <c r="Z2444" s="380"/>
      <c r="AA2444" s="380"/>
      <c r="AB2444" s="380"/>
      <c r="AC2444" s="380"/>
      <c r="AD2444" s="380"/>
      <c r="AE2444" s="380"/>
      <c r="AF2444" s="380"/>
      <c r="AG2444" s="380"/>
      <c r="AH2444" s="380"/>
      <c r="AI2444" s="380"/>
      <c r="AJ2444" s="380"/>
      <c r="AK2444" s="380"/>
      <c r="AP2444" s="373" t="str">
        <f t="shared" si="267"/>
        <v/>
      </c>
      <c r="AQ2444" s="74"/>
      <c r="AR2444" s="373" t="str">
        <f t="shared" si="268"/>
        <v/>
      </c>
      <c r="AS2444" s="74"/>
      <c r="AT2444" s="373" t="str">
        <f t="shared" si="269"/>
        <v/>
      </c>
      <c r="AU2444" s="74"/>
      <c r="AV2444" s="373" t="str">
        <f t="shared" si="270"/>
        <v/>
      </c>
      <c r="AW2444" s="74"/>
      <c r="AX2444" s="373" t="str">
        <f t="shared" si="271"/>
        <v/>
      </c>
      <c r="AY2444" s="74"/>
      <c r="AZ2444" s="373" t="str">
        <f t="shared" si="272"/>
        <v/>
      </c>
      <c r="BA2444" s="74"/>
      <c r="BB2444" s="373" t="str">
        <f t="shared" si="273"/>
        <v/>
      </c>
    </row>
    <row r="2445" spans="1:54" ht="25.2" customHeight="1" x14ac:dyDescent="0.3">
      <c r="A2445" s="73">
        <v>2440</v>
      </c>
      <c r="B2445" s="340"/>
      <c r="C2445" s="341"/>
      <c r="D2445" s="335"/>
      <c r="E2445" s="336"/>
      <c r="F2445" s="339"/>
      <c r="G2445" s="343"/>
      <c r="H2445" s="379"/>
      <c r="I2445" s="380"/>
      <c r="J2445" s="380"/>
      <c r="K2445" s="380"/>
      <c r="L2445" s="380"/>
      <c r="M2445" s="380"/>
      <c r="N2445" s="380"/>
      <c r="O2445" s="380"/>
      <c r="P2445" s="380"/>
      <c r="Q2445" s="380"/>
      <c r="R2445" s="380"/>
      <c r="S2445" s="380"/>
      <c r="T2445" s="380"/>
      <c r="U2445" s="380"/>
      <c r="V2445" s="380"/>
      <c r="W2445" s="380"/>
      <c r="X2445" s="380"/>
      <c r="Y2445" s="380"/>
      <c r="Z2445" s="380"/>
      <c r="AA2445" s="380"/>
      <c r="AB2445" s="380"/>
      <c r="AC2445" s="380"/>
      <c r="AD2445" s="380"/>
      <c r="AE2445" s="380"/>
      <c r="AF2445" s="380"/>
      <c r="AG2445" s="380"/>
      <c r="AH2445" s="380"/>
      <c r="AI2445" s="380"/>
      <c r="AJ2445" s="380"/>
      <c r="AK2445" s="380"/>
      <c r="AP2445" s="373" t="str">
        <f t="shared" si="267"/>
        <v/>
      </c>
      <c r="AQ2445" s="74"/>
      <c r="AR2445" s="373" t="str">
        <f t="shared" si="268"/>
        <v/>
      </c>
      <c r="AS2445" s="74"/>
      <c r="AT2445" s="373" t="str">
        <f t="shared" si="269"/>
        <v/>
      </c>
      <c r="AU2445" s="74"/>
      <c r="AV2445" s="373" t="str">
        <f t="shared" si="270"/>
        <v/>
      </c>
      <c r="AW2445" s="74"/>
      <c r="AX2445" s="373" t="str">
        <f t="shared" si="271"/>
        <v/>
      </c>
      <c r="AY2445" s="74"/>
      <c r="AZ2445" s="373" t="str">
        <f t="shared" si="272"/>
        <v/>
      </c>
      <c r="BA2445" s="74"/>
      <c r="BB2445" s="373" t="str">
        <f t="shared" si="273"/>
        <v/>
      </c>
    </row>
    <row r="2446" spans="1:54" ht="25.2" customHeight="1" x14ac:dyDescent="0.3">
      <c r="A2446" s="73">
        <v>2441</v>
      </c>
      <c r="B2446" s="340"/>
      <c r="C2446" s="341"/>
      <c r="D2446" s="335"/>
      <c r="E2446" s="336"/>
      <c r="F2446" s="339"/>
      <c r="G2446" s="343"/>
      <c r="H2446" s="379"/>
      <c r="I2446" s="380"/>
      <c r="J2446" s="380"/>
      <c r="K2446" s="380"/>
      <c r="L2446" s="380"/>
      <c r="M2446" s="380"/>
      <c r="N2446" s="380"/>
      <c r="O2446" s="380"/>
      <c r="P2446" s="380"/>
      <c r="Q2446" s="380"/>
      <c r="R2446" s="380"/>
      <c r="S2446" s="380"/>
      <c r="T2446" s="380"/>
      <c r="U2446" s="380"/>
      <c r="V2446" s="380"/>
      <c r="W2446" s="380"/>
      <c r="X2446" s="380"/>
      <c r="Y2446" s="380"/>
      <c r="Z2446" s="380"/>
      <c r="AA2446" s="380"/>
      <c r="AB2446" s="380"/>
      <c r="AC2446" s="380"/>
      <c r="AD2446" s="380"/>
      <c r="AE2446" s="380"/>
      <c r="AF2446" s="380"/>
      <c r="AG2446" s="380"/>
      <c r="AH2446" s="380"/>
      <c r="AI2446" s="380"/>
      <c r="AJ2446" s="380"/>
      <c r="AK2446" s="380"/>
      <c r="AP2446" s="373" t="str">
        <f t="shared" si="267"/>
        <v/>
      </c>
      <c r="AQ2446" s="74"/>
      <c r="AR2446" s="373" t="str">
        <f t="shared" si="268"/>
        <v/>
      </c>
      <c r="AS2446" s="74"/>
      <c r="AT2446" s="373" t="str">
        <f t="shared" si="269"/>
        <v/>
      </c>
      <c r="AU2446" s="74"/>
      <c r="AV2446" s="373" t="str">
        <f t="shared" si="270"/>
        <v/>
      </c>
      <c r="AW2446" s="74"/>
      <c r="AX2446" s="373" t="str">
        <f t="shared" si="271"/>
        <v/>
      </c>
      <c r="AY2446" s="74"/>
      <c r="AZ2446" s="373" t="str">
        <f t="shared" si="272"/>
        <v/>
      </c>
      <c r="BA2446" s="74"/>
      <c r="BB2446" s="373" t="str">
        <f t="shared" si="273"/>
        <v/>
      </c>
    </row>
    <row r="2447" spans="1:54" ht="25.2" customHeight="1" x14ac:dyDescent="0.3">
      <c r="A2447" s="73">
        <v>2442</v>
      </c>
      <c r="B2447" s="340"/>
      <c r="C2447" s="341"/>
      <c r="D2447" s="335"/>
      <c r="E2447" s="336"/>
      <c r="F2447" s="339"/>
      <c r="G2447" s="343"/>
      <c r="H2447" s="379"/>
      <c r="I2447" s="380"/>
      <c r="J2447" s="380"/>
      <c r="K2447" s="380"/>
      <c r="L2447" s="380"/>
      <c r="M2447" s="380"/>
      <c r="N2447" s="380"/>
      <c r="O2447" s="380"/>
      <c r="P2447" s="380"/>
      <c r="Q2447" s="380"/>
      <c r="R2447" s="380"/>
      <c r="S2447" s="380"/>
      <c r="T2447" s="380"/>
      <c r="U2447" s="380"/>
      <c r="V2447" s="380"/>
      <c r="W2447" s="380"/>
      <c r="X2447" s="380"/>
      <c r="Y2447" s="380"/>
      <c r="Z2447" s="380"/>
      <c r="AA2447" s="380"/>
      <c r="AB2447" s="380"/>
      <c r="AC2447" s="380"/>
      <c r="AD2447" s="380"/>
      <c r="AE2447" s="380"/>
      <c r="AF2447" s="380"/>
      <c r="AG2447" s="380"/>
      <c r="AH2447" s="380"/>
      <c r="AI2447" s="380"/>
      <c r="AJ2447" s="380"/>
      <c r="AK2447" s="380"/>
      <c r="AP2447" s="373" t="str">
        <f t="shared" si="267"/>
        <v/>
      </c>
      <c r="AQ2447" s="74"/>
      <c r="AR2447" s="373" t="str">
        <f t="shared" si="268"/>
        <v/>
      </c>
      <c r="AS2447" s="74"/>
      <c r="AT2447" s="373" t="str">
        <f t="shared" si="269"/>
        <v/>
      </c>
      <c r="AU2447" s="74"/>
      <c r="AV2447" s="373" t="str">
        <f t="shared" si="270"/>
        <v/>
      </c>
      <c r="AW2447" s="74"/>
      <c r="AX2447" s="373" t="str">
        <f t="shared" si="271"/>
        <v/>
      </c>
      <c r="AY2447" s="74"/>
      <c r="AZ2447" s="373" t="str">
        <f t="shared" si="272"/>
        <v/>
      </c>
      <c r="BA2447" s="74"/>
      <c r="BB2447" s="373" t="str">
        <f t="shared" si="273"/>
        <v/>
      </c>
    </row>
    <row r="2448" spans="1:54" ht="25.2" customHeight="1" x14ac:dyDescent="0.3">
      <c r="A2448" s="73">
        <v>2443</v>
      </c>
      <c r="B2448" s="340"/>
      <c r="C2448" s="341"/>
      <c r="D2448" s="335"/>
      <c r="E2448" s="336"/>
      <c r="F2448" s="339"/>
      <c r="G2448" s="343"/>
      <c r="H2448" s="379"/>
      <c r="I2448" s="380"/>
      <c r="J2448" s="380"/>
      <c r="K2448" s="380"/>
      <c r="L2448" s="380"/>
      <c r="M2448" s="380"/>
      <c r="N2448" s="380"/>
      <c r="O2448" s="380"/>
      <c r="P2448" s="380"/>
      <c r="Q2448" s="380"/>
      <c r="R2448" s="380"/>
      <c r="S2448" s="380"/>
      <c r="T2448" s="380"/>
      <c r="U2448" s="380"/>
      <c r="V2448" s="380"/>
      <c r="W2448" s="380"/>
      <c r="X2448" s="380"/>
      <c r="Y2448" s="380"/>
      <c r="Z2448" s="380"/>
      <c r="AA2448" s="380"/>
      <c r="AB2448" s="380"/>
      <c r="AC2448" s="380"/>
      <c r="AD2448" s="380"/>
      <c r="AE2448" s="380"/>
      <c r="AF2448" s="380"/>
      <c r="AG2448" s="380"/>
      <c r="AH2448" s="380"/>
      <c r="AI2448" s="380"/>
      <c r="AJ2448" s="380"/>
      <c r="AK2448" s="380"/>
      <c r="AP2448" s="373" t="str">
        <f t="shared" si="267"/>
        <v/>
      </c>
      <c r="AQ2448" s="74"/>
      <c r="AR2448" s="373" t="str">
        <f t="shared" si="268"/>
        <v/>
      </c>
      <c r="AS2448" s="74"/>
      <c r="AT2448" s="373" t="str">
        <f t="shared" si="269"/>
        <v/>
      </c>
      <c r="AU2448" s="74"/>
      <c r="AV2448" s="373" t="str">
        <f t="shared" si="270"/>
        <v/>
      </c>
      <c r="AW2448" s="74"/>
      <c r="AX2448" s="373" t="str">
        <f t="shared" si="271"/>
        <v/>
      </c>
      <c r="AY2448" s="74"/>
      <c r="AZ2448" s="373" t="str">
        <f t="shared" si="272"/>
        <v/>
      </c>
      <c r="BA2448" s="74"/>
      <c r="BB2448" s="373" t="str">
        <f t="shared" si="273"/>
        <v/>
      </c>
    </row>
    <row r="2449" spans="1:54" ht="25.2" customHeight="1" x14ac:dyDescent="0.3">
      <c r="A2449" s="73">
        <v>2444</v>
      </c>
      <c r="B2449" s="340"/>
      <c r="C2449" s="341"/>
      <c r="D2449" s="335"/>
      <c r="E2449" s="336"/>
      <c r="F2449" s="339"/>
      <c r="G2449" s="343"/>
      <c r="H2449" s="379"/>
      <c r="I2449" s="380"/>
      <c r="J2449" s="380"/>
      <c r="K2449" s="380"/>
      <c r="L2449" s="380"/>
      <c r="M2449" s="380"/>
      <c r="N2449" s="380"/>
      <c r="O2449" s="380"/>
      <c r="P2449" s="380"/>
      <c r="Q2449" s="380"/>
      <c r="R2449" s="380"/>
      <c r="S2449" s="380"/>
      <c r="T2449" s="380"/>
      <c r="U2449" s="380"/>
      <c r="V2449" s="380"/>
      <c r="W2449" s="380"/>
      <c r="X2449" s="380"/>
      <c r="Y2449" s="380"/>
      <c r="Z2449" s="380"/>
      <c r="AA2449" s="380"/>
      <c r="AB2449" s="380"/>
      <c r="AC2449" s="380"/>
      <c r="AD2449" s="380"/>
      <c r="AE2449" s="380"/>
      <c r="AF2449" s="380"/>
      <c r="AG2449" s="380"/>
      <c r="AH2449" s="380"/>
      <c r="AI2449" s="380"/>
      <c r="AJ2449" s="380"/>
      <c r="AK2449" s="380"/>
      <c r="AP2449" s="373" t="str">
        <f t="shared" si="267"/>
        <v/>
      </c>
      <c r="AQ2449" s="74"/>
      <c r="AR2449" s="373" t="str">
        <f t="shared" si="268"/>
        <v/>
      </c>
      <c r="AS2449" s="74"/>
      <c r="AT2449" s="373" t="str">
        <f t="shared" si="269"/>
        <v/>
      </c>
      <c r="AU2449" s="74"/>
      <c r="AV2449" s="373" t="str">
        <f t="shared" si="270"/>
        <v/>
      </c>
      <c r="AW2449" s="74"/>
      <c r="AX2449" s="373" t="str">
        <f t="shared" si="271"/>
        <v/>
      </c>
      <c r="AY2449" s="74"/>
      <c r="AZ2449" s="373" t="str">
        <f t="shared" si="272"/>
        <v/>
      </c>
      <c r="BA2449" s="74"/>
      <c r="BB2449" s="373" t="str">
        <f t="shared" si="273"/>
        <v/>
      </c>
    </row>
    <row r="2450" spans="1:54" ht="25.2" customHeight="1" x14ac:dyDescent="0.3">
      <c r="A2450" s="73">
        <v>2445</v>
      </c>
      <c r="B2450" s="340"/>
      <c r="C2450" s="341"/>
      <c r="D2450" s="335"/>
      <c r="E2450" s="336"/>
      <c r="F2450" s="339"/>
      <c r="G2450" s="343"/>
      <c r="H2450" s="379"/>
      <c r="I2450" s="380"/>
      <c r="J2450" s="380"/>
      <c r="K2450" s="380"/>
      <c r="L2450" s="380"/>
      <c r="M2450" s="380"/>
      <c r="N2450" s="380"/>
      <c r="O2450" s="380"/>
      <c r="P2450" s="380"/>
      <c r="Q2450" s="380"/>
      <c r="R2450" s="380"/>
      <c r="S2450" s="380"/>
      <c r="T2450" s="380"/>
      <c r="U2450" s="380"/>
      <c r="V2450" s="380"/>
      <c r="W2450" s="380"/>
      <c r="X2450" s="380"/>
      <c r="Y2450" s="380"/>
      <c r="Z2450" s="380"/>
      <c r="AA2450" s="380"/>
      <c r="AB2450" s="380"/>
      <c r="AC2450" s="380"/>
      <c r="AD2450" s="380"/>
      <c r="AE2450" s="380"/>
      <c r="AF2450" s="380"/>
      <c r="AG2450" s="380"/>
      <c r="AH2450" s="380"/>
      <c r="AI2450" s="380"/>
      <c r="AJ2450" s="380"/>
      <c r="AK2450" s="380"/>
      <c r="AP2450" s="373" t="str">
        <f t="shared" si="267"/>
        <v/>
      </c>
      <c r="AQ2450" s="74"/>
      <c r="AR2450" s="373" t="str">
        <f t="shared" si="268"/>
        <v/>
      </c>
      <c r="AS2450" s="74"/>
      <c r="AT2450" s="373" t="str">
        <f t="shared" si="269"/>
        <v/>
      </c>
      <c r="AU2450" s="74"/>
      <c r="AV2450" s="373" t="str">
        <f t="shared" si="270"/>
        <v/>
      </c>
      <c r="AW2450" s="74"/>
      <c r="AX2450" s="373" t="str">
        <f t="shared" si="271"/>
        <v/>
      </c>
      <c r="AY2450" s="74"/>
      <c r="AZ2450" s="373" t="str">
        <f t="shared" si="272"/>
        <v/>
      </c>
      <c r="BA2450" s="74"/>
      <c r="BB2450" s="373" t="str">
        <f t="shared" si="273"/>
        <v/>
      </c>
    </row>
    <row r="2451" spans="1:54" ht="25.2" customHeight="1" x14ac:dyDescent="0.3">
      <c r="A2451" s="73">
        <v>2446</v>
      </c>
      <c r="B2451" s="340"/>
      <c r="C2451" s="341"/>
      <c r="D2451" s="335"/>
      <c r="E2451" s="336"/>
      <c r="F2451" s="339"/>
      <c r="G2451" s="343"/>
      <c r="H2451" s="379"/>
      <c r="I2451" s="380"/>
      <c r="J2451" s="380"/>
      <c r="K2451" s="380"/>
      <c r="L2451" s="380"/>
      <c r="M2451" s="380"/>
      <c r="N2451" s="380"/>
      <c r="O2451" s="380"/>
      <c r="P2451" s="380"/>
      <c r="Q2451" s="380"/>
      <c r="R2451" s="380"/>
      <c r="S2451" s="380"/>
      <c r="T2451" s="380"/>
      <c r="U2451" s="380"/>
      <c r="V2451" s="380"/>
      <c r="W2451" s="380"/>
      <c r="X2451" s="380"/>
      <c r="Y2451" s="380"/>
      <c r="Z2451" s="380"/>
      <c r="AA2451" s="380"/>
      <c r="AB2451" s="380"/>
      <c r="AC2451" s="380"/>
      <c r="AD2451" s="380"/>
      <c r="AE2451" s="380"/>
      <c r="AF2451" s="380"/>
      <c r="AG2451" s="380"/>
      <c r="AH2451" s="380"/>
      <c r="AI2451" s="380"/>
      <c r="AJ2451" s="380"/>
      <c r="AK2451" s="380"/>
      <c r="AP2451" s="373" t="str">
        <f t="shared" si="267"/>
        <v/>
      </c>
      <c r="AQ2451" s="74"/>
      <c r="AR2451" s="373" t="str">
        <f t="shared" si="268"/>
        <v/>
      </c>
      <c r="AS2451" s="74"/>
      <c r="AT2451" s="373" t="str">
        <f t="shared" si="269"/>
        <v/>
      </c>
      <c r="AU2451" s="74"/>
      <c r="AV2451" s="373" t="str">
        <f t="shared" si="270"/>
        <v/>
      </c>
      <c r="AW2451" s="74"/>
      <c r="AX2451" s="373" t="str">
        <f t="shared" si="271"/>
        <v/>
      </c>
      <c r="AY2451" s="74"/>
      <c r="AZ2451" s="373" t="str">
        <f t="shared" si="272"/>
        <v/>
      </c>
      <c r="BA2451" s="74"/>
      <c r="BB2451" s="373" t="str">
        <f t="shared" si="273"/>
        <v/>
      </c>
    </row>
    <row r="2452" spans="1:54" ht="25.2" customHeight="1" x14ac:dyDescent="0.3">
      <c r="A2452" s="73">
        <v>2447</v>
      </c>
      <c r="B2452" s="340"/>
      <c r="C2452" s="341"/>
      <c r="D2452" s="335"/>
      <c r="E2452" s="336"/>
      <c r="F2452" s="339"/>
      <c r="G2452" s="343"/>
      <c r="H2452" s="379"/>
      <c r="I2452" s="380"/>
      <c r="J2452" s="380"/>
      <c r="K2452" s="380"/>
      <c r="L2452" s="380"/>
      <c r="M2452" s="380"/>
      <c r="N2452" s="380"/>
      <c r="O2452" s="380"/>
      <c r="P2452" s="380"/>
      <c r="Q2452" s="380"/>
      <c r="R2452" s="380"/>
      <c r="S2452" s="380"/>
      <c r="T2452" s="380"/>
      <c r="U2452" s="380"/>
      <c r="V2452" s="380"/>
      <c r="W2452" s="380"/>
      <c r="X2452" s="380"/>
      <c r="Y2452" s="380"/>
      <c r="Z2452" s="380"/>
      <c r="AA2452" s="380"/>
      <c r="AB2452" s="380"/>
      <c r="AC2452" s="380"/>
      <c r="AD2452" s="380"/>
      <c r="AE2452" s="380"/>
      <c r="AF2452" s="380"/>
      <c r="AG2452" s="380"/>
      <c r="AH2452" s="380"/>
      <c r="AI2452" s="380"/>
      <c r="AJ2452" s="380"/>
      <c r="AK2452" s="380"/>
      <c r="AP2452" s="373" t="str">
        <f t="shared" si="267"/>
        <v/>
      </c>
      <c r="AQ2452" s="74"/>
      <c r="AR2452" s="373" t="str">
        <f t="shared" si="268"/>
        <v/>
      </c>
      <c r="AS2452" s="74"/>
      <c r="AT2452" s="373" t="str">
        <f t="shared" si="269"/>
        <v/>
      </c>
      <c r="AU2452" s="74"/>
      <c r="AV2452" s="373" t="str">
        <f t="shared" si="270"/>
        <v/>
      </c>
      <c r="AW2452" s="74"/>
      <c r="AX2452" s="373" t="str">
        <f t="shared" si="271"/>
        <v/>
      </c>
      <c r="AY2452" s="74"/>
      <c r="AZ2452" s="373" t="str">
        <f t="shared" si="272"/>
        <v/>
      </c>
      <c r="BA2452" s="74"/>
      <c r="BB2452" s="373" t="str">
        <f t="shared" si="273"/>
        <v/>
      </c>
    </row>
    <row r="2453" spans="1:54" ht="25.2" customHeight="1" x14ac:dyDescent="0.3">
      <c r="A2453" s="73">
        <v>2448</v>
      </c>
      <c r="B2453" s="340"/>
      <c r="C2453" s="341"/>
      <c r="D2453" s="335"/>
      <c r="E2453" s="336"/>
      <c r="F2453" s="339"/>
      <c r="G2453" s="343"/>
      <c r="H2453" s="379"/>
      <c r="I2453" s="380"/>
      <c r="J2453" s="380"/>
      <c r="K2453" s="380"/>
      <c r="L2453" s="380"/>
      <c r="M2453" s="380"/>
      <c r="N2453" s="380"/>
      <c r="O2453" s="380"/>
      <c r="P2453" s="380"/>
      <c r="Q2453" s="380"/>
      <c r="R2453" s="380"/>
      <c r="S2453" s="380"/>
      <c r="T2453" s="380"/>
      <c r="U2453" s="380"/>
      <c r="V2453" s="380"/>
      <c r="W2453" s="380"/>
      <c r="X2453" s="380"/>
      <c r="Y2453" s="380"/>
      <c r="Z2453" s="380"/>
      <c r="AA2453" s="380"/>
      <c r="AB2453" s="380"/>
      <c r="AC2453" s="380"/>
      <c r="AD2453" s="380"/>
      <c r="AE2453" s="380"/>
      <c r="AF2453" s="380"/>
      <c r="AG2453" s="380"/>
      <c r="AH2453" s="380"/>
      <c r="AI2453" s="380"/>
      <c r="AJ2453" s="380"/>
      <c r="AK2453" s="380"/>
      <c r="AP2453" s="373" t="str">
        <f t="shared" si="267"/>
        <v/>
      </c>
      <c r="AQ2453" s="74"/>
      <c r="AR2453" s="373" t="str">
        <f t="shared" si="268"/>
        <v/>
      </c>
      <c r="AS2453" s="74"/>
      <c r="AT2453" s="373" t="str">
        <f t="shared" si="269"/>
        <v/>
      </c>
      <c r="AU2453" s="74"/>
      <c r="AV2453" s="373" t="str">
        <f t="shared" si="270"/>
        <v/>
      </c>
      <c r="AW2453" s="74"/>
      <c r="AX2453" s="373" t="str">
        <f t="shared" si="271"/>
        <v/>
      </c>
      <c r="AY2453" s="74"/>
      <c r="AZ2453" s="373" t="str">
        <f t="shared" si="272"/>
        <v/>
      </c>
      <c r="BA2453" s="74"/>
      <c r="BB2453" s="373" t="str">
        <f t="shared" si="273"/>
        <v/>
      </c>
    </row>
    <row r="2454" spans="1:54" ht="25.2" customHeight="1" x14ac:dyDescent="0.3">
      <c r="A2454" s="73">
        <v>2449</v>
      </c>
      <c r="B2454" s="340"/>
      <c r="C2454" s="341"/>
      <c r="D2454" s="335"/>
      <c r="E2454" s="336"/>
      <c r="F2454" s="339"/>
      <c r="G2454" s="343"/>
      <c r="H2454" s="379"/>
      <c r="I2454" s="380"/>
      <c r="J2454" s="380"/>
      <c r="K2454" s="380"/>
      <c r="L2454" s="380"/>
      <c r="M2454" s="380"/>
      <c r="N2454" s="380"/>
      <c r="O2454" s="380"/>
      <c r="P2454" s="380"/>
      <c r="Q2454" s="380"/>
      <c r="R2454" s="380"/>
      <c r="S2454" s="380"/>
      <c r="T2454" s="380"/>
      <c r="U2454" s="380"/>
      <c r="V2454" s="380"/>
      <c r="W2454" s="380"/>
      <c r="X2454" s="380"/>
      <c r="Y2454" s="380"/>
      <c r="Z2454" s="380"/>
      <c r="AA2454" s="380"/>
      <c r="AB2454" s="380"/>
      <c r="AC2454" s="380"/>
      <c r="AD2454" s="380"/>
      <c r="AE2454" s="380"/>
      <c r="AF2454" s="380"/>
      <c r="AG2454" s="380"/>
      <c r="AH2454" s="380"/>
      <c r="AI2454" s="380"/>
      <c r="AJ2454" s="380"/>
      <c r="AK2454" s="380"/>
      <c r="AP2454" s="373" t="str">
        <f t="shared" si="267"/>
        <v/>
      </c>
      <c r="AQ2454" s="74"/>
      <c r="AR2454" s="373" t="str">
        <f t="shared" si="268"/>
        <v/>
      </c>
      <c r="AS2454" s="74"/>
      <c r="AT2454" s="373" t="str">
        <f t="shared" si="269"/>
        <v/>
      </c>
      <c r="AU2454" s="74"/>
      <c r="AV2454" s="373" t="str">
        <f t="shared" si="270"/>
        <v/>
      </c>
      <c r="AW2454" s="74"/>
      <c r="AX2454" s="373" t="str">
        <f t="shared" si="271"/>
        <v/>
      </c>
      <c r="AY2454" s="74"/>
      <c r="AZ2454" s="373" t="str">
        <f t="shared" si="272"/>
        <v/>
      </c>
      <c r="BA2454" s="74"/>
      <c r="BB2454" s="373" t="str">
        <f t="shared" si="273"/>
        <v/>
      </c>
    </row>
    <row r="2455" spans="1:54" ht="25.2" customHeight="1" x14ac:dyDescent="0.3">
      <c r="A2455" s="73">
        <v>2450</v>
      </c>
      <c r="B2455" s="340"/>
      <c r="C2455" s="341"/>
      <c r="D2455" s="335"/>
      <c r="E2455" s="336"/>
      <c r="F2455" s="339"/>
      <c r="G2455" s="343"/>
      <c r="H2455" s="379"/>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P2455" s="373" t="str">
        <f t="shared" si="267"/>
        <v/>
      </c>
      <c r="AQ2455" s="74"/>
      <c r="AR2455" s="373" t="str">
        <f t="shared" si="268"/>
        <v/>
      </c>
      <c r="AS2455" s="74"/>
      <c r="AT2455" s="373" t="str">
        <f t="shared" si="269"/>
        <v/>
      </c>
      <c r="AU2455" s="74"/>
      <c r="AV2455" s="373" t="str">
        <f t="shared" si="270"/>
        <v/>
      </c>
      <c r="AW2455" s="74"/>
      <c r="AX2455" s="373" t="str">
        <f t="shared" si="271"/>
        <v/>
      </c>
      <c r="AY2455" s="74"/>
      <c r="AZ2455" s="373" t="str">
        <f t="shared" si="272"/>
        <v/>
      </c>
      <c r="BA2455" s="74"/>
      <c r="BB2455" s="373" t="str">
        <f t="shared" si="273"/>
        <v/>
      </c>
    </row>
    <row r="2456" spans="1:54" ht="25.2" customHeight="1" x14ac:dyDescent="0.3">
      <c r="A2456" s="73">
        <v>2451</v>
      </c>
      <c r="B2456" s="340"/>
      <c r="C2456" s="341"/>
      <c r="D2456" s="335"/>
      <c r="E2456" s="336"/>
      <c r="F2456" s="339"/>
      <c r="G2456" s="343"/>
      <c r="H2456" s="379"/>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P2456" s="373" t="str">
        <f t="shared" si="267"/>
        <v/>
      </c>
      <c r="AQ2456" s="74"/>
      <c r="AR2456" s="373" t="str">
        <f t="shared" si="268"/>
        <v/>
      </c>
      <c r="AS2456" s="74"/>
      <c r="AT2456" s="373" t="str">
        <f t="shared" si="269"/>
        <v/>
      </c>
      <c r="AU2456" s="74"/>
      <c r="AV2456" s="373" t="str">
        <f t="shared" si="270"/>
        <v/>
      </c>
      <c r="AW2456" s="74"/>
      <c r="AX2456" s="373" t="str">
        <f t="shared" si="271"/>
        <v/>
      </c>
      <c r="AY2456" s="74"/>
      <c r="AZ2456" s="373" t="str">
        <f t="shared" si="272"/>
        <v/>
      </c>
      <c r="BA2456" s="74"/>
      <c r="BB2456" s="373" t="str">
        <f t="shared" si="273"/>
        <v/>
      </c>
    </row>
    <row r="2457" spans="1:54" ht="25.2" customHeight="1" x14ac:dyDescent="0.3">
      <c r="A2457" s="73">
        <v>2452</v>
      </c>
      <c r="B2457" s="340"/>
      <c r="C2457" s="341"/>
      <c r="D2457" s="335"/>
      <c r="E2457" s="336"/>
      <c r="F2457" s="339"/>
      <c r="G2457" s="343"/>
      <c r="H2457" s="379"/>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P2457" s="373" t="str">
        <f t="shared" si="267"/>
        <v/>
      </c>
      <c r="AQ2457" s="74"/>
      <c r="AR2457" s="373" t="str">
        <f t="shared" si="268"/>
        <v/>
      </c>
      <c r="AS2457" s="74"/>
      <c r="AT2457" s="373" t="str">
        <f t="shared" si="269"/>
        <v/>
      </c>
      <c r="AU2457" s="74"/>
      <c r="AV2457" s="373" t="str">
        <f t="shared" si="270"/>
        <v/>
      </c>
      <c r="AW2457" s="74"/>
      <c r="AX2457" s="373" t="str">
        <f t="shared" si="271"/>
        <v/>
      </c>
      <c r="AY2457" s="74"/>
      <c r="AZ2457" s="373" t="str">
        <f t="shared" si="272"/>
        <v/>
      </c>
      <c r="BA2457" s="74"/>
      <c r="BB2457" s="373" t="str">
        <f t="shared" si="273"/>
        <v/>
      </c>
    </row>
    <row r="2458" spans="1:54" ht="25.2" customHeight="1" x14ac:dyDescent="0.3">
      <c r="A2458" s="73">
        <v>2453</v>
      </c>
      <c r="B2458" s="340"/>
      <c r="C2458" s="341"/>
      <c r="D2458" s="335"/>
      <c r="E2458" s="336"/>
      <c r="F2458" s="339"/>
      <c r="G2458" s="343"/>
      <c r="H2458" s="379"/>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P2458" s="373" t="str">
        <f t="shared" si="267"/>
        <v/>
      </c>
      <c r="AQ2458" s="74"/>
      <c r="AR2458" s="373" t="str">
        <f t="shared" si="268"/>
        <v/>
      </c>
      <c r="AS2458" s="74"/>
      <c r="AT2458" s="373" t="str">
        <f t="shared" si="269"/>
        <v/>
      </c>
      <c r="AU2458" s="74"/>
      <c r="AV2458" s="373" t="str">
        <f t="shared" si="270"/>
        <v/>
      </c>
      <c r="AW2458" s="74"/>
      <c r="AX2458" s="373" t="str">
        <f t="shared" si="271"/>
        <v/>
      </c>
      <c r="AY2458" s="74"/>
      <c r="AZ2458" s="373" t="str">
        <f t="shared" si="272"/>
        <v/>
      </c>
      <c r="BA2458" s="74"/>
      <c r="BB2458" s="373" t="str">
        <f t="shared" si="273"/>
        <v/>
      </c>
    </row>
    <row r="2459" spans="1:54" ht="25.2" customHeight="1" x14ac:dyDescent="0.3">
      <c r="A2459" s="73">
        <v>2454</v>
      </c>
      <c r="B2459" s="340"/>
      <c r="C2459" s="341"/>
      <c r="D2459" s="335"/>
      <c r="E2459" s="336"/>
      <c r="F2459" s="339"/>
      <c r="G2459" s="343"/>
      <c r="H2459" s="379"/>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P2459" s="373" t="str">
        <f t="shared" si="267"/>
        <v/>
      </c>
      <c r="AQ2459" s="74"/>
      <c r="AR2459" s="373" t="str">
        <f t="shared" si="268"/>
        <v/>
      </c>
      <c r="AS2459" s="74"/>
      <c r="AT2459" s="373" t="str">
        <f t="shared" si="269"/>
        <v/>
      </c>
      <c r="AU2459" s="74"/>
      <c r="AV2459" s="373" t="str">
        <f t="shared" si="270"/>
        <v/>
      </c>
      <c r="AW2459" s="74"/>
      <c r="AX2459" s="373" t="str">
        <f t="shared" si="271"/>
        <v/>
      </c>
      <c r="AY2459" s="74"/>
      <c r="AZ2459" s="373" t="str">
        <f t="shared" si="272"/>
        <v/>
      </c>
      <c r="BA2459" s="74"/>
      <c r="BB2459" s="373" t="str">
        <f t="shared" si="273"/>
        <v/>
      </c>
    </row>
    <row r="2460" spans="1:54" ht="25.2" customHeight="1" x14ac:dyDescent="0.3">
      <c r="A2460" s="73">
        <v>2455</v>
      </c>
      <c r="B2460" s="340"/>
      <c r="C2460" s="341"/>
      <c r="D2460" s="335"/>
      <c r="E2460" s="336"/>
      <c r="F2460" s="339"/>
      <c r="G2460" s="343"/>
      <c r="H2460" s="379"/>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P2460" s="373" t="str">
        <f t="shared" si="267"/>
        <v/>
      </c>
      <c r="AQ2460" s="74"/>
      <c r="AR2460" s="373" t="str">
        <f t="shared" si="268"/>
        <v/>
      </c>
      <c r="AS2460" s="74"/>
      <c r="AT2460" s="373" t="str">
        <f t="shared" si="269"/>
        <v/>
      </c>
      <c r="AU2460" s="74"/>
      <c r="AV2460" s="373" t="str">
        <f t="shared" si="270"/>
        <v/>
      </c>
      <c r="AW2460" s="74"/>
      <c r="AX2460" s="373" t="str">
        <f t="shared" si="271"/>
        <v/>
      </c>
      <c r="AY2460" s="74"/>
      <c r="AZ2460" s="373" t="str">
        <f t="shared" si="272"/>
        <v/>
      </c>
      <c r="BA2460" s="74"/>
      <c r="BB2460" s="373" t="str">
        <f t="shared" si="273"/>
        <v/>
      </c>
    </row>
    <row r="2461" spans="1:54" ht="25.2" customHeight="1" x14ac:dyDescent="0.3">
      <c r="A2461" s="73">
        <v>2456</v>
      </c>
      <c r="B2461" s="340"/>
      <c r="C2461" s="341"/>
      <c r="D2461" s="335"/>
      <c r="E2461" s="336"/>
      <c r="F2461" s="339"/>
      <c r="G2461" s="343"/>
      <c r="H2461" s="379"/>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P2461" s="373" t="str">
        <f t="shared" si="267"/>
        <v/>
      </c>
      <c r="AQ2461" s="74"/>
      <c r="AR2461" s="373" t="str">
        <f t="shared" si="268"/>
        <v/>
      </c>
      <c r="AS2461" s="74"/>
      <c r="AT2461" s="373" t="str">
        <f t="shared" si="269"/>
        <v/>
      </c>
      <c r="AU2461" s="74"/>
      <c r="AV2461" s="373" t="str">
        <f t="shared" si="270"/>
        <v/>
      </c>
      <c r="AW2461" s="74"/>
      <c r="AX2461" s="373" t="str">
        <f t="shared" si="271"/>
        <v/>
      </c>
      <c r="AY2461" s="74"/>
      <c r="AZ2461" s="373" t="str">
        <f t="shared" si="272"/>
        <v/>
      </c>
      <c r="BA2461" s="74"/>
      <c r="BB2461" s="373" t="str">
        <f t="shared" si="273"/>
        <v/>
      </c>
    </row>
    <row r="2462" spans="1:54" ht="25.2" customHeight="1" x14ac:dyDescent="0.3">
      <c r="A2462" s="73">
        <v>2457</v>
      </c>
      <c r="B2462" s="340"/>
      <c r="C2462" s="341"/>
      <c r="D2462" s="335"/>
      <c r="E2462" s="336"/>
      <c r="F2462" s="339"/>
      <c r="G2462" s="343"/>
      <c r="H2462" s="379"/>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P2462" s="373" t="str">
        <f t="shared" si="267"/>
        <v/>
      </c>
      <c r="AQ2462" s="74"/>
      <c r="AR2462" s="373" t="str">
        <f t="shared" si="268"/>
        <v/>
      </c>
      <c r="AS2462" s="74"/>
      <c r="AT2462" s="373" t="str">
        <f t="shared" si="269"/>
        <v/>
      </c>
      <c r="AU2462" s="74"/>
      <c r="AV2462" s="373" t="str">
        <f t="shared" si="270"/>
        <v/>
      </c>
      <c r="AW2462" s="74"/>
      <c r="AX2462" s="373" t="str">
        <f t="shared" si="271"/>
        <v/>
      </c>
      <c r="AY2462" s="74"/>
      <c r="AZ2462" s="373" t="str">
        <f t="shared" si="272"/>
        <v/>
      </c>
      <c r="BA2462" s="74"/>
      <c r="BB2462" s="373" t="str">
        <f t="shared" si="273"/>
        <v/>
      </c>
    </row>
    <row r="2463" spans="1:54" ht="25.2" customHeight="1" x14ac:dyDescent="0.3">
      <c r="A2463" s="73">
        <v>2458</v>
      </c>
      <c r="B2463" s="340"/>
      <c r="C2463" s="341"/>
      <c r="D2463" s="335"/>
      <c r="E2463" s="336"/>
      <c r="F2463" s="339"/>
      <c r="G2463" s="343"/>
      <c r="H2463" s="379"/>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P2463" s="373" t="str">
        <f t="shared" si="267"/>
        <v/>
      </c>
      <c r="AQ2463" s="74"/>
      <c r="AR2463" s="373" t="str">
        <f t="shared" si="268"/>
        <v/>
      </c>
      <c r="AS2463" s="74"/>
      <c r="AT2463" s="373" t="str">
        <f t="shared" si="269"/>
        <v/>
      </c>
      <c r="AU2463" s="74"/>
      <c r="AV2463" s="373" t="str">
        <f t="shared" si="270"/>
        <v/>
      </c>
      <c r="AW2463" s="74"/>
      <c r="AX2463" s="373" t="str">
        <f t="shared" si="271"/>
        <v/>
      </c>
      <c r="AY2463" s="74"/>
      <c r="AZ2463" s="373" t="str">
        <f t="shared" si="272"/>
        <v/>
      </c>
      <c r="BA2463" s="74"/>
      <c r="BB2463" s="373" t="str">
        <f t="shared" si="273"/>
        <v/>
      </c>
    </row>
    <row r="2464" spans="1:54" ht="25.2" customHeight="1" x14ac:dyDescent="0.3">
      <c r="A2464" s="73">
        <v>2459</v>
      </c>
      <c r="B2464" s="340"/>
      <c r="C2464" s="341"/>
      <c r="D2464" s="335"/>
      <c r="E2464" s="336"/>
      <c r="F2464" s="339"/>
      <c r="G2464" s="343"/>
      <c r="H2464" s="379"/>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P2464" s="373" t="str">
        <f t="shared" si="267"/>
        <v/>
      </c>
      <c r="AQ2464" s="74"/>
      <c r="AR2464" s="373" t="str">
        <f t="shared" si="268"/>
        <v/>
      </c>
      <c r="AS2464" s="74"/>
      <c r="AT2464" s="373" t="str">
        <f t="shared" si="269"/>
        <v/>
      </c>
      <c r="AU2464" s="74"/>
      <c r="AV2464" s="373" t="str">
        <f t="shared" si="270"/>
        <v/>
      </c>
      <c r="AW2464" s="74"/>
      <c r="AX2464" s="373" t="str">
        <f t="shared" si="271"/>
        <v/>
      </c>
      <c r="AY2464" s="74"/>
      <c r="AZ2464" s="373" t="str">
        <f t="shared" si="272"/>
        <v/>
      </c>
      <c r="BA2464" s="74"/>
      <c r="BB2464" s="373" t="str">
        <f t="shared" si="273"/>
        <v/>
      </c>
    </row>
    <row r="2465" spans="1:54" ht="25.2" customHeight="1" x14ac:dyDescent="0.3">
      <c r="A2465" s="73">
        <v>2460</v>
      </c>
      <c r="B2465" s="340"/>
      <c r="C2465" s="341"/>
      <c r="D2465" s="335"/>
      <c r="E2465" s="336"/>
      <c r="F2465" s="339"/>
      <c r="G2465" s="343"/>
      <c r="H2465" s="379"/>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P2465" s="373" t="str">
        <f t="shared" si="267"/>
        <v/>
      </c>
      <c r="AQ2465" s="74"/>
      <c r="AR2465" s="373" t="str">
        <f t="shared" si="268"/>
        <v/>
      </c>
      <c r="AS2465" s="74"/>
      <c r="AT2465" s="373" t="str">
        <f t="shared" si="269"/>
        <v/>
      </c>
      <c r="AU2465" s="74"/>
      <c r="AV2465" s="373" t="str">
        <f t="shared" si="270"/>
        <v/>
      </c>
      <c r="AW2465" s="74"/>
      <c r="AX2465" s="373" t="str">
        <f t="shared" si="271"/>
        <v/>
      </c>
      <c r="AY2465" s="74"/>
      <c r="AZ2465" s="373" t="str">
        <f t="shared" si="272"/>
        <v/>
      </c>
      <c r="BA2465" s="74"/>
      <c r="BB2465" s="373" t="str">
        <f t="shared" si="273"/>
        <v/>
      </c>
    </row>
    <row r="2466" spans="1:54" ht="25.2" customHeight="1" x14ac:dyDescent="0.3">
      <c r="A2466" s="73">
        <v>2461</v>
      </c>
      <c r="B2466" s="340"/>
      <c r="C2466" s="341"/>
      <c r="D2466" s="335"/>
      <c r="E2466" s="336"/>
      <c r="F2466" s="339"/>
      <c r="G2466" s="343"/>
      <c r="H2466" s="379"/>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P2466" s="373" t="str">
        <f t="shared" si="267"/>
        <v/>
      </c>
      <c r="AQ2466" s="74"/>
      <c r="AR2466" s="373" t="str">
        <f t="shared" si="268"/>
        <v/>
      </c>
      <c r="AS2466" s="74"/>
      <c r="AT2466" s="373" t="str">
        <f t="shared" si="269"/>
        <v/>
      </c>
      <c r="AU2466" s="74"/>
      <c r="AV2466" s="373" t="str">
        <f t="shared" si="270"/>
        <v/>
      </c>
      <c r="AW2466" s="74"/>
      <c r="AX2466" s="373" t="str">
        <f t="shared" si="271"/>
        <v/>
      </c>
      <c r="AY2466" s="74"/>
      <c r="AZ2466" s="373" t="str">
        <f t="shared" si="272"/>
        <v/>
      </c>
      <c r="BA2466" s="74"/>
      <c r="BB2466" s="373" t="str">
        <f t="shared" si="273"/>
        <v/>
      </c>
    </row>
    <row r="2467" spans="1:54" ht="25.2" customHeight="1" x14ac:dyDescent="0.3">
      <c r="A2467" s="73">
        <v>2462</v>
      </c>
      <c r="B2467" s="340"/>
      <c r="C2467" s="341"/>
      <c r="D2467" s="335"/>
      <c r="E2467" s="336"/>
      <c r="F2467" s="339"/>
      <c r="G2467" s="343"/>
      <c r="H2467" s="379"/>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P2467" s="373" t="str">
        <f t="shared" si="267"/>
        <v/>
      </c>
      <c r="AQ2467" s="74"/>
      <c r="AR2467" s="373" t="str">
        <f t="shared" si="268"/>
        <v/>
      </c>
      <c r="AS2467" s="74"/>
      <c r="AT2467" s="373" t="str">
        <f t="shared" si="269"/>
        <v/>
      </c>
      <c r="AU2467" s="74"/>
      <c r="AV2467" s="373" t="str">
        <f t="shared" si="270"/>
        <v/>
      </c>
      <c r="AW2467" s="74"/>
      <c r="AX2467" s="373" t="str">
        <f t="shared" si="271"/>
        <v/>
      </c>
      <c r="AY2467" s="74"/>
      <c r="AZ2467" s="373" t="str">
        <f t="shared" si="272"/>
        <v/>
      </c>
      <c r="BA2467" s="74"/>
      <c r="BB2467" s="373" t="str">
        <f t="shared" si="273"/>
        <v/>
      </c>
    </row>
    <row r="2468" spans="1:54" ht="25.2" customHeight="1" x14ac:dyDescent="0.3">
      <c r="A2468" s="73">
        <v>2463</v>
      </c>
      <c r="B2468" s="340"/>
      <c r="C2468" s="341"/>
      <c r="D2468" s="335"/>
      <c r="E2468" s="336"/>
      <c r="F2468" s="339"/>
      <c r="G2468" s="343"/>
      <c r="H2468" s="379"/>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P2468" s="373" t="str">
        <f t="shared" si="267"/>
        <v/>
      </c>
      <c r="AQ2468" s="74"/>
      <c r="AR2468" s="373" t="str">
        <f t="shared" si="268"/>
        <v/>
      </c>
      <c r="AS2468" s="74"/>
      <c r="AT2468" s="373" t="str">
        <f t="shared" si="269"/>
        <v/>
      </c>
      <c r="AU2468" s="74"/>
      <c r="AV2468" s="373" t="str">
        <f t="shared" si="270"/>
        <v/>
      </c>
      <c r="AW2468" s="74"/>
      <c r="AX2468" s="373" t="str">
        <f t="shared" si="271"/>
        <v/>
      </c>
      <c r="AY2468" s="74"/>
      <c r="AZ2468" s="373" t="str">
        <f t="shared" si="272"/>
        <v/>
      </c>
      <c r="BA2468" s="74"/>
      <c r="BB2468" s="373" t="str">
        <f t="shared" si="273"/>
        <v/>
      </c>
    </row>
    <row r="2469" spans="1:54" ht="25.2" customHeight="1" x14ac:dyDescent="0.3">
      <c r="A2469" s="73">
        <v>2464</v>
      </c>
      <c r="B2469" s="340"/>
      <c r="C2469" s="341"/>
      <c r="D2469" s="335"/>
      <c r="E2469" s="336"/>
      <c r="F2469" s="339"/>
      <c r="G2469" s="343"/>
      <c r="H2469" s="379"/>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P2469" s="373" t="str">
        <f t="shared" si="267"/>
        <v/>
      </c>
      <c r="AQ2469" s="74"/>
      <c r="AR2469" s="373" t="str">
        <f t="shared" si="268"/>
        <v/>
      </c>
      <c r="AS2469" s="74"/>
      <c r="AT2469" s="373" t="str">
        <f t="shared" si="269"/>
        <v/>
      </c>
      <c r="AU2469" s="74"/>
      <c r="AV2469" s="373" t="str">
        <f t="shared" si="270"/>
        <v/>
      </c>
      <c r="AW2469" s="74"/>
      <c r="AX2469" s="373" t="str">
        <f t="shared" si="271"/>
        <v/>
      </c>
      <c r="AY2469" s="74"/>
      <c r="AZ2469" s="373" t="str">
        <f t="shared" si="272"/>
        <v/>
      </c>
      <c r="BA2469" s="74"/>
      <c r="BB2469" s="373" t="str">
        <f t="shared" si="273"/>
        <v/>
      </c>
    </row>
    <row r="2470" spans="1:54" ht="25.2" customHeight="1" x14ac:dyDescent="0.3">
      <c r="A2470" s="73">
        <v>2465</v>
      </c>
      <c r="B2470" s="340"/>
      <c r="C2470" s="341"/>
      <c r="D2470" s="335"/>
      <c r="E2470" s="336"/>
      <c r="F2470" s="339"/>
      <c r="G2470" s="343"/>
      <c r="H2470" s="379"/>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P2470" s="373" t="str">
        <f t="shared" si="267"/>
        <v/>
      </c>
      <c r="AQ2470" s="74"/>
      <c r="AR2470" s="373" t="str">
        <f t="shared" si="268"/>
        <v/>
      </c>
      <c r="AS2470" s="74"/>
      <c r="AT2470" s="373" t="str">
        <f t="shared" si="269"/>
        <v/>
      </c>
      <c r="AU2470" s="74"/>
      <c r="AV2470" s="373" t="str">
        <f t="shared" si="270"/>
        <v/>
      </c>
      <c r="AW2470" s="74"/>
      <c r="AX2470" s="373" t="str">
        <f t="shared" si="271"/>
        <v/>
      </c>
      <c r="AY2470" s="74"/>
      <c r="AZ2470" s="373" t="str">
        <f t="shared" si="272"/>
        <v/>
      </c>
      <c r="BA2470" s="74"/>
      <c r="BB2470" s="373" t="str">
        <f t="shared" si="273"/>
        <v/>
      </c>
    </row>
    <row r="2471" spans="1:54" ht="25.2" customHeight="1" x14ac:dyDescent="0.3">
      <c r="A2471" s="73">
        <v>2466</v>
      </c>
      <c r="B2471" s="340"/>
      <c r="C2471" s="341"/>
      <c r="D2471" s="335"/>
      <c r="E2471" s="336"/>
      <c r="F2471" s="339"/>
      <c r="G2471" s="343"/>
      <c r="H2471" s="379"/>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P2471" s="373" t="str">
        <f t="shared" si="267"/>
        <v/>
      </c>
      <c r="AQ2471" s="74"/>
      <c r="AR2471" s="373" t="str">
        <f t="shared" si="268"/>
        <v/>
      </c>
      <c r="AS2471" s="74"/>
      <c r="AT2471" s="373" t="str">
        <f t="shared" si="269"/>
        <v/>
      </c>
      <c r="AU2471" s="74"/>
      <c r="AV2471" s="373" t="str">
        <f t="shared" si="270"/>
        <v/>
      </c>
      <c r="AW2471" s="74"/>
      <c r="AX2471" s="373" t="str">
        <f t="shared" si="271"/>
        <v/>
      </c>
      <c r="AY2471" s="74"/>
      <c r="AZ2471" s="373" t="str">
        <f t="shared" si="272"/>
        <v/>
      </c>
      <c r="BA2471" s="74"/>
      <c r="BB2471" s="373" t="str">
        <f t="shared" si="273"/>
        <v/>
      </c>
    </row>
    <row r="2472" spans="1:54" ht="25.2" customHeight="1" x14ac:dyDescent="0.3">
      <c r="A2472" s="73">
        <v>2467</v>
      </c>
      <c r="B2472" s="340"/>
      <c r="C2472" s="341"/>
      <c r="D2472" s="335"/>
      <c r="E2472" s="336"/>
      <c r="F2472" s="339"/>
      <c r="G2472" s="343"/>
      <c r="H2472" s="379"/>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P2472" s="373" t="str">
        <f t="shared" si="267"/>
        <v/>
      </c>
      <c r="AQ2472" s="74"/>
      <c r="AR2472" s="373" t="str">
        <f t="shared" si="268"/>
        <v/>
      </c>
      <c r="AS2472" s="74"/>
      <c r="AT2472" s="373" t="str">
        <f t="shared" si="269"/>
        <v/>
      </c>
      <c r="AU2472" s="74"/>
      <c r="AV2472" s="373" t="str">
        <f t="shared" si="270"/>
        <v/>
      </c>
      <c r="AW2472" s="74"/>
      <c r="AX2472" s="373" t="str">
        <f t="shared" si="271"/>
        <v/>
      </c>
      <c r="AY2472" s="74"/>
      <c r="AZ2472" s="373" t="str">
        <f t="shared" si="272"/>
        <v/>
      </c>
      <c r="BA2472" s="74"/>
      <c r="BB2472" s="373" t="str">
        <f t="shared" si="273"/>
        <v/>
      </c>
    </row>
    <row r="2473" spans="1:54" ht="25.2" customHeight="1" x14ac:dyDescent="0.3">
      <c r="A2473" s="73">
        <v>2468</v>
      </c>
      <c r="B2473" s="340"/>
      <c r="C2473" s="341"/>
      <c r="D2473" s="335"/>
      <c r="E2473" s="336"/>
      <c r="F2473" s="339"/>
      <c r="G2473" s="343"/>
      <c r="H2473" s="379"/>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P2473" s="373" t="str">
        <f t="shared" si="267"/>
        <v/>
      </c>
      <c r="AQ2473" s="74"/>
      <c r="AR2473" s="373" t="str">
        <f t="shared" si="268"/>
        <v/>
      </c>
      <c r="AS2473" s="74"/>
      <c r="AT2473" s="373" t="str">
        <f t="shared" si="269"/>
        <v/>
      </c>
      <c r="AU2473" s="74"/>
      <c r="AV2473" s="373" t="str">
        <f t="shared" si="270"/>
        <v/>
      </c>
      <c r="AW2473" s="74"/>
      <c r="AX2473" s="373" t="str">
        <f t="shared" si="271"/>
        <v/>
      </c>
      <c r="AY2473" s="74"/>
      <c r="AZ2473" s="373" t="str">
        <f t="shared" si="272"/>
        <v/>
      </c>
      <c r="BA2473" s="74"/>
      <c r="BB2473" s="373" t="str">
        <f t="shared" si="273"/>
        <v/>
      </c>
    </row>
    <row r="2474" spans="1:54" ht="25.2" customHeight="1" x14ac:dyDescent="0.3">
      <c r="A2474" s="73">
        <v>2469</v>
      </c>
      <c r="B2474" s="340"/>
      <c r="C2474" s="341"/>
      <c r="D2474" s="335"/>
      <c r="E2474" s="336"/>
      <c r="F2474" s="339"/>
      <c r="G2474" s="343"/>
      <c r="H2474" s="379"/>
      <c r="I2474" s="380"/>
      <c r="J2474" s="380"/>
      <c r="K2474" s="380"/>
      <c r="L2474" s="380"/>
      <c r="M2474" s="380"/>
      <c r="N2474" s="380"/>
      <c r="O2474" s="380"/>
      <c r="P2474" s="380"/>
      <c r="Q2474" s="380"/>
      <c r="R2474" s="380"/>
      <c r="S2474" s="380"/>
      <c r="T2474" s="380"/>
      <c r="U2474" s="380"/>
      <c r="V2474" s="380"/>
      <c r="W2474" s="380"/>
      <c r="X2474" s="380"/>
      <c r="Y2474" s="380"/>
      <c r="Z2474" s="380"/>
      <c r="AA2474" s="380"/>
      <c r="AB2474" s="380"/>
      <c r="AC2474" s="380"/>
      <c r="AD2474" s="380"/>
      <c r="AE2474" s="380"/>
      <c r="AF2474" s="380"/>
      <c r="AG2474" s="380"/>
      <c r="AH2474" s="380"/>
      <c r="AI2474" s="380"/>
      <c r="AJ2474" s="380"/>
      <c r="AK2474" s="380"/>
      <c r="AP2474" s="373" t="str">
        <f t="shared" si="267"/>
        <v/>
      </c>
      <c r="AQ2474" s="74"/>
      <c r="AR2474" s="373" t="str">
        <f t="shared" si="268"/>
        <v/>
      </c>
      <c r="AS2474" s="74"/>
      <c r="AT2474" s="373" t="str">
        <f t="shared" si="269"/>
        <v/>
      </c>
      <c r="AU2474" s="74"/>
      <c r="AV2474" s="373" t="str">
        <f t="shared" si="270"/>
        <v/>
      </c>
      <c r="AW2474" s="74"/>
      <c r="AX2474" s="373" t="str">
        <f t="shared" si="271"/>
        <v/>
      </c>
      <c r="AY2474" s="74"/>
      <c r="AZ2474" s="373" t="str">
        <f t="shared" si="272"/>
        <v/>
      </c>
      <c r="BA2474" s="74"/>
      <c r="BB2474" s="373" t="str">
        <f t="shared" si="273"/>
        <v/>
      </c>
    </row>
    <row r="2475" spans="1:54" ht="25.2" customHeight="1" x14ac:dyDescent="0.3">
      <c r="A2475" s="73">
        <v>2470</v>
      </c>
      <c r="B2475" s="340"/>
      <c r="C2475" s="341"/>
      <c r="D2475" s="335"/>
      <c r="E2475" s="336"/>
      <c r="F2475" s="339"/>
      <c r="G2475" s="343"/>
      <c r="H2475" s="379"/>
      <c r="I2475" s="380"/>
      <c r="J2475" s="380"/>
      <c r="K2475" s="380"/>
      <c r="L2475" s="380"/>
      <c r="M2475" s="380"/>
      <c r="N2475" s="380"/>
      <c r="O2475" s="380"/>
      <c r="P2475" s="380"/>
      <c r="Q2475" s="380"/>
      <c r="R2475" s="380"/>
      <c r="S2475" s="380"/>
      <c r="T2475" s="380"/>
      <c r="U2475" s="380"/>
      <c r="V2475" s="380"/>
      <c r="W2475" s="380"/>
      <c r="X2475" s="380"/>
      <c r="Y2475" s="380"/>
      <c r="Z2475" s="380"/>
      <c r="AA2475" s="380"/>
      <c r="AB2475" s="380"/>
      <c r="AC2475" s="380"/>
      <c r="AD2475" s="380"/>
      <c r="AE2475" s="380"/>
      <c r="AF2475" s="380"/>
      <c r="AG2475" s="380"/>
      <c r="AH2475" s="380"/>
      <c r="AI2475" s="380"/>
      <c r="AJ2475" s="380"/>
      <c r="AK2475" s="380"/>
      <c r="AP2475" s="373" t="str">
        <f t="shared" si="267"/>
        <v/>
      </c>
      <c r="AQ2475" s="74"/>
      <c r="AR2475" s="373" t="str">
        <f t="shared" si="268"/>
        <v/>
      </c>
      <c r="AS2475" s="74"/>
      <c r="AT2475" s="373" t="str">
        <f t="shared" si="269"/>
        <v/>
      </c>
      <c r="AU2475" s="74"/>
      <c r="AV2475" s="373" t="str">
        <f t="shared" si="270"/>
        <v/>
      </c>
      <c r="AW2475" s="74"/>
      <c r="AX2475" s="373" t="str">
        <f t="shared" si="271"/>
        <v/>
      </c>
      <c r="AY2475" s="74"/>
      <c r="AZ2475" s="373" t="str">
        <f t="shared" si="272"/>
        <v/>
      </c>
      <c r="BA2475" s="74"/>
      <c r="BB2475" s="373" t="str">
        <f t="shared" si="273"/>
        <v/>
      </c>
    </row>
    <row r="2476" spans="1:54" ht="25.2" customHeight="1" x14ac:dyDescent="0.3">
      <c r="A2476" s="73">
        <v>2471</v>
      </c>
      <c r="B2476" s="340"/>
      <c r="C2476" s="341"/>
      <c r="D2476" s="335"/>
      <c r="E2476" s="336"/>
      <c r="F2476" s="339"/>
      <c r="G2476" s="343"/>
      <c r="H2476" s="379"/>
      <c r="I2476" s="380"/>
      <c r="J2476" s="380"/>
      <c r="K2476" s="380"/>
      <c r="L2476" s="380"/>
      <c r="M2476" s="380"/>
      <c r="N2476" s="380"/>
      <c r="O2476" s="380"/>
      <c r="P2476" s="380"/>
      <c r="Q2476" s="380"/>
      <c r="R2476" s="380"/>
      <c r="S2476" s="380"/>
      <c r="T2476" s="380"/>
      <c r="U2476" s="380"/>
      <c r="V2476" s="380"/>
      <c r="W2476" s="380"/>
      <c r="X2476" s="380"/>
      <c r="Y2476" s="380"/>
      <c r="Z2476" s="380"/>
      <c r="AA2476" s="380"/>
      <c r="AB2476" s="380"/>
      <c r="AC2476" s="380"/>
      <c r="AD2476" s="380"/>
      <c r="AE2476" s="380"/>
      <c r="AF2476" s="380"/>
      <c r="AG2476" s="380"/>
      <c r="AH2476" s="380"/>
      <c r="AI2476" s="380"/>
      <c r="AJ2476" s="380"/>
      <c r="AK2476" s="380"/>
      <c r="AP2476" s="373" t="str">
        <f t="shared" si="267"/>
        <v/>
      </c>
      <c r="AQ2476" s="74"/>
      <c r="AR2476" s="373" t="str">
        <f t="shared" si="268"/>
        <v/>
      </c>
      <c r="AS2476" s="74"/>
      <c r="AT2476" s="373" t="str">
        <f t="shared" si="269"/>
        <v/>
      </c>
      <c r="AU2476" s="74"/>
      <c r="AV2476" s="373" t="str">
        <f t="shared" si="270"/>
        <v/>
      </c>
      <c r="AW2476" s="74"/>
      <c r="AX2476" s="373" t="str">
        <f t="shared" si="271"/>
        <v/>
      </c>
      <c r="AY2476" s="74"/>
      <c r="AZ2476" s="373" t="str">
        <f t="shared" si="272"/>
        <v/>
      </c>
      <c r="BA2476" s="74"/>
      <c r="BB2476" s="373" t="str">
        <f t="shared" si="273"/>
        <v/>
      </c>
    </row>
    <row r="2477" spans="1:54" ht="25.2" customHeight="1" x14ac:dyDescent="0.3">
      <c r="A2477" s="73">
        <v>2472</v>
      </c>
      <c r="B2477" s="340"/>
      <c r="C2477" s="341"/>
      <c r="D2477" s="335"/>
      <c r="E2477" s="336"/>
      <c r="F2477" s="339"/>
      <c r="G2477" s="343"/>
      <c r="H2477" s="379"/>
      <c r="I2477" s="380"/>
      <c r="J2477" s="380"/>
      <c r="K2477" s="380"/>
      <c r="L2477" s="380"/>
      <c r="M2477" s="380"/>
      <c r="N2477" s="380"/>
      <c r="O2477" s="380"/>
      <c r="P2477" s="380"/>
      <c r="Q2477" s="380"/>
      <c r="R2477" s="380"/>
      <c r="S2477" s="380"/>
      <c r="T2477" s="380"/>
      <c r="U2477" s="380"/>
      <c r="V2477" s="380"/>
      <c r="W2477" s="380"/>
      <c r="X2477" s="380"/>
      <c r="Y2477" s="380"/>
      <c r="Z2477" s="380"/>
      <c r="AA2477" s="380"/>
      <c r="AB2477" s="380"/>
      <c r="AC2477" s="380"/>
      <c r="AD2477" s="380"/>
      <c r="AE2477" s="380"/>
      <c r="AF2477" s="380"/>
      <c r="AG2477" s="380"/>
      <c r="AH2477" s="380"/>
      <c r="AI2477" s="380"/>
      <c r="AJ2477" s="380"/>
      <c r="AK2477" s="380"/>
      <c r="AP2477" s="373" t="str">
        <f t="shared" si="267"/>
        <v/>
      </c>
      <c r="AQ2477" s="74"/>
      <c r="AR2477" s="373" t="str">
        <f t="shared" si="268"/>
        <v/>
      </c>
      <c r="AS2477" s="74"/>
      <c r="AT2477" s="373" t="str">
        <f t="shared" si="269"/>
        <v/>
      </c>
      <c r="AU2477" s="74"/>
      <c r="AV2477" s="373" t="str">
        <f t="shared" si="270"/>
        <v/>
      </c>
      <c r="AW2477" s="74"/>
      <c r="AX2477" s="373" t="str">
        <f t="shared" si="271"/>
        <v/>
      </c>
      <c r="AY2477" s="74"/>
      <c r="AZ2477" s="373" t="str">
        <f t="shared" si="272"/>
        <v/>
      </c>
      <c r="BA2477" s="74"/>
      <c r="BB2477" s="373" t="str">
        <f t="shared" si="273"/>
        <v/>
      </c>
    </row>
    <row r="2478" spans="1:54" ht="25.2" customHeight="1" x14ac:dyDescent="0.3">
      <c r="A2478" s="73">
        <v>2473</v>
      </c>
      <c r="B2478" s="340"/>
      <c r="C2478" s="341"/>
      <c r="D2478" s="335"/>
      <c r="E2478" s="336"/>
      <c r="F2478" s="339"/>
      <c r="G2478" s="343"/>
      <c r="H2478" s="379"/>
      <c r="I2478" s="380"/>
      <c r="J2478" s="380"/>
      <c r="K2478" s="380"/>
      <c r="L2478" s="380"/>
      <c r="M2478" s="380"/>
      <c r="N2478" s="380"/>
      <c r="O2478" s="380"/>
      <c r="P2478" s="380"/>
      <c r="Q2478" s="380"/>
      <c r="R2478" s="380"/>
      <c r="S2478" s="380"/>
      <c r="T2478" s="380"/>
      <c r="U2478" s="380"/>
      <c r="V2478" s="380"/>
      <c r="W2478" s="380"/>
      <c r="X2478" s="380"/>
      <c r="Y2478" s="380"/>
      <c r="Z2478" s="380"/>
      <c r="AA2478" s="380"/>
      <c r="AB2478" s="380"/>
      <c r="AC2478" s="380"/>
      <c r="AD2478" s="380"/>
      <c r="AE2478" s="380"/>
      <c r="AF2478" s="380"/>
      <c r="AG2478" s="380"/>
      <c r="AH2478" s="380"/>
      <c r="AI2478" s="380"/>
      <c r="AJ2478" s="380"/>
      <c r="AK2478" s="380"/>
      <c r="AP2478" s="373" t="str">
        <f t="shared" si="267"/>
        <v/>
      </c>
      <c r="AQ2478" s="74"/>
      <c r="AR2478" s="373" t="str">
        <f t="shared" si="268"/>
        <v/>
      </c>
      <c r="AS2478" s="74"/>
      <c r="AT2478" s="373" t="str">
        <f t="shared" si="269"/>
        <v/>
      </c>
      <c r="AU2478" s="74"/>
      <c r="AV2478" s="373" t="str">
        <f t="shared" si="270"/>
        <v/>
      </c>
      <c r="AW2478" s="74"/>
      <c r="AX2478" s="373" t="str">
        <f t="shared" si="271"/>
        <v/>
      </c>
      <c r="AY2478" s="74"/>
      <c r="AZ2478" s="373" t="str">
        <f t="shared" si="272"/>
        <v/>
      </c>
      <c r="BA2478" s="74"/>
      <c r="BB2478" s="373" t="str">
        <f t="shared" si="273"/>
        <v/>
      </c>
    </row>
    <row r="2479" spans="1:54" ht="25.2" customHeight="1" x14ac:dyDescent="0.3">
      <c r="A2479" s="73">
        <v>2474</v>
      </c>
      <c r="B2479" s="340"/>
      <c r="C2479" s="341"/>
      <c r="D2479" s="335"/>
      <c r="E2479" s="336"/>
      <c r="F2479" s="339"/>
      <c r="G2479" s="343"/>
      <c r="H2479" s="379"/>
      <c r="I2479" s="380"/>
      <c r="J2479" s="380"/>
      <c r="K2479" s="380"/>
      <c r="L2479" s="380"/>
      <c r="M2479" s="380"/>
      <c r="N2479" s="380"/>
      <c r="O2479" s="380"/>
      <c r="P2479" s="380"/>
      <c r="Q2479" s="380"/>
      <c r="R2479" s="380"/>
      <c r="S2479" s="380"/>
      <c r="T2479" s="380"/>
      <c r="U2479" s="380"/>
      <c r="V2479" s="380"/>
      <c r="W2479" s="380"/>
      <c r="X2479" s="380"/>
      <c r="Y2479" s="380"/>
      <c r="Z2479" s="380"/>
      <c r="AA2479" s="380"/>
      <c r="AB2479" s="380"/>
      <c r="AC2479" s="380"/>
      <c r="AD2479" s="380"/>
      <c r="AE2479" s="380"/>
      <c r="AF2479" s="380"/>
      <c r="AG2479" s="380"/>
      <c r="AH2479" s="380"/>
      <c r="AI2479" s="380"/>
      <c r="AJ2479" s="380"/>
      <c r="AK2479" s="380"/>
      <c r="AP2479" s="373" t="str">
        <f t="shared" si="267"/>
        <v/>
      </c>
      <c r="AQ2479" s="74"/>
      <c r="AR2479" s="373" t="str">
        <f t="shared" si="268"/>
        <v/>
      </c>
      <c r="AS2479" s="74"/>
      <c r="AT2479" s="373" t="str">
        <f t="shared" si="269"/>
        <v/>
      </c>
      <c r="AU2479" s="74"/>
      <c r="AV2479" s="373" t="str">
        <f t="shared" si="270"/>
        <v/>
      </c>
      <c r="AW2479" s="74"/>
      <c r="AX2479" s="373" t="str">
        <f t="shared" si="271"/>
        <v/>
      </c>
      <c r="AY2479" s="74"/>
      <c r="AZ2479" s="373" t="str">
        <f t="shared" si="272"/>
        <v/>
      </c>
      <c r="BA2479" s="74"/>
      <c r="BB2479" s="373" t="str">
        <f t="shared" si="273"/>
        <v/>
      </c>
    </row>
    <row r="2480" spans="1:54" ht="25.2" customHeight="1" x14ac:dyDescent="0.3">
      <c r="A2480" s="73">
        <v>2475</v>
      </c>
      <c r="B2480" s="340"/>
      <c r="C2480" s="341"/>
      <c r="D2480" s="335"/>
      <c r="E2480" s="336"/>
      <c r="F2480" s="339"/>
      <c r="G2480" s="343"/>
      <c r="H2480" s="379"/>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P2480" s="373" t="str">
        <f t="shared" si="267"/>
        <v/>
      </c>
      <c r="AQ2480" s="74"/>
      <c r="AR2480" s="373" t="str">
        <f t="shared" si="268"/>
        <v/>
      </c>
      <c r="AS2480" s="74"/>
      <c r="AT2480" s="373" t="str">
        <f t="shared" si="269"/>
        <v/>
      </c>
      <c r="AU2480" s="74"/>
      <c r="AV2480" s="373" t="str">
        <f t="shared" si="270"/>
        <v/>
      </c>
      <c r="AW2480" s="74"/>
      <c r="AX2480" s="373" t="str">
        <f t="shared" si="271"/>
        <v/>
      </c>
      <c r="AY2480" s="74"/>
      <c r="AZ2480" s="373" t="str">
        <f t="shared" si="272"/>
        <v/>
      </c>
      <c r="BA2480" s="74"/>
      <c r="BB2480" s="373" t="str">
        <f t="shared" si="273"/>
        <v/>
      </c>
    </row>
    <row r="2481" spans="1:54" ht="25.2" customHeight="1" x14ac:dyDescent="0.3">
      <c r="A2481" s="73">
        <v>2476</v>
      </c>
      <c r="B2481" s="340"/>
      <c r="C2481" s="341"/>
      <c r="D2481" s="335"/>
      <c r="E2481" s="336"/>
      <c r="F2481" s="339"/>
      <c r="G2481" s="343"/>
      <c r="H2481" s="379"/>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P2481" s="373" t="str">
        <f t="shared" si="267"/>
        <v/>
      </c>
      <c r="AQ2481" s="74"/>
      <c r="AR2481" s="373" t="str">
        <f t="shared" si="268"/>
        <v/>
      </c>
      <c r="AS2481" s="74"/>
      <c r="AT2481" s="373" t="str">
        <f t="shared" si="269"/>
        <v/>
      </c>
      <c r="AU2481" s="74"/>
      <c r="AV2481" s="373" t="str">
        <f t="shared" si="270"/>
        <v/>
      </c>
      <c r="AW2481" s="74"/>
      <c r="AX2481" s="373" t="str">
        <f t="shared" si="271"/>
        <v/>
      </c>
      <c r="AY2481" s="74"/>
      <c r="AZ2481" s="373" t="str">
        <f t="shared" si="272"/>
        <v/>
      </c>
      <c r="BA2481" s="74"/>
      <c r="BB2481" s="373" t="str">
        <f t="shared" si="273"/>
        <v/>
      </c>
    </row>
    <row r="2482" spans="1:54" ht="25.2" customHeight="1" x14ac:dyDescent="0.3">
      <c r="A2482" s="73">
        <v>2477</v>
      </c>
      <c r="B2482" s="340"/>
      <c r="C2482" s="341"/>
      <c r="D2482" s="335"/>
      <c r="E2482" s="336"/>
      <c r="F2482" s="339"/>
      <c r="G2482" s="343"/>
      <c r="H2482" s="379"/>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P2482" s="373" t="str">
        <f t="shared" si="267"/>
        <v/>
      </c>
      <c r="AQ2482" s="74"/>
      <c r="AR2482" s="373" t="str">
        <f t="shared" si="268"/>
        <v/>
      </c>
      <c r="AS2482" s="74"/>
      <c r="AT2482" s="373" t="str">
        <f t="shared" si="269"/>
        <v/>
      </c>
      <c r="AU2482" s="74"/>
      <c r="AV2482" s="373" t="str">
        <f t="shared" si="270"/>
        <v/>
      </c>
      <c r="AW2482" s="74"/>
      <c r="AX2482" s="373" t="str">
        <f t="shared" si="271"/>
        <v/>
      </c>
      <c r="AY2482" s="74"/>
      <c r="AZ2482" s="373" t="str">
        <f t="shared" si="272"/>
        <v/>
      </c>
      <c r="BA2482" s="74"/>
      <c r="BB2482" s="373" t="str">
        <f t="shared" si="273"/>
        <v/>
      </c>
    </row>
    <row r="2483" spans="1:54" ht="25.2" customHeight="1" x14ac:dyDescent="0.3">
      <c r="A2483" s="73">
        <v>2478</v>
      </c>
      <c r="B2483" s="340"/>
      <c r="C2483" s="341"/>
      <c r="D2483" s="335"/>
      <c r="E2483" s="336"/>
      <c r="F2483" s="339"/>
      <c r="G2483" s="343"/>
      <c r="H2483" s="379"/>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P2483" s="373" t="str">
        <f t="shared" si="267"/>
        <v/>
      </c>
      <c r="AQ2483" s="74"/>
      <c r="AR2483" s="373" t="str">
        <f t="shared" si="268"/>
        <v/>
      </c>
      <c r="AS2483" s="74"/>
      <c r="AT2483" s="373" t="str">
        <f t="shared" si="269"/>
        <v/>
      </c>
      <c r="AU2483" s="74"/>
      <c r="AV2483" s="373" t="str">
        <f t="shared" si="270"/>
        <v/>
      </c>
      <c r="AW2483" s="74"/>
      <c r="AX2483" s="373" t="str">
        <f t="shared" si="271"/>
        <v/>
      </c>
      <c r="AY2483" s="74"/>
      <c r="AZ2483" s="373" t="str">
        <f t="shared" si="272"/>
        <v/>
      </c>
      <c r="BA2483" s="74"/>
      <c r="BB2483" s="373" t="str">
        <f t="shared" si="273"/>
        <v/>
      </c>
    </row>
    <row r="2484" spans="1:54" ht="25.2" customHeight="1" x14ac:dyDescent="0.3">
      <c r="A2484" s="73">
        <v>2479</v>
      </c>
      <c r="B2484" s="340"/>
      <c r="C2484" s="341"/>
      <c r="D2484" s="335"/>
      <c r="E2484" s="336"/>
      <c r="F2484" s="339"/>
      <c r="G2484" s="343"/>
      <c r="H2484" s="379"/>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P2484" s="373" t="str">
        <f t="shared" si="267"/>
        <v/>
      </c>
      <c r="AQ2484" s="74"/>
      <c r="AR2484" s="373" t="str">
        <f t="shared" si="268"/>
        <v/>
      </c>
      <c r="AS2484" s="74"/>
      <c r="AT2484" s="373" t="str">
        <f t="shared" si="269"/>
        <v/>
      </c>
      <c r="AU2484" s="74"/>
      <c r="AV2484" s="373" t="str">
        <f t="shared" si="270"/>
        <v/>
      </c>
      <c r="AW2484" s="74"/>
      <c r="AX2484" s="373" t="str">
        <f t="shared" si="271"/>
        <v/>
      </c>
      <c r="AY2484" s="74"/>
      <c r="AZ2484" s="373" t="str">
        <f t="shared" si="272"/>
        <v/>
      </c>
      <c r="BA2484" s="74"/>
      <c r="BB2484" s="373" t="str">
        <f t="shared" si="273"/>
        <v/>
      </c>
    </row>
    <row r="2485" spans="1:54" ht="25.2" customHeight="1" x14ac:dyDescent="0.3">
      <c r="A2485" s="73">
        <v>2480</v>
      </c>
      <c r="B2485" s="340"/>
      <c r="C2485" s="341"/>
      <c r="D2485" s="335"/>
      <c r="E2485" s="336"/>
      <c r="F2485" s="339"/>
      <c r="G2485" s="343"/>
      <c r="H2485" s="379"/>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P2485" s="373" t="str">
        <f t="shared" si="267"/>
        <v/>
      </c>
      <c r="AQ2485" s="74"/>
      <c r="AR2485" s="373" t="str">
        <f t="shared" si="268"/>
        <v/>
      </c>
      <c r="AS2485" s="74"/>
      <c r="AT2485" s="373" t="str">
        <f t="shared" si="269"/>
        <v/>
      </c>
      <c r="AU2485" s="74"/>
      <c r="AV2485" s="373" t="str">
        <f t="shared" si="270"/>
        <v/>
      </c>
      <c r="AW2485" s="74"/>
      <c r="AX2485" s="373" t="str">
        <f t="shared" si="271"/>
        <v/>
      </c>
      <c r="AY2485" s="74"/>
      <c r="AZ2485" s="373" t="str">
        <f t="shared" si="272"/>
        <v/>
      </c>
      <c r="BA2485" s="74"/>
      <c r="BB2485" s="373" t="str">
        <f t="shared" si="273"/>
        <v/>
      </c>
    </row>
    <row r="2486" spans="1:54" ht="25.2" customHeight="1" x14ac:dyDescent="0.3">
      <c r="A2486" s="73">
        <v>2481</v>
      </c>
      <c r="B2486" s="340"/>
      <c r="C2486" s="341"/>
      <c r="D2486" s="335"/>
      <c r="E2486" s="336"/>
      <c r="F2486" s="339"/>
      <c r="G2486" s="343"/>
      <c r="H2486" s="379"/>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P2486" s="373" t="str">
        <f t="shared" si="267"/>
        <v/>
      </c>
      <c r="AQ2486" s="74"/>
      <c r="AR2486" s="373" t="str">
        <f t="shared" si="268"/>
        <v/>
      </c>
      <c r="AS2486" s="74"/>
      <c r="AT2486" s="373" t="str">
        <f t="shared" si="269"/>
        <v/>
      </c>
      <c r="AU2486" s="74"/>
      <c r="AV2486" s="373" t="str">
        <f t="shared" si="270"/>
        <v/>
      </c>
      <c r="AW2486" s="74"/>
      <c r="AX2486" s="373" t="str">
        <f t="shared" si="271"/>
        <v/>
      </c>
      <c r="AY2486" s="74"/>
      <c r="AZ2486" s="373" t="str">
        <f t="shared" si="272"/>
        <v/>
      </c>
      <c r="BA2486" s="74"/>
      <c r="BB2486" s="373" t="str">
        <f t="shared" si="273"/>
        <v/>
      </c>
    </row>
    <row r="2487" spans="1:54" ht="25.2" customHeight="1" x14ac:dyDescent="0.3">
      <c r="A2487" s="73">
        <v>2482</v>
      </c>
      <c r="B2487" s="340"/>
      <c r="C2487" s="341"/>
      <c r="D2487" s="335"/>
      <c r="E2487" s="336"/>
      <c r="F2487" s="339"/>
      <c r="G2487" s="343"/>
      <c r="H2487" s="379"/>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P2487" s="373" t="str">
        <f t="shared" si="267"/>
        <v/>
      </c>
      <c r="AQ2487" s="74"/>
      <c r="AR2487" s="373" t="str">
        <f t="shared" si="268"/>
        <v/>
      </c>
      <c r="AS2487" s="74"/>
      <c r="AT2487" s="373" t="str">
        <f t="shared" si="269"/>
        <v/>
      </c>
      <c r="AU2487" s="74"/>
      <c r="AV2487" s="373" t="str">
        <f t="shared" si="270"/>
        <v/>
      </c>
      <c r="AW2487" s="74"/>
      <c r="AX2487" s="373" t="str">
        <f t="shared" si="271"/>
        <v/>
      </c>
      <c r="AY2487" s="74"/>
      <c r="AZ2487" s="373" t="str">
        <f t="shared" si="272"/>
        <v/>
      </c>
      <c r="BA2487" s="74"/>
      <c r="BB2487" s="373" t="str">
        <f t="shared" si="273"/>
        <v/>
      </c>
    </row>
    <row r="2488" spans="1:54" ht="25.2" customHeight="1" x14ac:dyDescent="0.3">
      <c r="A2488" s="73">
        <v>2483</v>
      </c>
      <c r="B2488" s="340"/>
      <c r="C2488" s="341"/>
      <c r="D2488" s="335"/>
      <c r="E2488" s="336"/>
      <c r="F2488" s="339"/>
      <c r="G2488" s="343"/>
      <c r="H2488" s="379"/>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P2488" s="373" t="str">
        <f t="shared" si="267"/>
        <v/>
      </c>
      <c r="AQ2488" s="74"/>
      <c r="AR2488" s="373" t="str">
        <f t="shared" si="268"/>
        <v/>
      </c>
      <c r="AS2488" s="74"/>
      <c r="AT2488" s="373" t="str">
        <f t="shared" si="269"/>
        <v/>
      </c>
      <c r="AU2488" s="74"/>
      <c r="AV2488" s="373" t="str">
        <f t="shared" si="270"/>
        <v/>
      </c>
      <c r="AW2488" s="74"/>
      <c r="AX2488" s="373" t="str">
        <f t="shared" si="271"/>
        <v/>
      </c>
      <c r="AY2488" s="74"/>
      <c r="AZ2488" s="373" t="str">
        <f t="shared" si="272"/>
        <v/>
      </c>
      <c r="BA2488" s="74"/>
      <c r="BB2488" s="373" t="str">
        <f t="shared" si="273"/>
        <v/>
      </c>
    </row>
    <row r="2489" spans="1:54" ht="25.2" customHeight="1" x14ac:dyDescent="0.3">
      <c r="A2489" s="73">
        <v>2484</v>
      </c>
      <c r="B2489" s="340"/>
      <c r="C2489" s="341"/>
      <c r="D2489" s="335"/>
      <c r="E2489" s="336"/>
      <c r="F2489" s="339"/>
      <c r="G2489" s="343"/>
      <c r="H2489" s="379"/>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P2489" s="373" t="str">
        <f t="shared" si="267"/>
        <v/>
      </c>
      <c r="AQ2489" s="74"/>
      <c r="AR2489" s="373" t="str">
        <f t="shared" si="268"/>
        <v/>
      </c>
      <c r="AS2489" s="74"/>
      <c r="AT2489" s="373" t="str">
        <f t="shared" si="269"/>
        <v/>
      </c>
      <c r="AU2489" s="74"/>
      <c r="AV2489" s="373" t="str">
        <f t="shared" si="270"/>
        <v/>
      </c>
      <c r="AW2489" s="74"/>
      <c r="AX2489" s="373" t="str">
        <f t="shared" si="271"/>
        <v/>
      </c>
      <c r="AY2489" s="74"/>
      <c r="AZ2489" s="373" t="str">
        <f t="shared" si="272"/>
        <v/>
      </c>
      <c r="BA2489" s="74"/>
      <c r="BB2489" s="373" t="str">
        <f t="shared" si="273"/>
        <v/>
      </c>
    </row>
    <row r="2490" spans="1:54" ht="25.2" customHeight="1" x14ac:dyDescent="0.3">
      <c r="A2490" s="73">
        <v>2485</v>
      </c>
      <c r="B2490" s="340"/>
      <c r="C2490" s="341"/>
      <c r="D2490" s="335"/>
      <c r="E2490" s="336"/>
      <c r="F2490" s="339"/>
      <c r="G2490" s="343"/>
      <c r="H2490" s="379"/>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P2490" s="373" t="str">
        <f t="shared" si="267"/>
        <v/>
      </c>
      <c r="AQ2490" s="74"/>
      <c r="AR2490" s="373" t="str">
        <f t="shared" si="268"/>
        <v/>
      </c>
      <c r="AS2490" s="74"/>
      <c r="AT2490" s="373" t="str">
        <f t="shared" si="269"/>
        <v/>
      </c>
      <c r="AU2490" s="74"/>
      <c r="AV2490" s="373" t="str">
        <f t="shared" si="270"/>
        <v/>
      </c>
      <c r="AW2490" s="74"/>
      <c r="AX2490" s="373" t="str">
        <f t="shared" si="271"/>
        <v/>
      </c>
      <c r="AY2490" s="74"/>
      <c r="AZ2490" s="373" t="str">
        <f t="shared" si="272"/>
        <v/>
      </c>
      <c r="BA2490" s="74"/>
      <c r="BB2490" s="373" t="str">
        <f t="shared" si="273"/>
        <v/>
      </c>
    </row>
    <row r="2491" spans="1:54" ht="25.2" customHeight="1" x14ac:dyDescent="0.3">
      <c r="A2491" s="73">
        <v>2486</v>
      </c>
      <c r="B2491" s="340"/>
      <c r="C2491" s="341"/>
      <c r="D2491" s="335"/>
      <c r="E2491" s="336"/>
      <c r="F2491" s="339"/>
      <c r="G2491" s="343"/>
      <c r="H2491" s="379"/>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P2491" s="373" t="str">
        <f t="shared" si="267"/>
        <v/>
      </c>
      <c r="AQ2491" s="74"/>
      <c r="AR2491" s="373" t="str">
        <f t="shared" si="268"/>
        <v/>
      </c>
      <c r="AS2491" s="74"/>
      <c r="AT2491" s="373" t="str">
        <f t="shared" si="269"/>
        <v/>
      </c>
      <c r="AU2491" s="74"/>
      <c r="AV2491" s="373" t="str">
        <f t="shared" si="270"/>
        <v/>
      </c>
      <c r="AW2491" s="74"/>
      <c r="AX2491" s="373" t="str">
        <f t="shared" si="271"/>
        <v/>
      </c>
      <c r="AY2491" s="74"/>
      <c r="AZ2491" s="373" t="str">
        <f t="shared" si="272"/>
        <v/>
      </c>
      <c r="BA2491" s="74"/>
      <c r="BB2491" s="373" t="str">
        <f t="shared" si="273"/>
        <v/>
      </c>
    </row>
    <row r="2492" spans="1:54" ht="25.2" customHeight="1" x14ac:dyDescent="0.3">
      <c r="A2492" s="73">
        <v>2487</v>
      </c>
      <c r="B2492" s="340"/>
      <c r="C2492" s="341"/>
      <c r="D2492" s="335"/>
      <c r="E2492" s="336"/>
      <c r="F2492" s="339"/>
      <c r="G2492" s="343"/>
      <c r="H2492" s="379"/>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P2492" s="373" t="str">
        <f t="shared" si="267"/>
        <v/>
      </c>
      <c r="AQ2492" s="74"/>
      <c r="AR2492" s="373" t="str">
        <f t="shared" si="268"/>
        <v/>
      </c>
      <c r="AS2492" s="74"/>
      <c r="AT2492" s="373" t="str">
        <f t="shared" si="269"/>
        <v/>
      </c>
      <c r="AU2492" s="74"/>
      <c r="AV2492" s="373" t="str">
        <f t="shared" si="270"/>
        <v/>
      </c>
      <c r="AW2492" s="74"/>
      <c r="AX2492" s="373" t="str">
        <f t="shared" si="271"/>
        <v/>
      </c>
      <c r="AY2492" s="74"/>
      <c r="AZ2492" s="373" t="str">
        <f t="shared" si="272"/>
        <v/>
      </c>
      <c r="BA2492" s="74"/>
      <c r="BB2492" s="373" t="str">
        <f t="shared" si="273"/>
        <v/>
      </c>
    </row>
    <row r="2493" spans="1:54" ht="25.2" customHeight="1" x14ac:dyDescent="0.3">
      <c r="A2493" s="73">
        <v>2488</v>
      </c>
      <c r="B2493" s="340"/>
      <c r="C2493" s="341"/>
      <c r="D2493" s="335"/>
      <c r="E2493" s="336"/>
      <c r="F2493" s="339"/>
      <c r="G2493" s="343"/>
      <c r="H2493" s="379"/>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P2493" s="373" t="str">
        <f t="shared" si="267"/>
        <v/>
      </c>
      <c r="AQ2493" s="74"/>
      <c r="AR2493" s="373" t="str">
        <f t="shared" si="268"/>
        <v/>
      </c>
      <c r="AS2493" s="74"/>
      <c r="AT2493" s="373" t="str">
        <f t="shared" si="269"/>
        <v/>
      </c>
      <c r="AU2493" s="74"/>
      <c r="AV2493" s="373" t="str">
        <f t="shared" si="270"/>
        <v/>
      </c>
      <c r="AW2493" s="74"/>
      <c r="AX2493" s="373" t="str">
        <f t="shared" si="271"/>
        <v/>
      </c>
      <c r="AY2493" s="74"/>
      <c r="AZ2493" s="373" t="str">
        <f t="shared" si="272"/>
        <v/>
      </c>
      <c r="BA2493" s="74"/>
      <c r="BB2493" s="373" t="str">
        <f t="shared" si="273"/>
        <v/>
      </c>
    </row>
    <row r="2494" spans="1:54" ht="25.2" customHeight="1" x14ac:dyDescent="0.3">
      <c r="A2494" s="73">
        <v>2489</v>
      </c>
      <c r="B2494" s="340"/>
      <c r="C2494" s="341"/>
      <c r="D2494" s="335"/>
      <c r="E2494" s="336"/>
      <c r="F2494" s="339"/>
      <c r="G2494" s="343"/>
      <c r="H2494" s="379"/>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P2494" s="373" t="str">
        <f t="shared" si="267"/>
        <v/>
      </c>
      <c r="AQ2494" s="74"/>
      <c r="AR2494" s="373" t="str">
        <f t="shared" si="268"/>
        <v/>
      </c>
      <c r="AS2494" s="74"/>
      <c r="AT2494" s="373" t="str">
        <f t="shared" si="269"/>
        <v/>
      </c>
      <c r="AU2494" s="74"/>
      <c r="AV2494" s="373" t="str">
        <f t="shared" si="270"/>
        <v/>
      </c>
      <c r="AW2494" s="74"/>
      <c r="AX2494" s="373" t="str">
        <f t="shared" si="271"/>
        <v/>
      </c>
      <c r="AY2494" s="74"/>
      <c r="AZ2494" s="373" t="str">
        <f t="shared" si="272"/>
        <v/>
      </c>
      <c r="BA2494" s="74"/>
      <c r="BB2494" s="373" t="str">
        <f t="shared" si="273"/>
        <v/>
      </c>
    </row>
    <row r="2495" spans="1:54" ht="25.2" customHeight="1" x14ac:dyDescent="0.3">
      <c r="A2495" s="73">
        <v>2490</v>
      </c>
      <c r="B2495" s="340"/>
      <c r="C2495" s="341"/>
      <c r="D2495" s="335"/>
      <c r="E2495" s="336"/>
      <c r="F2495" s="339"/>
      <c r="G2495" s="343"/>
      <c r="H2495" s="379"/>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P2495" s="373" t="str">
        <f t="shared" si="267"/>
        <v/>
      </c>
      <c r="AQ2495" s="74"/>
      <c r="AR2495" s="373" t="str">
        <f t="shared" si="268"/>
        <v/>
      </c>
      <c r="AS2495" s="74"/>
      <c r="AT2495" s="373" t="str">
        <f t="shared" si="269"/>
        <v/>
      </c>
      <c r="AU2495" s="74"/>
      <c r="AV2495" s="373" t="str">
        <f t="shared" si="270"/>
        <v/>
      </c>
      <c r="AW2495" s="74"/>
      <c r="AX2495" s="373" t="str">
        <f t="shared" si="271"/>
        <v/>
      </c>
      <c r="AY2495" s="74"/>
      <c r="AZ2495" s="373" t="str">
        <f t="shared" si="272"/>
        <v/>
      </c>
      <c r="BA2495" s="74"/>
      <c r="BB2495" s="373" t="str">
        <f t="shared" si="273"/>
        <v/>
      </c>
    </row>
    <row r="2496" spans="1:54" ht="25.2" customHeight="1" x14ac:dyDescent="0.3">
      <c r="A2496" s="73">
        <v>2491</v>
      </c>
      <c r="B2496" s="340"/>
      <c r="C2496" s="341"/>
      <c r="D2496" s="335"/>
      <c r="E2496" s="336"/>
      <c r="F2496" s="339"/>
      <c r="G2496" s="343"/>
      <c r="H2496" s="379"/>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P2496" s="373" t="str">
        <f t="shared" si="267"/>
        <v/>
      </c>
      <c r="AQ2496" s="74"/>
      <c r="AR2496" s="373" t="str">
        <f t="shared" si="268"/>
        <v/>
      </c>
      <c r="AS2496" s="74"/>
      <c r="AT2496" s="373" t="str">
        <f t="shared" si="269"/>
        <v/>
      </c>
      <c r="AU2496" s="74"/>
      <c r="AV2496" s="373" t="str">
        <f t="shared" si="270"/>
        <v/>
      </c>
      <c r="AW2496" s="74"/>
      <c r="AX2496" s="373" t="str">
        <f t="shared" si="271"/>
        <v/>
      </c>
      <c r="AY2496" s="74"/>
      <c r="AZ2496" s="373" t="str">
        <f t="shared" si="272"/>
        <v/>
      </c>
      <c r="BA2496" s="74"/>
      <c r="BB2496" s="373" t="str">
        <f t="shared" si="273"/>
        <v/>
      </c>
    </row>
    <row r="2497" spans="1:54" ht="25.2" customHeight="1" x14ac:dyDescent="0.3">
      <c r="A2497" s="73">
        <v>2492</v>
      </c>
      <c r="B2497" s="340"/>
      <c r="C2497" s="341"/>
      <c r="D2497" s="335"/>
      <c r="E2497" s="336"/>
      <c r="F2497" s="339"/>
      <c r="G2497" s="343"/>
      <c r="H2497" s="379"/>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P2497" s="373" t="str">
        <f t="shared" si="267"/>
        <v/>
      </c>
      <c r="AQ2497" s="74"/>
      <c r="AR2497" s="373" t="str">
        <f t="shared" si="268"/>
        <v/>
      </c>
      <c r="AS2497" s="74"/>
      <c r="AT2497" s="373" t="str">
        <f t="shared" si="269"/>
        <v/>
      </c>
      <c r="AU2497" s="74"/>
      <c r="AV2497" s="373" t="str">
        <f t="shared" si="270"/>
        <v/>
      </c>
      <c r="AW2497" s="74"/>
      <c r="AX2497" s="373" t="str">
        <f t="shared" si="271"/>
        <v/>
      </c>
      <c r="AY2497" s="74"/>
      <c r="AZ2497" s="373" t="str">
        <f t="shared" si="272"/>
        <v/>
      </c>
      <c r="BA2497" s="74"/>
      <c r="BB2497" s="373" t="str">
        <f t="shared" si="273"/>
        <v/>
      </c>
    </row>
    <row r="2498" spans="1:54" ht="25.2" customHeight="1" x14ac:dyDescent="0.3">
      <c r="A2498" s="73">
        <v>2493</v>
      </c>
      <c r="B2498" s="340"/>
      <c r="C2498" s="341"/>
      <c r="D2498" s="335"/>
      <c r="E2498" s="336"/>
      <c r="F2498" s="339"/>
      <c r="G2498" s="343"/>
      <c r="H2498" s="379"/>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P2498" s="373" t="str">
        <f t="shared" si="267"/>
        <v/>
      </c>
      <c r="AQ2498" s="74"/>
      <c r="AR2498" s="373" t="str">
        <f t="shared" si="268"/>
        <v/>
      </c>
      <c r="AS2498" s="74"/>
      <c r="AT2498" s="373" t="str">
        <f t="shared" si="269"/>
        <v/>
      </c>
      <c r="AU2498" s="74"/>
      <c r="AV2498" s="373" t="str">
        <f t="shared" si="270"/>
        <v/>
      </c>
      <c r="AW2498" s="74"/>
      <c r="AX2498" s="373" t="str">
        <f t="shared" si="271"/>
        <v/>
      </c>
      <c r="AY2498" s="74"/>
      <c r="AZ2498" s="373" t="str">
        <f t="shared" si="272"/>
        <v/>
      </c>
      <c r="BA2498" s="74"/>
      <c r="BB2498" s="373" t="str">
        <f t="shared" si="273"/>
        <v/>
      </c>
    </row>
    <row r="2499" spans="1:54" ht="25.2" customHeight="1" x14ac:dyDescent="0.3">
      <c r="A2499" s="73">
        <v>2494</v>
      </c>
      <c r="B2499" s="340"/>
      <c r="C2499" s="341"/>
      <c r="D2499" s="335"/>
      <c r="E2499" s="336"/>
      <c r="F2499" s="339"/>
      <c r="G2499" s="343"/>
      <c r="H2499" s="379"/>
      <c r="I2499" s="380"/>
      <c r="J2499" s="380"/>
      <c r="K2499" s="380"/>
      <c r="L2499" s="380"/>
      <c r="M2499" s="380"/>
      <c r="N2499" s="380"/>
      <c r="O2499" s="380"/>
      <c r="P2499" s="380"/>
      <c r="Q2499" s="380"/>
      <c r="R2499" s="380"/>
      <c r="S2499" s="380"/>
      <c r="T2499" s="380"/>
      <c r="U2499" s="380"/>
      <c r="V2499" s="380"/>
      <c r="W2499" s="380"/>
      <c r="X2499" s="380"/>
      <c r="Y2499" s="380"/>
      <c r="Z2499" s="380"/>
      <c r="AA2499" s="380"/>
      <c r="AB2499" s="380"/>
      <c r="AC2499" s="380"/>
      <c r="AD2499" s="380"/>
      <c r="AE2499" s="380"/>
      <c r="AF2499" s="380"/>
      <c r="AG2499" s="380"/>
      <c r="AH2499" s="380"/>
      <c r="AI2499" s="380"/>
      <c r="AJ2499" s="380"/>
      <c r="AK2499" s="380"/>
      <c r="AP2499" s="373" t="str">
        <f t="shared" si="267"/>
        <v/>
      </c>
      <c r="AQ2499" s="74"/>
      <c r="AR2499" s="373" t="str">
        <f t="shared" si="268"/>
        <v/>
      </c>
      <c r="AS2499" s="74"/>
      <c r="AT2499" s="373" t="str">
        <f t="shared" si="269"/>
        <v/>
      </c>
      <c r="AU2499" s="74"/>
      <c r="AV2499" s="373" t="str">
        <f t="shared" si="270"/>
        <v/>
      </c>
      <c r="AW2499" s="74"/>
      <c r="AX2499" s="373" t="str">
        <f t="shared" si="271"/>
        <v/>
      </c>
      <c r="AY2499" s="74"/>
      <c r="AZ2499" s="373" t="str">
        <f t="shared" si="272"/>
        <v/>
      </c>
      <c r="BA2499" s="74"/>
      <c r="BB2499" s="373" t="str">
        <f t="shared" si="273"/>
        <v/>
      </c>
    </row>
    <row r="2500" spans="1:54" ht="25.2" customHeight="1" x14ac:dyDescent="0.3">
      <c r="A2500" s="73">
        <v>2495</v>
      </c>
      <c r="B2500" s="340"/>
      <c r="C2500" s="341"/>
      <c r="D2500" s="335"/>
      <c r="E2500" s="336"/>
      <c r="F2500" s="339"/>
      <c r="G2500" s="343"/>
      <c r="H2500" s="379"/>
      <c r="I2500" s="380"/>
      <c r="J2500" s="380"/>
      <c r="K2500" s="380"/>
      <c r="L2500" s="380"/>
      <c r="M2500" s="380"/>
      <c r="N2500" s="380"/>
      <c r="O2500" s="380"/>
      <c r="P2500" s="380"/>
      <c r="Q2500" s="380"/>
      <c r="R2500" s="380"/>
      <c r="S2500" s="380"/>
      <c r="T2500" s="380"/>
      <c r="U2500" s="380"/>
      <c r="V2500" s="380"/>
      <c r="W2500" s="380"/>
      <c r="X2500" s="380"/>
      <c r="Y2500" s="380"/>
      <c r="Z2500" s="380"/>
      <c r="AA2500" s="380"/>
      <c r="AB2500" s="380"/>
      <c r="AC2500" s="380"/>
      <c r="AD2500" s="380"/>
      <c r="AE2500" s="380"/>
      <c r="AF2500" s="380"/>
      <c r="AG2500" s="380"/>
      <c r="AH2500" s="380"/>
      <c r="AI2500" s="380"/>
      <c r="AJ2500" s="380"/>
      <c r="AK2500" s="380"/>
      <c r="AP2500" s="373" t="str">
        <f t="shared" si="267"/>
        <v/>
      </c>
      <c r="AQ2500" s="74"/>
      <c r="AR2500" s="373" t="str">
        <f t="shared" si="268"/>
        <v/>
      </c>
      <c r="AS2500" s="74"/>
      <c r="AT2500" s="373" t="str">
        <f t="shared" si="269"/>
        <v/>
      </c>
      <c r="AU2500" s="74"/>
      <c r="AV2500" s="373" t="str">
        <f t="shared" si="270"/>
        <v/>
      </c>
      <c r="AW2500" s="74"/>
      <c r="AX2500" s="373" t="str">
        <f t="shared" si="271"/>
        <v/>
      </c>
      <c r="AY2500" s="74"/>
      <c r="AZ2500" s="373" t="str">
        <f t="shared" si="272"/>
        <v/>
      </c>
      <c r="BA2500" s="74"/>
      <c r="BB2500" s="373" t="str">
        <f t="shared" si="273"/>
        <v/>
      </c>
    </row>
    <row r="2501" spans="1:54" ht="25.2" customHeight="1" x14ac:dyDescent="0.3">
      <c r="A2501" s="73">
        <v>2496</v>
      </c>
      <c r="B2501" s="340"/>
      <c r="C2501" s="341"/>
      <c r="D2501" s="335"/>
      <c r="E2501" s="336"/>
      <c r="F2501" s="339"/>
      <c r="G2501" s="343"/>
      <c r="H2501" s="379"/>
      <c r="I2501" s="380"/>
      <c r="J2501" s="380"/>
      <c r="K2501" s="380"/>
      <c r="L2501" s="380"/>
      <c r="M2501" s="380"/>
      <c r="N2501" s="380"/>
      <c r="O2501" s="380"/>
      <c r="P2501" s="380"/>
      <c r="Q2501" s="380"/>
      <c r="R2501" s="380"/>
      <c r="S2501" s="380"/>
      <c r="T2501" s="380"/>
      <c r="U2501" s="380"/>
      <c r="V2501" s="380"/>
      <c r="W2501" s="380"/>
      <c r="X2501" s="380"/>
      <c r="Y2501" s="380"/>
      <c r="Z2501" s="380"/>
      <c r="AA2501" s="380"/>
      <c r="AB2501" s="380"/>
      <c r="AC2501" s="380"/>
      <c r="AD2501" s="380"/>
      <c r="AE2501" s="380"/>
      <c r="AF2501" s="380"/>
      <c r="AG2501" s="380"/>
      <c r="AH2501" s="380"/>
      <c r="AI2501" s="380"/>
      <c r="AJ2501" s="380"/>
      <c r="AK2501" s="380"/>
      <c r="AP2501" s="373" t="str">
        <f t="shared" si="267"/>
        <v/>
      </c>
      <c r="AQ2501" s="74"/>
      <c r="AR2501" s="373" t="str">
        <f t="shared" si="268"/>
        <v/>
      </c>
      <c r="AS2501" s="74"/>
      <c r="AT2501" s="373" t="str">
        <f t="shared" si="269"/>
        <v/>
      </c>
      <c r="AU2501" s="74"/>
      <c r="AV2501" s="373" t="str">
        <f t="shared" si="270"/>
        <v/>
      </c>
      <c r="AW2501" s="74"/>
      <c r="AX2501" s="373" t="str">
        <f t="shared" si="271"/>
        <v/>
      </c>
      <c r="AY2501" s="74"/>
      <c r="AZ2501" s="373" t="str">
        <f t="shared" si="272"/>
        <v/>
      </c>
      <c r="BA2501" s="74"/>
      <c r="BB2501" s="373" t="str">
        <f t="shared" si="273"/>
        <v/>
      </c>
    </row>
    <row r="2502" spans="1:54" ht="25.2" customHeight="1" x14ac:dyDescent="0.3">
      <c r="A2502" s="73">
        <v>2497</v>
      </c>
      <c r="B2502" s="340"/>
      <c r="C2502" s="341"/>
      <c r="D2502" s="335"/>
      <c r="E2502" s="336"/>
      <c r="F2502" s="339"/>
      <c r="G2502" s="343"/>
      <c r="H2502" s="379"/>
      <c r="I2502" s="380"/>
      <c r="J2502" s="380"/>
      <c r="K2502" s="380"/>
      <c r="L2502" s="380"/>
      <c r="M2502" s="380"/>
      <c r="N2502" s="380"/>
      <c r="O2502" s="380"/>
      <c r="P2502" s="380"/>
      <c r="Q2502" s="380"/>
      <c r="R2502" s="380"/>
      <c r="S2502" s="380"/>
      <c r="T2502" s="380"/>
      <c r="U2502" s="380"/>
      <c r="V2502" s="380"/>
      <c r="W2502" s="380"/>
      <c r="X2502" s="380"/>
      <c r="Y2502" s="380"/>
      <c r="Z2502" s="380"/>
      <c r="AA2502" s="380"/>
      <c r="AB2502" s="380"/>
      <c r="AC2502" s="380"/>
      <c r="AD2502" s="380"/>
      <c r="AE2502" s="380"/>
      <c r="AF2502" s="380"/>
      <c r="AG2502" s="380"/>
      <c r="AH2502" s="380"/>
      <c r="AI2502" s="380"/>
      <c r="AJ2502" s="380"/>
      <c r="AK2502" s="380"/>
      <c r="AP2502" s="373" t="str">
        <f t="shared" si="267"/>
        <v/>
      </c>
      <c r="AQ2502" s="74"/>
      <c r="AR2502" s="373" t="str">
        <f t="shared" si="268"/>
        <v/>
      </c>
      <c r="AS2502" s="74"/>
      <c r="AT2502" s="373" t="str">
        <f t="shared" si="269"/>
        <v/>
      </c>
      <c r="AU2502" s="74"/>
      <c r="AV2502" s="373" t="str">
        <f t="shared" si="270"/>
        <v/>
      </c>
      <c r="AW2502" s="74"/>
      <c r="AX2502" s="373" t="str">
        <f t="shared" si="271"/>
        <v/>
      </c>
      <c r="AY2502" s="74"/>
      <c r="AZ2502" s="373" t="str">
        <f t="shared" si="272"/>
        <v/>
      </c>
      <c r="BA2502" s="74"/>
      <c r="BB2502" s="373" t="str">
        <f t="shared" si="273"/>
        <v/>
      </c>
    </row>
    <row r="2503" spans="1:54" ht="25.2" customHeight="1" x14ac:dyDescent="0.3">
      <c r="A2503" s="73">
        <v>2498</v>
      </c>
      <c r="B2503" s="340"/>
      <c r="C2503" s="341"/>
      <c r="D2503" s="335"/>
      <c r="E2503" s="336"/>
      <c r="F2503" s="339"/>
      <c r="G2503" s="343"/>
      <c r="H2503" s="379"/>
      <c r="I2503" s="380"/>
      <c r="J2503" s="380"/>
      <c r="K2503" s="380"/>
      <c r="L2503" s="380"/>
      <c r="M2503" s="380"/>
      <c r="N2503" s="380"/>
      <c r="O2503" s="380"/>
      <c r="P2503" s="380"/>
      <c r="Q2503" s="380"/>
      <c r="R2503" s="380"/>
      <c r="S2503" s="380"/>
      <c r="T2503" s="380"/>
      <c r="U2503" s="380"/>
      <c r="V2503" s="380"/>
      <c r="W2503" s="380"/>
      <c r="X2503" s="380"/>
      <c r="Y2503" s="380"/>
      <c r="Z2503" s="380"/>
      <c r="AA2503" s="380"/>
      <c r="AB2503" s="380"/>
      <c r="AC2503" s="380"/>
      <c r="AD2503" s="380"/>
      <c r="AE2503" s="380"/>
      <c r="AF2503" s="380"/>
      <c r="AG2503" s="380"/>
      <c r="AH2503" s="380"/>
      <c r="AI2503" s="380"/>
      <c r="AJ2503" s="380"/>
      <c r="AK2503" s="380"/>
      <c r="AP2503" s="373" t="str">
        <f t="shared" ref="AP2503:AP2566" si="274">IF($F2503&lt;&gt;"",IF(LEFT($G2503,6)="Děti v",$F2503,""),"")</f>
        <v/>
      </c>
      <c r="AQ2503" s="74"/>
      <c r="AR2503" s="373" t="str">
        <f t="shared" ref="AR2503:AR2566" si="275">IF($F2503&lt;&gt;"",IF(LEFT($G2503,6)="Žáci Z",$F2503,""),"")</f>
        <v/>
      </c>
      <c r="AS2503" s="74"/>
      <c r="AT2503" s="373" t="str">
        <f t="shared" ref="AT2503:AT2566" si="276">IF($F2503&lt;&gt;"",IF(LEFT($G2503,6)="Žáci S",$F2503,""),"")</f>
        <v/>
      </c>
      <c r="AU2503" s="74"/>
      <c r="AV2503" s="373" t="str">
        <f t="shared" ref="AV2503:AV2566" si="277">IF($F2503&lt;&gt;"",IF(LEFT($G2503,6)="Děti a",$F2503,""),"")</f>
        <v/>
      </c>
      <c r="AW2503" s="74"/>
      <c r="AX2503" s="373" t="str">
        <f t="shared" ref="AX2503:AX2566" si="278">IF($F2503&lt;&gt;"",IF(LEFT($G2503,1)="P",$F2503,""),"")</f>
        <v/>
      </c>
      <c r="AY2503" s="74"/>
      <c r="AZ2503" s="373" t="str">
        <f t="shared" ref="AZ2503:AZ2566" si="279">IF($F2503&lt;&gt;"",IF(LEFT($G2503,1)="R",$F2503,""),"")</f>
        <v/>
      </c>
      <c r="BA2503" s="74"/>
      <c r="BB2503" s="373" t="str">
        <f t="shared" ref="BB2503:BB2566" si="280">IF($F2503&lt;&gt;"",IF(LEFT($G2503,1)="V",$F2503,""),"")</f>
        <v/>
      </c>
    </row>
    <row r="2504" spans="1:54" ht="25.2" customHeight="1" x14ac:dyDescent="0.3">
      <c r="A2504" s="73">
        <v>2499</v>
      </c>
      <c r="B2504" s="340"/>
      <c r="C2504" s="341"/>
      <c r="D2504" s="335"/>
      <c r="E2504" s="336"/>
      <c r="F2504" s="339"/>
      <c r="G2504" s="343"/>
      <c r="H2504" s="379"/>
      <c r="I2504" s="380"/>
      <c r="J2504" s="380"/>
      <c r="K2504" s="380"/>
      <c r="L2504" s="380"/>
      <c r="M2504" s="380"/>
      <c r="N2504" s="380"/>
      <c r="O2504" s="380"/>
      <c r="P2504" s="380"/>
      <c r="Q2504" s="380"/>
      <c r="R2504" s="380"/>
      <c r="S2504" s="380"/>
      <c r="T2504" s="380"/>
      <c r="U2504" s="380"/>
      <c r="V2504" s="380"/>
      <c r="W2504" s="380"/>
      <c r="X2504" s="380"/>
      <c r="Y2504" s="380"/>
      <c r="Z2504" s="380"/>
      <c r="AA2504" s="380"/>
      <c r="AB2504" s="380"/>
      <c r="AC2504" s="380"/>
      <c r="AD2504" s="380"/>
      <c r="AE2504" s="380"/>
      <c r="AF2504" s="380"/>
      <c r="AG2504" s="380"/>
      <c r="AH2504" s="380"/>
      <c r="AI2504" s="380"/>
      <c r="AJ2504" s="380"/>
      <c r="AK2504" s="380"/>
      <c r="AP2504" s="373" t="str">
        <f t="shared" si="274"/>
        <v/>
      </c>
      <c r="AQ2504" s="74"/>
      <c r="AR2504" s="373" t="str">
        <f t="shared" si="275"/>
        <v/>
      </c>
      <c r="AS2504" s="74"/>
      <c r="AT2504" s="373" t="str">
        <f t="shared" si="276"/>
        <v/>
      </c>
      <c r="AU2504" s="74"/>
      <c r="AV2504" s="373" t="str">
        <f t="shared" si="277"/>
        <v/>
      </c>
      <c r="AW2504" s="74"/>
      <c r="AX2504" s="373" t="str">
        <f t="shared" si="278"/>
        <v/>
      </c>
      <c r="AY2504" s="74"/>
      <c r="AZ2504" s="373" t="str">
        <f t="shared" si="279"/>
        <v/>
      </c>
      <c r="BA2504" s="74"/>
      <c r="BB2504" s="373" t="str">
        <f t="shared" si="280"/>
        <v/>
      </c>
    </row>
    <row r="2505" spans="1:54" ht="25.2" customHeight="1" x14ac:dyDescent="0.3">
      <c r="A2505" s="73">
        <v>2500</v>
      </c>
      <c r="B2505" s="340"/>
      <c r="C2505" s="341"/>
      <c r="D2505" s="335"/>
      <c r="E2505" s="336"/>
      <c r="F2505" s="339"/>
      <c r="G2505" s="343"/>
      <c r="H2505" s="379"/>
      <c r="I2505" s="380"/>
      <c r="J2505" s="380"/>
      <c r="K2505" s="380"/>
      <c r="L2505" s="380"/>
      <c r="M2505" s="380"/>
      <c r="N2505" s="380"/>
      <c r="O2505" s="380"/>
      <c r="P2505" s="380"/>
      <c r="Q2505" s="380"/>
      <c r="R2505" s="380"/>
      <c r="S2505" s="380"/>
      <c r="T2505" s="380"/>
      <c r="U2505" s="380"/>
      <c r="V2505" s="380"/>
      <c r="W2505" s="380"/>
      <c r="X2505" s="380"/>
      <c r="Y2505" s="380"/>
      <c r="Z2505" s="380"/>
      <c r="AA2505" s="380"/>
      <c r="AB2505" s="380"/>
      <c r="AC2505" s="380"/>
      <c r="AD2505" s="380"/>
      <c r="AE2505" s="380"/>
      <c r="AF2505" s="380"/>
      <c r="AG2505" s="380"/>
      <c r="AH2505" s="380"/>
      <c r="AI2505" s="380"/>
      <c r="AJ2505" s="380"/>
      <c r="AK2505" s="380"/>
      <c r="AP2505" s="373" t="str">
        <f t="shared" si="274"/>
        <v/>
      </c>
      <c r="AQ2505" s="74"/>
      <c r="AR2505" s="373" t="str">
        <f t="shared" si="275"/>
        <v/>
      </c>
      <c r="AS2505" s="74"/>
      <c r="AT2505" s="373" t="str">
        <f t="shared" si="276"/>
        <v/>
      </c>
      <c r="AU2505" s="74"/>
      <c r="AV2505" s="373" t="str">
        <f t="shared" si="277"/>
        <v/>
      </c>
      <c r="AW2505" s="74"/>
      <c r="AX2505" s="373" t="str">
        <f t="shared" si="278"/>
        <v/>
      </c>
      <c r="AY2505" s="74"/>
      <c r="AZ2505" s="373" t="str">
        <f t="shared" si="279"/>
        <v/>
      </c>
      <c r="BA2505" s="74"/>
      <c r="BB2505" s="373" t="str">
        <f t="shared" si="280"/>
        <v/>
      </c>
    </row>
    <row r="2506" spans="1:54" ht="25.2" customHeight="1" x14ac:dyDescent="0.3">
      <c r="A2506" s="73">
        <v>2501</v>
      </c>
      <c r="B2506" s="340"/>
      <c r="C2506" s="341"/>
      <c r="D2506" s="335"/>
      <c r="E2506" s="336"/>
      <c r="F2506" s="339"/>
      <c r="G2506" s="343"/>
      <c r="H2506" s="379"/>
      <c r="I2506" s="380"/>
      <c r="J2506" s="380"/>
      <c r="K2506" s="380"/>
      <c r="L2506" s="380"/>
      <c r="M2506" s="380"/>
      <c r="N2506" s="380"/>
      <c r="O2506" s="380"/>
      <c r="P2506" s="380"/>
      <c r="Q2506" s="380"/>
      <c r="R2506" s="380"/>
      <c r="S2506" s="380"/>
      <c r="T2506" s="380"/>
      <c r="U2506" s="380"/>
      <c r="V2506" s="380"/>
      <c r="W2506" s="380"/>
      <c r="X2506" s="380"/>
      <c r="Y2506" s="380"/>
      <c r="Z2506" s="380"/>
      <c r="AA2506" s="380"/>
      <c r="AB2506" s="380"/>
      <c r="AC2506" s="380"/>
      <c r="AD2506" s="380"/>
      <c r="AE2506" s="380"/>
      <c r="AF2506" s="380"/>
      <c r="AG2506" s="380"/>
      <c r="AH2506" s="380"/>
      <c r="AI2506" s="380"/>
      <c r="AJ2506" s="380"/>
      <c r="AK2506" s="380"/>
      <c r="AP2506" s="373" t="str">
        <f t="shared" si="274"/>
        <v/>
      </c>
      <c r="AQ2506" s="74"/>
      <c r="AR2506" s="373" t="str">
        <f t="shared" si="275"/>
        <v/>
      </c>
      <c r="AS2506" s="74"/>
      <c r="AT2506" s="373" t="str">
        <f t="shared" si="276"/>
        <v/>
      </c>
      <c r="AU2506" s="74"/>
      <c r="AV2506" s="373" t="str">
        <f t="shared" si="277"/>
        <v/>
      </c>
      <c r="AW2506" s="74"/>
      <c r="AX2506" s="373" t="str">
        <f t="shared" si="278"/>
        <v/>
      </c>
      <c r="AY2506" s="74"/>
      <c r="AZ2506" s="373" t="str">
        <f t="shared" si="279"/>
        <v/>
      </c>
      <c r="BA2506" s="74"/>
      <c r="BB2506" s="373" t="str">
        <f t="shared" si="280"/>
        <v/>
      </c>
    </row>
    <row r="2507" spans="1:54" ht="25.2" customHeight="1" x14ac:dyDescent="0.3">
      <c r="A2507" s="73">
        <v>2502</v>
      </c>
      <c r="B2507" s="340"/>
      <c r="C2507" s="341"/>
      <c r="D2507" s="335"/>
      <c r="E2507" s="336"/>
      <c r="F2507" s="339"/>
      <c r="G2507" s="343"/>
      <c r="H2507" s="379"/>
      <c r="I2507" s="380"/>
      <c r="J2507" s="380"/>
      <c r="K2507" s="380"/>
      <c r="L2507" s="380"/>
      <c r="M2507" s="380"/>
      <c r="N2507" s="380"/>
      <c r="O2507" s="380"/>
      <c r="P2507" s="380"/>
      <c r="Q2507" s="380"/>
      <c r="R2507" s="380"/>
      <c r="S2507" s="380"/>
      <c r="T2507" s="380"/>
      <c r="U2507" s="380"/>
      <c r="V2507" s="380"/>
      <c r="W2507" s="380"/>
      <c r="X2507" s="380"/>
      <c r="Y2507" s="380"/>
      <c r="Z2507" s="380"/>
      <c r="AA2507" s="380"/>
      <c r="AB2507" s="380"/>
      <c r="AC2507" s="380"/>
      <c r="AD2507" s="380"/>
      <c r="AE2507" s="380"/>
      <c r="AF2507" s="380"/>
      <c r="AG2507" s="380"/>
      <c r="AH2507" s="380"/>
      <c r="AI2507" s="380"/>
      <c r="AJ2507" s="380"/>
      <c r="AK2507" s="380"/>
      <c r="AP2507" s="373" t="str">
        <f t="shared" si="274"/>
        <v/>
      </c>
      <c r="AQ2507" s="74"/>
      <c r="AR2507" s="373" t="str">
        <f t="shared" si="275"/>
        <v/>
      </c>
      <c r="AS2507" s="74"/>
      <c r="AT2507" s="373" t="str">
        <f t="shared" si="276"/>
        <v/>
      </c>
      <c r="AU2507" s="74"/>
      <c r="AV2507" s="373" t="str">
        <f t="shared" si="277"/>
        <v/>
      </c>
      <c r="AW2507" s="74"/>
      <c r="AX2507" s="373" t="str">
        <f t="shared" si="278"/>
        <v/>
      </c>
      <c r="AY2507" s="74"/>
      <c r="AZ2507" s="373" t="str">
        <f t="shared" si="279"/>
        <v/>
      </c>
      <c r="BA2507" s="74"/>
      <c r="BB2507" s="373" t="str">
        <f t="shared" si="280"/>
        <v/>
      </c>
    </row>
    <row r="2508" spans="1:54" ht="25.2" customHeight="1" x14ac:dyDescent="0.3">
      <c r="A2508" s="73">
        <v>2503</v>
      </c>
      <c r="B2508" s="340"/>
      <c r="C2508" s="341"/>
      <c r="D2508" s="335"/>
      <c r="E2508" s="336"/>
      <c r="F2508" s="339"/>
      <c r="G2508" s="343"/>
      <c r="H2508" s="379"/>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F2508" s="380"/>
      <c r="AG2508" s="380"/>
      <c r="AH2508" s="380"/>
      <c r="AI2508" s="380"/>
      <c r="AJ2508" s="380"/>
      <c r="AK2508" s="380"/>
      <c r="AP2508" s="373" t="str">
        <f t="shared" si="274"/>
        <v/>
      </c>
      <c r="AQ2508" s="74"/>
      <c r="AR2508" s="373" t="str">
        <f t="shared" si="275"/>
        <v/>
      </c>
      <c r="AS2508" s="74"/>
      <c r="AT2508" s="373" t="str">
        <f t="shared" si="276"/>
        <v/>
      </c>
      <c r="AU2508" s="74"/>
      <c r="AV2508" s="373" t="str">
        <f t="shared" si="277"/>
        <v/>
      </c>
      <c r="AW2508" s="74"/>
      <c r="AX2508" s="373" t="str">
        <f t="shared" si="278"/>
        <v/>
      </c>
      <c r="AY2508" s="74"/>
      <c r="AZ2508" s="373" t="str">
        <f t="shared" si="279"/>
        <v/>
      </c>
      <c r="BA2508" s="74"/>
      <c r="BB2508" s="373" t="str">
        <f t="shared" si="280"/>
        <v/>
      </c>
    </row>
    <row r="2509" spans="1:54" ht="25.2" customHeight="1" x14ac:dyDescent="0.3">
      <c r="A2509" s="73">
        <v>2504</v>
      </c>
      <c r="B2509" s="340"/>
      <c r="C2509" s="341"/>
      <c r="D2509" s="335"/>
      <c r="E2509" s="336"/>
      <c r="F2509" s="339"/>
      <c r="G2509" s="343"/>
      <c r="H2509" s="379"/>
      <c r="I2509" s="380"/>
      <c r="J2509" s="380"/>
      <c r="K2509" s="380"/>
      <c r="L2509" s="380"/>
      <c r="M2509" s="380"/>
      <c r="N2509" s="380"/>
      <c r="O2509" s="380"/>
      <c r="P2509" s="380"/>
      <c r="Q2509" s="380"/>
      <c r="R2509" s="380"/>
      <c r="S2509" s="380"/>
      <c r="T2509" s="380"/>
      <c r="U2509" s="380"/>
      <c r="V2509" s="380"/>
      <c r="W2509" s="380"/>
      <c r="X2509" s="380"/>
      <c r="Y2509" s="380"/>
      <c r="Z2509" s="380"/>
      <c r="AA2509" s="380"/>
      <c r="AB2509" s="380"/>
      <c r="AC2509" s="380"/>
      <c r="AD2509" s="380"/>
      <c r="AE2509" s="380"/>
      <c r="AF2509" s="380"/>
      <c r="AG2509" s="380"/>
      <c r="AH2509" s="380"/>
      <c r="AI2509" s="380"/>
      <c r="AJ2509" s="380"/>
      <c r="AK2509" s="380"/>
      <c r="AP2509" s="373" t="str">
        <f t="shared" si="274"/>
        <v/>
      </c>
      <c r="AQ2509" s="74"/>
      <c r="AR2509" s="373" t="str">
        <f t="shared" si="275"/>
        <v/>
      </c>
      <c r="AS2509" s="74"/>
      <c r="AT2509" s="373" t="str">
        <f t="shared" si="276"/>
        <v/>
      </c>
      <c r="AU2509" s="74"/>
      <c r="AV2509" s="373" t="str">
        <f t="shared" si="277"/>
        <v/>
      </c>
      <c r="AW2509" s="74"/>
      <c r="AX2509" s="373" t="str">
        <f t="shared" si="278"/>
        <v/>
      </c>
      <c r="AY2509" s="74"/>
      <c r="AZ2509" s="373" t="str">
        <f t="shared" si="279"/>
        <v/>
      </c>
      <c r="BA2509" s="74"/>
      <c r="BB2509" s="373" t="str">
        <f t="shared" si="280"/>
        <v/>
      </c>
    </row>
    <row r="2510" spans="1:54" ht="25.2" customHeight="1" x14ac:dyDescent="0.3">
      <c r="A2510" s="73">
        <v>2505</v>
      </c>
      <c r="B2510" s="340"/>
      <c r="C2510" s="341"/>
      <c r="D2510" s="335"/>
      <c r="E2510" s="336"/>
      <c r="F2510" s="339"/>
      <c r="G2510" s="343"/>
      <c r="H2510" s="379"/>
      <c r="I2510" s="380"/>
      <c r="J2510" s="380"/>
      <c r="K2510" s="380"/>
      <c r="L2510" s="380"/>
      <c r="M2510" s="380"/>
      <c r="N2510" s="380"/>
      <c r="O2510" s="380"/>
      <c r="P2510" s="380"/>
      <c r="Q2510" s="380"/>
      <c r="R2510" s="380"/>
      <c r="S2510" s="380"/>
      <c r="T2510" s="380"/>
      <c r="U2510" s="380"/>
      <c r="V2510" s="380"/>
      <c r="W2510" s="380"/>
      <c r="X2510" s="380"/>
      <c r="Y2510" s="380"/>
      <c r="Z2510" s="380"/>
      <c r="AA2510" s="380"/>
      <c r="AB2510" s="380"/>
      <c r="AC2510" s="380"/>
      <c r="AD2510" s="380"/>
      <c r="AE2510" s="380"/>
      <c r="AF2510" s="380"/>
      <c r="AG2510" s="380"/>
      <c r="AH2510" s="380"/>
      <c r="AI2510" s="380"/>
      <c r="AJ2510" s="380"/>
      <c r="AK2510" s="380"/>
      <c r="AP2510" s="373" t="str">
        <f t="shared" si="274"/>
        <v/>
      </c>
      <c r="AQ2510" s="74"/>
      <c r="AR2510" s="373" t="str">
        <f t="shared" si="275"/>
        <v/>
      </c>
      <c r="AS2510" s="74"/>
      <c r="AT2510" s="373" t="str">
        <f t="shared" si="276"/>
        <v/>
      </c>
      <c r="AU2510" s="74"/>
      <c r="AV2510" s="373" t="str">
        <f t="shared" si="277"/>
        <v/>
      </c>
      <c r="AW2510" s="74"/>
      <c r="AX2510" s="373" t="str">
        <f t="shared" si="278"/>
        <v/>
      </c>
      <c r="AY2510" s="74"/>
      <c r="AZ2510" s="373" t="str">
        <f t="shared" si="279"/>
        <v/>
      </c>
      <c r="BA2510" s="74"/>
      <c r="BB2510" s="373" t="str">
        <f t="shared" si="280"/>
        <v/>
      </c>
    </row>
    <row r="2511" spans="1:54" ht="25.2" customHeight="1" x14ac:dyDescent="0.3">
      <c r="A2511" s="73">
        <v>2506</v>
      </c>
      <c r="B2511" s="340"/>
      <c r="C2511" s="341"/>
      <c r="D2511" s="335"/>
      <c r="E2511" s="336"/>
      <c r="F2511" s="339"/>
      <c r="G2511" s="343"/>
      <c r="H2511" s="379"/>
      <c r="I2511" s="380"/>
      <c r="J2511" s="380"/>
      <c r="K2511" s="380"/>
      <c r="L2511" s="380"/>
      <c r="M2511" s="380"/>
      <c r="N2511" s="380"/>
      <c r="O2511" s="380"/>
      <c r="P2511" s="380"/>
      <c r="Q2511" s="380"/>
      <c r="R2511" s="380"/>
      <c r="S2511" s="380"/>
      <c r="T2511" s="380"/>
      <c r="U2511" s="380"/>
      <c r="V2511" s="380"/>
      <c r="W2511" s="380"/>
      <c r="X2511" s="380"/>
      <c r="Y2511" s="380"/>
      <c r="Z2511" s="380"/>
      <c r="AA2511" s="380"/>
      <c r="AB2511" s="380"/>
      <c r="AC2511" s="380"/>
      <c r="AD2511" s="380"/>
      <c r="AE2511" s="380"/>
      <c r="AF2511" s="380"/>
      <c r="AG2511" s="380"/>
      <c r="AH2511" s="380"/>
      <c r="AI2511" s="380"/>
      <c r="AJ2511" s="380"/>
      <c r="AK2511" s="380"/>
      <c r="AP2511" s="373" t="str">
        <f t="shared" si="274"/>
        <v/>
      </c>
      <c r="AQ2511" s="74"/>
      <c r="AR2511" s="373" t="str">
        <f t="shared" si="275"/>
        <v/>
      </c>
      <c r="AS2511" s="74"/>
      <c r="AT2511" s="373" t="str">
        <f t="shared" si="276"/>
        <v/>
      </c>
      <c r="AU2511" s="74"/>
      <c r="AV2511" s="373" t="str">
        <f t="shared" si="277"/>
        <v/>
      </c>
      <c r="AW2511" s="74"/>
      <c r="AX2511" s="373" t="str">
        <f t="shared" si="278"/>
        <v/>
      </c>
      <c r="AY2511" s="74"/>
      <c r="AZ2511" s="373" t="str">
        <f t="shared" si="279"/>
        <v/>
      </c>
      <c r="BA2511" s="74"/>
      <c r="BB2511" s="373" t="str">
        <f t="shared" si="280"/>
        <v/>
      </c>
    </row>
    <row r="2512" spans="1:54" ht="25.2" customHeight="1" x14ac:dyDescent="0.3">
      <c r="A2512" s="73">
        <v>2507</v>
      </c>
      <c r="B2512" s="340"/>
      <c r="C2512" s="341"/>
      <c r="D2512" s="335"/>
      <c r="E2512" s="336"/>
      <c r="F2512" s="339"/>
      <c r="G2512" s="343"/>
      <c r="H2512" s="379"/>
      <c r="I2512" s="380"/>
      <c r="J2512" s="380"/>
      <c r="K2512" s="380"/>
      <c r="L2512" s="380"/>
      <c r="M2512" s="380"/>
      <c r="N2512" s="380"/>
      <c r="O2512" s="380"/>
      <c r="P2512" s="380"/>
      <c r="Q2512" s="380"/>
      <c r="R2512" s="380"/>
      <c r="S2512" s="380"/>
      <c r="T2512" s="380"/>
      <c r="U2512" s="380"/>
      <c r="V2512" s="380"/>
      <c r="W2512" s="380"/>
      <c r="X2512" s="380"/>
      <c r="Y2512" s="380"/>
      <c r="Z2512" s="380"/>
      <c r="AA2512" s="380"/>
      <c r="AB2512" s="380"/>
      <c r="AC2512" s="380"/>
      <c r="AD2512" s="380"/>
      <c r="AE2512" s="380"/>
      <c r="AF2512" s="380"/>
      <c r="AG2512" s="380"/>
      <c r="AH2512" s="380"/>
      <c r="AI2512" s="380"/>
      <c r="AJ2512" s="380"/>
      <c r="AK2512" s="380"/>
      <c r="AP2512" s="373" t="str">
        <f t="shared" si="274"/>
        <v/>
      </c>
      <c r="AQ2512" s="74"/>
      <c r="AR2512" s="373" t="str">
        <f t="shared" si="275"/>
        <v/>
      </c>
      <c r="AS2512" s="74"/>
      <c r="AT2512" s="373" t="str">
        <f t="shared" si="276"/>
        <v/>
      </c>
      <c r="AU2512" s="74"/>
      <c r="AV2512" s="373" t="str">
        <f t="shared" si="277"/>
        <v/>
      </c>
      <c r="AW2512" s="74"/>
      <c r="AX2512" s="373" t="str">
        <f t="shared" si="278"/>
        <v/>
      </c>
      <c r="AY2512" s="74"/>
      <c r="AZ2512" s="373" t="str">
        <f t="shared" si="279"/>
        <v/>
      </c>
      <c r="BA2512" s="74"/>
      <c r="BB2512" s="373" t="str">
        <f t="shared" si="280"/>
        <v/>
      </c>
    </row>
    <row r="2513" spans="1:54" ht="25.2" customHeight="1" x14ac:dyDescent="0.3">
      <c r="A2513" s="73">
        <v>2508</v>
      </c>
      <c r="B2513" s="340"/>
      <c r="C2513" s="341"/>
      <c r="D2513" s="335"/>
      <c r="E2513" s="336"/>
      <c r="F2513" s="339"/>
      <c r="G2513" s="343"/>
      <c r="H2513" s="379"/>
      <c r="I2513" s="380"/>
      <c r="J2513" s="380"/>
      <c r="K2513" s="380"/>
      <c r="L2513" s="380"/>
      <c r="M2513" s="380"/>
      <c r="N2513" s="380"/>
      <c r="O2513" s="380"/>
      <c r="P2513" s="380"/>
      <c r="Q2513" s="380"/>
      <c r="R2513" s="380"/>
      <c r="S2513" s="380"/>
      <c r="T2513" s="380"/>
      <c r="U2513" s="380"/>
      <c r="V2513" s="380"/>
      <c r="W2513" s="380"/>
      <c r="X2513" s="380"/>
      <c r="Y2513" s="380"/>
      <c r="Z2513" s="380"/>
      <c r="AA2513" s="380"/>
      <c r="AB2513" s="380"/>
      <c r="AC2513" s="380"/>
      <c r="AD2513" s="380"/>
      <c r="AE2513" s="380"/>
      <c r="AF2513" s="380"/>
      <c r="AG2513" s="380"/>
      <c r="AH2513" s="380"/>
      <c r="AI2513" s="380"/>
      <c r="AJ2513" s="380"/>
      <c r="AK2513" s="380"/>
      <c r="AP2513" s="373" t="str">
        <f t="shared" si="274"/>
        <v/>
      </c>
      <c r="AQ2513" s="74"/>
      <c r="AR2513" s="373" t="str">
        <f t="shared" si="275"/>
        <v/>
      </c>
      <c r="AS2513" s="74"/>
      <c r="AT2513" s="373" t="str">
        <f t="shared" si="276"/>
        <v/>
      </c>
      <c r="AU2513" s="74"/>
      <c r="AV2513" s="373" t="str">
        <f t="shared" si="277"/>
        <v/>
      </c>
      <c r="AW2513" s="74"/>
      <c r="AX2513" s="373" t="str">
        <f t="shared" si="278"/>
        <v/>
      </c>
      <c r="AY2513" s="74"/>
      <c r="AZ2513" s="373" t="str">
        <f t="shared" si="279"/>
        <v/>
      </c>
      <c r="BA2513" s="74"/>
      <c r="BB2513" s="373" t="str">
        <f t="shared" si="280"/>
        <v/>
      </c>
    </row>
    <row r="2514" spans="1:54" ht="25.2" customHeight="1" x14ac:dyDescent="0.3">
      <c r="A2514" s="73">
        <v>2509</v>
      </c>
      <c r="B2514" s="340"/>
      <c r="C2514" s="341"/>
      <c r="D2514" s="335"/>
      <c r="E2514" s="336"/>
      <c r="F2514" s="339"/>
      <c r="G2514" s="343"/>
      <c r="H2514" s="379"/>
      <c r="I2514" s="380"/>
      <c r="J2514" s="380"/>
      <c r="K2514" s="380"/>
      <c r="L2514" s="380"/>
      <c r="M2514" s="380"/>
      <c r="N2514" s="380"/>
      <c r="O2514" s="380"/>
      <c r="P2514" s="380"/>
      <c r="Q2514" s="380"/>
      <c r="R2514" s="380"/>
      <c r="S2514" s="380"/>
      <c r="T2514" s="380"/>
      <c r="U2514" s="380"/>
      <c r="V2514" s="380"/>
      <c r="W2514" s="380"/>
      <c r="X2514" s="380"/>
      <c r="Y2514" s="380"/>
      <c r="Z2514" s="380"/>
      <c r="AA2514" s="380"/>
      <c r="AB2514" s="380"/>
      <c r="AC2514" s="380"/>
      <c r="AD2514" s="380"/>
      <c r="AE2514" s="380"/>
      <c r="AF2514" s="380"/>
      <c r="AG2514" s="380"/>
      <c r="AH2514" s="380"/>
      <c r="AI2514" s="380"/>
      <c r="AJ2514" s="380"/>
      <c r="AK2514" s="380"/>
      <c r="AP2514" s="373" t="str">
        <f t="shared" si="274"/>
        <v/>
      </c>
      <c r="AQ2514" s="74"/>
      <c r="AR2514" s="373" t="str">
        <f t="shared" si="275"/>
        <v/>
      </c>
      <c r="AS2514" s="74"/>
      <c r="AT2514" s="373" t="str">
        <f t="shared" si="276"/>
        <v/>
      </c>
      <c r="AU2514" s="74"/>
      <c r="AV2514" s="373" t="str">
        <f t="shared" si="277"/>
        <v/>
      </c>
      <c r="AW2514" s="74"/>
      <c r="AX2514" s="373" t="str">
        <f t="shared" si="278"/>
        <v/>
      </c>
      <c r="AY2514" s="74"/>
      <c r="AZ2514" s="373" t="str">
        <f t="shared" si="279"/>
        <v/>
      </c>
      <c r="BA2514" s="74"/>
      <c r="BB2514" s="373" t="str">
        <f t="shared" si="280"/>
        <v/>
      </c>
    </row>
    <row r="2515" spans="1:54" ht="25.2" customHeight="1" x14ac:dyDescent="0.3">
      <c r="A2515" s="73">
        <v>2510</v>
      </c>
      <c r="B2515" s="340"/>
      <c r="C2515" s="341"/>
      <c r="D2515" s="335"/>
      <c r="E2515" s="336"/>
      <c r="F2515" s="339"/>
      <c r="G2515" s="343"/>
      <c r="H2515" s="379"/>
      <c r="I2515" s="380"/>
      <c r="J2515" s="380"/>
      <c r="K2515" s="380"/>
      <c r="L2515" s="380"/>
      <c r="M2515" s="380"/>
      <c r="N2515" s="380"/>
      <c r="O2515" s="380"/>
      <c r="P2515" s="380"/>
      <c r="Q2515" s="380"/>
      <c r="R2515" s="380"/>
      <c r="S2515" s="380"/>
      <c r="T2515" s="380"/>
      <c r="U2515" s="380"/>
      <c r="V2515" s="380"/>
      <c r="W2515" s="380"/>
      <c r="X2515" s="380"/>
      <c r="Y2515" s="380"/>
      <c r="Z2515" s="380"/>
      <c r="AA2515" s="380"/>
      <c r="AB2515" s="380"/>
      <c r="AC2515" s="380"/>
      <c r="AD2515" s="380"/>
      <c r="AE2515" s="380"/>
      <c r="AF2515" s="380"/>
      <c r="AG2515" s="380"/>
      <c r="AH2515" s="380"/>
      <c r="AI2515" s="380"/>
      <c r="AJ2515" s="380"/>
      <c r="AK2515" s="380"/>
      <c r="AP2515" s="373" t="str">
        <f t="shared" si="274"/>
        <v/>
      </c>
      <c r="AQ2515" s="74"/>
      <c r="AR2515" s="373" t="str">
        <f t="shared" si="275"/>
        <v/>
      </c>
      <c r="AS2515" s="74"/>
      <c r="AT2515" s="373" t="str">
        <f t="shared" si="276"/>
        <v/>
      </c>
      <c r="AU2515" s="74"/>
      <c r="AV2515" s="373" t="str">
        <f t="shared" si="277"/>
        <v/>
      </c>
      <c r="AW2515" s="74"/>
      <c r="AX2515" s="373" t="str">
        <f t="shared" si="278"/>
        <v/>
      </c>
      <c r="AY2515" s="74"/>
      <c r="AZ2515" s="373" t="str">
        <f t="shared" si="279"/>
        <v/>
      </c>
      <c r="BA2515" s="74"/>
      <c r="BB2515" s="373" t="str">
        <f t="shared" si="280"/>
        <v/>
      </c>
    </row>
    <row r="2516" spans="1:54" ht="25.2" customHeight="1" x14ac:dyDescent="0.3">
      <c r="A2516" s="73">
        <v>2511</v>
      </c>
      <c r="B2516" s="340"/>
      <c r="C2516" s="341"/>
      <c r="D2516" s="335"/>
      <c r="E2516" s="336"/>
      <c r="F2516" s="339"/>
      <c r="G2516" s="343"/>
      <c r="H2516" s="379"/>
      <c r="I2516" s="380"/>
      <c r="J2516" s="380"/>
      <c r="K2516" s="380"/>
      <c r="L2516" s="380"/>
      <c r="M2516" s="380"/>
      <c r="N2516" s="380"/>
      <c r="O2516" s="380"/>
      <c r="P2516" s="380"/>
      <c r="Q2516" s="380"/>
      <c r="R2516" s="380"/>
      <c r="S2516" s="380"/>
      <c r="T2516" s="380"/>
      <c r="U2516" s="380"/>
      <c r="V2516" s="380"/>
      <c r="W2516" s="380"/>
      <c r="X2516" s="380"/>
      <c r="Y2516" s="380"/>
      <c r="Z2516" s="380"/>
      <c r="AA2516" s="380"/>
      <c r="AB2516" s="380"/>
      <c r="AC2516" s="380"/>
      <c r="AD2516" s="380"/>
      <c r="AE2516" s="380"/>
      <c r="AF2516" s="380"/>
      <c r="AG2516" s="380"/>
      <c r="AH2516" s="380"/>
      <c r="AI2516" s="380"/>
      <c r="AJ2516" s="380"/>
      <c r="AK2516" s="380"/>
      <c r="AP2516" s="373" t="str">
        <f t="shared" si="274"/>
        <v/>
      </c>
      <c r="AQ2516" s="74"/>
      <c r="AR2516" s="373" t="str">
        <f t="shared" si="275"/>
        <v/>
      </c>
      <c r="AS2516" s="74"/>
      <c r="AT2516" s="373" t="str">
        <f t="shared" si="276"/>
        <v/>
      </c>
      <c r="AU2516" s="74"/>
      <c r="AV2516" s="373" t="str">
        <f t="shared" si="277"/>
        <v/>
      </c>
      <c r="AW2516" s="74"/>
      <c r="AX2516" s="373" t="str">
        <f t="shared" si="278"/>
        <v/>
      </c>
      <c r="AY2516" s="74"/>
      <c r="AZ2516" s="373" t="str">
        <f t="shared" si="279"/>
        <v/>
      </c>
      <c r="BA2516" s="74"/>
      <c r="BB2516" s="373" t="str">
        <f t="shared" si="280"/>
        <v/>
      </c>
    </row>
    <row r="2517" spans="1:54" ht="25.2" customHeight="1" x14ac:dyDescent="0.3">
      <c r="A2517" s="73">
        <v>2512</v>
      </c>
      <c r="B2517" s="340"/>
      <c r="C2517" s="341"/>
      <c r="D2517" s="335"/>
      <c r="E2517" s="336"/>
      <c r="F2517" s="339"/>
      <c r="G2517" s="343"/>
      <c r="H2517" s="379"/>
      <c r="I2517" s="380"/>
      <c r="J2517" s="380"/>
      <c r="K2517" s="380"/>
      <c r="L2517" s="380"/>
      <c r="M2517" s="380"/>
      <c r="N2517" s="380"/>
      <c r="O2517" s="380"/>
      <c r="P2517" s="380"/>
      <c r="Q2517" s="380"/>
      <c r="R2517" s="380"/>
      <c r="S2517" s="380"/>
      <c r="T2517" s="380"/>
      <c r="U2517" s="380"/>
      <c r="V2517" s="380"/>
      <c r="W2517" s="380"/>
      <c r="X2517" s="380"/>
      <c r="Y2517" s="380"/>
      <c r="Z2517" s="380"/>
      <c r="AA2517" s="380"/>
      <c r="AB2517" s="380"/>
      <c r="AC2517" s="380"/>
      <c r="AD2517" s="380"/>
      <c r="AE2517" s="380"/>
      <c r="AF2517" s="380"/>
      <c r="AG2517" s="380"/>
      <c r="AH2517" s="380"/>
      <c r="AI2517" s="380"/>
      <c r="AJ2517" s="380"/>
      <c r="AK2517" s="380"/>
      <c r="AP2517" s="373" t="str">
        <f t="shared" si="274"/>
        <v/>
      </c>
      <c r="AQ2517" s="74"/>
      <c r="AR2517" s="373" t="str">
        <f t="shared" si="275"/>
        <v/>
      </c>
      <c r="AS2517" s="74"/>
      <c r="AT2517" s="373" t="str">
        <f t="shared" si="276"/>
        <v/>
      </c>
      <c r="AU2517" s="74"/>
      <c r="AV2517" s="373" t="str">
        <f t="shared" si="277"/>
        <v/>
      </c>
      <c r="AW2517" s="74"/>
      <c r="AX2517" s="373" t="str">
        <f t="shared" si="278"/>
        <v/>
      </c>
      <c r="AY2517" s="74"/>
      <c r="AZ2517" s="373" t="str">
        <f t="shared" si="279"/>
        <v/>
      </c>
      <c r="BA2517" s="74"/>
      <c r="BB2517" s="373" t="str">
        <f t="shared" si="280"/>
        <v/>
      </c>
    </row>
    <row r="2518" spans="1:54" ht="25.2" customHeight="1" x14ac:dyDescent="0.3">
      <c r="A2518" s="73">
        <v>2513</v>
      </c>
      <c r="B2518" s="340"/>
      <c r="C2518" s="341"/>
      <c r="D2518" s="335"/>
      <c r="E2518" s="336"/>
      <c r="F2518" s="339"/>
      <c r="G2518" s="343"/>
      <c r="H2518" s="379"/>
      <c r="I2518" s="380"/>
      <c r="J2518" s="380"/>
      <c r="K2518" s="380"/>
      <c r="L2518" s="380"/>
      <c r="M2518" s="380"/>
      <c r="N2518" s="380"/>
      <c r="O2518" s="380"/>
      <c r="P2518" s="380"/>
      <c r="Q2518" s="380"/>
      <c r="R2518" s="380"/>
      <c r="S2518" s="380"/>
      <c r="T2518" s="380"/>
      <c r="U2518" s="380"/>
      <c r="V2518" s="380"/>
      <c r="W2518" s="380"/>
      <c r="X2518" s="380"/>
      <c r="Y2518" s="380"/>
      <c r="Z2518" s="380"/>
      <c r="AA2518" s="380"/>
      <c r="AB2518" s="380"/>
      <c r="AC2518" s="380"/>
      <c r="AD2518" s="380"/>
      <c r="AE2518" s="380"/>
      <c r="AF2518" s="380"/>
      <c r="AG2518" s="380"/>
      <c r="AH2518" s="380"/>
      <c r="AI2518" s="380"/>
      <c r="AJ2518" s="380"/>
      <c r="AK2518" s="380"/>
      <c r="AP2518" s="373" t="str">
        <f t="shared" si="274"/>
        <v/>
      </c>
      <c r="AQ2518" s="74"/>
      <c r="AR2518" s="373" t="str">
        <f t="shared" si="275"/>
        <v/>
      </c>
      <c r="AS2518" s="74"/>
      <c r="AT2518" s="373" t="str">
        <f t="shared" si="276"/>
        <v/>
      </c>
      <c r="AU2518" s="74"/>
      <c r="AV2518" s="373" t="str">
        <f t="shared" si="277"/>
        <v/>
      </c>
      <c r="AW2518" s="74"/>
      <c r="AX2518" s="373" t="str">
        <f t="shared" si="278"/>
        <v/>
      </c>
      <c r="AY2518" s="74"/>
      <c r="AZ2518" s="373" t="str">
        <f t="shared" si="279"/>
        <v/>
      </c>
      <c r="BA2518" s="74"/>
      <c r="BB2518" s="373" t="str">
        <f t="shared" si="280"/>
        <v/>
      </c>
    </row>
    <row r="2519" spans="1:54" ht="25.2" customHeight="1" x14ac:dyDescent="0.3">
      <c r="A2519" s="73">
        <v>2514</v>
      </c>
      <c r="B2519" s="340"/>
      <c r="C2519" s="341"/>
      <c r="D2519" s="335"/>
      <c r="E2519" s="336"/>
      <c r="F2519" s="339"/>
      <c r="G2519" s="343"/>
      <c r="H2519" s="379"/>
      <c r="I2519" s="380"/>
      <c r="J2519" s="380"/>
      <c r="K2519" s="380"/>
      <c r="L2519" s="380"/>
      <c r="M2519" s="380"/>
      <c r="N2519" s="380"/>
      <c r="O2519" s="380"/>
      <c r="P2519" s="380"/>
      <c r="Q2519" s="380"/>
      <c r="R2519" s="380"/>
      <c r="S2519" s="380"/>
      <c r="T2519" s="380"/>
      <c r="U2519" s="380"/>
      <c r="V2519" s="380"/>
      <c r="W2519" s="380"/>
      <c r="X2519" s="380"/>
      <c r="Y2519" s="380"/>
      <c r="Z2519" s="380"/>
      <c r="AA2519" s="380"/>
      <c r="AB2519" s="380"/>
      <c r="AC2519" s="380"/>
      <c r="AD2519" s="380"/>
      <c r="AE2519" s="380"/>
      <c r="AF2519" s="380"/>
      <c r="AG2519" s="380"/>
      <c r="AH2519" s="380"/>
      <c r="AI2519" s="380"/>
      <c r="AJ2519" s="380"/>
      <c r="AK2519" s="380"/>
      <c r="AP2519" s="373" t="str">
        <f t="shared" si="274"/>
        <v/>
      </c>
      <c r="AQ2519" s="74"/>
      <c r="AR2519" s="373" t="str">
        <f t="shared" si="275"/>
        <v/>
      </c>
      <c r="AS2519" s="74"/>
      <c r="AT2519" s="373" t="str">
        <f t="shared" si="276"/>
        <v/>
      </c>
      <c r="AU2519" s="74"/>
      <c r="AV2519" s="373" t="str">
        <f t="shared" si="277"/>
        <v/>
      </c>
      <c r="AW2519" s="74"/>
      <c r="AX2519" s="373" t="str">
        <f t="shared" si="278"/>
        <v/>
      </c>
      <c r="AY2519" s="74"/>
      <c r="AZ2519" s="373" t="str">
        <f t="shared" si="279"/>
        <v/>
      </c>
      <c r="BA2519" s="74"/>
      <c r="BB2519" s="373" t="str">
        <f t="shared" si="280"/>
        <v/>
      </c>
    </row>
    <row r="2520" spans="1:54" ht="25.2" customHeight="1" x14ac:dyDescent="0.3">
      <c r="A2520" s="73">
        <v>2515</v>
      </c>
      <c r="B2520" s="340"/>
      <c r="C2520" s="341"/>
      <c r="D2520" s="335"/>
      <c r="E2520" s="336"/>
      <c r="F2520" s="339"/>
      <c r="G2520" s="343"/>
      <c r="H2520" s="379"/>
      <c r="I2520" s="380"/>
      <c r="J2520" s="380"/>
      <c r="K2520" s="380"/>
      <c r="L2520" s="380"/>
      <c r="M2520" s="380"/>
      <c r="N2520" s="380"/>
      <c r="O2520" s="380"/>
      <c r="P2520" s="380"/>
      <c r="Q2520" s="380"/>
      <c r="R2520" s="380"/>
      <c r="S2520" s="380"/>
      <c r="T2520" s="380"/>
      <c r="U2520" s="380"/>
      <c r="V2520" s="380"/>
      <c r="W2520" s="380"/>
      <c r="X2520" s="380"/>
      <c r="Y2520" s="380"/>
      <c r="Z2520" s="380"/>
      <c r="AA2520" s="380"/>
      <c r="AB2520" s="380"/>
      <c r="AC2520" s="380"/>
      <c r="AD2520" s="380"/>
      <c r="AE2520" s="380"/>
      <c r="AF2520" s="380"/>
      <c r="AG2520" s="380"/>
      <c r="AH2520" s="380"/>
      <c r="AI2520" s="380"/>
      <c r="AJ2520" s="380"/>
      <c r="AK2520" s="380"/>
      <c r="AP2520" s="373" t="str">
        <f t="shared" si="274"/>
        <v/>
      </c>
      <c r="AQ2520" s="74"/>
      <c r="AR2520" s="373" t="str">
        <f t="shared" si="275"/>
        <v/>
      </c>
      <c r="AS2520" s="74"/>
      <c r="AT2520" s="373" t="str">
        <f t="shared" si="276"/>
        <v/>
      </c>
      <c r="AU2520" s="74"/>
      <c r="AV2520" s="373" t="str">
        <f t="shared" si="277"/>
        <v/>
      </c>
      <c r="AW2520" s="74"/>
      <c r="AX2520" s="373" t="str">
        <f t="shared" si="278"/>
        <v/>
      </c>
      <c r="AY2520" s="74"/>
      <c r="AZ2520" s="373" t="str">
        <f t="shared" si="279"/>
        <v/>
      </c>
      <c r="BA2520" s="74"/>
      <c r="BB2520" s="373" t="str">
        <f t="shared" si="280"/>
        <v/>
      </c>
    </row>
    <row r="2521" spans="1:54" ht="25.2" customHeight="1" x14ac:dyDescent="0.3">
      <c r="A2521" s="73">
        <v>2516</v>
      </c>
      <c r="B2521" s="340"/>
      <c r="C2521" s="341"/>
      <c r="D2521" s="335"/>
      <c r="E2521" s="336"/>
      <c r="F2521" s="339"/>
      <c r="G2521" s="343"/>
      <c r="H2521" s="379"/>
      <c r="I2521" s="380"/>
      <c r="J2521" s="380"/>
      <c r="K2521" s="380"/>
      <c r="L2521" s="380"/>
      <c r="M2521" s="380"/>
      <c r="N2521" s="380"/>
      <c r="O2521" s="380"/>
      <c r="P2521" s="380"/>
      <c r="Q2521" s="380"/>
      <c r="R2521" s="380"/>
      <c r="S2521" s="380"/>
      <c r="T2521" s="380"/>
      <c r="U2521" s="380"/>
      <c r="V2521" s="380"/>
      <c r="W2521" s="380"/>
      <c r="X2521" s="380"/>
      <c r="Y2521" s="380"/>
      <c r="Z2521" s="380"/>
      <c r="AA2521" s="380"/>
      <c r="AB2521" s="380"/>
      <c r="AC2521" s="380"/>
      <c r="AD2521" s="380"/>
      <c r="AE2521" s="380"/>
      <c r="AF2521" s="380"/>
      <c r="AG2521" s="380"/>
      <c r="AH2521" s="380"/>
      <c r="AI2521" s="380"/>
      <c r="AJ2521" s="380"/>
      <c r="AK2521" s="380"/>
      <c r="AP2521" s="373" t="str">
        <f t="shared" si="274"/>
        <v/>
      </c>
      <c r="AQ2521" s="74"/>
      <c r="AR2521" s="373" t="str">
        <f t="shared" si="275"/>
        <v/>
      </c>
      <c r="AS2521" s="74"/>
      <c r="AT2521" s="373" t="str">
        <f t="shared" si="276"/>
        <v/>
      </c>
      <c r="AU2521" s="74"/>
      <c r="AV2521" s="373" t="str">
        <f t="shared" si="277"/>
        <v/>
      </c>
      <c r="AW2521" s="74"/>
      <c r="AX2521" s="373" t="str">
        <f t="shared" si="278"/>
        <v/>
      </c>
      <c r="AY2521" s="74"/>
      <c r="AZ2521" s="373" t="str">
        <f t="shared" si="279"/>
        <v/>
      </c>
      <c r="BA2521" s="74"/>
      <c r="BB2521" s="373" t="str">
        <f t="shared" si="280"/>
        <v/>
      </c>
    </row>
    <row r="2522" spans="1:54" ht="25.2" customHeight="1" x14ac:dyDescent="0.3">
      <c r="A2522" s="73">
        <v>2517</v>
      </c>
      <c r="B2522" s="340"/>
      <c r="C2522" s="341"/>
      <c r="D2522" s="335"/>
      <c r="E2522" s="336"/>
      <c r="F2522" s="339"/>
      <c r="G2522" s="343"/>
      <c r="H2522" s="379"/>
      <c r="I2522" s="380"/>
      <c r="J2522" s="380"/>
      <c r="K2522" s="380"/>
      <c r="L2522" s="380"/>
      <c r="M2522" s="380"/>
      <c r="N2522" s="380"/>
      <c r="O2522" s="380"/>
      <c r="P2522" s="380"/>
      <c r="Q2522" s="380"/>
      <c r="R2522" s="380"/>
      <c r="S2522" s="380"/>
      <c r="T2522" s="380"/>
      <c r="U2522" s="380"/>
      <c r="V2522" s="380"/>
      <c r="W2522" s="380"/>
      <c r="X2522" s="380"/>
      <c r="Y2522" s="380"/>
      <c r="Z2522" s="380"/>
      <c r="AA2522" s="380"/>
      <c r="AB2522" s="380"/>
      <c r="AC2522" s="380"/>
      <c r="AD2522" s="380"/>
      <c r="AE2522" s="380"/>
      <c r="AF2522" s="380"/>
      <c r="AG2522" s="380"/>
      <c r="AH2522" s="380"/>
      <c r="AI2522" s="380"/>
      <c r="AJ2522" s="380"/>
      <c r="AK2522" s="380"/>
      <c r="AP2522" s="373" t="str">
        <f t="shared" si="274"/>
        <v/>
      </c>
      <c r="AQ2522" s="74"/>
      <c r="AR2522" s="373" t="str">
        <f t="shared" si="275"/>
        <v/>
      </c>
      <c r="AS2522" s="74"/>
      <c r="AT2522" s="373" t="str">
        <f t="shared" si="276"/>
        <v/>
      </c>
      <c r="AU2522" s="74"/>
      <c r="AV2522" s="373" t="str">
        <f t="shared" si="277"/>
        <v/>
      </c>
      <c r="AW2522" s="74"/>
      <c r="AX2522" s="373" t="str">
        <f t="shared" si="278"/>
        <v/>
      </c>
      <c r="AY2522" s="74"/>
      <c r="AZ2522" s="373" t="str">
        <f t="shared" si="279"/>
        <v/>
      </c>
      <c r="BA2522" s="74"/>
      <c r="BB2522" s="373" t="str">
        <f t="shared" si="280"/>
        <v/>
      </c>
    </row>
    <row r="2523" spans="1:54" ht="25.2" customHeight="1" x14ac:dyDescent="0.3">
      <c r="A2523" s="73">
        <v>2518</v>
      </c>
      <c r="B2523" s="340"/>
      <c r="C2523" s="341"/>
      <c r="D2523" s="335"/>
      <c r="E2523" s="336"/>
      <c r="F2523" s="339"/>
      <c r="G2523" s="343"/>
      <c r="H2523" s="379"/>
      <c r="I2523" s="380"/>
      <c r="J2523" s="380"/>
      <c r="K2523" s="380"/>
      <c r="L2523" s="380"/>
      <c r="M2523" s="380"/>
      <c r="N2523" s="380"/>
      <c r="O2523" s="380"/>
      <c r="P2523" s="380"/>
      <c r="Q2523" s="380"/>
      <c r="R2523" s="380"/>
      <c r="S2523" s="380"/>
      <c r="T2523" s="380"/>
      <c r="U2523" s="380"/>
      <c r="V2523" s="380"/>
      <c r="W2523" s="380"/>
      <c r="X2523" s="380"/>
      <c r="Y2523" s="380"/>
      <c r="Z2523" s="380"/>
      <c r="AA2523" s="380"/>
      <c r="AB2523" s="380"/>
      <c r="AC2523" s="380"/>
      <c r="AD2523" s="380"/>
      <c r="AE2523" s="380"/>
      <c r="AF2523" s="380"/>
      <c r="AG2523" s="380"/>
      <c r="AH2523" s="380"/>
      <c r="AI2523" s="380"/>
      <c r="AJ2523" s="380"/>
      <c r="AK2523" s="380"/>
      <c r="AP2523" s="373" t="str">
        <f t="shared" si="274"/>
        <v/>
      </c>
      <c r="AQ2523" s="74"/>
      <c r="AR2523" s="373" t="str">
        <f t="shared" si="275"/>
        <v/>
      </c>
      <c r="AS2523" s="74"/>
      <c r="AT2523" s="373" t="str">
        <f t="shared" si="276"/>
        <v/>
      </c>
      <c r="AU2523" s="74"/>
      <c r="AV2523" s="373" t="str">
        <f t="shared" si="277"/>
        <v/>
      </c>
      <c r="AW2523" s="74"/>
      <c r="AX2523" s="373" t="str">
        <f t="shared" si="278"/>
        <v/>
      </c>
      <c r="AY2523" s="74"/>
      <c r="AZ2523" s="373" t="str">
        <f t="shared" si="279"/>
        <v/>
      </c>
      <c r="BA2523" s="74"/>
      <c r="BB2523" s="373" t="str">
        <f t="shared" si="280"/>
        <v/>
      </c>
    </row>
    <row r="2524" spans="1:54" ht="25.2" customHeight="1" x14ac:dyDescent="0.3">
      <c r="A2524" s="73">
        <v>2519</v>
      </c>
      <c r="B2524" s="340"/>
      <c r="C2524" s="341"/>
      <c r="D2524" s="335"/>
      <c r="E2524" s="336"/>
      <c r="F2524" s="339"/>
      <c r="G2524" s="343"/>
      <c r="H2524" s="379"/>
      <c r="I2524" s="380"/>
      <c r="J2524" s="380"/>
      <c r="K2524" s="380"/>
      <c r="L2524" s="380"/>
      <c r="M2524" s="380"/>
      <c r="N2524" s="380"/>
      <c r="O2524" s="380"/>
      <c r="P2524" s="380"/>
      <c r="Q2524" s="380"/>
      <c r="R2524" s="380"/>
      <c r="S2524" s="380"/>
      <c r="T2524" s="380"/>
      <c r="U2524" s="380"/>
      <c r="V2524" s="380"/>
      <c r="W2524" s="380"/>
      <c r="X2524" s="380"/>
      <c r="Y2524" s="380"/>
      <c r="Z2524" s="380"/>
      <c r="AA2524" s="380"/>
      <c r="AB2524" s="380"/>
      <c r="AC2524" s="380"/>
      <c r="AD2524" s="380"/>
      <c r="AE2524" s="380"/>
      <c r="AF2524" s="380"/>
      <c r="AG2524" s="380"/>
      <c r="AH2524" s="380"/>
      <c r="AI2524" s="380"/>
      <c r="AJ2524" s="380"/>
      <c r="AK2524" s="380"/>
      <c r="AP2524" s="373" t="str">
        <f t="shared" si="274"/>
        <v/>
      </c>
      <c r="AQ2524" s="74"/>
      <c r="AR2524" s="373" t="str">
        <f t="shared" si="275"/>
        <v/>
      </c>
      <c r="AS2524" s="74"/>
      <c r="AT2524" s="373" t="str">
        <f t="shared" si="276"/>
        <v/>
      </c>
      <c r="AU2524" s="74"/>
      <c r="AV2524" s="373" t="str">
        <f t="shared" si="277"/>
        <v/>
      </c>
      <c r="AW2524" s="74"/>
      <c r="AX2524" s="373" t="str">
        <f t="shared" si="278"/>
        <v/>
      </c>
      <c r="AY2524" s="74"/>
      <c r="AZ2524" s="373" t="str">
        <f t="shared" si="279"/>
        <v/>
      </c>
      <c r="BA2524" s="74"/>
      <c r="BB2524" s="373" t="str">
        <f t="shared" si="280"/>
        <v/>
      </c>
    </row>
    <row r="2525" spans="1:54" ht="25.2" customHeight="1" x14ac:dyDescent="0.3">
      <c r="A2525" s="73">
        <v>2520</v>
      </c>
      <c r="B2525" s="340"/>
      <c r="C2525" s="341"/>
      <c r="D2525" s="335"/>
      <c r="E2525" s="336"/>
      <c r="F2525" s="339"/>
      <c r="G2525" s="343"/>
      <c r="H2525" s="379"/>
      <c r="I2525" s="380"/>
      <c r="J2525" s="380"/>
      <c r="K2525" s="380"/>
      <c r="L2525" s="380"/>
      <c r="M2525" s="380"/>
      <c r="N2525" s="380"/>
      <c r="O2525" s="380"/>
      <c r="P2525" s="380"/>
      <c r="Q2525" s="380"/>
      <c r="R2525" s="380"/>
      <c r="S2525" s="380"/>
      <c r="T2525" s="380"/>
      <c r="U2525" s="380"/>
      <c r="V2525" s="380"/>
      <c r="W2525" s="380"/>
      <c r="X2525" s="380"/>
      <c r="Y2525" s="380"/>
      <c r="Z2525" s="380"/>
      <c r="AA2525" s="380"/>
      <c r="AB2525" s="380"/>
      <c r="AC2525" s="380"/>
      <c r="AD2525" s="380"/>
      <c r="AE2525" s="380"/>
      <c r="AF2525" s="380"/>
      <c r="AG2525" s="380"/>
      <c r="AH2525" s="380"/>
      <c r="AI2525" s="380"/>
      <c r="AJ2525" s="380"/>
      <c r="AK2525" s="380"/>
      <c r="AP2525" s="373" t="str">
        <f t="shared" si="274"/>
        <v/>
      </c>
      <c r="AQ2525" s="74"/>
      <c r="AR2525" s="373" t="str">
        <f t="shared" si="275"/>
        <v/>
      </c>
      <c r="AS2525" s="74"/>
      <c r="AT2525" s="373" t="str">
        <f t="shared" si="276"/>
        <v/>
      </c>
      <c r="AU2525" s="74"/>
      <c r="AV2525" s="373" t="str">
        <f t="shared" si="277"/>
        <v/>
      </c>
      <c r="AW2525" s="74"/>
      <c r="AX2525" s="373" t="str">
        <f t="shared" si="278"/>
        <v/>
      </c>
      <c r="AY2525" s="74"/>
      <c r="AZ2525" s="373" t="str">
        <f t="shared" si="279"/>
        <v/>
      </c>
      <c r="BA2525" s="74"/>
      <c r="BB2525" s="373" t="str">
        <f t="shared" si="280"/>
        <v/>
      </c>
    </row>
    <row r="2526" spans="1:54" ht="25.2" customHeight="1" x14ac:dyDescent="0.3">
      <c r="A2526" s="73">
        <v>2521</v>
      </c>
      <c r="B2526" s="340"/>
      <c r="C2526" s="341"/>
      <c r="D2526" s="335"/>
      <c r="E2526" s="336"/>
      <c r="F2526" s="339"/>
      <c r="G2526" s="343"/>
      <c r="H2526" s="379"/>
      <c r="I2526" s="380"/>
      <c r="J2526" s="380"/>
      <c r="K2526" s="380"/>
      <c r="L2526" s="380"/>
      <c r="M2526" s="380"/>
      <c r="N2526" s="380"/>
      <c r="O2526" s="380"/>
      <c r="P2526" s="380"/>
      <c r="Q2526" s="380"/>
      <c r="R2526" s="380"/>
      <c r="S2526" s="380"/>
      <c r="T2526" s="380"/>
      <c r="U2526" s="380"/>
      <c r="V2526" s="380"/>
      <c r="W2526" s="380"/>
      <c r="X2526" s="380"/>
      <c r="Y2526" s="380"/>
      <c r="Z2526" s="380"/>
      <c r="AA2526" s="380"/>
      <c r="AB2526" s="380"/>
      <c r="AC2526" s="380"/>
      <c r="AD2526" s="380"/>
      <c r="AE2526" s="380"/>
      <c r="AF2526" s="380"/>
      <c r="AG2526" s="380"/>
      <c r="AH2526" s="380"/>
      <c r="AI2526" s="380"/>
      <c r="AJ2526" s="380"/>
      <c r="AK2526" s="380"/>
      <c r="AP2526" s="373" t="str">
        <f t="shared" si="274"/>
        <v/>
      </c>
      <c r="AQ2526" s="74"/>
      <c r="AR2526" s="373" t="str">
        <f t="shared" si="275"/>
        <v/>
      </c>
      <c r="AS2526" s="74"/>
      <c r="AT2526" s="373" t="str">
        <f t="shared" si="276"/>
        <v/>
      </c>
      <c r="AU2526" s="74"/>
      <c r="AV2526" s="373" t="str">
        <f t="shared" si="277"/>
        <v/>
      </c>
      <c r="AW2526" s="74"/>
      <c r="AX2526" s="373" t="str">
        <f t="shared" si="278"/>
        <v/>
      </c>
      <c r="AY2526" s="74"/>
      <c r="AZ2526" s="373" t="str">
        <f t="shared" si="279"/>
        <v/>
      </c>
      <c r="BA2526" s="74"/>
      <c r="BB2526" s="373" t="str">
        <f t="shared" si="280"/>
        <v/>
      </c>
    </row>
    <row r="2527" spans="1:54" ht="25.2" customHeight="1" x14ac:dyDescent="0.3">
      <c r="A2527" s="73">
        <v>2522</v>
      </c>
      <c r="B2527" s="340"/>
      <c r="C2527" s="341"/>
      <c r="D2527" s="335"/>
      <c r="E2527" s="336"/>
      <c r="F2527" s="339"/>
      <c r="G2527" s="343"/>
      <c r="H2527" s="379"/>
      <c r="I2527" s="380"/>
      <c r="J2527" s="380"/>
      <c r="K2527" s="380"/>
      <c r="L2527" s="380"/>
      <c r="M2527" s="380"/>
      <c r="N2527" s="380"/>
      <c r="O2527" s="380"/>
      <c r="P2527" s="380"/>
      <c r="Q2527" s="380"/>
      <c r="R2527" s="380"/>
      <c r="S2527" s="380"/>
      <c r="T2527" s="380"/>
      <c r="U2527" s="380"/>
      <c r="V2527" s="380"/>
      <c r="W2527" s="380"/>
      <c r="X2527" s="380"/>
      <c r="Y2527" s="380"/>
      <c r="Z2527" s="380"/>
      <c r="AA2527" s="380"/>
      <c r="AB2527" s="380"/>
      <c r="AC2527" s="380"/>
      <c r="AD2527" s="380"/>
      <c r="AE2527" s="380"/>
      <c r="AF2527" s="380"/>
      <c r="AG2527" s="380"/>
      <c r="AH2527" s="380"/>
      <c r="AI2527" s="380"/>
      <c r="AJ2527" s="380"/>
      <c r="AK2527" s="380"/>
      <c r="AP2527" s="373" t="str">
        <f t="shared" si="274"/>
        <v/>
      </c>
      <c r="AQ2527" s="74"/>
      <c r="AR2527" s="373" t="str">
        <f t="shared" si="275"/>
        <v/>
      </c>
      <c r="AS2527" s="74"/>
      <c r="AT2527" s="373" t="str">
        <f t="shared" si="276"/>
        <v/>
      </c>
      <c r="AU2527" s="74"/>
      <c r="AV2527" s="373" t="str">
        <f t="shared" si="277"/>
        <v/>
      </c>
      <c r="AW2527" s="74"/>
      <c r="AX2527" s="373" t="str">
        <f t="shared" si="278"/>
        <v/>
      </c>
      <c r="AY2527" s="74"/>
      <c r="AZ2527" s="373" t="str">
        <f t="shared" si="279"/>
        <v/>
      </c>
      <c r="BA2527" s="74"/>
      <c r="BB2527" s="373" t="str">
        <f t="shared" si="280"/>
        <v/>
      </c>
    </row>
    <row r="2528" spans="1:54" ht="25.2" customHeight="1" x14ac:dyDescent="0.3">
      <c r="A2528" s="73">
        <v>2523</v>
      </c>
      <c r="B2528" s="340"/>
      <c r="C2528" s="341"/>
      <c r="D2528" s="335"/>
      <c r="E2528" s="336"/>
      <c r="F2528" s="339"/>
      <c r="G2528" s="343"/>
      <c r="H2528" s="379"/>
      <c r="I2528" s="380"/>
      <c r="J2528" s="380"/>
      <c r="K2528" s="380"/>
      <c r="L2528" s="380"/>
      <c r="M2528" s="380"/>
      <c r="N2528" s="380"/>
      <c r="O2528" s="380"/>
      <c r="P2528" s="380"/>
      <c r="Q2528" s="380"/>
      <c r="R2528" s="380"/>
      <c r="S2528" s="380"/>
      <c r="T2528" s="380"/>
      <c r="U2528" s="380"/>
      <c r="V2528" s="380"/>
      <c r="W2528" s="380"/>
      <c r="X2528" s="380"/>
      <c r="Y2528" s="380"/>
      <c r="Z2528" s="380"/>
      <c r="AA2528" s="380"/>
      <c r="AB2528" s="380"/>
      <c r="AC2528" s="380"/>
      <c r="AD2528" s="380"/>
      <c r="AE2528" s="380"/>
      <c r="AF2528" s="380"/>
      <c r="AG2528" s="380"/>
      <c r="AH2528" s="380"/>
      <c r="AI2528" s="380"/>
      <c r="AJ2528" s="380"/>
      <c r="AK2528" s="380"/>
      <c r="AP2528" s="373" t="str">
        <f t="shared" si="274"/>
        <v/>
      </c>
      <c r="AQ2528" s="74"/>
      <c r="AR2528" s="373" t="str">
        <f t="shared" si="275"/>
        <v/>
      </c>
      <c r="AS2528" s="74"/>
      <c r="AT2528" s="373" t="str">
        <f t="shared" si="276"/>
        <v/>
      </c>
      <c r="AU2528" s="74"/>
      <c r="AV2528" s="373" t="str">
        <f t="shared" si="277"/>
        <v/>
      </c>
      <c r="AW2528" s="74"/>
      <c r="AX2528" s="373" t="str">
        <f t="shared" si="278"/>
        <v/>
      </c>
      <c r="AY2528" s="74"/>
      <c r="AZ2528" s="373" t="str">
        <f t="shared" si="279"/>
        <v/>
      </c>
      <c r="BA2528" s="74"/>
      <c r="BB2528" s="373" t="str">
        <f t="shared" si="280"/>
        <v/>
      </c>
    </row>
    <row r="2529" spans="1:54" ht="25.2" customHeight="1" x14ac:dyDescent="0.3">
      <c r="A2529" s="73">
        <v>2524</v>
      </c>
      <c r="B2529" s="340"/>
      <c r="C2529" s="341"/>
      <c r="D2529" s="335"/>
      <c r="E2529" s="336"/>
      <c r="F2529" s="339"/>
      <c r="G2529" s="343"/>
      <c r="H2529" s="379"/>
      <c r="I2529" s="380"/>
      <c r="J2529" s="380"/>
      <c r="K2529" s="380"/>
      <c r="L2529" s="380"/>
      <c r="M2529" s="380"/>
      <c r="N2529" s="380"/>
      <c r="O2529" s="380"/>
      <c r="P2529" s="380"/>
      <c r="Q2529" s="380"/>
      <c r="R2529" s="380"/>
      <c r="S2529" s="380"/>
      <c r="T2529" s="380"/>
      <c r="U2529" s="380"/>
      <c r="V2529" s="380"/>
      <c r="W2529" s="380"/>
      <c r="X2529" s="380"/>
      <c r="Y2529" s="380"/>
      <c r="Z2529" s="380"/>
      <c r="AA2529" s="380"/>
      <c r="AB2529" s="380"/>
      <c r="AC2529" s="380"/>
      <c r="AD2529" s="380"/>
      <c r="AE2529" s="380"/>
      <c r="AF2529" s="380"/>
      <c r="AG2529" s="380"/>
      <c r="AH2529" s="380"/>
      <c r="AI2529" s="380"/>
      <c r="AJ2529" s="380"/>
      <c r="AK2529" s="380"/>
      <c r="AP2529" s="373" t="str">
        <f t="shared" si="274"/>
        <v/>
      </c>
      <c r="AQ2529" s="74"/>
      <c r="AR2529" s="373" t="str">
        <f t="shared" si="275"/>
        <v/>
      </c>
      <c r="AS2529" s="74"/>
      <c r="AT2529" s="373" t="str">
        <f t="shared" si="276"/>
        <v/>
      </c>
      <c r="AU2529" s="74"/>
      <c r="AV2529" s="373" t="str">
        <f t="shared" si="277"/>
        <v/>
      </c>
      <c r="AW2529" s="74"/>
      <c r="AX2529" s="373" t="str">
        <f t="shared" si="278"/>
        <v/>
      </c>
      <c r="AY2529" s="74"/>
      <c r="AZ2529" s="373" t="str">
        <f t="shared" si="279"/>
        <v/>
      </c>
      <c r="BA2529" s="74"/>
      <c r="BB2529" s="373" t="str">
        <f t="shared" si="280"/>
        <v/>
      </c>
    </row>
    <row r="2530" spans="1:54" ht="25.2" customHeight="1" x14ac:dyDescent="0.3">
      <c r="A2530" s="73">
        <v>2525</v>
      </c>
      <c r="B2530" s="340"/>
      <c r="C2530" s="341"/>
      <c r="D2530" s="335"/>
      <c r="E2530" s="336"/>
      <c r="F2530" s="339"/>
      <c r="G2530" s="343"/>
      <c r="H2530" s="379"/>
      <c r="I2530" s="380"/>
      <c r="J2530" s="380"/>
      <c r="K2530" s="380"/>
      <c r="L2530" s="380"/>
      <c r="M2530" s="380"/>
      <c r="N2530" s="380"/>
      <c r="O2530" s="380"/>
      <c r="P2530" s="380"/>
      <c r="Q2530" s="380"/>
      <c r="R2530" s="380"/>
      <c r="S2530" s="380"/>
      <c r="T2530" s="380"/>
      <c r="U2530" s="380"/>
      <c r="V2530" s="380"/>
      <c r="W2530" s="380"/>
      <c r="X2530" s="380"/>
      <c r="Y2530" s="380"/>
      <c r="Z2530" s="380"/>
      <c r="AA2530" s="380"/>
      <c r="AB2530" s="380"/>
      <c r="AC2530" s="380"/>
      <c r="AD2530" s="380"/>
      <c r="AE2530" s="380"/>
      <c r="AF2530" s="380"/>
      <c r="AG2530" s="380"/>
      <c r="AH2530" s="380"/>
      <c r="AI2530" s="380"/>
      <c r="AJ2530" s="380"/>
      <c r="AK2530" s="380"/>
      <c r="AP2530" s="373" t="str">
        <f t="shared" si="274"/>
        <v/>
      </c>
      <c r="AQ2530" s="74"/>
      <c r="AR2530" s="373" t="str">
        <f t="shared" si="275"/>
        <v/>
      </c>
      <c r="AS2530" s="74"/>
      <c r="AT2530" s="373" t="str">
        <f t="shared" si="276"/>
        <v/>
      </c>
      <c r="AU2530" s="74"/>
      <c r="AV2530" s="373" t="str">
        <f t="shared" si="277"/>
        <v/>
      </c>
      <c r="AW2530" s="74"/>
      <c r="AX2530" s="373" t="str">
        <f t="shared" si="278"/>
        <v/>
      </c>
      <c r="AY2530" s="74"/>
      <c r="AZ2530" s="373" t="str">
        <f t="shared" si="279"/>
        <v/>
      </c>
      <c r="BA2530" s="74"/>
      <c r="BB2530" s="373" t="str">
        <f t="shared" si="280"/>
        <v/>
      </c>
    </row>
    <row r="2531" spans="1:54" ht="25.2" customHeight="1" x14ac:dyDescent="0.3">
      <c r="A2531" s="73">
        <v>2526</v>
      </c>
      <c r="B2531" s="340"/>
      <c r="C2531" s="341"/>
      <c r="D2531" s="335"/>
      <c r="E2531" s="336"/>
      <c r="F2531" s="339"/>
      <c r="G2531" s="343"/>
      <c r="H2531" s="379"/>
      <c r="I2531" s="380"/>
      <c r="J2531" s="380"/>
      <c r="K2531" s="380"/>
      <c r="L2531" s="380"/>
      <c r="M2531" s="380"/>
      <c r="N2531" s="380"/>
      <c r="O2531" s="380"/>
      <c r="P2531" s="380"/>
      <c r="Q2531" s="380"/>
      <c r="R2531" s="380"/>
      <c r="S2531" s="380"/>
      <c r="T2531" s="380"/>
      <c r="U2531" s="380"/>
      <c r="V2531" s="380"/>
      <c r="W2531" s="380"/>
      <c r="X2531" s="380"/>
      <c r="Y2531" s="380"/>
      <c r="Z2531" s="380"/>
      <c r="AA2531" s="380"/>
      <c r="AB2531" s="380"/>
      <c r="AC2531" s="380"/>
      <c r="AD2531" s="380"/>
      <c r="AE2531" s="380"/>
      <c r="AF2531" s="380"/>
      <c r="AG2531" s="380"/>
      <c r="AH2531" s="380"/>
      <c r="AI2531" s="380"/>
      <c r="AJ2531" s="380"/>
      <c r="AK2531" s="380"/>
      <c r="AP2531" s="373" t="str">
        <f t="shared" si="274"/>
        <v/>
      </c>
      <c r="AQ2531" s="74"/>
      <c r="AR2531" s="373" t="str">
        <f t="shared" si="275"/>
        <v/>
      </c>
      <c r="AS2531" s="74"/>
      <c r="AT2531" s="373" t="str">
        <f t="shared" si="276"/>
        <v/>
      </c>
      <c r="AU2531" s="74"/>
      <c r="AV2531" s="373" t="str">
        <f t="shared" si="277"/>
        <v/>
      </c>
      <c r="AW2531" s="74"/>
      <c r="AX2531" s="373" t="str">
        <f t="shared" si="278"/>
        <v/>
      </c>
      <c r="AY2531" s="74"/>
      <c r="AZ2531" s="373" t="str">
        <f t="shared" si="279"/>
        <v/>
      </c>
      <c r="BA2531" s="74"/>
      <c r="BB2531" s="373" t="str">
        <f t="shared" si="280"/>
        <v/>
      </c>
    </row>
    <row r="2532" spans="1:54" ht="25.2" customHeight="1" x14ac:dyDescent="0.3">
      <c r="A2532" s="73">
        <v>2527</v>
      </c>
      <c r="B2532" s="340"/>
      <c r="C2532" s="341"/>
      <c r="D2532" s="335"/>
      <c r="E2532" s="336"/>
      <c r="F2532" s="339"/>
      <c r="G2532" s="343"/>
      <c r="H2532" s="379"/>
      <c r="I2532" s="380"/>
      <c r="J2532" s="380"/>
      <c r="K2532" s="380"/>
      <c r="L2532" s="380"/>
      <c r="M2532" s="380"/>
      <c r="N2532" s="380"/>
      <c r="O2532" s="380"/>
      <c r="P2532" s="380"/>
      <c r="Q2532" s="380"/>
      <c r="R2532" s="380"/>
      <c r="S2532" s="380"/>
      <c r="T2532" s="380"/>
      <c r="U2532" s="380"/>
      <c r="V2532" s="380"/>
      <c r="W2532" s="380"/>
      <c r="X2532" s="380"/>
      <c r="Y2532" s="380"/>
      <c r="Z2532" s="380"/>
      <c r="AA2532" s="380"/>
      <c r="AB2532" s="380"/>
      <c r="AC2532" s="380"/>
      <c r="AD2532" s="380"/>
      <c r="AE2532" s="380"/>
      <c r="AF2532" s="380"/>
      <c r="AG2532" s="380"/>
      <c r="AH2532" s="380"/>
      <c r="AI2532" s="380"/>
      <c r="AJ2532" s="380"/>
      <c r="AK2532" s="380"/>
      <c r="AP2532" s="373" t="str">
        <f t="shared" si="274"/>
        <v/>
      </c>
      <c r="AQ2532" s="74"/>
      <c r="AR2532" s="373" t="str">
        <f t="shared" si="275"/>
        <v/>
      </c>
      <c r="AS2532" s="74"/>
      <c r="AT2532" s="373" t="str">
        <f t="shared" si="276"/>
        <v/>
      </c>
      <c r="AU2532" s="74"/>
      <c r="AV2532" s="373" t="str">
        <f t="shared" si="277"/>
        <v/>
      </c>
      <c r="AW2532" s="74"/>
      <c r="AX2532" s="373" t="str">
        <f t="shared" si="278"/>
        <v/>
      </c>
      <c r="AY2532" s="74"/>
      <c r="AZ2532" s="373" t="str">
        <f t="shared" si="279"/>
        <v/>
      </c>
      <c r="BA2532" s="74"/>
      <c r="BB2532" s="373" t="str">
        <f t="shared" si="280"/>
        <v/>
      </c>
    </row>
    <row r="2533" spans="1:54" ht="25.2" customHeight="1" x14ac:dyDescent="0.3">
      <c r="A2533" s="73">
        <v>2528</v>
      </c>
      <c r="B2533" s="340"/>
      <c r="C2533" s="341"/>
      <c r="D2533" s="335"/>
      <c r="E2533" s="336"/>
      <c r="F2533" s="339"/>
      <c r="G2533" s="343"/>
      <c r="H2533" s="379"/>
      <c r="I2533" s="380"/>
      <c r="J2533" s="380"/>
      <c r="K2533" s="380"/>
      <c r="L2533" s="380"/>
      <c r="M2533" s="380"/>
      <c r="N2533" s="380"/>
      <c r="O2533" s="380"/>
      <c r="P2533" s="380"/>
      <c r="Q2533" s="380"/>
      <c r="R2533" s="380"/>
      <c r="S2533" s="380"/>
      <c r="T2533" s="380"/>
      <c r="U2533" s="380"/>
      <c r="V2533" s="380"/>
      <c r="W2533" s="380"/>
      <c r="X2533" s="380"/>
      <c r="Y2533" s="380"/>
      <c r="Z2533" s="380"/>
      <c r="AA2533" s="380"/>
      <c r="AB2533" s="380"/>
      <c r="AC2533" s="380"/>
      <c r="AD2533" s="380"/>
      <c r="AE2533" s="380"/>
      <c r="AF2533" s="380"/>
      <c r="AG2533" s="380"/>
      <c r="AH2533" s="380"/>
      <c r="AI2533" s="380"/>
      <c r="AJ2533" s="380"/>
      <c r="AK2533" s="380"/>
      <c r="AP2533" s="373" t="str">
        <f t="shared" si="274"/>
        <v/>
      </c>
      <c r="AQ2533" s="74"/>
      <c r="AR2533" s="373" t="str">
        <f t="shared" si="275"/>
        <v/>
      </c>
      <c r="AS2533" s="74"/>
      <c r="AT2533" s="373" t="str">
        <f t="shared" si="276"/>
        <v/>
      </c>
      <c r="AU2533" s="74"/>
      <c r="AV2533" s="373" t="str">
        <f t="shared" si="277"/>
        <v/>
      </c>
      <c r="AW2533" s="74"/>
      <c r="AX2533" s="373" t="str">
        <f t="shared" si="278"/>
        <v/>
      </c>
      <c r="AY2533" s="74"/>
      <c r="AZ2533" s="373" t="str">
        <f t="shared" si="279"/>
        <v/>
      </c>
      <c r="BA2533" s="74"/>
      <c r="BB2533" s="373" t="str">
        <f t="shared" si="280"/>
        <v/>
      </c>
    </row>
    <row r="2534" spans="1:54" ht="25.2" customHeight="1" x14ac:dyDescent="0.3">
      <c r="A2534" s="73">
        <v>2529</v>
      </c>
      <c r="B2534" s="340"/>
      <c r="C2534" s="341"/>
      <c r="D2534" s="335"/>
      <c r="E2534" s="336"/>
      <c r="F2534" s="339"/>
      <c r="G2534" s="343"/>
      <c r="H2534" s="379"/>
      <c r="I2534" s="380"/>
      <c r="J2534" s="380"/>
      <c r="K2534" s="380"/>
      <c r="L2534" s="380"/>
      <c r="M2534" s="380"/>
      <c r="N2534" s="380"/>
      <c r="O2534" s="380"/>
      <c r="P2534" s="380"/>
      <c r="Q2534" s="380"/>
      <c r="R2534" s="380"/>
      <c r="S2534" s="380"/>
      <c r="T2534" s="380"/>
      <c r="U2534" s="380"/>
      <c r="V2534" s="380"/>
      <c r="W2534" s="380"/>
      <c r="X2534" s="380"/>
      <c r="Y2534" s="380"/>
      <c r="Z2534" s="380"/>
      <c r="AA2534" s="380"/>
      <c r="AB2534" s="380"/>
      <c r="AC2534" s="380"/>
      <c r="AD2534" s="380"/>
      <c r="AE2534" s="380"/>
      <c r="AF2534" s="380"/>
      <c r="AG2534" s="380"/>
      <c r="AH2534" s="380"/>
      <c r="AI2534" s="380"/>
      <c r="AJ2534" s="380"/>
      <c r="AK2534" s="380"/>
      <c r="AP2534" s="373" t="str">
        <f t="shared" si="274"/>
        <v/>
      </c>
      <c r="AQ2534" s="74"/>
      <c r="AR2534" s="373" t="str">
        <f t="shared" si="275"/>
        <v/>
      </c>
      <c r="AS2534" s="74"/>
      <c r="AT2534" s="373" t="str">
        <f t="shared" si="276"/>
        <v/>
      </c>
      <c r="AU2534" s="74"/>
      <c r="AV2534" s="373" t="str">
        <f t="shared" si="277"/>
        <v/>
      </c>
      <c r="AW2534" s="74"/>
      <c r="AX2534" s="373" t="str">
        <f t="shared" si="278"/>
        <v/>
      </c>
      <c r="AY2534" s="74"/>
      <c r="AZ2534" s="373" t="str">
        <f t="shared" si="279"/>
        <v/>
      </c>
      <c r="BA2534" s="74"/>
      <c r="BB2534" s="373" t="str">
        <f t="shared" si="280"/>
        <v/>
      </c>
    </row>
    <row r="2535" spans="1:54" ht="25.2" customHeight="1" x14ac:dyDescent="0.3">
      <c r="A2535" s="73">
        <v>2530</v>
      </c>
      <c r="B2535" s="340"/>
      <c r="C2535" s="341"/>
      <c r="D2535" s="335"/>
      <c r="E2535" s="336"/>
      <c r="F2535" s="339"/>
      <c r="G2535" s="343"/>
      <c r="H2535" s="379"/>
      <c r="I2535" s="380"/>
      <c r="J2535" s="380"/>
      <c r="K2535" s="380"/>
      <c r="L2535" s="380"/>
      <c r="M2535" s="380"/>
      <c r="N2535" s="380"/>
      <c r="O2535" s="380"/>
      <c r="P2535" s="380"/>
      <c r="Q2535" s="380"/>
      <c r="R2535" s="380"/>
      <c r="S2535" s="380"/>
      <c r="T2535" s="380"/>
      <c r="U2535" s="380"/>
      <c r="V2535" s="380"/>
      <c r="W2535" s="380"/>
      <c r="X2535" s="380"/>
      <c r="Y2535" s="380"/>
      <c r="Z2535" s="380"/>
      <c r="AA2535" s="380"/>
      <c r="AB2535" s="380"/>
      <c r="AC2535" s="380"/>
      <c r="AD2535" s="380"/>
      <c r="AE2535" s="380"/>
      <c r="AF2535" s="380"/>
      <c r="AG2535" s="380"/>
      <c r="AH2535" s="380"/>
      <c r="AI2535" s="380"/>
      <c r="AJ2535" s="380"/>
      <c r="AK2535" s="380"/>
      <c r="AP2535" s="373" t="str">
        <f t="shared" si="274"/>
        <v/>
      </c>
      <c r="AQ2535" s="74"/>
      <c r="AR2535" s="373" t="str">
        <f t="shared" si="275"/>
        <v/>
      </c>
      <c r="AS2535" s="74"/>
      <c r="AT2535" s="373" t="str">
        <f t="shared" si="276"/>
        <v/>
      </c>
      <c r="AU2535" s="74"/>
      <c r="AV2535" s="373" t="str">
        <f t="shared" si="277"/>
        <v/>
      </c>
      <c r="AW2535" s="74"/>
      <c r="AX2535" s="373" t="str">
        <f t="shared" si="278"/>
        <v/>
      </c>
      <c r="AY2535" s="74"/>
      <c r="AZ2535" s="373" t="str">
        <f t="shared" si="279"/>
        <v/>
      </c>
      <c r="BA2535" s="74"/>
      <c r="BB2535" s="373" t="str">
        <f t="shared" si="280"/>
        <v/>
      </c>
    </row>
    <row r="2536" spans="1:54" ht="25.2" customHeight="1" x14ac:dyDescent="0.3">
      <c r="A2536" s="73">
        <v>2531</v>
      </c>
      <c r="B2536" s="340"/>
      <c r="C2536" s="341"/>
      <c r="D2536" s="335"/>
      <c r="E2536" s="336"/>
      <c r="F2536" s="339"/>
      <c r="G2536" s="343"/>
      <c r="H2536" s="379"/>
      <c r="I2536" s="380"/>
      <c r="J2536" s="380"/>
      <c r="K2536" s="380"/>
      <c r="L2536" s="380"/>
      <c r="M2536" s="380"/>
      <c r="N2536" s="380"/>
      <c r="O2536" s="380"/>
      <c r="P2536" s="380"/>
      <c r="Q2536" s="380"/>
      <c r="R2536" s="380"/>
      <c r="S2536" s="380"/>
      <c r="T2536" s="380"/>
      <c r="U2536" s="380"/>
      <c r="V2536" s="380"/>
      <c r="W2536" s="380"/>
      <c r="X2536" s="380"/>
      <c r="Y2536" s="380"/>
      <c r="Z2536" s="380"/>
      <c r="AA2536" s="380"/>
      <c r="AB2536" s="380"/>
      <c r="AC2536" s="380"/>
      <c r="AD2536" s="380"/>
      <c r="AE2536" s="380"/>
      <c r="AF2536" s="380"/>
      <c r="AG2536" s="380"/>
      <c r="AH2536" s="380"/>
      <c r="AI2536" s="380"/>
      <c r="AJ2536" s="380"/>
      <c r="AK2536" s="380"/>
      <c r="AP2536" s="373" t="str">
        <f t="shared" si="274"/>
        <v/>
      </c>
      <c r="AQ2536" s="74"/>
      <c r="AR2536" s="373" t="str">
        <f t="shared" si="275"/>
        <v/>
      </c>
      <c r="AS2536" s="74"/>
      <c r="AT2536" s="373" t="str">
        <f t="shared" si="276"/>
        <v/>
      </c>
      <c r="AU2536" s="74"/>
      <c r="AV2536" s="373" t="str">
        <f t="shared" si="277"/>
        <v/>
      </c>
      <c r="AW2536" s="74"/>
      <c r="AX2536" s="373" t="str">
        <f t="shared" si="278"/>
        <v/>
      </c>
      <c r="AY2536" s="74"/>
      <c r="AZ2536" s="373" t="str">
        <f t="shared" si="279"/>
        <v/>
      </c>
      <c r="BA2536" s="74"/>
      <c r="BB2536" s="373" t="str">
        <f t="shared" si="280"/>
        <v/>
      </c>
    </row>
    <row r="2537" spans="1:54" ht="25.2" customHeight="1" x14ac:dyDescent="0.3">
      <c r="A2537" s="73">
        <v>2532</v>
      </c>
      <c r="B2537" s="340"/>
      <c r="C2537" s="341"/>
      <c r="D2537" s="335"/>
      <c r="E2537" s="336"/>
      <c r="F2537" s="339"/>
      <c r="G2537" s="343"/>
      <c r="H2537" s="379"/>
      <c r="I2537" s="380"/>
      <c r="J2537" s="380"/>
      <c r="K2537" s="380"/>
      <c r="L2537" s="380"/>
      <c r="M2537" s="380"/>
      <c r="N2537" s="380"/>
      <c r="O2537" s="380"/>
      <c r="P2537" s="380"/>
      <c r="Q2537" s="380"/>
      <c r="R2537" s="380"/>
      <c r="S2537" s="380"/>
      <c r="T2537" s="380"/>
      <c r="U2537" s="380"/>
      <c r="V2537" s="380"/>
      <c r="W2537" s="380"/>
      <c r="X2537" s="380"/>
      <c r="Y2537" s="380"/>
      <c r="Z2537" s="380"/>
      <c r="AA2537" s="380"/>
      <c r="AB2537" s="380"/>
      <c r="AC2537" s="380"/>
      <c r="AD2537" s="380"/>
      <c r="AE2537" s="380"/>
      <c r="AF2537" s="380"/>
      <c r="AG2537" s="380"/>
      <c r="AH2537" s="380"/>
      <c r="AI2537" s="380"/>
      <c r="AJ2537" s="380"/>
      <c r="AK2537" s="380"/>
      <c r="AP2537" s="373" t="str">
        <f t="shared" si="274"/>
        <v/>
      </c>
      <c r="AQ2537" s="74"/>
      <c r="AR2537" s="373" t="str">
        <f t="shared" si="275"/>
        <v/>
      </c>
      <c r="AS2537" s="74"/>
      <c r="AT2537" s="373" t="str">
        <f t="shared" si="276"/>
        <v/>
      </c>
      <c r="AU2537" s="74"/>
      <c r="AV2537" s="373" t="str">
        <f t="shared" si="277"/>
        <v/>
      </c>
      <c r="AW2537" s="74"/>
      <c r="AX2537" s="373" t="str">
        <f t="shared" si="278"/>
        <v/>
      </c>
      <c r="AY2537" s="74"/>
      <c r="AZ2537" s="373" t="str">
        <f t="shared" si="279"/>
        <v/>
      </c>
      <c r="BA2537" s="74"/>
      <c r="BB2537" s="373" t="str">
        <f t="shared" si="280"/>
        <v/>
      </c>
    </row>
    <row r="2538" spans="1:54" ht="25.2" customHeight="1" x14ac:dyDescent="0.3">
      <c r="A2538" s="73">
        <v>2533</v>
      </c>
      <c r="B2538" s="340"/>
      <c r="C2538" s="341"/>
      <c r="D2538" s="335"/>
      <c r="E2538" s="336"/>
      <c r="F2538" s="339"/>
      <c r="G2538" s="343"/>
      <c r="H2538" s="379"/>
      <c r="I2538" s="380"/>
      <c r="J2538" s="380"/>
      <c r="K2538" s="380"/>
      <c r="L2538" s="380"/>
      <c r="M2538" s="380"/>
      <c r="N2538" s="380"/>
      <c r="O2538" s="380"/>
      <c r="P2538" s="380"/>
      <c r="Q2538" s="380"/>
      <c r="R2538" s="380"/>
      <c r="S2538" s="380"/>
      <c r="T2538" s="380"/>
      <c r="U2538" s="380"/>
      <c r="V2538" s="380"/>
      <c r="W2538" s="380"/>
      <c r="X2538" s="380"/>
      <c r="Y2538" s="380"/>
      <c r="Z2538" s="380"/>
      <c r="AA2538" s="380"/>
      <c r="AB2538" s="380"/>
      <c r="AC2538" s="380"/>
      <c r="AD2538" s="380"/>
      <c r="AE2538" s="380"/>
      <c r="AF2538" s="380"/>
      <c r="AG2538" s="380"/>
      <c r="AH2538" s="380"/>
      <c r="AI2538" s="380"/>
      <c r="AJ2538" s="380"/>
      <c r="AK2538" s="380"/>
      <c r="AP2538" s="373" t="str">
        <f t="shared" si="274"/>
        <v/>
      </c>
      <c r="AQ2538" s="74"/>
      <c r="AR2538" s="373" t="str">
        <f t="shared" si="275"/>
        <v/>
      </c>
      <c r="AS2538" s="74"/>
      <c r="AT2538" s="373" t="str">
        <f t="shared" si="276"/>
        <v/>
      </c>
      <c r="AU2538" s="74"/>
      <c r="AV2538" s="373" t="str">
        <f t="shared" si="277"/>
        <v/>
      </c>
      <c r="AW2538" s="74"/>
      <c r="AX2538" s="373" t="str">
        <f t="shared" si="278"/>
        <v/>
      </c>
      <c r="AY2538" s="74"/>
      <c r="AZ2538" s="373" t="str">
        <f t="shared" si="279"/>
        <v/>
      </c>
      <c r="BA2538" s="74"/>
      <c r="BB2538" s="373" t="str">
        <f t="shared" si="280"/>
        <v/>
      </c>
    </row>
    <row r="2539" spans="1:54" ht="25.2" customHeight="1" x14ac:dyDescent="0.3">
      <c r="A2539" s="73">
        <v>2534</v>
      </c>
      <c r="B2539" s="340"/>
      <c r="C2539" s="341"/>
      <c r="D2539" s="335"/>
      <c r="E2539" s="336"/>
      <c r="F2539" s="339"/>
      <c r="G2539" s="343"/>
      <c r="H2539" s="379"/>
      <c r="I2539" s="380"/>
      <c r="J2539" s="380"/>
      <c r="K2539" s="380"/>
      <c r="L2539" s="380"/>
      <c r="M2539" s="380"/>
      <c r="N2539" s="380"/>
      <c r="O2539" s="380"/>
      <c r="P2539" s="380"/>
      <c r="Q2539" s="380"/>
      <c r="R2539" s="380"/>
      <c r="S2539" s="380"/>
      <c r="T2539" s="380"/>
      <c r="U2539" s="380"/>
      <c r="V2539" s="380"/>
      <c r="W2539" s="380"/>
      <c r="X2539" s="380"/>
      <c r="Y2539" s="380"/>
      <c r="Z2539" s="380"/>
      <c r="AA2539" s="380"/>
      <c r="AB2539" s="380"/>
      <c r="AC2539" s="380"/>
      <c r="AD2539" s="380"/>
      <c r="AE2539" s="380"/>
      <c r="AF2539" s="380"/>
      <c r="AG2539" s="380"/>
      <c r="AH2539" s="380"/>
      <c r="AI2539" s="380"/>
      <c r="AJ2539" s="380"/>
      <c r="AK2539" s="380"/>
      <c r="AP2539" s="373" t="str">
        <f t="shared" si="274"/>
        <v/>
      </c>
      <c r="AQ2539" s="74"/>
      <c r="AR2539" s="373" t="str">
        <f t="shared" si="275"/>
        <v/>
      </c>
      <c r="AS2539" s="74"/>
      <c r="AT2539" s="373" t="str">
        <f t="shared" si="276"/>
        <v/>
      </c>
      <c r="AU2539" s="74"/>
      <c r="AV2539" s="373" t="str">
        <f t="shared" si="277"/>
        <v/>
      </c>
      <c r="AW2539" s="74"/>
      <c r="AX2539" s="373" t="str">
        <f t="shared" si="278"/>
        <v/>
      </c>
      <c r="AY2539" s="74"/>
      <c r="AZ2539" s="373" t="str">
        <f t="shared" si="279"/>
        <v/>
      </c>
      <c r="BA2539" s="74"/>
      <c r="BB2539" s="373" t="str">
        <f t="shared" si="280"/>
        <v/>
      </c>
    </row>
    <row r="2540" spans="1:54" ht="25.2" customHeight="1" x14ac:dyDescent="0.3">
      <c r="A2540" s="73">
        <v>2535</v>
      </c>
      <c r="B2540" s="340"/>
      <c r="C2540" s="341"/>
      <c r="D2540" s="335"/>
      <c r="E2540" s="336"/>
      <c r="F2540" s="339"/>
      <c r="G2540" s="343"/>
      <c r="H2540" s="379"/>
      <c r="I2540" s="380"/>
      <c r="J2540" s="380"/>
      <c r="K2540" s="380"/>
      <c r="L2540" s="380"/>
      <c r="M2540" s="380"/>
      <c r="N2540" s="380"/>
      <c r="O2540" s="380"/>
      <c r="P2540" s="380"/>
      <c r="Q2540" s="380"/>
      <c r="R2540" s="380"/>
      <c r="S2540" s="380"/>
      <c r="T2540" s="380"/>
      <c r="U2540" s="380"/>
      <c r="V2540" s="380"/>
      <c r="W2540" s="380"/>
      <c r="X2540" s="380"/>
      <c r="Y2540" s="380"/>
      <c r="Z2540" s="380"/>
      <c r="AA2540" s="380"/>
      <c r="AB2540" s="380"/>
      <c r="AC2540" s="380"/>
      <c r="AD2540" s="380"/>
      <c r="AE2540" s="380"/>
      <c r="AF2540" s="380"/>
      <c r="AG2540" s="380"/>
      <c r="AH2540" s="380"/>
      <c r="AI2540" s="380"/>
      <c r="AJ2540" s="380"/>
      <c r="AK2540" s="380"/>
      <c r="AP2540" s="373" t="str">
        <f t="shared" si="274"/>
        <v/>
      </c>
      <c r="AQ2540" s="74"/>
      <c r="AR2540" s="373" t="str">
        <f t="shared" si="275"/>
        <v/>
      </c>
      <c r="AS2540" s="74"/>
      <c r="AT2540" s="373" t="str">
        <f t="shared" si="276"/>
        <v/>
      </c>
      <c r="AU2540" s="74"/>
      <c r="AV2540" s="373" t="str">
        <f t="shared" si="277"/>
        <v/>
      </c>
      <c r="AW2540" s="74"/>
      <c r="AX2540" s="373" t="str">
        <f t="shared" si="278"/>
        <v/>
      </c>
      <c r="AY2540" s="74"/>
      <c r="AZ2540" s="373" t="str">
        <f t="shared" si="279"/>
        <v/>
      </c>
      <c r="BA2540" s="74"/>
      <c r="BB2540" s="373" t="str">
        <f t="shared" si="280"/>
        <v/>
      </c>
    </row>
    <row r="2541" spans="1:54" ht="25.2" customHeight="1" x14ac:dyDescent="0.3">
      <c r="A2541" s="73">
        <v>2536</v>
      </c>
      <c r="B2541" s="340"/>
      <c r="C2541" s="341"/>
      <c r="D2541" s="335"/>
      <c r="E2541" s="336"/>
      <c r="F2541" s="339"/>
      <c r="G2541" s="343"/>
      <c r="H2541" s="379"/>
      <c r="I2541" s="380"/>
      <c r="J2541" s="380"/>
      <c r="K2541" s="380"/>
      <c r="L2541" s="380"/>
      <c r="M2541" s="380"/>
      <c r="N2541" s="380"/>
      <c r="O2541" s="380"/>
      <c r="P2541" s="380"/>
      <c r="Q2541" s="380"/>
      <c r="R2541" s="380"/>
      <c r="S2541" s="380"/>
      <c r="T2541" s="380"/>
      <c r="U2541" s="380"/>
      <c r="V2541" s="380"/>
      <c r="W2541" s="380"/>
      <c r="X2541" s="380"/>
      <c r="Y2541" s="380"/>
      <c r="Z2541" s="380"/>
      <c r="AA2541" s="380"/>
      <c r="AB2541" s="380"/>
      <c r="AC2541" s="380"/>
      <c r="AD2541" s="380"/>
      <c r="AE2541" s="380"/>
      <c r="AF2541" s="380"/>
      <c r="AG2541" s="380"/>
      <c r="AH2541" s="380"/>
      <c r="AI2541" s="380"/>
      <c r="AJ2541" s="380"/>
      <c r="AK2541" s="380"/>
      <c r="AP2541" s="373" t="str">
        <f t="shared" si="274"/>
        <v/>
      </c>
      <c r="AQ2541" s="74"/>
      <c r="AR2541" s="373" t="str">
        <f t="shared" si="275"/>
        <v/>
      </c>
      <c r="AS2541" s="74"/>
      <c r="AT2541" s="373" t="str">
        <f t="shared" si="276"/>
        <v/>
      </c>
      <c r="AU2541" s="74"/>
      <c r="AV2541" s="373" t="str">
        <f t="shared" si="277"/>
        <v/>
      </c>
      <c r="AW2541" s="74"/>
      <c r="AX2541" s="373" t="str">
        <f t="shared" si="278"/>
        <v/>
      </c>
      <c r="AY2541" s="74"/>
      <c r="AZ2541" s="373" t="str">
        <f t="shared" si="279"/>
        <v/>
      </c>
      <c r="BA2541" s="74"/>
      <c r="BB2541" s="373" t="str">
        <f t="shared" si="280"/>
        <v/>
      </c>
    </row>
    <row r="2542" spans="1:54" ht="25.2" customHeight="1" x14ac:dyDescent="0.3">
      <c r="A2542" s="73">
        <v>2537</v>
      </c>
      <c r="B2542" s="340"/>
      <c r="C2542" s="341"/>
      <c r="D2542" s="335"/>
      <c r="E2542" s="336"/>
      <c r="F2542" s="339"/>
      <c r="G2542" s="343"/>
      <c r="H2542" s="379"/>
      <c r="I2542" s="380"/>
      <c r="J2542" s="380"/>
      <c r="K2542" s="380"/>
      <c r="L2542" s="380"/>
      <c r="M2542" s="380"/>
      <c r="N2542" s="380"/>
      <c r="O2542" s="380"/>
      <c r="P2542" s="380"/>
      <c r="Q2542" s="380"/>
      <c r="R2542" s="380"/>
      <c r="S2542" s="380"/>
      <c r="T2542" s="380"/>
      <c r="U2542" s="380"/>
      <c r="V2542" s="380"/>
      <c r="W2542" s="380"/>
      <c r="X2542" s="380"/>
      <c r="Y2542" s="380"/>
      <c r="Z2542" s="380"/>
      <c r="AA2542" s="380"/>
      <c r="AB2542" s="380"/>
      <c r="AC2542" s="380"/>
      <c r="AD2542" s="380"/>
      <c r="AE2542" s="380"/>
      <c r="AF2542" s="380"/>
      <c r="AG2542" s="380"/>
      <c r="AH2542" s="380"/>
      <c r="AI2542" s="380"/>
      <c r="AJ2542" s="380"/>
      <c r="AK2542" s="380"/>
      <c r="AP2542" s="373" t="str">
        <f t="shared" si="274"/>
        <v/>
      </c>
      <c r="AQ2542" s="74"/>
      <c r="AR2542" s="373" t="str">
        <f t="shared" si="275"/>
        <v/>
      </c>
      <c r="AS2542" s="74"/>
      <c r="AT2542" s="373" t="str">
        <f t="shared" si="276"/>
        <v/>
      </c>
      <c r="AU2542" s="74"/>
      <c r="AV2542" s="373" t="str">
        <f t="shared" si="277"/>
        <v/>
      </c>
      <c r="AW2542" s="74"/>
      <c r="AX2542" s="373" t="str">
        <f t="shared" si="278"/>
        <v/>
      </c>
      <c r="AY2542" s="74"/>
      <c r="AZ2542" s="373" t="str">
        <f t="shared" si="279"/>
        <v/>
      </c>
      <c r="BA2542" s="74"/>
      <c r="BB2542" s="373" t="str">
        <f t="shared" si="280"/>
        <v/>
      </c>
    </row>
    <row r="2543" spans="1:54" ht="25.2" customHeight="1" x14ac:dyDescent="0.3">
      <c r="A2543" s="73">
        <v>2538</v>
      </c>
      <c r="B2543" s="340"/>
      <c r="C2543" s="341"/>
      <c r="D2543" s="335"/>
      <c r="E2543" s="336"/>
      <c r="F2543" s="339"/>
      <c r="G2543" s="343"/>
      <c r="H2543" s="379"/>
      <c r="I2543" s="380"/>
      <c r="J2543" s="380"/>
      <c r="K2543" s="380"/>
      <c r="L2543" s="380"/>
      <c r="M2543" s="380"/>
      <c r="N2543" s="380"/>
      <c r="O2543" s="380"/>
      <c r="P2543" s="380"/>
      <c r="Q2543" s="380"/>
      <c r="R2543" s="380"/>
      <c r="S2543" s="380"/>
      <c r="T2543" s="380"/>
      <c r="U2543" s="380"/>
      <c r="V2543" s="380"/>
      <c r="W2543" s="380"/>
      <c r="X2543" s="380"/>
      <c r="Y2543" s="380"/>
      <c r="Z2543" s="380"/>
      <c r="AA2543" s="380"/>
      <c r="AB2543" s="380"/>
      <c r="AC2543" s="380"/>
      <c r="AD2543" s="380"/>
      <c r="AE2543" s="380"/>
      <c r="AF2543" s="380"/>
      <c r="AG2543" s="380"/>
      <c r="AH2543" s="380"/>
      <c r="AI2543" s="380"/>
      <c r="AJ2543" s="380"/>
      <c r="AK2543" s="380"/>
      <c r="AP2543" s="373" t="str">
        <f t="shared" si="274"/>
        <v/>
      </c>
      <c r="AQ2543" s="74"/>
      <c r="AR2543" s="373" t="str">
        <f t="shared" si="275"/>
        <v/>
      </c>
      <c r="AS2543" s="74"/>
      <c r="AT2543" s="373" t="str">
        <f t="shared" si="276"/>
        <v/>
      </c>
      <c r="AU2543" s="74"/>
      <c r="AV2543" s="373" t="str">
        <f t="shared" si="277"/>
        <v/>
      </c>
      <c r="AW2543" s="74"/>
      <c r="AX2543" s="373" t="str">
        <f t="shared" si="278"/>
        <v/>
      </c>
      <c r="AY2543" s="74"/>
      <c r="AZ2543" s="373" t="str">
        <f t="shared" si="279"/>
        <v/>
      </c>
      <c r="BA2543" s="74"/>
      <c r="BB2543" s="373" t="str">
        <f t="shared" si="280"/>
        <v/>
      </c>
    </row>
    <row r="2544" spans="1:54" ht="25.2" customHeight="1" x14ac:dyDescent="0.3">
      <c r="A2544" s="73">
        <v>2539</v>
      </c>
      <c r="B2544" s="340"/>
      <c r="C2544" s="341"/>
      <c r="D2544" s="335"/>
      <c r="E2544" s="336"/>
      <c r="F2544" s="339"/>
      <c r="G2544" s="343"/>
      <c r="H2544" s="379"/>
      <c r="I2544" s="380"/>
      <c r="J2544" s="380"/>
      <c r="K2544" s="380"/>
      <c r="L2544" s="380"/>
      <c r="M2544" s="380"/>
      <c r="N2544" s="380"/>
      <c r="O2544" s="380"/>
      <c r="P2544" s="380"/>
      <c r="Q2544" s="380"/>
      <c r="R2544" s="380"/>
      <c r="S2544" s="380"/>
      <c r="T2544" s="380"/>
      <c r="U2544" s="380"/>
      <c r="V2544" s="380"/>
      <c r="W2544" s="380"/>
      <c r="X2544" s="380"/>
      <c r="Y2544" s="380"/>
      <c r="Z2544" s="380"/>
      <c r="AA2544" s="380"/>
      <c r="AB2544" s="380"/>
      <c r="AC2544" s="380"/>
      <c r="AD2544" s="380"/>
      <c r="AE2544" s="380"/>
      <c r="AF2544" s="380"/>
      <c r="AG2544" s="380"/>
      <c r="AH2544" s="380"/>
      <c r="AI2544" s="380"/>
      <c r="AJ2544" s="380"/>
      <c r="AK2544" s="380"/>
      <c r="AP2544" s="373" t="str">
        <f t="shared" si="274"/>
        <v/>
      </c>
      <c r="AQ2544" s="74"/>
      <c r="AR2544" s="373" t="str">
        <f t="shared" si="275"/>
        <v/>
      </c>
      <c r="AS2544" s="74"/>
      <c r="AT2544" s="373" t="str">
        <f t="shared" si="276"/>
        <v/>
      </c>
      <c r="AU2544" s="74"/>
      <c r="AV2544" s="373" t="str">
        <f t="shared" si="277"/>
        <v/>
      </c>
      <c r="AW2544" s="74"/>
      <c r="AX2544" s="373" t="str">
        <f t="shared" si="278"/>
        <v/>
      </c>
      <c r="AY2544" s="74"/>
      <c r="AZ2544" s="373" t="str">
        <f t="shared" si="279"/>
        <v/>
      </c>
      <c r="BA2544" s="74"/>
      <c r="BB2544" s="373" t="str">
        <f t="shared" si="280"/>
        <v/>
      </c>
    </row>
    <row r="2545" spans="1:54" ht="25.2" customHeight="1" x14ac:dyDescent="0.3">
      <c r="A2545" s="73">
        <v>2540</v>
      </c>
      <c r="B2545" s="340"/>
      <c r="C2545" s="341"/>
      <c r="D2545" s="335"/>
      <c r="E2545" s="336"/>
      <c r="F2545" s="339"/>
      <c r="G2545" s="343"/>
      <c r="H2545" s="379"/>
      <c r="I2545" s="380"/>
      <c r="J2545" s="380"/>
      <c r="K2545" s="380"/>
      <c r="L2545" s="380"/>
      <c r="M2545" s="380"/>
      <c r="N2545" s="380"/>
      <c r="O2545" s="380"/>
      <c r="P2545" s="380"/>
      <c r="Q2545" s="380"/>
      <c r="R2545" s="380"/>
      <c r="S2545" s="380"/>
      <c r="T2545" s="380"/>
      <c r="U2545" s="380"/>
      <c r="V2545" s="380"/>
      <c r="W2545" s="380"/>
      <c r="X2545" s="380"/>
      <c r="Y2545" s="380"/>
      <c r="Z2545" s="380"/>
      <c r="AA2545" s="380"/>
      <c r="AB2545" s="380"/>
      <c r="AC2545" s="380"/>
      <c r="AD2545" s="380"/>
      <c r="AE2545" s="380"/>
      <c r="AF2545" s="380"/>
      <c r="AG2545" s="380"/>
      <c r="AH2545" s="380"/>
      <c r="AI2545" s="380"/>
      <c r="AJ2545" s="380"/>
      <c r="AK2545" s="380"/>
      <c r="AP2545" s="373" t="str">
        <f t="shared" si="274"/>
        <v/>
      </c>
      <c r="AQ2545" s="74"/>
      <c r="AR2545" s="373" t="str">
        <f t="shared" si="275"/>
        <v/>
      </c>
      <c r="AS2545" s="74"/>
      <c r="AT2545" s="373" t="str">
        <f t="shared" si="276"/>
        <v/>
      </c>
      <c r="AU2545" s="74"/>
      <c r="AV2545" s="373" t="str">
        <f t="shared" si="277"/>
        <v/>
      </c>
      <c r="AW2545" s="74"/>
      <c r="AX2545" s="373" t="str">
        <f t="shared" si="278"/>
        <v/>
      </c>
      <c r="AY2545" s="74"/>
      <c r="AZ2545" s="373" t="str">
        <f t="shared" si="279"/>
        <v/>
      </c>
      <c r="BA2545" s="74"/>
      <c r="BB2545" s="373" t="str">
        <f t="shared" si="280"/>
        <v/>
      </c>
    </row>
    <row r="2546" spans="1:54" ht="25.2" customHeight="1" x14ac:dyDescent="0.3">
      <c r="A2546" s="73">
        <v>2541</v>
      </c>
      <c r="B2546" s="340"/>
      <c r="C2546" s="341"/>
      <c r="D2546" s="335"/>
      <c r="E2546" s="336"/>
      <c r="F2546" s="339"/>
      <c r="G2546" s="343"/>
      <c r="H2546" s="379"/>
      <c r="I2546" s="380"/>
      <c r="J2546" s="380"/>
      <c r="K2546" s="380"/>
      <c r="L2546" s="380"/>
      <c r="M2546" s="380"/>
      <c r="N2546" s="380"/>
      <c r="O2546" s="380"/>
      <c r="P2546" s="380"/>
      <c r="Q2546" s="380"/>
      <c r="R2546" s="380"/>
      <c r="S2546" s="380"/>
      <c r="T2546" s="380"/>
      <c r="U2546" s="380"/>
      <c r="V2546" s="380"/>
      <c r="W2546" s="380"/>
      <c r="X2546" s="380"/>
      <c r="Y2546" s="380"/>
      <c r="Z2546" s="380"/>
      <c r="AA2546" s="380"/>
      <c r="AB2546" s="380"/>
      <c r="AC2546" s="380"/>
      <c r="AD2546" s="380"/>
      <c r="AE2546" s="380"/>
      <c r="AF2546" s="380"/>
      <c r="AG2546" s="380"/>
      <c r="AH2546" s="380"/>
      <c r="AI2546" s="380"/>
      <c r="AJ2546" s="380"/>
      <c r="AK2546" s="380"/>
      <c r="AP2546" s="373" t="str">
        <f t="shared" si="274"/>
        <v/>
      </c>
      <c r="AQ2546" s="74"/>
      <c r="AR2546" s="373" t="str">
        <f t="shared" si="275"/>
        <v/>
      </c>
      <c r="AS2546" s="74"/>
      <c r="AT2546" s="373" t="str">
        <f t="shared" si="276"/>
        <v/>
      </c>
      <c r="AU2546" s="74"/>
      <c r="AV2546" s="373" t="str">
        <f t="shared" si="277"/>
        <v/>
      </c>
      <c r="AW2546" s="74"/>
      <c r="AX2546" s="373" t="str">
        <f t="shared" si="278"/>
        <v/>
      </c>
      <c r="AY2546" s="74"/>
      <c r="AZ2546" s="373" t="str">
        <f t="shared" si="279"/>
        <v/>
      </c>
      <c r="BA2546" s="74"/>
      <c r="BB2546" s="373" t="str">
        <f t="shared" si="280"/>
        <v/>
      </c>
    </row>
    <row r="2547" spans="1:54" ht="25.2" customHeight="1" x14ac:dyDescent="0.3">
      <c r="A2547" s="73">
        <v>2542</v>
      </c>
      <c r="B2547" s="340"/>
      <c r="C2547" s="341"/>
      <c r="D2547" s="335"/>
      <c r="E2547" s="336"/>
      <c r="F2547" s="339"/>
      <c r="G2547" s="343"/>
      <c r="H2547" s="379"/>
      <c r="I2547" s="380"/>
      <c r="J2547" s="380"/>
      <c r="K2547" s="380"/>
      <c r="L2547" s="380"/>
      <c r="M2547" s="380"/>
      <c r="N2547" s="380"/>
      <c r="O2547" s="380"/>
      <c r="P2547" s="380"/>
      <c r="Q2547" s="380"/>
      <c r="R2547" s="380"/>
      <c r="S2547" s="380"/>
      <c r="T2547" s="380"/>
      <c r="U2547" s="380"/>
      <c r="V2547" s="380"/>
      <c r="W2547" s="380"/>
      <c r="X2547" s="380"/>
      <c r="Y2547" s="380"/>
      <c r="Z2547" s="380"/>
      <c r="AA2547" s="380"/>
      <c r="AB2547" s="380"/>
      <c r="AC2547" s="380"/>
      <c r="AD2547" s="380"/>
      <c r="AE2547" s="380"/>
      <c r="AF2547" s="380"/>
      <c r="AG2547" s="380"/>
      <c r="AH2547" s="380"/>
      <c r="AI2547" s="380"/>
      <c r="AJ2547" s="380"/>
      <c r="AK2547" s="380"/>
      <c r="AP2547" s="373" t="str">
        <f t="shared" si="274"/>
        <v/>
      </c>
      <c r="AQ2547" s="74"/>
      <c r="AR2547" s="373" t="str">
        <f t="shared" si="275"/>
        <v/>
      </c>
      <c r="AS2547" s="74"/>
      <c r="AT2547" s="373" t="str">
        <f t="shared" si="276"/>
        <v/>
      </c>
      <c r="AU2547" s="74"/>
      <c r="AV2547" s="373" t="str">
        <f t="shared" si="277"/>
        <v/>
      </c>
      <c r="AW2547" s="74"/>
      <c r="AX2547" s="373" t="str">
        <f t="shared" si="278"/>
        <v/>
      </c>
      <c r="AY2547" s="74"/>
      <c r="AZ2547" s="373" t="str">
        <f t="shared" si="279"/>
        <v/>
      </c>
      <c r="BA2547" s="74"/>
      <c r="BB2547" s="373" t="str">
        <f t="shared" si="280"/>
        <v/>
      </c>
    </row>
    <row r="2548" spans="1:54" ht="25.2" customHeight="1" x14ac:dyDescent="0.3">
      <c r="A2548" s="73">
        <v>2543</v>
      </c>
      <c r="B2548" s="340"/>
      <c r="C2548" s="341"/>
      <c r="D2548" s="335"/>
      <c r="E2548" s="336"/>
      <c r="F2548" s="339"/>
      <c r="G2548" s="343"/>
      <c r="H2548" s="379"/>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F2548" s="380"/>
      <c r="AG2548" s="380"/>
      <c r="AH2548" s="380"/>
      <c r="AI2548" s="380"/>
      <c r="AJ2548" s="380"/>
      <c r="AK2548" s="380"/>
      <c r="AP2548" s="373" t="str">
        <f t="shared" si="274"/>
        <v/>
      </c>
      <c r="AQ2548" s="74"/>
      <c r="AR2548" s="373" t="str">
        <f t="shared" si="275"/>
        <v/>
      </c>
      <c r="AS2548" s="74"/>
      <c r="AT2548" s="373" t="str">
        <f t="shared" si="276"/>
        <v/>
      </c>
      <c r="AU2548" s="74"/>
      <c r="AV2548" s="373" t="str">
        <f t="shared" si="277"/>
        <v/>
      </c>
      <c r="AW2548" s="74"/>
      <c r="AX2548" s="373" t="str">
        <f t="shared" si="278"/>
        <v/>
      </c>
      <c r="AY2548" s="74"/>
      <c r="AZ2548" s="373" t="str">
        <f t="shared" si="279"/>
        <v/>
      </c>
      <c r="BA2548" s="74"/>
      <c r="BB2548" s="373" t="str">
        <f t="shared" si="280"/>
        <v/>
      </c>
    </row>
    <row r="2549" spans="1:54" ht="25.2" customHeight="1" x14ac:dyDescent="0.3">
      <c r="A2549" s="73">
        <v>2544</v>
      </c>
      <c r="B2549" s="340"/>
      <c r="C2549" s="341"/>
      <c r="D2549" s="335"/>
      <c r="E2549" s="336"/>
      <c r="F2549" s="339"/>
      <c r="G2549" s="343"/>
      <c r="H2549" s="379"/>
      <c r="I2549" s="380"/>
      <c r="J2549" s="380"/>
      <c r="K2549" s="380"/>
      <c r="L2549" s="380"/>
      <c r="M2549" s="380"/>
      <c r="N2549" s="380"/>
      <c r="O2549" s="380"/>
      <c r="P2549" s="380"/>
      <c r="Q2549" s="380"/>
      <c r="R2549" s="380"/>
      <c r="S2549" s="380"/>
      <c r="T2549" s="380"/>
      <c r="U2549" s="380"/>
      <c r="V2549" s="380"/>
      <c r="W2549" s="380"/>
      <c r="X2549" s="380"/>
      <c r="Y2549" s="380"/>
      <c r="Z2549" s="380"/>
      <c r="AA2549" s="380"/>
      <c r="AB2549" s="380"/>
      <c r="AC2549" s="380"/>
      <c r="AD2549" s="380"/>
      <c r="AE2549" s="380"/>
      <c r="AF2549" s="380"/>
      <c r="AG2549" s="380"/>
      <c r="AH2549" s="380"/>
      <c r="AI2549" s="380"/>
      <c r="AJ2549" s="380"/>
      <c r="AK2549" s="380"/>
      <c r="AP2549" s="373" t="str">
        <f t="shared" si="274"/>
        <v/>
      </c>
      <c r="AQ2549" s="74"/>
      <c r="AR2549" s="373" t="str">
        <f t="shared" si="275"/>
        <v/>
      </c>
      <c r="AS2549" s="74"/>
      <c r="AT2549" s="373" t="str">
        <f t="shared" si="276"/>
        <v/>
      </c>
      <c r="AU2549" s="74"/>
      <c r="AV2549" s="373" t="str">
        <f t="shared" si="277"/>
        <v/>
      </c>
      <c r="AW2549" s="74"/>
      <c r="AX2549" s="373" t="str">
        <f t="shared" si="278"/>
        <v/>
      </c>
      <c r="AY2549" s="74"/>
      <c r="AZ2549" s="373" t="str">
        <f t="shared" si="279"/>
        <v/>
      </c>
      <c r="BA2549" s="74"/>
      <c r="BB2549" s="373" t="str">
        <f t="shared" si="280"/>
        <v/>
      </c>
    </row>
    <row r="2550" spans="1:54" ht="25.2" customHeight="1" x14ac:dyDescent="0.3">
      <c r="A2550" s="73">
        <v>2545</v>
      </c>
      <c r="B2550" s="340"/>
      <c r="C2550" s="341"/>
      <c r="D2550" s="335"/>
      <c r="E2550" s="336"/>
      <c r="F2550" s="339"/>
      <c r="G2550" s="343"/>
      <c r="H2550" s="379"/>
      <c r="I2550" s="380"/>
      <c r="J2550" s="380"/>
      <c r="K2550" s="380"/>
      <c r="L2550" s="380"/>
      <c r="M2550" s="380"/>
      <c r="N2550" s="380"/>
      <c r="O2550" s="380"/>
      <c r="P2550" s="380"/>
      <c r="Q2550" s="380"/>
      <c r="R2550" s="380"/>
      <c r="S2550" s="380"/>
      <c r="T2550" s="380"/>
      <c r="U2550" s="380"/>
      <c r="V2550" s="380"/>
      <c r="W2550" s="380"/>
      <c r="X2550" s="380"/>
      <c r="Y2550" s="380"/>
      <c r="Z2550" s="380"/>
      <c r="AA2550" s="380"/>
      <c r="AB2550" s="380"/>
      <c r="AC2550" s="380"/>
      <c r="AD2550" s="380"/>
      <c r="AE2550" s="380"/>
      <c r="AF2550" s="380"/>
      <c r="AG2550" s="380"/>
      <c r="AH2550" s="380"/>
      <c r="AI2550" s="380"/>
      <c r="AJ2550" s="380"/>
      <c r="AK2550" s="380"/>
      <c r="AP2550" s="373" t="str">
        <f t="shared" si="274"/>
        <v/>
      </c>
      <c r="AQ2550" s="74"/>
      <c r="AR2550" s="373" t="str">
        <f t="shared" si="275"/>
        <v/>
      </c>
      <c r="AS2550" s="74"/>
      <c r="AT2550" s="373" t="str">
        <f t="shared" si="276"/>
        <v/>
      </c>
      <c r="AU2550" s="74"/>
      <c r="AV2550" s="373" t="str">
        <f t="shared" si="277"/>
        <v/>
      </c>
      <c r="AW2550" s="74"/>
      <c r="AX2550" s="373" t="str">
        <f t="shared" si="278"/>
        <v/>
      </c>
      <c r="AY2550" s="74"/>
      <c r="AZ2550" s="373" t="str">
        <f t="shared" si="279"/>
        <v/>
      </c>
      <c r="BA2550" s="74"/>
      <c r="BB2550" s="373" t="str">
        <f t="shared" si="280"/>
        <v/>
      </c>
    </row>
    <row r="2551" spans="1:54" ht="25.2" customHeight="1" x14ac:dyDescent="0.3">
      <c r="A2551" s="73">
        <v>2546</v>
      </c>
      <c r="B2551" s="340"/>
      <c r="C2551" s="341"/>
      <c r="D2551" s="335"/>
      <c r="E2551" s="336"/>
      <c r="F2551" s="339"/>
      <c r="G2551" s="343"/>
      <c r="H2551" s="379"/>
      <c r="I2551" s="380"/>
      <c r="J2551" s="380"/>
      <c r="K2551" s="380"/>
      <c r="L2551" s="380"/>
      <c r="M2551" s="380"/>
      <c r="N2551" s="380"/>
      <c r="O2551" s="380"/>
      <c r="P2551" s="380"/>
      <c r="Q2551" s="380"/>
      <c r="R2551" s="380"/>
      <c r="S2551" s="380"/>
      <c r="T2551" s="380"/>
      <c r="U2551" s="380"/>
      <c r="V2551" s="380"/>
      <c r="W2551" s="380"/>
      <c r="X2551" s="380"/>
      <c r="Y2551" s="380"/>
      <c r="Z2551" s="380"/>
      <c r="AA2551" s="380"/>
      <c r="AB2551" s="380"/>
      <c r="AC2551" s="380"/>
      <c r="AD2551" s="380"/>
      <c r="AE2551" s="380"/>
      <c r="AF2551" s="380"/>
      <c r="AG2551" s="380"/>
      <c r="AH2551" s="380"/>
      <c r="AI2551" s="380"/>
      <c r="AJ2551" s="380"/>
      <c r="AK2551" s="380"/>
      <c r="AP2551" s="373" t="str">
        <f t="shared" si="274"/>
        <v/>
      </c>
      <c r="AQ2551" s="74"/>
      <c r="AR2551" s="373" t="str">
        <f t="shared" si="275"/>
        <v/>
      </c>
      <c r="AS2551" s="74"/>
      <c r="AT2551" s="373" t="str">
        <f t="shared" si="276"/>
        <v/>
      </c>
      <c r="AU2551" s="74"/>
      <c r="AV2551" s="373" t="str">
        <f t="shared" si="277"/>
        <v/>
      </c>
      <c r="AW2551" s="74"/>
      <c r="AX2551" s="373" t="str">
        <f t="shared" si="278"/>
        <v/>
      </c>
      <c r="AY2551" s="74"/>
      <c r="AZ2551" s="373" t="str">
        <f t="shared" si="279"/>
        <v/>
      </c>
      <c r="BA2551" s="74"/>
      <c r="BB2551" s="373" t="str">
        <f t="shared" si="280"/>
        <v/>
      </c>
    </row>
    <row r="2552" spans="1:54" ht="25.2" customHeight="1" x14ac:dyDescent="0.3">
      <c r="A2552" s="73">
        <v>2547</v>
      </c>
      <c r="B2552" s="340"/>
      <c r="C2552" s="341"/>
      <c r="D2552" s="335"/>
      <c r="E2552" s="336"/>
      <c r="F2552" s="339"/>
      <c r="G2552" s="343"/>
      <c r="H2552" s="379"/>
      <c r="I2552" s="380"/>
      <c r="J2552" s="380"/>
      <c r="K2552" s="380"/>
      <c r="L2552" s="380"/>
      <c r="M2552" s="380"/>
      <c r="N2552" s="380"/>
      <c r="O2552" s="380"/>
      <c r="P2552" s="380"/>
      <c r="Q2552" s="380"/>
      <c r="R2552" s="380"/>
      <c r="S2552" s="380"/>
      <c r="T2552" s="380"/>
      <c r="U2552" s="380"/>
      <c r="V2552" s="380"/>
      <c r="W2552" s="380"/>
      <c r="X2552" s="380"/>
      <c r="Y2552" s="380"/>
      <c r="Z2552" s="380"/>
      <c r="AA2552" s="380"/>
      <c r="AB2552" s="380"/>
      <c r="AC2552" s="380"/>
      <c r="AD2552" s="380"/>
      <c r="AE2552" s="380"/>
      <c r="AF2552" s="380"/>
      <c r="AG2552" s="380"/>
      <c r="AH2552" s="380"/>
      <c r="AI2552" s="380"/>
      <c r="AJ2552" s="380"/>
      <c r="AK2552" s="380"/>
      <c r="AP2552" s="373" t="str">
        <f t="shared" si="274"/>
        <v/>
      </c>
      <c r="AQ2552" s="74"/>
      <c r="AR2552" s="373" t="str">
        <f t="shared" si="275"/>
        <v/>
      </c>
      <c r="AS2552" s="74"/>
      <c r="AT2552" s="373" t="str">
        <f t="shared" si="276"/>
        <v/>
      </c>
      <c r="AU2552" s="74"/>
      <c r="AV2552" s="373" t="str">
        <f t="shared" si="277"/>
        <v/>
      </c>
      <c r="AW2552" s="74"/>
      <c r="AX2552" s="373" t="str">
        <f t="shared" si="278"/>
        <v/>
      </c>
      <c r="AY2552" s="74"/>
      <c r="AZ2552" s="373" t="str">
        <f t="shared" si="279"/>
        <v/>
      </c>
      <c r="BA2552" s="74"/>
      <c r="BB2552" s="373" t="str">
        <f t="shared" si="280"/>
        <v/>
      </c>
    </row>
    <row r="2553" spans="1:54" ht="25.2" customHeight="1" x14ac:dyDescent="0.3">
      <c r="A2553" s="73">
        <v>2548</v>
      </c>
      <c r="B2553" s="340"/>
      <c r="C2553" s="341"/>
      <c r="D2553" s="335"/>
      <c r="E2553" s="336"/>
      <c r="F2553" s="339"/>
      <c r="G2553" s="343"/>
      <c r="H2553" s="379"/>
      <c r="I2553" s="380"/>
      <c r="J2553" s="380"/>
      <c r="K2553" s="380"/>
      <c r="L2553" s="380"/>
      <c r="M2553" s="380"/>
      <c r="N2553" s="380"/>
      <c r="O2553" s="380"/>
      <c r="P2553" s="380"/>
      <c r="Q2553" s="380"/>
      <c r="R2553" s="380"/>
      <c r="S2553" s="380"/>
      <c r="T2553" s="380"/>
      <c r="U2553" s="380"/>
      <c r="V2553" s="380"/>
      <c r="W2553" s="380"/>
      <c r="X2553" s="380"/>
      <c r="Y2553" s="380"/>
      <c r="Z2553" s="380"/>
      <c r="AA2553" s="380"/>
      <c r="AB2553" s="380"/>
      <c r="AC2553" s="380"/>
      <c r="AD2553" s="380"/>
      <c r="AE2553" s="380"/>
      <c r="AF2553" s="380"/>
      <c r="AG2553" s="380"/>
      <c r="AH2553" s="380"/>
      <c r="AI2553" s="380"/>
      <c r="AJ2553" s="380"/>
      <c r="AK2553" s="380"/>
      <c r="AP2553" s="373" t="str">
        <f t="shared" si="274"/>
        <v/>
      </c>
      <c r="AQ2553" s="74"/>
      <c r="AR2553" s="373" t="str">
        <f t="shared" si="275"/>
        <v/>
      </c>
      <c r="AS2553" s="74"/>
      <c r="AT2553" s="373" t="str">
        <f t="shared" si="276"/>
        <v/>
      </c>
      <c r="AU2553" s="74"/>
      <c r="AV2553" s="373" t="str">
        <f t="shared" si="277"/>
        <v/>
      </c>
      <c r="AW2553" s="74"/>
      <c r="AX2553" s="373" t="str">
        <f t="shared" si="278"/>
        <v/>
      </c>
      <c r="AY2553" s="74"/>
      <c r="AZ2553" s="373" t="str">
        <f t="shared" si="279"/>
        <v/>
      </c>
      <c r="BA2553" s="74"/>
      <c r="BB2553" s="373" t="str">
        <f t="shared" si="280"/>
        <v/>
      </c>
    </row>
    <row r="2554" spans="1:54" ht="25.2" customHeight="1" x14ac:dyDescent="0.3">
      <c r="A2554" s="73">
        <v>2549</v>
      </c>
      <c r="B2554" s="340"/>
      <c r="C2554" s="341"/>
      <c r="D2554" s="335"/>
      <c r="E2554" s="336"/>
      <c r="F2554" s="339"/>
      <c r="G2554" s="343"/>
      <c r="H2554" s="379"/>
      <c r="I2554" s="380"/>
      <c r="J2554" s="380"/>
      <c r="K2554" s="380"/>
      <c r="L2554" s="380"/>
      <c r="M2554" s="380"/>
      <c r="N2554" s="380"/>
      <c r="O2554" s="380"/>
      <c r="P2554" s="380"/>
      <c r="Q2554" s="380"/>
      <c r="R2554" s="380"/>
      <c r="S2554" s="380"/>
      <c r="T2554" s="380"/>
      <c r="U2554" s="380"/>
      <c r="V2554" s="380"/>
      <c r="W2554" s="380"/>
      <c r="X2554" s="380"/>
      <c r="Y2554" s="380"/>
      <c r="Z2554" s="380"/>
      <c r="AA2554" s="380"/>
      <c r="AB2554" s="380"/>
      <c r="AC2554" s="380"/>
      <c r="AD2554" s="380"/>
      <c r="AE2554" s="380"/>
      <c r="AF2554" s="380"/>
      <c r="AG2554" s="380"/>
      <c r="AH2554" s="380"/>
      <c r="AI2554" s="380"/>
      <c r="AJ2554" s="380"/>
      <c r="AK2554" s="380"/>
      <c r="AP2554" s="373" t="str">
        <f t="shared" si="274"/>
        <v/>
      </c>
      <c r="AQ2554" s="74"/>
      <c r="AR2554" s="373" t="str">
        <f t="shared" si="275"/>
        <v/>
      </c>
      <c r="AS2554" s="74"/>
      <c r="AT2554" s="373" t="str">
        <f t="shared" si="276"/>
        <v/>
      </c>
      <c r="AU2554" s="74"/>
      <c r="AV2554" s="373" t="str">
        <f t="shared" si="277"/>
        <v/>
      </c>
      <c r="AW2554" s="74"/>
      <c r="AX2554" s="373" t="str">
        <f t="shared" si="278"/>
        <v/>
      </c>
      <c r="AY2554" s="74"/>
      <c r="AZ2554" s="373" t="str">
        <f t="shared" si="279"/>
        <v/>
      </c>
      <c r="BA2554" s="74"/>
      <c r="BB2554" s="373" t="str">
        <f t="shared" si="280"/>
        <v/>
      </c>
    </row>
    <row r="2555" spans="1:54" ht="25.2" customHeight="1" x14ac:dyDescent="0.3">
      <c r="A2555" s="73">
        <v>2550</v>
      </c>
      <c r="B2555" s="340"/>
      <c r="C2555" s="341"/>
      <c r="D2555" s="335"/>
      <c r="E2555" s="336"/>
      <c r="F2555" s="339"/>
      <c r="G2555" s="343"/>
      <c r="H2555" s="379"/>
      <c r="I2555" s="380"/>
      <c r="J2555" s="380"/>
      <c r="K2555" s="380"/>
      <c r="L2555" s="380"/>
      <c r="M2555" s="380"/>
      <c r="N2555" s="380"/>
      <c r="O2555" s="380"/>
      <c r="P2555" s="380"/>
      <c r="Q2555" s="380"/>
      <c r="R2555" s="380"/>
      <c r="S2555" s="380"/>
      <c r="T2555" s="380"/>
      <c r="U2555" s="380"/>
      <c r="V2555" s="380"/>
      <c r="W2555" s="380"/>
      <c r="X2555" s="380"/>
      <c r="Y2555" s="380"/>
      <c r="Z2555" s="380"/>
      <c r="AA2555" s="380"/>
      <c r="AB2555" s="380"/>
      <c r="AC2555" s="380"/>
      <c r="AD2555" s="380"/>
      <c r="AE2555" s="380"/>
      <c r="AF2555" s="380"/>
      <c r="AG2555" s="380"/>
      <c r="AH2555" s="380"/>
      <c r="AI2555" s="380"/>
      <c r="AJ2555" s="380"/>
      <c r="AK2555" s="380"/>
      <c r="AP2555" s="373" t="str">
        <f t="shared" si="274"/>
        <v/>
      </c>
      <c r="AQ2555" s="74"/>
      <c r="AR2555" s="373" t="str">
        <f t="shared" si="275"/>
        <v/>
      </c>
      <c r="AS2555" s="74"/>
      <c r="AT2555" s="373" t="str">
        <f t="shared" si="276"/>
        <v/>
      </c>
      <c r="AU2555" s="74"/>
      <c r="AV2555" s="373" t="str">
        <f t="shared" si="277"/>
        <v/>
      </c>
      <c r="AW2555" s="74"/>
      <c r="AX2555" s="373" t="str">
        <f t="shared" si="278"/>
        <v/>
      </c>
      <c r="AY2555" s="74"/>
      <c r="AZ2555" s="373" t="str">
        <f t="shared" si="279"/>
        <v/>
      </c>
      <c r="BA2555" s="74"/>
      <c r="BB2555" s="373" t="str">
        <f t="shared" si="280"/>
        <v/>
      </c>
    </row>
    <row r="2556" spans="1:54" ht="25.2" customHeight="1" x14ac:dyDescent="0.3">
      <c r="A2556" s="73">
        <v>2551</v>
      </c>
      <c r="B2556" s="340"/>
      <c r="C2556" s="341"/>
      <c r="D2556" s="335"/>
      <c r="E2556" s="336"/>
      <c r="F2556" s="339"/>
      <c r="G2556" s="343"/>
      <c r="H2556" s="379"/>
      <c r="I2556" s="380"/>
      <c r="J2556" s="380"/>
      <c r="K2556" s="380"/>
      <c r="L2556" s="380"/>
      <c r="M2556" s="380"/>
      <c r="N2556" s="380"/>
      <c r="O2556" s="380"/>
      <c r="P2556" s="380"/>
      <c r="Q2556" s="380"/>
      <c r="R2556" s="380"/>
      <c r="S2556" s="380"/>
      <c r="T2556" s="380"/>
      <c r="U2556" s="380"/>
      <c r="V2556" s="380"/>
      <c r="W2556" s="380"/>
      <c r="X2556" s="380"/>
      <c r="Y2556" s="380"/>
      <c r="Z2556" s="380"/>
      <c r="AA2556" s="380"/>
      <c r="AB2556" s="380"/>
      <c r="AC2556" s="380"/>
      <c r="AD2556" s="380"/>
      <c r="AE2556" s="380"/>
      <c r="AF2556" s="380"/>
      <c r="AG2556" s="380"/>
      <c r="AH2556" s="380"/>
      <c r="AI2556" s="380"/>
      <c r="AJ2556" s="380"/>
      <c r="AK2556" s="380"/>
      <c r="AP2556" s="373" t="str">
        <f t="shared" si="274"/>
        <v/>
      </c>
      <c r="AQ2556" s="74"/>
      <c r="AR2556" s="373" t="str">
        <f t="shared" si="275"/>
        <v/>
      </c>
      <c r="AS2556" s="74"/>
      <c r="AT2556" s="373" t="str">
        <f t="shared" si="276"/>
        <v/>
      </c>
      <c r="AU2556" s="74"/>
      <c r="AV2556" s="373" t="str">
        <f t="shared" si="277"/>
        <v/>
      </c>
      <c r="AW2556" s="74"/>
      <c r="AX2556" s="373" t="str">
        <f t="shared" si="278"/>
        <v/>
      </c>
      <c r="AY2556" s="74"/>
      <c r="AZ2556" s="373" t="str">
        <f t="shared" si="279"/>
        <v/>
      </c>
      <c r="BA2556" s="74"/>
      <c r="BB2556" s="373" t="str">
        <f t="shared" si="280"/>
        <v/>
      </c>
    </row>
    <row r="2557" spans="1:54" ht="25.2" customHeight="1" x14ac:dyDescent="0.3">
      <c r="A2557" s="73">
        <v>2552</v>
      </c>
      <c r="B2557" s="340"/>
      <c r="C2557" s="341"/>
      <c r="D2557" s="335"/>
      <c r="E2557" s="336"/>
      <c r="F2557" s="339"/>
      <c r="G2557" s="343"/>
      <c r="H2557" s="379"/>
      <c r="I2557" s="380"/>
      <c r="J2557" s="380"/>
      <c r="K2557" s="380"/>
      <c r="L2557" s="380"/>
      <c r="M2557" s="380"/>
      <c r="N2557" s="380"/>
      <c r="O2557" s="380"/>
      <c r="P2557" s="380"/>
      <c r="Q2557" s="380"/>
      <c r="R2557" s="380"/>
      <c r="S2557" s="380"/>
      <c r="T2557" s="380"/>
      <c r="U2557" s="380"/>
      <c r="V2557" s="380"/>
      <c r="W2557" s="380"/>
      <c r="X2557" s="380"/>
      <c r="Y2557" s="380"/>
      <c r="Z2557" s="380"/>
      <c r="AA2557" s="380"/>
      <c r="AB2557" s="380"/>
      <c r="AC2557" s="380"/>
      <c r="AD2557" s="380"/>
      <c r="AE2557" s="380"/>
      <c r="AF2557" s="380"/>
      <c r="AG2557" s="380"/>
      <c r="AH2557" s="380"/>
      <c r="AI2557" s="380"/>
      <c r="AJ2557" s="380"/>
      <c r="AK2557" s="380"/>
      <c r="AP2557" s="373" t="str">
        <f t="shared" si="274"/>
        <v/>
      </c>
      <c r="AQ2557" s="74"/>
      <c r="AR2557" s="373" t="str">
        <f t="shared" si="275"/>
        <v/>
      </c>
      <c r="AS2557" s="74"/>
      <c r="AT2557" s="373" t="str">
        <f t="shared" si="276"/>
        <v/>
      </c>
      <c r="AU2557" s="74"/>
      <c r="AV2557" s="373" t="str">
        <f t="shared" si="277"/>
        <v/>
      </c>
      <c r="AW2557" s="74"/>
      <c r="AX2557" s="373" t="str">
        <f t="shared" si="278"/>
        <v/>
      </c>
      <c r="AY2557" s="74"/>
      <c r="AZ2557" s="373" t="str">
        <f t="shared" si="279"/>
        <v/>
      </c>
      <c r="BA2557" s="74"/>
      <c r="BB2557" s="373" t="str">
        <f t="shared" si="280"/>
        <v/>
      </c>
    </row>
    <row r="2558" spans="1:54" ht="25.2" customHeight="1" x14ac:dyDescent="0.3">
      <c r="A2558" s="73">
        <v>2553</v>
      </c>
      <c r="B2558" s="340"/>
      <c r="C2558" s="341"/>
      <c r="D2558" s="335"/>
      <c r="E2558" s="336"/>
      <c r="F2558" s="339"/>
      <c r="G2558" s="343"/>
      <c r="H2558" s="379"/>
      <c r="I2558" s="380"/>
      <c r="J2558" s="380"/>
      <c r="K2558" s="380"/>
      <c r="L2558" s="380"/>
      <c r="M2558" s="380"/>
      <c r="N2558" s="380"/>
      <c r="O2558" s="380"/>
      <c r="P2558" s="380"/>
      <c r="Q2558" s="380"/>
      <c r="R2558" s="380"/>
      <c r="S2558" s="380"/>
      <c r="T2558" s="380"/>
      <c r="U2558" s="380"/>
      <c r="V2558" s="380"/>
      <c r="W2558" s="380"/>
      <c r="X2558" s="380"/>
      <c r="Y2558" s="380"/>
      <c r="Z2558" s="380"/>
      <c r="AA2558" s="380"/>
      <c r="AB2558" s="380"/>
      <c r="AC2558" s="380"/>
      <c r="AD2558" s="380"/>
      <c r="AE2558" s="380"/>
      <c r="AF2558" s="380"/>
      <c r="AG2558" s="380"/>
      <c r="AH2558" s="380"/>
      <c r="AI2558" s="380"/>
      <c r="AJ2558" s="380"/>
      <c r="AK2558" s="380"/>
      <c r="AP2558" s="373" t="str">
        <f t="shared" si="274"/>
        <v/>
      </c>
      <c r="AQ2558" s="74"/>
      <c r="AR2558" s="373" t="str">
        <f t="shared" si="275"/>
        <v/>
      </c>
      <c r="AS2558" s="74"/>
      <c r="AT2558" s="373" t="str">
        <f t="shared" si="276"/>
        <v/>
      </c>
      <c r="AU2558" s="74"/>
      <c r="AV2558" s="373" t="str">
        <f t="shared" si="277"/>
        <v/>
      </c>
      <c r="AW2558" s="74"/>
      <c r="AX2558" s="373" t="str">
        <f t="shared" si="278"/>
        <v/>
      </c>
      <c r="AY2558" s="74"/>
      <c r="AZ2558" s="373" t="str">
        <f t="shared" si="279"/>
        <v/>
      </c>
      <c r="BA2558" s="74"/>
      <c r="BB2558" s="373" t="str">
        <f t="shared" si="280"/>
        <v/>
      </c>
    </row>
    <row r="2559" spans="1:54" ht="25.2" customHeight="1" x14ac:dyDescent="0.3">
      <c r="A2559" s="73">
        <v>2554</v>
      </c>
      <c r="B2559" s="340"/>
      <c r="C2559" s="341"/>
      <c r="D2559" s="335"/>
      <c r="E2559" s="336"/>
      <c r="F2559" s="339"/>
      <c r="G2559" s="343"/>
      <c r="H2559" s="379"/>
      <c r="I2559" s="380"/>
      <c r="J2559" s="380"/>
      <c r="K2559" s="380"/>
      <c r="L2559" s="380"/>
      <c r="M2559" s="380"/>
      <c r="N2559" s="380"/>
      <c r="O2559" s="380"/>
      <c r="P2559" s="380"/>
      <c r="Q2559" s="380"/>
      <c r="R2559" s="380"/>
      <c r="S2559" s="380"/>
      <c r="T2559" s="380"/>
      <c r="U2559" s="380"/>
      <c r="V2559" s="380"/>
      <c r="W2559" s="380"/>
      <c r="X2559" s="380"/>
      <c r="Y2559" s="380"/>
      <c r="Z2559" s="380"/>
      <c r="AA2559" s="380"/>
      <c r="AB2559" s="380"/>
      <c r="AC2559" s="380"/>
      <c r="AD2559" s="380"/>
      <c r="AE2559" s="380"/>
      <c r="AF2559" s="380"/>
      <c r="AG2559" s="380"/>
      <c r="AH2559" s="380"/>
      <c r="AI2559" s="380"/>
      <c r="AJ2559" s="380"/>
      <c r="AK2559" s="380"/>
      <c r="AP2559" s="373" t="str">
        <f t="shared" si="274"/>
        <v/>
      </c>
      <c r="AQ2559" s="74"/>
      <c r="AR2559" s="373" t="str">
        <f t="shared" si="275"/>
        <v/>
      </c>
      <c r="AS2559" s="74"/>
      <c r="AT2559" s="373" t="str">
        <f t="shared" si="276"/>
        <v/>
      </c>
      <c r="AU2559" s="74"/>
      <c r="AV2559" s="373" t="str">
        <f t="shared" si="277"/>
        <v/>
      </c>
      <c r="AW2559" s="74"/>
      <c r="AX2559" s="373" t="str">
        <f t="shared" si="278"/>
        <v/>
      </c>
      <c r="AY2559" s="74"/>
      <c r="AZ2559" s="373" t="str">
        <f t="shared" si="279"/>
        <v/>
      </c>
      <c r="BA2559" s="74"/>
      <c r="BB2559" s="373" t="str">
        <f t="shared" si="280"/>
        <v/>
      </c>
    </row>
    <row r="2560" spans="1:54" ht="25.2" customHeight="1" x14ac:dyDescent="0.3">
      <c r="A2560" s="73">
        <v>2555</v>
      </c>
      <c r="B2560" s="340"/>
      <c r="C2560" s="341"/>
      <c r="D2560" s="335"/>
      <c r="E2560" s="336"/>
      <c r="F2560" s="339"/>
      <c r="G2560" s="343"/>
      <c r="H2560" s="379"/>
      <c r="I2560" s="380"/>
      <c r="J2560" s="380"/>
      <c r="K2560" s="380"/>
      <c r="L2560" s="380"/>
      <c r="M2560" s="380"/>
      <c r="N2560" s="380"/>
      <c r="O2560" s="380"/>
      <c r="P2560" s="380"/>
      <c r="Q2560" s="380"/>
      <c r="R2560" s="380"/>
      <c r="S2560" s="380"/>
      <c r="T2560" s="380"/>
      <c r="U2560" s="380"/>
      <c r="V2560" s="380"/>
      <c r="W2560" s="380"/>
      <c r="X2560" s="380"/>
      <c r="Y2560" s="380"/>
      <c r="Z2560" s="380"/>
      <c r="AA2560" s="380"/>
      <c r="AB2560" s="380"/>
      <c r="AC2560" s="380"/>
      <c r="AD2560" s="380"/>
      <c r="AE2560" s="380"/>
      <c r="AF2560" s="380"/>
      <c r="AG2560" s="380"/>
      <c r="AH2560" s="380"/>
      <c r="AI2560" s="380"/>
      <c r="AJ2560" s="380"/>
      <c r="AK2560" s="380"/>
      <c r="AP2560" s="373" t="str">
        <f t="shared" si="274"/>
        <v/>
      </c>
      <c r="AQ2560" s="74"/>
      <c r="AR2560" s="373" t="str">
        <f t="shared" si="275"/>
        <v/>
      </c>
      <c r="AS2560" s="74"/>
      <c r="AT2560" s="373" t="str">
        <f t="shared" si="276"/>
        <v/>
      </c>
      <c r="AU2560" s="74"/>
      <c r="AV2560" s="373" t="str">
        <f t="shared" si="277"/>
        <v/>
      </c>
      <c r="AW2560" s="74"/>
      <c r="AX2560" s="373" t="str">
        <f t="shared" si="278"/>
        <v/>
      </c>
      <c r="AY2560" s="74"/>
      <c r="AZ2560" s="373" t="str">
        <f t="shared" si="279"/>
        <v/>
      </c>
      <c r="BA2560" s="74"/>
      <c r="BB2560" s="373" t="str">
        <f t="shared" si="280"/>
        <v/>
      </c>
    </row>
    <row r="2561" spans="1:54" ht="25.2" customHeight="1" x14ac:dyDescent="0.3">
      <c r="A2561" s="73">
        <v>2556</v>
      </c>
      <c r="B2561" s="340"/>
      <c r="C2561" s="341"/>
      <c r="D2561" s="335"/>
      <c r="E2561" s="336"/>
      <c r="F2561" s="339"/>
      <c r="G2561" s="343"/>
      <c r="H2561" s="379"/>
      <c r="I2561" s="380"/>
      <c r="J2561" s="380"/>
      <c r="K2561" s="380"/>
      <c r="L2561" s="380"/>
      <c r="M2561" s="380"/>
      <c r="N2561" s="380"/>
      <c r="O2561" s="380"/>
      <c r="P2561" s="380"/>
      <c r="Q2561" s="380"/>
      <c r="R2561" s="380"/>
      <c r="S2561" s="380"/>
      <c r="T2561" s="380"/>
      <c r="U2561" s="380"/>
      <c r="V2561" s="380"/>
      <c r="W2561" s="380"/>
      <c r="X2561" s="380"/>
      <c r="Y2561" s="380"/>
      <c r="Z2561" s="380"/>
      <c r="AA2561" s="380"/>
      <c r="AB2561" s="380"/>
      <c r="AC2561" s="380"/>
      <c r="AD2561" s="380"/>
      <c r="AE2561" s="380"/>
      <c r="AF2561" s="380"/>
      <c r="AG2561" s="380"/>
      <c r="AH2561" s="380"/>
      <c r="AI2561" s="380"/>
      <c r="AJ2561" s="380"/>
      <c r="AK2561" s="380"/>
      <c r="AP2561" s="373" t="str">
        <f t="shared" si="274"/>
        <v/>
      </c>
      <c r="AQ2561" s="74"/>
      <c r="AR2561" s="373" t="str">
        <f t="shared" si="275"/>
        <v/>
      </c>
      <c r="AS2561" s="74"/>
      <c r="AT2561" s="373" t="str">
        <f t="shared" si="276"/>
        <v/>
      </c>
      <c r="AU2561" s="74"/>
      <c r="AV2561" s="373" t="str">
        <f t="shared" si="277"/>
        <v/>
      </c>
      <c r="AW2561" s="74"/>
      <c r="AX2561" s="373" t="str">
        <f t="shared" si="278"/>
        <v/>
      </c>
      <c r="AY2561" s="74"/>
      <c r="AZ2561" s="373" t="str">
        <f t="shared" si="279"/>
        <v/>
      </c>
      <c r="BA2561" s="74"/>
      <c r="BB2561" s="373" t="str">
        <f t="shared" si="280"/>
        <v/>
      </c>
    </row>
    <row r="2562" spans="1:54" ht="25.2" customHeight="1" x14ac:dyDescent="0.3">
      <c r="A2562" s="73">
        <v>2557</v>
      </c>
      <c r="B2562" s="340"/>
      <c r="C2562" s="341"/>
      <c r="D2562" s="335"/>
      <c r="E2562" s="336"/>
      <c r="F2562" s="339"/>
      <c r="G2562" s="343"/>
      <c r="H2562" s="379"/>
      <c r="I2562" s="380"/>
      <c r="J2562" s="380"/>
      <c r="K2562" s="380"/>
      <c r="L2562" s="380"/>
      <c r="M2562" s="380"/>
      <c r="N2562" s="380"/>
      <c r="O2562" s="380"/>
      <c r="P2562" s="380"/>
      <c r="Q2562" s="380"/>
      <c r="R2562" s="380"/>
      <c r="S2562" s="380"/>
      <c r="T2562" s="380"/>
      <c r="U2562" s="380"/>
      <c r="V2562" s="380"/>
      <c r="W2562" s="380"/>
      <c r="X2562" s="380"/>
      <c r="Y2562" s="380"/>
      <c r="Z2562" s="380"/>
      <c r="AA2562" s="380"/>
      <c r="AB2562" s="380"/>
      <c r="AC2562" s="380"/>
      <c r="AD2562" s="380"/>
      <c r="AE2562" s="380"/>
      <c r="AF2562" s="380"/>
      <c r="AG2562" s="380"/>
      <c r="AH2562" s="380"/>
      <c r="AI2562" s="380"/>
      <c r="AJ2562" s="380"/>
      <c r="AK2562" s="380"/>
      <c r="AP2562" s="373" t="str">
        <f t="shared" si="274"/>
        <v/>
      </c>
      <c r="AQ2562" s="74"/>
      <c r="AR2562" s="373" t="str">
        <f t="shared" si="275"/>
        <v/>
      </c>
      <c r="AS2562" s="74"/>
      <c r="AT2562" s="373" t="str">
        <f t="shared" si="276"/>
        <v/>
      </c>
      <c r="AU2562" s="74"/>
      <c r="AV2562" s="373" t="str">
        <f t="shared" si="277"/>
        <v/>
      </c>
      <c r="AW2562" s="74"/>
      <c r="AX2562" s="373" t="str">
        <f t="shared" si="278"/>
        <v/>
      </c>
      <c r="AY2562" s="74"/>
      <c r="AZ2562" s="373" t="str">
        <f t="shared" si="279"/>
        <v/>
      </c>
      <c r="BA2562" s="74"/>
      <c r="BB2562" s="373" t="str">
        <f t="shared" si="280"/>
        <v/>
      </c>
    </row>
    <row r="2563" spans="1:54" ht="25.2" customHeight="1" x14ac:dyDescent="0.3">
      <c r="A2563" s="73">
        <v>2558</v>
      </c>
      <c r="B2563" s="340"/>
      <c r="C2563" s="341"/>
      <c r="D2563" s="335"/>
      <c r="E2563" s="336"/>
      <c r="F2563" s="339"/>
      <c r="G2563" s="343"/>
      <c r="H2563" s="379"/>
      <c r="I2563" s="380"/>
      <c r="J2563" s="380"/>
      <c r="K2563" s="380"/>
      <c r="L2563" s="380"/>
      <c r="M2563" s="380"/>
      <c r="N2563" s="380"/>
      <c r="O2563" s="380"/>
      <c r="P2563" s="380"/>
      <c r="Q2563" s="380"/>
      <c r="R2563" s="380"/>
      <c r="S2563" s="380"/>
      <c r="T2563" s="380"/>
      <c r="U2563" s="380"/>
      <c r="V2563" s="380"/>
      <c r="W2563" s="380"/>
      <c r="X2563" s="380"/>
      <c r="Y2563" s="380"/>
      <c r="Z2563" s="380"/>
      <c r="AA2563" s="380"/>
      <c r="AB2563" s="380"/>
      <c r="AC2563" s="380"/>
      <c r="AD2563" s="380"/>
      <c r="AE2563" s="380"/>
      <c r="AF2563" s="380"/>
      <c r="AG2563" s="380"/>
      <c r="AH2563" s="380"/>
      <c r="AI2563" s="380"/>
      <c r="AJ2563" s="380"/>
      <c r="AK2563" s="380"/>
      <c r="AP2563" s="373" t="str">
        <f t="shared" si="274"/>
        <v/>
      </c>
      <c r="AQ2563" s="74"/>
      <c r="AR2563" s="373" t="str">
        <f t="shared" si="275"/>
        <v/>
      </c>
      <c r="AS2563" s="74"/>
      <c r="AT2563" s="373" t="str">
        <f t="shared" si="276"/>
        <v/>
      </c>
      <c r="AU2563" s="74"/>
      <c r="AV2563" s="373" t="str">
        <f t="shared" si="277"/>
        <v/>
      </c>
      <c r="AW2563" s="74"/>
      <c r="AX2563" s="373" t="str">
        <f t="shared" si="278"/>
        <v/>
      </c>
      <c r="AY2563" s="74"/>
      <c r="AZ2563" s="373" t="str">
        <f t="shared" si="279"/>
        <v/>
      </c>
      <c r="BA2563" s="74"/>
      <c r="BB2563" s="373" t="str">
        <f t="shared" si="280"/>
        <v/>
      </c>
    </row>
    <row r="2564" spans="1:54" ht="25.2" customHeight="1" x14ac:dyDescent="0.3">
      <c r="A2564" s="73">
        <v>2559</v>
      </c>
      <c r="B2564" s="340"/>
      <c r="C2564" s="341"/>
      <c r="D2564" s="335"/>
      <c r="E2564" s="336"/>
      <c r="F2564" s="339"/>
      <c r="G2564" s="343"/>
      <c r="H2564" s="379"/>
      <c r="I2564" s="380"/>
      <c r="J2564" s="380"/>
      <c r="K2564" s="380"/>
      <c r="L2564" s="380"/>
      <c r="M2564" s="380"/>
      <c r="N2564" s="380"/>
      <c r="O2564" s="380"/>
      <c r="P2564" s="380"/>
      <c r="Q2564" s="380"/>
      <c r="R2564" s="380"/>
      <c r="S2564" s="380"/>
      <c r="T2564" s="380"/>
      <c r="U2564" s="380"/>
      <c r="V2564" s="380"/>
      <c r="W2564" s="380"/>
      <c r="X2564" s="380"/>
      <c r="Y2564" s="380"/>
      <c r="Z2564" s="380"/>
      <c r="AA2564" s="380"/>
      <c r="AB2564" s="380"/>
      <c r="AC2564" s="380"/>
      <c r="AD2564" s="380"/>
      <c r="AE2564" s="380"/>
      <c r="AF2564" s="380"/>
      <c r="AG2564" s="380"/>
      <c r="AH2564" s="380"/>
      <c r="AI2564" s="380"/>
      <c r="AJ2564" s="380"/>
      <c r="AK2564" s="380"/>
      <c r="AP2564" s="373" t="str">
        <f t="shared" si="274"/>
        <v/>
      </c>
      <c r="AQ2564" s="74"/>
      <c r="AR2564" s="373" t="str">
        <f t="shared" si="275"/>
        <v/>
      </c>
      <c r="AS2564" s="74"/>
      <c r="AT2564" s="373" t="str">
        <f t="shared" si="276"/>
        <v/>
      </c>
      <c r="AU2564" s="74"/>
      <c r="AV2564" s="373" t="str">
        <f t="shared" si="277"/>
        <v/>
      </c>
      <c r="AW2564" s="74"/>
      <c r="AX2564" s="373" t="str">
        <f t="shared" si="278"/>
        <v/>
      </c>
      <c r="AY2564" s="74"/>
      <c r="AZ2564" s="373" t="str">
        <f t="shared" si="279"/>
        <v/>
      </c>
      <c r="BA2564" s="74"/>
      <c r="BB2564" s="373" t="str">
        <f t="shared" si="280"/>
        <v/>
      </c>
    </row>
    <row r="2565" spans="1:54" ht="25.2" customHeight="1" x14ac:dyDescent="0.3">
      <c r="A2565" s="73">
        <v>2560</v>
      </c>
      <c r="B2565" s="340"/>
      <c r="C2565" s="341"/>
      <c r="D2565" s="335"/>
      <c r="E2565" s="336"/>
      <c r="F2565" s="339"/>
      <c r="G2565" s="343"/>
      <c r="H2565" s="379"/>
      <c r="I2565" s="380"/>
      <c r="J2565" s="380"/>
      <c r="K2565" s="380"/>
      <c r="L2565" s="380"/>
      <c r="M2565" s="380"/>
      <c r="N2565" s="380"/>
      <c r="O2565" s="380"/>
      <c r="P2565" s="380"/>
      <c r="Q2565" s="380"/>
      <c r="R2565" s="380"/>
      <c r="S2565" s="380"/>
      <c r="T2565" s="380"/>
      <c r="U2565" s="380"/>
      <c r="V2565" s="380"/>
      <c r="W2565" s="380"/>
      <c r="X2565" s="380"/>
      <c r="Y2565" s="380"/>
      <c r="Z2565" s="380"/>
      <c r="AA2565" s="380"/>
      <c r="AB2565" s="380"/>
      <c r="AC2565" s="380"/>
      <c r="AD2565" s="380"/>
      <c r="AE2565" s="380"/>
      <c r="AF2565" s="380"/>
      <c r="AG2565" s="380"/>
      <c r="AH2565" s="380"/>
      <c r="AI2565" s="380"/>
      <c r="AJ2565" s="380"/>
      <c r="AK2565" s="380"/>
      <c r="AP2565" s="373" t="str">
        <f t="shared" si="274"/>
        <v/>
      </c>
      <c r="AQ2565" s="74"/>
      <c r="AR2565" s="373" t="str">
        <f t="shared" si="275"/>
        <v/>
      </c>
      <c r="AS2565" s="74"/>
      <c r="AT2565" s="373" t="str">
        <f t="shared" si="276"/>
        <v/>
      </c>
      <c r="AU2565" s="74"/>
      <c r="AV2565" s="373" t="str">
        <f t="shared" si="277"/>
        <v/>
      </c>
      <c r="AW2565" s="74"/>
      <c r="AX2565" s="373" t="str">
        <f t="shared" si="278"/>
        <v/>
      </c>
      <c r="AY2565" s="74"/>
      <c r="AZ2565" s="373" t="str">
        <f t="shared" si="279"/>
        <v/>
      </c>
      <c r="BA2565" s="74"/>
      <c r="BB2565" s="373" t="str">
        <f t="shared" si="280"/>
        <v/>
      </c>
    </row>
    <row r="2566" spans="1:54" ht="25.2" customHeight="1" x14ac:dyDescent="0.3">
      <c r="A2566" s="73">
        <v>2561</v>
      </c>
      <c r="B2566" s="340"/>
      <c r="C2566" s="341"/>
      <c r="D2566" s="335"/>
      <c r="E2566" s="336"/>
      <c r="F2566" s="339"/>
      <c r="G2566" s="343"/>
      <c r="H2566" s="379"/>
      <c r="I2566" s="380"/>
      <c r="J2566" s="380"/>
      <c r="K2566" s="380"/>
      <c r="L2566" s="380"/>
      <c r="M2566" s="380"/>
      <c r="N2566" s="380"/>
      <c r="O2566" s="380"/>
      <c r="P2566" s="380"/>
      <c r="Q2566" s="380"/>
      <c r="R2566" s="380"/>
      <c r="S2566" s="380"/>
      <c r="T2566" s="380"/>
      <c r="U2566" s="380"/>
      <c r="V2566" s="380"/>
      <c r="W2566" s="380"/>
      <c r="X2566" s="380"/>
      <c r="Y2566" s="380"/>
      <c r="Z2566" s="380"/>
      <c r="AA2566" s="380"/>
      <c r="AB2566" s="380"/>
      <c r="AC2566" s="380"/>
      <c r="AD2566" s="380"/>
      <c r="AE2566" s="380"/>
      <c r="AF2566" s="380"/>
      <c r="AG2566" s="380"/>
      <c r="AH2566" s="380"/>
      <c r="AI2566" s="380"/>
      <c r="AJ2566" s="380"/>
      <c r="AK2566" s="380"/>
      <c r="AP2566" s="373" t="str">
        <f t="shared" si="274"/>
        <v/>
      </c>
      <c r="AQ2566" s="74"/>
      <c r="AR2566" s="373" t="str">
        <f t="shared" si="275"/>
        <v/>
      </c>
      <c r="AS2566" s="74"/>
      <c r="AT2566" s="373" t="str">
        <f t="shared" si="276"/>
        <v/>
      </c>
      <c r="AU2566" s="74"/>
      <c r="AV2566" s="373" t="str">
        <f t="shared" si="277"/>
        <v/>
      </c>
      <c r="AW2566" s="74"/>
      <c r="AX2566" s="373" t="str">
        <f t="shared" si="278"/>
        <v/>
      </c>
      <c r="AY2566" s="74"/>
      <c r="AZ2566" s="373" t="str">
        <f t="shared" si="279"/>
        <v/>
      </c>
      <c r="BA2566" s="74"/>
      <c r="BB2566" s="373" t="str">
        <f t="shared" si="280"/>
        <v/>
      </c>
    </row>
    <row r="2567" spans="1:54" ht="25.2" customHeight="1" x14ac:dyDescent="0.3">
      <c r="A2567" s="73">
        <v>2562</v>
      </c>
      <c r="B2567" s="340"/>
      <c r="C2567" s="341"/>
      <c r="D2567" s="335"/>
      <c r="E2567" s="336"/>
      <c r="F2567" s="339"/>
      <c r="G2567" s="343"/>
      <c r="H2567" s="379"/>
      <c r="I2567" s="380"/>
      <c r="J2567" s="380"/>
      <c r="K2567" s="380"/>
      <c r="L2567" s="380"/>
      <c r="M2567" s="380"/>
      <c r="N2567" s="380"/>
      <c r="O2567" s="380"/>
      <c r="P2567" s="380"/>
      <c r="Q2567" s="380"/>
      <c r="R2567" s="380"/>
      <c r="S2567" s="380"/>
      <c r="T2567" s="380"/>
      <c r="U2567" s="380"/>
      <c r="V2567" s="380"/>
      <c r="W2567" s="380"/>
      <c r="X2567" s="380"/>
      <c r="Y2567" s="380"/>
      <c r="Z2567" s="380"/>
      <c r="AA2567" s="380"/>
      <c r="AB2567" s="380"/>
      <c r="AC2567" s="380"/>
      <c r="AD2567" s="380"/>
      <c r="AE2567" s="380"/>
      <c r="AF2567" s="380"/>
      <c r="AG2567" s="380"/>
      <c r="AH2567" s="380"/>
      <c r="AI2567" s="380"/>
      <c r="AJ2567" s="380"/>
      <c r="AK2567" s="380"/>
      <c r="AP2567" s="373" t="str">
        <f t="shared" ref="AP2567:AP2630" si="281">IF($F2567&lt;&gt;"",IF(LEFT($G2567,6)="Děti v",$F2567,""),"")</f>
        <v/>
      </c>
      <c r="AQ2567" s="74"/>
      <c r="AR2567" s="373" t="str">
        <f t="shared" ref="AR2567:AR2630" si="282">IF($F2567&lt;&gt;"",IF(LEFT($G2567,6)="Žáci Z",$F2567,""),"")</f>
        <v/>
      </c>
      <c r="AS2567" s="74"/>
      <c r="AT2567" s="373" t="str">
        <f t="shared" ref="AT2567:AT2630" si="283">IF($F2567&lt;&gt;"",IF(LEFT($G2567,6)="Žáci S",$F2567,""),"")</f>
        <v/>
      </c>
      <c r="AU2567" s="74"/>
      <c r="AV2567" s="373" t="str">
        <f t="shared" ref="AV2567:AV2630" si="284">IF($F2567&lt;&gt;"",IF(LEFT($G2567,6)="Děti a",$F2567,""),"")</f>
        <v/>
      </c>
      <c r="AW2567" s="74"/>
      <c r="AX2567" s="373" t="str">
        <f t="shared" ref="AX2567:AX2630" si="285">IF($F2567&lt;&gt;"",IF(LEFT($G2567,1)="P",$F2567,""),"")</f>
        <v/>
      </c>
      <c r="AY2567" s="74"/>
      <c r="AZ2567" s="373" t="str">
        <f t="shared" ref="AZ2567:AZ2630" si="286">IF($F2567&lt;&gt;"",IF(LEFT($G2567,1)="R",$F2567,""),"")</f>
        <v/>
      </c>
      <c r="BA2567" s="74"/>
      <c r="BB2567" s="373" t="str">
        <f t="shared" ref="BB2567:BB2630" si="287">IF($F2567&lt;&gt;"",IF(LEFT($G2567,1)="V",$F2567,""),"")</f>
        <v/>
      </c>
    </row>
    <row r="2568" spans="1:54" ht="25.2" customHeight="1" x14ac:dyDescent="0.3">
      <c r="A2568" s="73">
        <v>2563</v>
      </c>
      <c r="B2568" s="340"/>
      <c r="C2568" s="341"/>
      <c r="D2568" s="335"/>
      <c r="E2568" s="336"/>
      <c r="F2568" s="339"/>
      <c r="G2568" s="343"/>
      <c r="H2568" s="379"/>
      <c r="I2568" s="380"/>
      <c r="J2568" s="380"/>
      <c r="K2568" s="380"/>
      <c r="L2568" s="380"/>
      <c r="M2568" s="380"/>
      <c r="N2568" s="380"/>
      <c r="O2568" s="380"/>
      <c r="P2568" s="380"/>
      <c r="Q2568" s="380"/>
      <c r="R2568" s="380"/>
      <c r="S2568" s="380"/>
      <c r="T2568" s="380"/>
      <c r="U2568" s="380"/>
      <c r="V2568" s="380"/>
      <c r="W2568" s="380"/>
      <c r="X2568" s="380"/>
      <c r="Y2568" s="380"/>
      <c r="Z2568" s="380"/>
      <c r="AA2568" s="380"/>
      <c r="AB2568" s="380"/>
      <c r="AC2568" s="380"/>
      <c r="AD2568" s="380"/>
      <c r="AE2568" s="380"/>
      <c r="AF2568" s="380"/>
      <c r="AG2568" s="380"/>
      <c r="AH2568" s="380"/>
      <c r="AI2568" s="380"/>
      <c r="AJ2568" s="380"/>
      <c r="AK2568" s="380"/>
      <c r="AP2568" s="373" t="str">
        <f t="shared" si="281"/>
        <v/>
      </c>
      <c r="AQ2568" s="74"/>
      <c r="AR2568" s="373" t="str">
        <f t="shared" si="282"/>
        <v/>
      </c>
      <c r="AS2568" s="74"/>
      <c r="AT2568" s="373" t="str">
        <f t="shared" si="283"/>
        <v/>
      </c>
      <c r="AU2568" s="74"/>
      <c r="AV2568" s="373" t="str">
        <f t="shared" si="284"/>
        <v/>
      </c>
      <c r="AW2568" s="74"/>
      <c r="AX2568" s="373" t="str">
        <f t="shared" si="285"/>
        <v/>
      </c>
      <c r="AY2568" s="74"/>
      <c r="AZ2568" s="373" t="str">
        <f t="shared" si="286"/>
        <v/>
      </c>
      <c r="BA2568" s="74"/>
      <c r="BB2568" s="373" t="str">
        <f t="shared" si="287"/>
        <v/>
      </c>
    </row>
    <row r="2569" spans="1:54" ht="25.2" customHeight="1" x14ac:dyDescent="0.3">
      <c r="A2569" s="73">
        <v>2564</v>
      </c>
      <c r="B2569" s="340"/>
      <c r="C2569" s="341"/>
      <c r="D2569" s="335"/>
      <c r="E2569" s="336"/>
      <c r="F2569" s="339"/>
      <c r="G2569" s="343"/>
      <c r="H2569" s="379"/>
      <c r="I2569" s="380"/>
      <c r="J2569" s="380"/>
      <c r="K2569" s="380"/>
      <c r="L2569" s="380"/>
      <c r="M2569" s="380"/>
      <c r="N2569" s="380"/>
      <c r="O2569" s="380"/>
      <c r="P2569" s="380"/>
      <c r="Q2569" s="380"/>
      <c r="R2569" s="380"/>
      <c r="S2569" s="380"/>
      <c r="T2569" s="380"/>
      <c r="U2569" s="380"/>
      <c r="V2569" s="380"/>
      <c r="W2569" s="380"/>
      <c r="X2569" s="380"/>
      <c r="Y2569" s="380"/>
      <c r="Z2569" s="380"/>
      <c r="AA2569" s="380"/>
      <c r="AB2569" s="380"/>
      <c r="AC2569" s="380"/>
      <c r="AD2569" s="380"/>
      <c r="AE2569" s="380"/>
      <c r="AF2569" s="380"/>
      <c r="AG2569" s="380"/>
      <c r="AH2569" s="380"/>
      <c r="AI2569" s="380"/>
      <c r="AJ2569" s="380"/>
      <c r="AK2569" s="380"/>
      <c r="AP2569" s="373" t="str">
        <f t="shared" si="281"/>
        <v/>
      </c>
      <c r="AQ2569" s="74"/>
      <c r="AR2569" s="373" t="str">
        <f t="shared" si="282"/>
        <v/>
      </c>
      <c r="AS2569" s="74"/>
      <c r="AT2569" s="373" t="str">
        <f t="shared" si="283"/>
        <v/>
      </c>
      <c r="AU2569" s="74"/>
      <c r="AV2569" s="373" t="str">
        <f t="shared" si="284"/>
        <v/>
      </c>
      <c r="AW2569" s="74"/>
      <c r="AX2569" s="373" t="str">
        <f t="shared" si="285"/>
        <v/>
      </c>
      <c r="AY2569" s="74"/>
      <c r="AZ2569" s="373" t="str">
        <f t="shared" si="286"/>
        <v/>
      </c>
      <c r="BA2569" s="74"/>
      <c r="BB2569" s="373" t="str">
        <f t="shared" si="287"/>
        <v/>
      </c>
    </row>
    <row r="2570" spans="1:54" ht="25.2" customHeight="1" x14ac:dyDescent="0.3">
      <c r="A2570" s="73">
        <v>2565</v>
      </c>
      <c r="B2570" s="340"/>
      <c r="C2570" s="341"/>
      <c r="D2570" s="335"/>
      <c r="E2570" s="336"/>
      <c r="F2570" s="339"/>
      <c r="G2570" s="343"/>
      <c r="H2570" s="379"/>
      <c r="I2570" s="380"/>
      <c r="J2570" s="380"/>
      <c r="K2570" s="380"/>
      <c r="L2570" s="380"/>
      <c r="M2570" s="380"/>
      <c r="N2570" s="380"/>
      <c r="O2570" s="380"/>
      <c r="P2570" s="380"/>
      <c r="Q2570" s="380"/>
      <c r="R2570" s="380"/>
      <c r="S2570" s="380"/>
      <c r="T2570" s="380"/>
      <c r="U2570" s="380"/>
      <c r="V2570" s="380"/>
      <c r="W2570" s="380"/>
      <c r="X2570" s="380"/>
      <c r="Y2570" s="380"/>
      <c r="Z2570" s="380"/>
      <c r="AA2570" s="380"/>
      <c r="AB2570" s="380"/>
      <c r="AC2570" s="380"/>
      <c r="AD2570" s="380"/>
      <c r="AE2570" s="380"/>
      <c r="AF2570" s="380"/>
      <c r="AG2570" s="380"/>
      <c r="AH2570" s="380"/>
      <c r="AI2570" s="380"/>
      <c r="AJ2570" s="380"/>
      <c r="AK2570" s="380"/>
      <c r="AP2570" s="373" t="str">
        <f t="shared" si="281"/>
        <v/>
      </c>
      <c r="AQ2570" s="74"/>
      <c r="AR2570" s="373" t="str">
        <f t="shared" si="282"/>
        <v/>
      </c>
      <c r="AS2570" s="74"/>
      <c r="AT2570" s="373" t="str">
        <f t="shared" si="283"/>
        <v/>
      </c>
      <c r="AU2570" s="74"/>
      <c r="AV2570" s="373" t="str">
        <f t="shared" si="284"/>
        <v/>
      </c>
      <c r="AW2570" s="74"/>
      <c r="AX2570" s="373" t="str">
        <f t="shared" si="285"/>
        <v/>
      </c>
      <c r="AY2570" s="74"/>
      <c r="AZ2570" s="373" t="str">
        <f t="shared" si="286"/>
        <v/>
      </c>
      <c r="BA2570" s="74"/>
      <c r="BB2570" s="373" t="str">
        <f t="shared" si="287"/>
        <v/>
      </c>
    </row>
    <row r="2571" spans="1:54" ht="25.2" customHeight="1" x14ac:dyDescent="0.3">
      <c r="A2571" s="73">
        <v>2566</v>
      </c>
      <c r="B2571" s="340"/>
      <c r="C2571" s="341"/>
      <c r="D2571" s="335"/>
      <c r="E2571" s="336"/>
      <c r="F2571" s="339"/>
      <c r="G2571" s="343"/>
      <c r="H2571" s="379"/>
      <c r="I2571" s="380"/>
      <c r="J2571" s="380"/>
      <c r="K2571" s="380"/>
      <c r="L2571" s="380"/>
      <c r="M2571" s="380"/>
      <c r="N2571" s="380"/>
      <c r="O2571" s="380"/>
      <c r="P2571" s="380"/>
      <c r="Q2571" s="380"/>
      <c r="R2571" s="380"/>
      <c r="S2571" s="380"/>
      <c r="T2571" s="380"/>
      <c r="U2571" s="380"/>
      <c r="V2571" s="380"/>
      <c r="W2571" s="380"/>
      <c r="X2571" s="380"/>
      <c r="Y2571" s="380"/>
      <c r="Z2571" s="380"/>
      <c r="AA2571" s="380"/>
      <c r="AB2571" s="380"/>
      <c r="AC2571" s="380"/>
      <c r="AD2571" s="380"/>
      <c r="AE2571" s="380"/>
      <c r="AF2571" s="380"/>
      <c r="AG2571" s="380"/>
      <c r="AH2571" s="380"/>
      <c r="AI2571" s="380"/>
      <c r="AJ2571" s="380"/>
      <c r="AK2571" s="380"/>
      <c r="AP2571" s="373" t="str">
        <f t="shared" si="281"/>
        <v/>
      </c>
      <c r="AQ2571" s="74"/>
      <c r="AR2571" s="373" t="str">
        <f t="shared" si="282"/>
        <v/>
      </c>
      <c r="AS2571" s="74"/>
      <c r="AT2571" s="373" t="str">
        <f t="shared" si="283"/>
        <v/>
      </c>
      <c r="AU2571" s="74"/>
      <c r="AV2571" s="373" t="str">
        <f t="shared" si="284"/>
        <v/>
      </c>
      <c r="AW2571" s="74"/>
      <c r="AX2571" s="373" t="str">
        <f t="shared" si="285"/>
        <v/>
      </c>
      <c r="AY2571" s="74"/>
      <c r="AZ2571" s="373" t="str">
        <f t="shared" si="286"/>
        <v/>
      </c>
      <c r="BA2571" s="74"/>
      <c r="BB2571" s="373" t="str">
        <f t="shared" si="287"/>
        <v/>
      </c>
    </row>
    <row r="2572" spans="1:54" ht="25.2" customHeight="1" x14ac:dyDescent="0.3">
      <c r="A2572" s="73">
        <v>2567</v>
      </c>
      <c r="B2572" s="340"/>
      <c r="C2572" s="341"/>
      <c r="D2572" s="335"/>
      <c r="E2572" s="336"/>
      <c r="F2572" s="339"/>
      <c r="G2572" s="343"/>
      <c r="H2572" s="379"/>
      <c r="I2572" s="380"/>
      <c r="J2572" s="380"/>
      <c r="K2572" s="380"/>
      <c r="L2572" s="380"/>
      <c r="M2572" s="380"/>
      <c r="N2572" s="380"/>
      <c r="O2572" s="380"/>
      <c r="P2572" s="380"/>
      <c r="Q2572" s="380"/>
      <c r="R2572" s="380"/>
      <c r="S2572" s="380"/>
      <c r="T2572" s="380"/>
      <c r="U2572" s="380"/>
      <c r="V2572" s="380"/>
      <c r="W2572" s="380"/>
      <c r="X2572" s="380"/>
      <c r="Y2572" s="380"/>
      <c r="Z2572" s="380"/>
      <c r="AA2572" s="380"/>
      <c r="AB2572" s="380"/>
      <c r="AC2572" s="380"/>
      <c r="AD2572" s="380"/>
      <c r="AE2572" s="380"/>
      <c r="AF2572" s="380"/>
      <c r="AG2572" s="380"/>
      <c r="AH2572" s="380"/>
      <c r="AI2572" s="380"/>
      <c r="AJ2572" s="380"/>
      <c r="AK2572" s="380"/>
      <c r="AP2572" s="373" t="str">
        <f t="shared" si="281"/>
        <v/>
      </c>
      <c r="AQ2572" s="74"/>
      <c r="AR2572" s="373" t="str">
        <f t="shared" si="282"/>
        <v/>
      </c>
      <c r="AS2572" s="74"/>
      <c r="AT2572" s="373" t="str">
        <f t="shared" si="283"/>
        <v/>
      </c>
      <c r="AU2572" s="74"/>
      <c r="AV2572" s="373" t="str">
        <f t="shared" si="284"/>
        <v/>
      </c>
      <c r="AW2572" s="74"/>
      <c r="AX2572" s="373" t="str">
        <f t="shared" si="285"/>
        <v/>
      </c>
      <c r="AY2572" s="74"/>
      <c r="AZ2572" s="373" t="str">
        <f t="shared" si="286"/>
        <v/>
      </c>
      <c r="BA2572" s="74"/>
      <c r="BB2572" s="373" t="str">
        <f t="shared" si="287"/>
        <v/>
      </c>
    </row>
    <row r="2573" spans="1:54" ht="25.2" customHeight="1" x14ac:dyDescent="0.3">
      <c r="A2573" s="73">
        <v>2568</v>
      </c>
      <c r="B2573" s="340"/>
      <c r="C2573" s="341"/>
      <c r="D2573" s="335"/>
      <c r="E2573" s="336"/>
      <c r="F2573" s="339"/>
      <c r="G2573" s="343"/>
      <c r="H2573" s="379"/>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P2573" s="373" t="str">
        <f t="shared" si="281"/>
        <v/>
      </c>
      <c r="AQ2573" s="74"/>
      <c r="AR2573" s="373" t="str">
        <f t="shared" si="282"/>
        <v/>
      </c>
      <c r="AS2573" s="74"/>
      <c r="AT2573" s="373" t="str">
        <f t="shared" si="283"/>
        <v/>
      </c>
      <c r="AU2573" s="74"/>
      <c r="AV2573" s="373" t="str">
        <f t="shared" si="284"/>
        <v/>
      </c>
      <c r="AW2573" s="74"/>
      <c r="AX2573" s="373" t="str">
        <f t="shared" si="285"/>
        <v/>
      </c>
      <c r="AY2573" s="74"/>
      <c r="AZ2573" s="373" t="str">
        <f t="shared" si="286"/>
        <v/>
      </c>
      <c r="BA2573" s="74"/>
      <c r="BB2573" s="373" t="str">
        <f t="shared" si="287"/>
        <v/>
      </c>
    </row>
    <row r="2574" spans="1:54" ht="25.2" customHeight="1" x14ac:dyDescent="0.3">
      <c r="A2574" s="73">
        <v>2569</v>
      </c>
      <c r="B2574" s="340"/>
      <c r="C2574" s="341"/>
      <c r="D2574" s="335"/>
      <c r="E2574" s="336"/>
      <c r="F2574" s="339"/>
      <c r="G2574" s="343"/>
      <c r="H2574" s="379"/>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P2574" s="373" t="str">
        <f t="shared" si="281"/>
        <v/>
      </c>
      <c r="AQ2574" s="74"/>
      <c r="AR2574" s="373" t="str">
        <f t="shared" si="282"/>
        <v/>
      </c>
      <c r="AS2574" s="74"/>
      <c r="AT2574" s="373" t="str">
        <f t="shared" si="283"/>
        <v/>
      </c>
      <c r="AU2574" s="74"/>
      <c r="AV2574" s="373" t="str">
        <f t="shared" si="284"/>
        <v/>
      </c>
      <c r="AW2574" s="74"/>
      <c r="AX2574" s="373" t="str">
        <f t="shared" si="285"/>
        <v/>
      </c>
      <c r="AY2574" s="74"/>
      <c r="AZ2574" s="373" t="str">
        <f t="shared" si="286"/>
        <v/>
      </c>
      <c r="BA2574" s="74"/>
      <c r="BB2574" s="373" t="str">
        <f t="shared" si="287"/>
        <v/>
      </c>
    </row>
    <row r="2575" spans="1:54" ht="25.2" customHeight="1" x14ac:dyDescent="0.3">
      <c r="A2575" s="73">
        <v>2570</v>
      </c>
      <c r="B2575" s="340"/>
      <c r="C2575" s="341"/>
      <c r="D2575" s="335"/>
      <c r="E2575" s="336"/>
      <c r="F2575" s="339"/>
      <c r="G2575" s="343"/>
      <c r="H2575" s="379"/>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P2575" s="373" t="str">
        <f t="shared" si="281"/>
        <v/>
      </c>
      <c r="AQ2575" s="74"/>
      <c r="AR2575" s="373" t="str">
        <f t="shared" si="282"/>
        <v/>
      </c>
      <c r="AS2575" s="74"/>
      <c r="AT2575" s="373" t="str">
        <f t="shared" si="283"/>
        <v/>
      </c>
      <c r="AU2575" s="74"/>
      <c r="AV2575" s="373" t="str">
        <f t="shared" si="284"/>
        <v/>
      </c>
      <c r="AW2575" s="74"/>
      <c r="AX2575" s="373" t="str">
        <f t="shared" si="285"/>
        <v/>
      </c>
      <c r="AY2575" s="74"/>
      <c r="AZ2575" s="373" t="str">
        <f t="shared" si="286"/>
        <v/>
      </c>
      <c r="BA2575" s="74"/>
      <c r="BB2575" s="373" t="str">
        <f t="shared" si="287"/>
        <v/>
      </c>
    </row>
    <row r="2576" spans="1:54" ht="25.2" customHeight="1" x14ac:dyDescent="0.3">
      <c r="A2576" s="73">
        <v>2571</v>
      </c>
      <c r="B2576" s="340"/>
      <c r="C2576" s="341"/>
      <c r="D2576" s="335"/>
      <c r="E2576" s="336"/>
      <c r="F2576" s="339"/>
      <c r="G2576" s="343"/>
      <c r="H2576" s="379"/>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P2576" s="373" t="str">
        <f t="shared" si="281"/>
        <v/>
      </c>
      <c r="AQ2576" s="74"/>
      <c r="AR2576" s="373" t="str">
        <f t="shared" si="282"/>
        <v/>
      </c>
      <c r="AS2576" s="74"/>
      <c r="AT2576" s="373" t="str">
        <f t="shared" si="283"/>
        <v/>
      </c>
      <c r="AU2576" s="74"/>
      <c r="AV2576" s="373" t="str">
        <f t="shared" si="284"/>
        <v/>
      </c>
      <c r="AW2576" s="74"/>
      <c r="AX2576" s="373" t="str">
        <f t="shared" si="285"/>
        <v/>
      </c>
      <c r="AY2576" s="74"/>
      <c r="AZ2576" s="373" t="str">
        <f t="shared" si="286"/>
        <v/>
      </c>
      <c r="BA2576" s="74"/>
      <c r="BB2576" s="373" t="str">
        <f t="shared" si="287"/>
        <v/>
      </c>
    </row>
    <row r="2577" spans="1:54" ht="25.2" customHeight="1" x14ac:dyDescent="0.3">
      <c r="A2577" s="73">
        <v>2572</v>
      </c>
      <c r="B2577" s="340"/>
      <c r="C2577" s="341"/>
      <c r="D2577" s="335"/>
      <c r="E2577" s="336"/>
      <c r="F2577" s="339"/>
      <c r="G2577" s="343"/>
      <c r="H2577" s="379"/>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P2577" s="373" t="str">
        <f t="shared" si="281"/>
        <v/>
      </c>
      <c r="AQ2577" s="74"/>
      <c r="AR2577" s="373" t="str">
        <f t="shared" si="282"/>
        <v/>
      </c>
      <c r="AS2577" s="74"/>
      <c r="AT2577" s="373" t="str">
        <f t="shared" si="283"/>
        <v/>
      </c>
      <c r="AU2577" s="74"/>
      <c r="AV2577" s="373" t="str">
        <f t="shared" si="284"/>
        <v/>
      </c>
      <c r="AW2577" s="74"/>
      <c r="AX2577" s="373" t="str">
        <f t="shared" si="285"/>
        <v/>
      </c>
      <c r="AY2577" s="74"/>
      <c r="AZ2577" s="373" t="str">
        <f t="shared" si="286"/>
        <v/>
      </c>
      <c r="BA2577" s="74"/>
      <c r="BB2577" s="373" t="str">
        <f t="shared" si="287"/>
        <v/>
      </c>
    </row>
    <row r="2578" spans="1:54" ht="25.2" customHeight="1" x14ac:dyDescent="0.3">
      <c r="A2578" s="73">
        <v>2573</v>
      </c>
      <c r="B2578" s="340"/>
      <c r="C2578" s="341"/>
      <c r="D2578" s="335"/>
      <c r="E2578" s="336"/>
      <c r="F2578" s="339"/>
      <c r="G2578" s="343"/>
      <c r="H2578" s="379"/>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P2578" s="373" t="str">
        <f t="shared" si="281"/>
        <v/>
      </c>
      <c r="AQ2578" s="74"/>
      <c r="AR2578" s="373" t="str">
        <f t="shared" si="282"/>
        <v/>
      </c>
      <c r="AS2578" s="74"/>
      <c r="AT2578" s="373" t="str">
        <f t="shared" si="283"/>
        <v/>
      </c>
      <c r="AU2578" s="74"/>
      <c r="AV2578" s="373" t="str">
        <f t="shared" si="284"/>
        <v/>
      </c>
      <c r="AW2578" s="74"/>
      <c r="AX2578" s="373" t="str">
        <f t="shared" si="285"/>
        <v/>
      </c>
      <c r="AY2578" s="74"/>
      <c r="AZ2578" s="373" t="str">
        <f t="shared" si="286"/>
        <v/>
      </c>
      <c r="BA2578" s="74"/>
      <c r="BB2578" s="373" t="str">
        <f t="shared" si="287"/>
        <v/>
      </c>
    </row>
    <row r="2579" spans="1:54" ht="25.2" customHeight="1" x14ac:dyDescent="0.3">
      <c r="A2579" s="73">
        <v>2574</v>
      </c>
      <c r="B2579" s="340"/>
      <c r="C2579" s="341"/>
      <c r="D2579" s="335"/>
      <c r="E2579" s="336"/>
      <c r="F2579" s="339"/>
      <c r="G2579" s="343"/>
      <c r="H2579" s="379"/>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P2579" s="373" t="str">
        <f t="shared" si="281"/>
        <v/>
      </c>
      <c r="AQ2579" s="74"/>
      <c r="AR2579" s="373" t="str">
        <f t="shared" si="282"/>
        <v/>
      </c>
      <c r="AS2579" s="74"/>
      <c r="AT2579" s="373" t="str">
        <f t="shared" si="283"/>
        <v/>
      </c>
      <c r="AU2579" s="74"/>
      <c r="AV2579" s="373" t="str">
        <f t="shared" si="284"/>
        <v/>
      </c>
      <c r="AW2579" s="74"/>
      <c r="AX2579" s="373" t="str">
        <f t="shared" si="285"/>
        <v/>
      </c>
      <c r="AY2579" s="74"/>
      <c r="AZ2579" s="373" t="str">
        <f t="shared" si="286"/>
        <v/>
      </c>
      <c r="BA2579" s="74"/>
      <c r="BB2579" s="373" t="str">
        <f t="shared" si="287"/>
        <v/>
      </c>
    </row>
    <row r="2580" spans="1:54" ht="25.2" customHeight="1" x14ac:dyDescent="0.3">
      <c r="A2580" s="73">
        <v>2575</v>
      </c>
      <c r="B2580" s="340"/>
      <c r="C2580" s="341"/>
      <c r="D2580" s="335"/>
      <c r="E2580" s="336"/>
      <c r="F2580" s="339"/>
      <c r="G2580" s="343"/>
      <c r="H2580" s="379"/>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P2580" s="373" t="str">
        <f t="shared" si="281"/>
        <v/>
      </c>
      <c r="AQ2580" s="74"/>
      <c r="AR2580" s="373" t="str">
        <f t="shared" si="282"/>
        <v/>
      </c>
      <c r="AS2580" s="74"/>
      <c r="AT2580" s="373" t="str">
        <f t="shared" si="283"/>
        <v/>
      </c>
      <c r="AU2580" s="74"/>
      <c r="AV2580" s="373" t="str">
        <f t="shared" si="284"/>
        <v/>
      </c>
      <c r="AW2580" s="74"/>
      <c r="AX2580" s="373" t="str">
        <f t="shared" si="285"/>
        <v/>
      </c>
      <c r="AY2580" s="74"/>
      <c r="AZ2580" s="373" t="str">
        <f t="shared" si="286"/>
        <v/>
      </c>
      <c r="BA2580" s="74"/>
      <c r="BB2580" s="373" t="str">
        <f t="shared" si="287"/>
        <v/>
      </c>
    </row>
    <row r="2581" spans="1:54" ht="25.2" customHeight="1" x14ac:dyDescent="0.3">
      <c r="A2581" s="73">
        <v>2576</v>
      </c>
      <c r="B2581" s="340"/>
      <c r="C2581" s="341"/>
      <c r="D2581" s="335"/>
      <c r="E2581" s="336"/>
      <c r="F2581" s="339"/>
      <c r="G2581" s="343"/>
      <c r="H2581" s="379"/>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P2581" s="373" t="str">
        <f t="shared" si="281"/>
        <v/>
      </c>
      <c r="AQ2581" s="74"/>
      <c r="AR2581" s="373" t="str">
        <f t="shared" si="282"/>
        <v/>
      </c>
      <c r="AS2581" s="74"/>
      <c r="AT2581" s="373" t="str">
        <f t="shared" si="283"/>
        <v/>
      </c>
      <c r="AU2581" s="74"/>
      <c r="AV2581" s="373" t="str">
        <f t="shared" si="284"/>
        <v/>
      </c>
      <c r="AW2581" s="74"/>
      <c r="AX2581" s="373" t="str">
        <f t="shared" si="285"/>
        <v/>
      </c>
      <c r="AY2581" s="74"/>
      <c r="AZ2581" s="373" t="str">
        <f t="shared" si="286"/>
        <v/>
      </c>
      <c r="BA2581" s="74"/>
      <c r="BB2581" s="373" t="str">
        <f t="shared" si="287"/>
        <v/>
      </c>
    </row>
    <row r="2582" spans="1:54" ht="25.2" customHeight="1" x14ac:dyDescent="0.3">
      <c r="A2582" s="73">
        <v>2577</v>
      </c>
      <c r="B2582" s="340"/>
      <c r="C2582" s="341"/>
      <c r="D2582" s="335"/>
      <c r="E2582" s="336"/>
      <c r="F2582" s="339"/>
      <c r="G2582" s="343"/>
      <c r="H2582" s="379"/>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P2582" s="373" t="str">
        <f t="shared" si="281"/>
        <v/>
      </c>
      <c r="AQ2582" s="74"/>
      <c r="AR2582" s="373" t="str">
        <f t="shared" si="282"/>
        <v/>
      </c>
      <c r="AS2582" s="74"/>
      <c r="AT2582" s="373" t="str">
        <f t="shared" si="283"/>
        <v/>
      </c>
      <c r="AU2582" s="74"/>
      <c r="AV2582" s="373" t="str">
        <f t="shared" si="284"/>
        <v/>
      </c>
      <c r="AW2582" s="74"/>
      <c r="AX2582" s="373" t="str">
        <f t="shared" si="285"/>
        <v/>
      </c>
      <c r="AY2582" s="74"/>
      <c r="AZ2582" s="373" t="str">
        <f t="shared" si="286"/>
        <v/>
      </c>
      <c r="BA2582" s="74"/>
      <c r="BB2582" s="373" t="str">
        <f t="shared" si="287"/>
        <v/>
      </c>
    </row>
    <row r="2583" spans="1:54" ht="25.2" customHeight="1" x14ac:dyDescent="0.3">
      <c r="A2583" s="73">
        <v>2578</v>
      </c>
      <c r="B2583" s="340"/>
      <c r="C2583" s="341"/>
      <c r="D2583" s="335"/>
      <c r="E2583" s="336"/>
      <c r="F2583" s="339"/>
      <c r="G2583" s="343"/>
      <c r="H2583" s="379"/>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P2583" s="373" t="str">
        <f t="shared" si="281"/>
        <v/>
      </c>
      <c r="AQ2583" s="74"/>
      <c r="AR2583" s="373" t="str">
        <f t="shared" si="282"/>
        <v/>
      </c>
      <c r="AS2583" s="74"/>
      <c r="AT2583" s="373" t="str">
        <f t="shared" si="283"/>
        <v/>
      </c>
      <c r="AU2583" s="74"/>
      <c r="AV2583" s="373" t="str">
        <f t="shared" si="284"/>
        <v/>
      </c>
      <c r="AW2583" s="74"/>
      <c r="AX2583" s="373" t="str">
        <f t="shared" si="285"/>
        <v/>
      </c>
      <c r="AY2583" s="74"/>
      <c r="AZ2583" s="373" t="str">
        <f t="shared" si="286"/>
        <v/>
      </c>
      <c r="BA2583" s="74"/>
      <c r="BB2583" s="373" t="str">
        <f t="shared" si="287"/>
        <v/>
      </c>
    </row>
    <row r="2584" spans="1:54" ht="25.2" customHeight="1" x14ac:dyDescent="0.3">
      <c r="A2584" s="73">
        <v>2579</v>
      </c>
      <c r="B2584" s="340"/>
      <c r="C2584" s="341"/>
      <c r="D2584" s="335"/>
      <c r="E2584" s="336"/>
      <c r="F2584" s="339"/>
      <c r="G2584" s="343"/>
      <c r="H2584" s="379"/>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P2584" s="373" t="str">
        <f t="shared" si="281"/>
        <v/>
      </c>
      <c r="AQ2584" s="74"/>
      <c r="AR2584" s="373" t="str">
        <f t="shared" si="282"/>
        <v/>
      </c>
      <c r="AS2584" s="74"/>
      <c r="AT2584" s="373" t="str">
        <f t="shared" si="283"/>
        <v/>
      </c>
      <c r="AU2584" s="74"/>
      <c r="AV2584" s="373" t="str">
        <f t="shared" si="284"/>
        <v/>
      </c>
      <c r="AW2584" s="74"/>
      <c r="AX2584" s="373" t="str">
        <f t="shared" si="285"/>
        <v/>
      </c>
      <c r="AY2584" s="74"/>
      <c r="AZ2584" s="373" t="str">
        <f t="shared" si="286"/>
        <v/>
      </c>
      <c r="BA2584" s="74"/>
      <c r="BB2584" s="373" t="str">
        <f t="shared" si="287"/>
        <v/>
      </c>
    </row>
    <row r="2585" spans="1:54" ht="25.2" customHeight="1" x14ac:dyDescent="0.3">
      <c r="A2585" s="73">
        <v>2580</v>
      </c>
      <c r="B2585" s="340"/>
      <c r="C2585" s="341"/>
      <c r="D2585" s="335"/>
      <c r="E2585" s="336"/>
      <c r="F2585" s="339"/>
      <c r="G2585" s="343"/>
      <c r="H2585" s="379"/>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P2585" s="373" t="str">
        <f t="shared" si="281"/>
        <v/>
      </c>
      <c r="AQ2585" s="74"/>
      <c r="AR2585" s="373" t="str">
        <f t="shared" si="282"/>
        <v/>
      </c>
      <c r="AS2585" s="74"/>
      <c r="AT2585" s="373" t="str">
        <f t="shared" si="283"/>
        <v/>
      </c>
      <c r="AU2585" s="74"/>
      <c r="AV2585" s="373" t="str">
        <f t="shared" si="284"/>
        <v/>
      </c>
      <c r="AW2585" s="74"/>
      <c r="AX2585" s="373" t="str">
        <f t="shared" si="285"/>
        <v/>
      </c>
      <c r="AY2585" s="74"/>
      <c r="AZ2585" s="373" t="str">
        <f t="shared" si="286"/>
        <v/>
      </c>
      <c r="BA2585" s="74"/>
      <c r="BB2585" s="373" t="str">
        <f t="shared" si="287"/>
        <v/>
      </c>
    </row>
    <row r="2586" spans="1:54" ht="25.2" customHeight="1" x14ac:dyDescent="0.3">
      <c r="A2586" s="73">
        <v>2581</v>
      </c>
      <c r="B2586" s="340"/>
      <c r="C2586" s="341"/>
      <c r="D2586" s="335"/>
      <c r="E2586" s="336"/>
      <c r="F2586" s="339"/>
      <c r="G2586" s="343"/>
      <c r="H2586" s="379"/>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P2586" s="373" t="str">
        <f t="shared" si="281"/>
        <v/>
      </c>
      <c r="AQ2586" s="74"/>
      <c r="AR2586" s="373" t="str">
        <f t="shared" si="282"/>
        <v/>
      </c>
      <c r="AS2586" s="74"/>
      <c r="AT2586" s="373" t="str">
        <f t="shared" si="283"/>
        <v/>
      </c>
      <c r="AU2586" s="74"/>
      <c r="AV2586" s="373" t="str">
        <f t="shared" si="284"/>
        <v/>
      </c>
      <c r="AW2586" s="74"/>
      <c r="AX2586" s="373" t="str">
        <f t="shared" si="285"/>
        <v/>
      </c>
      <c r="AY2586" s="74"/>
      <c r="AZ2586" s="373" t="str">
        <f t="shared" si="286"/>
        <v/>
      </c>
      <c r="BA2586" s="74"/>
      <c r="BB2586" s="373" t="str">
        <f t="shared" si="287"/>
        <v/>
      </c>
    </row>
    <row r="2587" spans="1:54" ht="25.2" customHeight="1" x14ac:dyDescent="0.3">
      <c r="A2587" s="73">
        <v>2582</v>
      </c>
      <c r="B2587" s="340"/>
      <c r="C2587" s="341"/>
      <c r="D2587" s="335"/>
      <c r="E2587" s="336"/>
      <c r="F2587" s="339"/>
      <c r="G2587" s="343"/>
      <c r="H2587" s="379"/>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P2587" s="373" t="str">
        <f t="shared" si="281"/>
        <v/>
      </c>
      <c r="AQ2587" s="74"/>
      <c r="AR2587" s="373" t="str">
        <f t="shared" si="282"/>
        <v/>
      </c>
      <c r="AS2587" s="74"/>
      <c r="AT2587" s="373" t="str">
        <f t="shared" si="283"/>
        <v/>
      </c>
      <c r="AU2587" s="74"/>
      <c r="AV2587" s="373" t="str">
        <f t="shared" si="284"/>
        <v/>
      </c>
      <c r="AW2587" s="74"/>
      <c r="AX2587" s="373" t="str">
        <f t="shared" si="285"/>
        <v/>
      </c>
      <c r="AY2587" s="74"/>
      <c r="AZ2587" s="373" t="str">
        <f t="shared" si="286"/>
        <v/>
      </c>
      <c r="BA2587" s="74"/>
      <c r="BB2587" s="373" t="str">
        <f t="shared" si="287"/>
        <v/>
      </c>
    </row>
    <row r="2588" spans="1:54" ht="25.2" customHeight="1" x14ac:dyDescent="0.3">
      <c r="A2588" s="73">
        <v>2583</v>
      </c>
      <c r="B2588" s="340"/>
      <c r="C2588" s="341"/>
      <c r="D2588" s="335"/>
      <c r="E2588" s="336"/>
      <c r="F2588" s="339"/>
      <c r="G2588" s="343"/>
      <c r="H2588" s="379"/>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P2588" s="373" t="str">
        <f t="shared" si="281"/>
        <v/>
      </c>
      <c r="AQ2588" s="74"/>
      <c r="AR2588" s="373" t="str">
        <f t="shared" si="282"/>
        <v/>
      </c>
      <c r="AS2588" s="74"/>
      <c r="AT2588" s="373" t="str">
        <f t="shared" si="283"/>
        <v/>
      </c>
      <c r="AU2588" s="74"/>
      <c r="AV2588" s="373" t="str">
        <f t="shared" si="284"/>
        <v/>
      </c>
      <c r="AW2588" s="74"/>
      <c r="AX2588" s="373" t="str">
        <f t="shared" si="285"/>
        <v/>
      </c>
      <c r="AY2588" s="74"/>
      <c r="AZ2588" s="373" t="str">
        <f t="shared" si="286"/>
        <v/>
      </c>
      <c r="BA2588" s="74"/>
      <c r="BB2588" s="373" t="str">
        <f t="shared" si="287"/>
        <v/>
      </c>
    </row>
    <row r="2589" spans="1:54" ht="25.2" customHeight="1" x14ac:dyDescent="0.3">
      <c r="A2589" s="73">
        <v>2584</v>
      </c>
      <c r="B2589" s="340"/>
      <c r="C2589" s="341"/>
      <c r="D2589" s="335"/>
      <c r="E2589" s="336"/>
      <c r="F2589" s="339"/>
      <c r="G2589" s="343"/>
      <c r="H2589" s="379"/>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P2589" s="373" t="str">
        <f t="shared" si="281"/>
        <v/>
      </c>
      <c r="AQ2589" s="74"/>
      <c r="AR2589" s="373" t="str">
        <f t="shared" si="282"/>
        <v/>
      </c>
      <c r="AS2589" s="74"/>
      <c r="AT2589" s="373" t="str">
        <f t="shared" si="283"/>
        <v/>
      </c>
      <c r="AU2589" s="74"/>
      <c r="AV2589" s="373" t="str">
        <f t="shared" si="284"/>
        <v/>
      </c>
      <c r="AW2589" s="74"/>
      <c r="AX2589" s="373" t="str">
        <f t="shared" si="285"/>
        <v/>
      </c>
      <c r="AY2589" s="74"/>
      <c r="AZ2589" s="373" t="str">
        <f t="shared" si="286"/>
        <v/>
      </c>
      <c r="BA2589" s="74"/>
      <c r="BB2589" s="373" t="str">
        <f t="shared" si="287"/>
        <v/>
      </c>
    </row>
    <row r="2590" spans="1:54" ht="25.2" customHeight="1" x14ac:dyDescent="0.3">
      <c r="A2590" s="73">
        <v>2585</v>
      </c>
      <c r="B2590" s="340"/>
      <c r="C2590" s="341"/>
      <c r="D2590" s="335"/>
      <c r="E2590" s="336"/>
      <c r="F2590" s="339"/>
      <c r="G2590" s="343"/>
      <c r="H2590" s="379"/>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P2590" s="373" t="str">
        <f t="shared" si="281"/>
        <v/>
      </c>
      <c r="AQ2590" s="74"/>
      <c r="AR2590" s="373" t="str">
        <f t="shared" si="282"/>
        <v/>
      </c>
      <c r="AS2590" s="74"/>
      <c r="AT2590" s="373" t="str">
        <f t="shared" si="283"/>
        <v/>
      </c>
      <c r="AU2590" s="74"/>
      <c r="AV2590" s="373" t="str">
        <f t="shared" si="284"/>
        <v/>
      </c>
      <c r="AW2590" s="74"/>
      <c r="AX2590" s="373" t="str">
        <f t="shared" si="285"/>
        <v/>
      </c>
      <c r="AY2590" s="74"/>
      <c r="AZ2590" s="373" t="str">
        <f t="shared" si="286"/>
        <v/>
      </c>
      <c r="BA2590" s="74"/>
      <c r="BB2590" s="373" t="str">
        <f t="shared" si="287"/>
        <v/>
      </c>
    </row>
    <row r="2591" spans="1:54" ht="25.2" customHeight="1" x14ac:dyDescent="0.3">
      <c r="A2591" s="73">
        <v>2586</v>
      </c>
      <c r="B2591" s="340"/>
      <c r="C2591" s="341"/>
      <c r="D2591" s="335"/>
      <c r="E2591" s="336"/>
      <c r="F2591" s="339"/>
      <c r="G2591" s="343"/>
      <c r="H2591" s="379"/>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P2591" s="373" t="str">
        <f t="shared" si="281"/>
        <v/>
      </c>
      <c r="AQ2591" s="74"/>
      <c r="AR2591" s="373" t="str">
        <f t="shared" si="282"/>
        <v/>
      </c>
      <c r="AS2591" s="74"/>
      <c r="AT2591" s="373" t="str">
        <f t="shared" si="283"/>
        <v/>
      </c>
      <c r="AU2591" s="74"/>
      <c r="AV2591" s="373" t="str">
        <f t="shared" si="284"/>
        <v/>
      </c>
      <c r="AW2591" s="74"/>
      <c r="AX2591" s="373" t="str">
        <f t="shared" si="285"/>
        <v/>
      </c>
      <c r="AY2591" s="74"/>
      <c r="AZ2591" s="373" t="str">
        <f t="shared" si="286"/>
        <v/>
      </c>
      <c r="BA2591" s="74"/>
      <c r="BB2591" s="373" t="str">
        <f t="shared" si="287"/>
        <v/>
      </c>
    </row>
    <row r="2592" spans="1:54" ht="25.2" customHeight="1" x14ac:dyDescent="0.3">
      <c r="A2592" s="73">
        <v>2587</v>
      </c>
      <c r="B2592" s="340"/>
      <c r="C2592" s="341"/>
      <c r="D2592" s="335"/>
      <c r="E2592" s="336"/>
      <c r="F2592" s="339"/>
      <c r="G2592" s="343"/>
      <c r="H2592" s="379"/>
      <c r="I2592" s="380"/>
      <c r="J2592" s="380"/>
      <c r="K2592" s="380"/>
      <c r="L2592" s="380"/>
      <c r="M2592" s="380"/>
      <c r="N2592" s="380"/>
      <c r="O2592" s="380"/>
      <c r="P2592" s="380"/>
      <c r="Q2592" s="380"/>
      <c r="R2592" s="380"/>
      <c r="S2592" s="380"/>
      <c r="T2592" s="380"/>
      <c r="U2592" s="380"/>
      <c r="V2592" s="380"/>
      <c r="W2592" s="380"/>
      <c r="X2592" s="380"/>
      <c r="Y2592" s="380"/>
      <c r="Z2592" s="380"/>
      <c r="AA2592" s="380"/>
      <c r="AB2592" s="380"/>
      <c r="AC2592" s="380"/>
      <c r="AD2592" s="380"/>
      <c r="AE2592" s="380"/>
      <c r="AF2592" s="380"/>
      <c r="AG2592" s="380"/>
      <c r="AH2592" s="380"/>
      <c r="AI2592" s="380"/>
      <c r="AJ2592" s="380"/>
      <c r="AK2592" s="380"/>
      <c r="AP2592" s="373" t="str">
        <f t="shared" si="281"/>
        <v/>
      </c>
      <c r="AQ2592" s="74"/>
      <c r="AR2592" s="373" t="str">
        <f t="shared" si="282"/>
        <v/>
      </c>
      <c r="AS2592" s="74"/>
      <c r="AT2592" s="373" t="str">
        <f t="shared" si="283"/>
        <v/>
      </c>
      <c r="AU2592" s="74"/>
      <c r="AV2592" s="373" t="str">
        <f t="shared" si="284"/>
        <v/>
      </c>
      <c r="AW2592" s="74"/>
      <c r="AX2592" s="373" t="str">
        <f t="shared" si="285"/>
        <v/>
      </c>
      <c r="AY2592" s="74"/>
      <c r="AZ2592" s="373" t="str">
        <f t="shared" si="286"/>
        <v/>
      </c>
      <c r="BA2592" s="74"/>
      <c r="BB2592" s="373" t="str">
        <f t="shared" si="287"/>
        <v/>
      </c>
    </row>
    <row r="2593" spans="1:54" ht="25.2" customHeight="1" x14ac:dyDescent="0.3">
      <c r="A2593" s="73">
        <v>2588</v>
      </c>
      <c r="B2593" s="340"/>
      <c r="C2593" s="341"/>
      <c r="D2593" s="335"/>
      <c r="E2593" s="336"/>
      <c r="F2593" s="339"/>
      <c r="G2593" s="343"/>
      <c r="H2593" s="379"/>
      <c r="I2593" s="380"/>
      <c r="J2593" s="380"/>
      <c r="K2593" s="380"/>
      <c r="L2593" s="380"/>
      <c r="M2593" s="380"/>
      <c r="N2593" s="380"/>
      <c r="O2593" s="380"/>
      <c r="P2593" s="380"/>
      <c r="Q2593" s="380"/>
      <c r="R2593" s="380"/>
      <c r="S2593" s="380"/>
      <c r="T2593" s="380"/>
      <c r="U2593" s="380"/>
      <c r="V2593" s="380"/>
      <c r="W2593" s="380"/>
      <c r="X2593" s="380"/>
      <c r="Y2593" s="380"/>
      <c r="Z2593" s="380"/>
      <c r="AA2593" s="380"/>
      <c r="AB2593" s="380"/>
      <c r="AC2593" s="380"/>
      <c r="AD2593" s="380"/>
      <c r="AE2593" s="380"/>
      <c r="AF2593" s="380"/>
      <c r="AG2593" s="380"/>
      <c r="AH2593" s="380"/>
      <c r="AI2593" s="380"/>
      <c r="AJ2593" s="380"/>
      <c r="AK2593" s="380"/>
      <c r="AP2593" s="373" t="str">
        <f t="shared" si="281"/>
        <v/>
      </c>
      <c r="AQ2593" s="74"/>
      <c r="AR2593" s="373" t="str">
        <f t="shared" si="282"/>
        <v/>
      </c>
      <c r="AS2593" s="74"/>
      <c r="AT2593" s="373" t="str">
        <f t="shared" si="283"/>
        <v/>
      </c>
      <c r="AU2593" s="74"/>
      <c r="AV2593" s="373" t="str">
        <f t="shared" si="284"/>
        <v/>
      </c>
      <c r="AW2593" s="74"/>
      <c r="AX2593" s="373" t="str">
        <f t="shared" si="285"/>
        <v/>
      </c>
      <c r="AY2593" s="74"/>
      <c r="AZ2593" s="373" t="str">
        <f t="shared" si="286"/>
        <v/>
      </c>
      <c r="BA2593" s="74"/>
      <c r="BB2593" s="373" t="str">
        <f t="shared" si="287"/>
        <v/>
      </c>
    </row>
    <row r="2594" spans="1:54" ht="25.2" customHeight="1" x14ac:dyDescent="0.3">
      <c r="A2594" s="73">
        <v>2589</v>
      </c>
      <c r="B2594" s="340"/>
      <c r="C2594" s="341"/>
      <c r="D2594" s="335"/>
      <c r="E2594" s="336"/>
      <c r="F2594" s="339"/>
      <c r="G2594" s="343"/>
      <c r="H2594" s="379"/>
      <c r="I2594" s="380"/>
      <c r="J2594" s="380"/>
      <c r="K2594" s="380"/>
      <c r="L2594" s="380"/>
      <c r="M2594" s="380"/>
      <c r="N2594" s="380"/>
      <c r="O2594" s="380"/>
      <c r="P2594" s="380"/>
      <c r="Q2594" s="380"/>
      <c r="R2594" s="380"/>
      <c r="S2594" s="380"/>
      <c r="T2594" s="380"/>
      <c r="U2594" s="380"/>
      <c r="V2594" s="380"/>
      <c r="W2594" s="380"/>
      <c r="X2594" s="380"/>
      <c r="Y2594" s="380"/>
      <c r="Z2594" s="380"/>
      <c r="AA2594" s="380"/>
      <c r="AB2594" s="380"/>
      <c r="AC2594" s="380"/>
      <c r="AD2594" s="380"/>
      <c r="AE2594" s="380"/>
      <c r="AF2594" s="380"/>
      <c r="AG2594" s="380"/>
      <c r="AH2594" s="380"/>
      <c r="AI2594" s="380"/>
      <c r="AJ2594" s="380"/>
      <c r="AK2594" s="380"/>
      <c r="AP2594" s="373" t="str">
        <f t="shared" si="281"/>
        <v/>
      </c>
      <c r="AQ2594" s="74"/>
      <c r="AR2594" s="373" t="str">
        <f t="shared" si="282"/>
        <v/>
      </c>
      <c r="AS2594" s="74"/>
      <c r="AT2594" s="373" t="str">
        <f t="shared" si="283"/>
        <v/>
      </c>
      <c r="AU2594" s="74"/>
      <c r="AV2594" s="373" t="str">
        <f t="shared" si="284"/>
        <v/>
      </c>
      <c r="AW2594" s="74"/>
      <c r="AX2594" s="373" t="str">
        <f t="shared" si="285"/>
        <v/>
      </c>
      <c r="AY2594" s="74"/>
      <c r="AZ2594" s="373" t="str">
        <f t="shared" si="286"/>
        <v/>
      </c>
      <c r="BA2594" s="74"/>
      <c r="BB2594" s="373" t="str">
        <f t="shared" si="287"/>
        <v/>
      </c>
    </row>
    <row r="2595" spans="1:54" ht="25.2" customHeight="1" x14ac:dyDescent="0.3">
      <c r="A2595" s="73">
        <v>2590</v>
      </c>
      <c r="B2595" s="340"/>
      <c r="C2595" s="341"/>
      <c r="D2595" s="335"/>
      <c r="E2595" s="336"/>
      <c r="F2595" s="339"/>
      <c r="G2595" s="343"/>
      <c r="H2595" s="379"/>
      <c r="I2595" s="380"/>
      <c r="J2595" s="380"/>
      <c r="K2595" s="380"/>
      <c r="L2595" s="380"/>
      <c r="M2595" s="380"/>
      <c r="N2595" s="380"/>
      <c r="O2595" s="380"/>
      <c r="P2595" s="380"/>
      <c r="Q2595" s="380"/>
      <c r="R2595" s="380"/>
      <c r="S2595" s="380"/>
      <c r="T2595" s="380"/>
      <c r="U2595" s="380"/>
      <c r="V2595" s="380"/>
      <c r="W2595" s="380"/>
      <c r="X2595" s="380"/>
      <c r="Y2595" s="380"/>
      <c r="Z2595" s="380"/>
      <c r="AA2595" s="380"/>
      <c r="AB2595" s="380"/>
      <c r="AC2595" s="380"/>
      <c r="AD2595" s="380"/>
      <c r="AE2595" s="380"/>
      <c r="AF2595" s="380"/>
      <c r="AG2595" s="380"/>
      <c r="AH2595" s="380"/>
      <c r="AI2595" s="380"/>
      <c r="AJ2595" s="380"/>
      <c r="AK2595" s="380"/>
      <c r="AP2595" s="373" t="str">
        <f t="shared" si="281"/>
        <v/>
      </c>
      <c r="AQ2595" s="74"/>
      <c r="AR2595" s="373" t="str">
        <f t="shared" si="282"/>
        <v/>
      </c>
      <c r="AS2595" s="74"/>
      <c r="AT2595" s="373" t="str">
        <f t="shared" si="283"/>
        <v/>
      </c>
      <c r="AU2595" s="74"/>
      <c r="AV2595" s="373" t="str">
        <f t="shared" si="284"/>
        <v/>
      </c>
      <c r="AW2595" s="74"/>
      <c r="AX2595" s="373" t="str">
        <f t="shared" si="285"/>
        <v/>
      </c>
      <c r="AY2595" s="74"/>
      <c r="AZ2595" s="373" t="str">
        <f t="shared" si="286"/>
        <v/>
      </c>
      <c r="BA2595" s="74"/>
      <c r="BB2595" s="373" t="str">
        <f t="shared" si="287"/>
        <v/>
      </c>
    </row>
    <row r="2596" spans="1:54" ht="25.2" customHeight="1" x14ac:dyDescent="0.3">
      <c r="A2596" s="73">
        <v>2591</v>
      </c>
      <c r="B2596" s="340"/>
      <c r="C2596" s="341"/>
      <c r="D2596" s="335"/>
      <c r="E2596" s="336"/>
      <c r="F2596" s="339"/>
      <c r="G2596" s="343"/>
      <c r="H2596" s="379"/>
      <c r="I2596" s="380"/>
      <c r="J2596" s="380"/>
      <c r="K2596" s="380"/>
      <c r="L2596" s="380"/>
      <c r="M2596" s="380"/>
      <c r="N2596" s="380"/>
      <c r="O2596" s="380"/>
      <c r="P2596" s="380"/>
      <c r="Q2596" s="380"/>
      <c r="R2596" s="380"/>
      <c r="S2596" s="380"/>
      <c r="T2596" s="380"/>
      <c r="U2596" s="380"/>
      <c r="V2596" s="380"/>
      <c r="W2596" s="380"/>
      <c r="X2596" s="380"/>
      <c r="Y2596" s="380"/>
      <c r="Z2596" s="380"/>
      <c r="AA2596" s="380"/>
      <c r="AB2596" s="380"/>
      <c r="AC2596" s="380"/>
      <c r="AD2596" s="380"/>
      <c r="AE2596" s="380"/>
      <c r="AF2596" s="380"/>
      <c r="AG2596" s="380"/>
      <c r="AH2596" s="380"/>
      <c r="AI2596" s="380"/>
      <c r="AJ2596" s="380"/>
      <c r="AK2596" s="380"/>
      <c r="AP2596" s="373" t="str">
        <f t="shared" si="281"/>
        <v/>
      </c>
      <c r="AQ2596" s="74"/>
      <c r="AR2596" s="373" t="str">
        <f t="shared" si="282"/>
        <v/>
      </c>
      <c r="AS2596" s="74"/>
      <c r="AT2596" s="373" t="str">
        <f t="shared" si="283"/>
        <v/>
      </c>
      <c r="AU2596" s="74"/>
      <c r="AV2596" s="373" t="str">
        <f t="shared" si="284"/>
        <v/>
      </c>
      <c r="AW2596" s="74"/>
      <c r="AX2596" s="373" t="str">
        <f t="shared" si="285"/>
        <v/>
      </c>
      <c r="AY2596" s="74"/>
      <c r="AZ2596" s="373" t="str">
        <f t="shared" si="286"/>
        <v/>
      </c>
      <c r="BA2596" s="74"/>
      <c r="BB2596" s="373" t="str">
        <f t="shared" si="287"/>
        <v/>
      </c>
    </row>
    <row r="2597" spans="1:54" ht="25.2" customHeight="1" x14ac:dyDescent="0.3">
      <c r="A2597" s="73">
        <v>2592</v>
      </c>
      <c r="B2597" s="340"/>
      <c r="C2597" s="341"/>
      <c r="D2597" s="335"/>
      <c r="E2597" s="336"/>
      <c r="F2597" s="339"/>
      <c r="G2597" s="343"/>
      <c r="H2597" s="379"/>
      <c r="I2597" s="380"/>
      <c r="J2597" s="380"/>
      <c r="K2597" s="380"/>
      <c r="L2597" s="380"/>
      <c r="M2597" s="380"/>
      <c r="N2597" s="380"/>
      <c r="O2597" s="380"/>
      <c r="P2597" s="380"/>
      <c r="Q2597" s="380"/>
      <c r="R2597" s="380"/>
      <c r="S2597" s="380"/>
      <c r="T2597" s="380"/>
      <c r="U2597" s="380"/>
      <c r="V2597" s="380"/>
      <c r="W2597" s="380"/>
      <c r="X2597" s="380"/>
      <c r="Y2597" s="380"/>
      <c r="Z2597" s="380"/>
      <c r="AA2597" s="380"/>
      <c r="AB2597" s="380"/>
      <c r="AC2597" s="380"/>
      <c r="AD2597" s="380"/>
      <c r="AE2597" s="380"/>
      <c r="AF2597" s="380"/>
      <c r="AG2597" s="380"/>
      <c r="AH2597" s="380"/>
      <c r="AI2597" s="380"/>
      <c r="AJ2597" s="380"/>
      <c r="AK2597" s="380"/>
      <c r="AP2597" s="373" t="str">
        <f t="shared" si="281"/>
        <v/>
      </c>
      <c r="AQ2597" s="74"/>
      <c r="AR2597" s="373" t="str">
        <f t="shared" si="282"/>
        <v/>
      </c>
      <c r="AS2597" s="74"/>
      <c r="AT2597" s="373" t="str">
        <f t="shared" si="283"/>
        <v/>
      </c>
      <c r="AU2597" s="74"/>
      <c r="AV2597" s="373" t="str">
        <f t="shared" si="284"/>
        <v/>
      </c>
      <c r="AW2597" s="74"/>
      <c r="AX2597" s="373" t="str">
        <f t="shared" si="285"/>
        <v/>
      </c>
      <c r="AY2597" s="74"/>
      <c r="AZ2597" s="373" t="str">
        <f t="shared" si="286"/>
        <v/>
      </c>
      <c r="BA2597" s="74"/>
      <c r="BB2597" s="373" t="str">
        <f t="shared" si="287"/>
        <v/>
      </c>
    </row>
    <row r="2598" spans="1:54" ht="25.2" customHeight="1" x14ac:dyDescent="0.3">
      <c r="A2598" s="73">
        <v>2593</v>
      </c>
      <c r="B2598" s="340"/>
      <c r="C2598" s="341"/>
      <c r="D2598" s="335"/>
      <c r="E2598" s="336"/>
      <c r="F2598" s="339"/>
      <c r="G2598" s="343"/>
      <c r="H2598" s="379"/>
      <c r="I2598" s="380"/>
      <c r="J2598" s="380"/>
      <c r="K2598" s="380"/>
      <c r="L2598" s="380"/>
      <c r="M2598" s="380"/>
      <c r="N2598" s="380"/>
      <c r="O2598" s="380"/>
      <c r="P2598" s="380"/>
      <c r="Q2598" s="380"/>
      <c r="R2598" s="380"/>
      <c r="S2598" s="380"/>
      <c r="T2598" s="380"/>
      <c r="U2598" s="380"/>
      <c r="V2598" s="380"/>
      <c r="W2598" s="380"/>
      <c r="X2598" s="380"/>
      <c r="Y2598" s="380"/>
      <c r="Z2598" s="380"/>
      <c r="AA2598" s="380"/>
      <c r="AB2598" s="380"/>
      <c r="AC2598" s="380"/>
      <c r="AD2598" s="380"/>
      <c r="AE2598" s="380"/>
      <c r="AF2598" s="380"/>
      <c r="AG2598" s="380"/>
      <c r="AH2598" s="380"/>
      <c r="AI2598" s="380"/>
      <c r="AJ2598" s="380"/>
      <c r="AK2598" s="380"/>
      <c r="AP2598" s="373" t="str">
        <f t="shared" si="281"/>
        <v/>
      </c>
      <c r="AQ2598" s="74"/>
      <c r="AR2598" s="373" t="str">
        <f t="shared" si="282"/>
        <v/>
      </c>
      <c r="AS2598" s="74"/>
      <c r="AT2598" s="373" t="str">
        <f t="shared" si="283"/>
        <v/>
      </c>
      <c r="AU2598" s="74"/>
      <c r="AV2598" s="373" t="str">
        <f t="shared" si="284"/>
        <v/>
      </c>
      <c r="AW2598" s="74"/>
      <c r="AX2598" s="373" t="str">
        <f t="shared" si="285"/>
        <v/>
      </c>
      <c r="AY2598" s="74"/>
      <c r="AZ2598" s="373" t="str">
        <f t="shared" si="286"/>
        <v/>
      </c>
      <c r="BA2598" s="74"/>
      <c r="BB2598" s="373" t="str">
        <f t="shared" si="287"/>
        <v/>
      </c>
    </row>
    <row r="2599" spans="1:54" ht="25.2" customHeight="1" x14ac:dyDescent="0.3">
      <c r="A2599" s="73">
        <v>2594</v>
      </c>
      <c r="B2599" s="340"/>
      <c r="C2599" s="341"/>
      <c r="D2599" s="335"/>
      <c r="E2599" s="336"/>
      <c r="F2599" s="339"/>
      <c r="G2599" s="343"/>
      <c r="H2599" s="379"/>
      <c r="I2599" s="380"/>
      <c r="J2599" s="380"/>
      <c r="K2599" s="380"/>
      <c r="L2599" s="380"/>
      <c r="M2599" s="380"/>
      <c r="N2599" s="380"/>
      <c r="O2599" s="380"/>
      <c r="P2599" s="380"/>
      <c r="Q2599" s="380"/>
      <c r="R2599" s="380"/>
      <c r="S2599" s="380"/>
      <c r="T2599" s="380"/>
      <c r="U2599" s="380"/>
      <c r="V2599" s="380"/>
      <c r="W2599" s="380"/>
      <c r="X2599" s="380"/>
      <c r="Y2599" s="380"/>
      <c r="Z2599" s="380"/>
      <c r="AA2599" s="380"/>
      <c r="AB2599" s="380"/>
      <c r="AC2599" s="380"/>
      <c r="AD2599" s="380"/>
      <c r="AE2599" s="380"/>
      <c r="AF2599" s="380"/>
      <c r="AG2599" s="380"/>
      <c r="AH2599" s="380"/>
      <c r="AI2599" s="380"/>
      <c r="AJ2599" s="380"/>
      <c r="AK2599" s="380"/>
      <c r="AP2599" s="373" t="str">
        <f t="shared" si="281"/>
        <v/>
      </c>
      <c r="AQ2599" s="74"/>
      <c r="AR2599" s="373" t="str">
        <f t="shared" si="282"/>
        <v/>
      </c>
      <c r="AS2599" s="74"/>
      <c r="AT2599" s="373" t="str">
        <f t="shared" si="283"/>
        <v/>
      </c>
      <c r="AU2599" s="74"/>
      <c r="AV2599" s="373" t="str">
        <f t="shared" si="284"/>
        <v/>
      </c>
      <c r="AW2599" s="74"/>
      <c r="AX2599" s="373" t="str">
        <f t="shared" si="285"/>
        <v/>
      </c>
      <c r="AY2599" s="74"/>
      <c r="AZ2599" s="373" t="str">
        <f t="shared" si="286"/>
        <v/>
      </c>
      <c r="BA2599" s="74"/>
      <c r="BB2599" s="373" t="str">
        <f t="shared" si="287"/>
        <v/>
      </c>
    </row>
    <row r="2600" spans="1:54" ht="25.2" customHeight="1" x14ac:dyDescent="0.3">
      <c r="A2600" s="73">
        <v>2595</v>
      </c>
      <c r="B2600" s="340"/>
      <c r="C2600" s="341"/>
      <c r="D2600" s="335"/>
      <c r="E2600" s="336"/>
      <c r="F2600" s="339"/>
      <c r="G2600" s="343"/>
      <c r="H2600" s="379"/>
      <c r="I2600" s="380"/>
      <c r="J2600" s="380"/>
      <c r="K2600" s="380"/>
      <c r="L2600" s="380"/>
      <c r="M2600" s="380"/>
      <c r="N2600" s="380"/>
      <c r="O2600" s="380"/>
      <c r="P2600" s="380"/>
      <c r="Q2600" s="380"/>
      <c r="R2600" s="380"/>
      <c r="S2600" s="380"/>
      <c r="T2600" s="380"/>
      <c r="U2600" s="380"/>
      <c r="V2600" s="380"/>
      <c r="W2600" s="380"/>
      <c r="X2600" s="380"/>
      <c r="Y2600" s="380"/>
      <c r="Z2600" s="380"/>
      <c r="AA2600" s="380"/>
      <c r="AB2600" s="380"/>
      <c r="AC2600" s="380"/>
      <c r="AD2600" s="380"/>
      <c r="AE2600" s="380"/>
      <c r="AF2600" s="380"/>
      <c r="AG2600" s="380"/>
      <c r="AH2600" s="380"/>
      <c r="AI2600" s="380"/>
      <c r="AJ2600" s="380"/>
      <c r="AK2600" s="380"/>
      <c r="AP2600" s="373" t="str">
        <f t="shared" si="281"/>
        <v/>
      </c>
      <c r="AQ2600" s="74"/>
      <c r="AR2600" s="373" t="str">
        <f t="shared" si="282"/>
        <v/>
      </c>
      <c r="AS2600" s="74"/>
      <c r="AT2600" s="373" t="str">
        <f t="shared" si="283"/>
        <v/>
      </c>
      <c r="AU2600" s="74"/>
      <c r="AV2600" s="373" t="str">
        <f t="shared" si="284"/>
        <v/>
      </c>
      <c r="AW2600" s="74"/>
      <c r="AX2600" s="373" t="str">
        <f t="shared" si="285"/>
        <v/>
      </c>
      <c r="AY2600" s="74"/>
      <c r="AZ2600" s="373" t="str">
        <f t="shared" si="286"/>
        <v/>
      </c>
      <c r="BA2600" s="74"/>
      <c r="BB2600" s="373" t="str">
        <f t="shared" si="287"/>
        <v/>
      </c>
    </row>
    <row r="2601" spans="1:54" ht="25.2" customHeight="1" x14ac:dyDescent="0.3">
      <c r="A2601" s="73">
        <v>2596</v>
      </c>
      <c r="B2601" s="340"/>
      <c r="C2601" s="341"/>
      <c r="D2601" s="335"/>
      <c r="E2601" s="336"/>
      <c r="F2601" s="339"/>
      <c r="G2601" s="343"/>
      <c r="H2601" s="379"/>
      <c r="I2601" s="380"/>
      <c r="J2601" s="380"/>
      <c r="K2601" s="380"/>
      <c r="L2601" s="380"/>
      <c r="M2601" s="380"/>
      <c r="N2601" s="380"/>
      <c r="O2601" s="380"/>
      <c r="P2601" s="380"/>
      <c r="Q2601" s="380"/>
      <c r="R2601" s="380"/>
      <c r="S2601" s="380"/>
      <c r="T2601" s="380"/>
      <c r="U2601" s="380"/>
      <c r="V2601" s="380"/>
      <c r="W2601" s="380"/>
      <c r="X2601" s="380"/>
      <c r="Y2601" s="380"/>
      <c r="Z2601" s="380"/>
      <c r="AA2601" s="380"/>
      <c r="AB2601" s="380"/>
      <c r="AC2601" s="380"/>
      <c r="AD2601" s="380"/>
      <c r="AE2601" s="380"/>
      <c r="AF2601" s="380"/>
      <c r="AG2601" s="380"/>
      <c r="AH2601" s="380"/>
      <c r="AI2601" s="380"/>
      <c r="AJ2601" s="380"/>
      <c r="AK2601" s="380"/>
      <c r="AP2601" s="373" t="str">
        <f t="shared" si="281"/>
        <v/>
      </c>
      <c r="AQ2601" s="74"/>
      <c r="AR2601" s="373" t="str">
        <f t="shared" si="282"/>
        <v/>
      </c>
      <c r="AS2601" s="74"/>
      <c r="AT2601" s="373" t="str">
        <f t="shared" si="283"/>
        <v/>
      </c>
      <c r="AU2601" s="74"/>
      <c r="AV2601" s="373" t="str">
        <f t="shared" si="284"/>
        <v/>
      </c>
      <c r="AW2601" s="74"/>
      <c r="AX2601" s="373" t="str">
        <f t="shared" si="285"/>
        <v/>
      </c>
      <c r="AY2601" s="74"/>
      <c r="AZ2601" s="373" t="str">
        <f t="shared" si="286"/>
        <v/>
      </c>
      <c r="BA2601" s="74"/>
      <c r="BB2601" s="373" t="str">
        <f t="shared" si="287"/>
        <v/>
      </c>
    </row>
    <row r="2602" spans="1:54" ht="25.2" customHeight="1" x14ac:dyDescent="0.3">
      <c r="A2602" s="73">
        <v>2597</v>
      </c>
      <c r="B2602" s="340"/>
      <c r="C2602" s="341"/>
      <c r="D2602" s="335"/>
      <c r="E2602" s="336"/>
      <c r="F2602" s="339"/>
      <c r="G2602" s="343"/>
      <c r="H2602" s="379"/>
      <c r="I2602" s="380"/>
      <c r="J2602" s="380"/>
      <c r="K2602" s="380"/>
      <c r="L2602" s="380"/>
      <c r="M2602" s="380"/>
      <c r="N2602" s="380"/>
      <c r="O2602" s="380"/>
      <c r="P2602" s="380"/>
      <c r="Q2602" s="380"/>
      <c r="R2602" s="380"/>
      <c r="S2602" s="380"/>
      <c r="T2602" s="380"/>
      <c r="U2602" s="380"/>
      <c r="V2602" s="380"/>
      <c r="W2602" s="380"/>
      <c r="X2602" s="380"/>
      <c r="Y2602" s="380"/>
      <c r="Z2602" s="380"/>
      <c r="AA2602" s="380"/>
      <c r="AB2602" s="380"/>
      <c r="AC2602" s="380"/>
      <c r="AD2602" s="380"/>
      <c r="AE2602" s="380"/>
      <c r="AF2602" s="380"/>
      <c r="AG2602" s="380"/>
      <c r="AH2602" s="380"/>
      <c r="AI2602" s="380"/>
      <c r="AJ2602" s="380"/>
      <c r="AK2602" s="380"/>
      <c r="AP2602" s="373" t="str">
        <f t="shared" si="281"/>
        <v/>
      </c>
      <c r="AQ2602" s="74"/>
      <c r="AR2602" s="373" t="str">
        <f t="shared" si="282"/>
        <v/>
      </c>
      <c r="AS2602" s="74"/>
      <c r="AT2602" s="373" t="str">
        <f t="shared" si="283"/>
        <v/>
      </c>
      <c r="AU2602" s="74"/>
      <c r="AV2602" s="373" t="str">
        <f t="shared" si="284"/>
        <v/>
      </c>
      <c r="AW2602" s="74"/>
      <c r="AX2602" s="373" t="str">
        <f t="shared" si="285"/>
        <v/>
      </c>
      <c r="AY2602" s="74"/>
      <c r="AZ2602" s="373" t="str">
        <f t="shared" si="286"/>
        <v/>
      </c>
      <c r="BA2602" s="74"/>
      <c r="BB2602" s="373" t="str">
        <f t="shared" si="287"/>
        <v/>
      </c>
    </row>
    <row r="2603" spans="1:54" ht="25.2" customHeight="1" x14ac:dyDescent="0.3">
      <c r="A2603" s="73">
        <v>2598</v>
      </c>
      <c r="B2603" s="340"/>
      <c r="C2603" s="341"/>
      <c r="D2603" s="335"/>
      <c r="E2603" s="336"/>
      <c r="F2603" s="339"/>
      <c r="G2603" s="343"/>
      <c r="H2603" s="379"/>
      <c r="I2603" s="380"/>
      <c r="J2603" s="380"/>
      <c r="K2603" s="380"/>
      <c r="L2603" s="380"/>
      <c r="M2603" s="380"/>
      <c r="N2603" s="380"/>
      <c r="O2603" s="380"/>
      <c r="P2603" s="380"/>
      <c r="Q2603" s="380"/>
      <c r="R2603" s="380"/>
      <c r="S2603" s="380"/>
      <c r="T2603" s="380"/>
      <c r="U2603" s="380"/>
      <c r="V2603" s="380"/>
      <c r="W2603" s="380"/>
      <c r="X2603" s="380"/>
      <c r="Y2603" s="380"/>
      <c r="Z2603" s="380"/>
      <c r="AA2603" s="380"/>
      <c r="AB2603" s="380"/>
      <c r="AC2603" s="380"/>
      <c r="AD2603" s="380"/>
      <c r="AE2603" s="380"/>
      <c r="AF2603" s="380"/>
      <c r="AG2603" s="380"/>
      <c r="AH2603" s="380"/>
      <c r="AI2603" s="380"/>
      <c r="AJ2603" s="380"/>
      <c r="AK2603" s="380"/>
      <c r="AP2603" s="373" t="str">
        <f t="shared" si="281"/>
        <v/>
      </c>
      <c r="AQ2603" s="74"/>
      <c r="AR2603" s="373" t="str">
        <f t="shared" si="282"/>
        <v/>
      </c>
      <c r="AS2603" s="74"/>
      <c r="AT2603" s="373" t="str">
        <f t="shared" si="283"/>
        <v/>
      </c>
      <c r="AU2603" s="74"/>
      <c r="AV2603" s="373" t="str">
        <f t="shared" si="284"/>
        <v/>
      </c>
      <c r="AW2603" s="74"/>
      <c r="AX2603" s="373" t="str">
        <f t="shared" si="285"/>
        <v/>
      </c>
      <c r="AY2603" s="74"/>
      <c r="AZ2603" s="373" t="str">
        <f t="shared" si="286"/>
        <v/>
      </c>
      <c r="BA2603" s="74"/>
      <c r="BB2603" s="373" t="str">
        <f t="shared" si="287"/>
        <v/>
      </c>
    </row>
    <row r="2604" spans="1:54" ht="25.2" customHeight="1" x14ac:dyDescent="0.3">
      <c r="A2604" s="73">
        <v>2599</v>
      </c>
      <c r="B2604" s="340"/>
      <c r="C2604" s="341"/>
      <c r="D2604" s="335"/>
      <c r="E2604" s="336"/>
      <c r="F2604" s="339"/>
      <c r="G2604" s="343"/>
      <c r="H2604" s="379"/>
      <c r="I2604" s="380"/>
      <c r="J2604" s="380"/>
      <c r="K2604" s="380"/>
      <c r="L2604" s="380"/>
      <c r="M2604" s="380"/>
      <c r="N2604" s="380"/>
      <c r="O2604" s="380"/>
      <c r="P2604" s="380"/>
      <c r="Q2604" s="380"/>
      <c r="R2604" s="380"/>
      <c r="S2604" s="380"/>
      <c r="T2604" s="380"/>
      <c r="U2604" s="380"/>
      <c r="V2604" s="380"/>
      <c r="W2604" s="380"/>
      <c r="X2604" s="380"/>
      <c r="Y2604" s="380"/>
      <c r="Z2604" s="380"/>
      <c r="AA2604" s="380"/>
      <c r="AB2604" s="380"/>
      <c r="AC2604" s="380"/>
      <c r="AD2604" s="380"/>
      <c r="AE2604" s="380"/>
      <c r="AF2604" s="380"/>
      <c r="AG2604" s="380"/>
      <c r="AH2604" s="380"/>
      <c r="AI2604" s="380"/>
      <c r="AJ2604" s="380"/>
      <c r="AK2604" s="380"/>
      <c r="AP2604" s="373" t="str">
        <f t="shared" si="281"/>
        <v/>
      </c>
      <c r="AQ2604" s="74"/>
      <c r="AR2604" s="373" t="str">
        <f t="shared" si="282"/>
        <v/>
      </c>
      <c r="AS2604" s="74"/>
      <c r="AT2604" s="373" t="str">
        <f t="shared" si="283"/>
        <v/>
      </c>
      <c r="AU2604" s="74"/>
      <c r="AV2604" s="373" t="str">
        <f t="shared" si="284"/>
        <v/>
      </c>
      <c r="AW2604" s="74"/>
      <c r="AX2604" s="373" t="str">
        <f t="shared" si="285"/>
        <v/>
      </c>
      <c r="AY2604" s="74"/>
      <c r="AZ2604" s="373" t="str">
        <f t="shared" si="286"/>
        <v/>
      </c>
      <c r="BA2604" s="74"/>
      <c r="BB2604" s="373" t="str">
        <f t="shared" si="287"/>
        <v/>
      </c>
    </row>
    <row r="2605" spans="1:54" ht="25.2" customHeight="1" x14ac:dyDescent="0.3">
      <c r="A2605" s="73">
        <v>2600</v>
      </c>
      <c r="B2605" s="340"/>
      <c r="C2605" s="341"/>
      <c r="D2605" s="335"/>
      <c r="E2605" s="336"/>
      <c r="F2605" s="339"/>
      <c r="G2605" s="343"/>
      <c r="H2605" s="379"/>
      <c r="I2605" s="380"/>
      <c r="J2605" s="380"/>
      <c r="K2605" s="380"/>
      <c r="L2605" s="380"/>
      <c r="M2605" s="380"/>
      <c r="N2605" s="380"/>
      <c r="O2605" s="380"/>
      <c r="P2605" s="380"/>
      <c r="Q2605" s="380"/>
      <c r="R2605" s="380"/>
      <c r="S2605" s="380"/>
      <c r="T2605" s="380"/>
      <c r="U2605" s="380"/>
      <c r="V2605" s="380"/>
      <c r="W2605" s="380"/>
      <c r="X2605" s="380"/>
      <c r="Y2605" s="380"/>
      <c r="Z2605" s="380"/>
      <c r="AA2605" s="380"/>
      <c r="AB2605" s="380"/>
      <c r="AC2605" s="380"/>
      <c r="AD2605" s="380"/>
      <c r="AE2605" s="380"/>
      <c r="AF2605" s="380"/>
      <c r="AG2605" s="380"/>
      <c r="AH2605" s="380"/>
      <c r="AI2605" s="380"/>
      <c r="AJ2605" s="380"/>
      <c r="AK2605" s="380"/>
      <c r="AP2605" s="373" t="str">
        <f t="shared" si="281"/>
        <v/>
      </c>
      <c r="AQ2605" s="74"/>
      <c r="AR2605" s="373" t="str">
        <f t="shared" si="282"/>
        <v/>
      </c>
      <c r="AS2605" s="74"/>
      <c r="AT2605" s="373" t="str">
        <f t="shared" si="283"/>
        <v/>
      </c>
      <c r="AU2605" s="74"/>
      <c r="AV2605" s="373" t="str">
        <f t="shared" si="284"/>
        <v/>
      </c>
      <c r="AW2605" s="74"/>
      <c r="AX2605" s="373" t="str">
        <f t="shared" si="285"/>
        <v/>
      </c>
      <c r="AY2605" s="74"/>
      <c r="AZ2605" s="373" t="str">
        <f t="shared" si="286"/>
        <v/>
      </c>
      <c r="BA2605" s="74"/>
      <c r="BB2605" s="373" t="str">
        <f t="shared" si="287"/>
        <v/>
      </c>
    </row>
    <row r="2606" spans="1:54" ht="25.2" customHeight="1" x14ac:dyDescent="0.3">
      <c r="A2606" s="73">
        <v>2601</v>
      </c>
      <c r="B2606" s="340"/>
      <c r="C2606" s="341"/>
      <c r="D2606" s="335"/>
      <c r="E2606" s="336"/>
      <c r="F2606" s="339"/>
      <c r="G2606" s="343"/>
      <c r="H2606" s="379"/>
      <c r="I2606" s="380"/>
      <c r="J2606" s="380"/>
      <c r="K2606" s="380"/>
      <c r="L2606" s="380"/>
      <c r="M2606" s="380"/>
      <c r="N2606" s="380"/>
      <c r="O2606" s="380"/>
      <c r="P2606" s="380"/>
      <c r="Q2606" s="380"/>
      <c r="R2606" s="380"/>
      <c r="S2606" s="380"/>
      <c r="T2606" s="380"/>
      <c r="U2606" s="380"/>
      <c r="V2606" s="380"/>
      <c r="W2606" s="380"/>
      <c r="X2606" s="380"/>
      <c r="Y2606" s="380"/>
      <c r="Z2606" s="380"/>
      <c r="AA2606" s="380"/>
      <c r="AB2606" s="380"/>
      <c r="AC2606" s="380"/>
      <c r="AD2606" s="380"/>
      <c r="AE2606" s="380"/>
      <c r="AF2606" s="380"/>
      <c r="AG2606" s="380"/>
      <c r="AH2606" s="380"/>
      <c r="AI2606" s="380"/>
      <c r="AJ2606" s="380"/>
      <c r="AK2606" s="380"/>
      <c r="AP2606" s="373" t="str">
        <f t="shared" si="281"/>
        <v/>
      </c>
      <c r="AQ2606" s="74"/>
      <c r="AR2606" s="373" t="str">
        <f t="shared" si="282"/>
        <v/>
      </c>
      <c r="AS2606" s="74"/>
      <c r="AT2606" s="373" t="str">
        <f t="shared" si="283"/>
        <v/>
      </c>
      <c r="AU2606" s="74"/>
      <c r="AV2606" s="373" t="str">
        <f t="shared" si="284"/>
        <v/>
      </c>
      <c r="AW2606" s="74"/>
      <c r="AX2606" s="373" t="str">
        <f t="shared" si="285"/>
        <v/>
      </c>
      <c r="AY2606" s="74"/>
      <c r="AZ2606" s="373" t="str">
        <f t="shared" si="286"/>
        <v/>
      </c>
      <c r="BA2606" s="74"/>
      <c r="BB2606" s="373" t="str">
        <f t="shared" si="287"/>
        <v/>
      </c>
    </row>
    <row r="2607" spans="1:54" ht="25.2" customHeight="1" x14ac:dyDescent="0.3">
      <c r="A2607" s="73">
        <v>2602</v>
      </c>
      <c r="B2607" s="340"/>
      <c r="C2607" s="341"/>
      <c r="D2607" s="335"/>
      <c r="E2607" s="336"/>
      <c r="F2607" s="339"/>
      <c r="G2607" s="343"/>
      <c r="H2607" s="379"/>
      <c r="I2607" s="380"/>
      <c r="J2607" s="380"/>
      <c r="K2607" s="380"/>
      <c r="L2607" s="380"/>
      <c r="M2607" s="380"/>
      <c r="N2607" s="380"/>
      <c r="O2607" s="380"/>
      <c r="P2607" s="380"/>
      <c r="Q2607" s="380"/>
      <c r="R2607" s="380"/>
      <c r="S2607" s="380"/>
      <c r="T2607" s="380"/>
      <c r="U2607" s="380"/>
      <c r="V2607" s="380"/>
      <c r="W2607" s="380"/>
      <c r="X2607" s="380"/>
      <c r="Y2607" s="380"/>
      <c r="Z2607" s="380"/>
      <c r="AA2607" s="380"/>
      <c r="AB2607" s="380"/>
      <c r="AC2607" s="380"/>
      <c r="AD2607" s="380"/>
      <c r="AE2607" s="380"/>
      <c r="AF2607" s="380"/>
      <c r="AG2607" s="380"/>
      <c r="AH2607" s="380"/>
      <c r="AI2607" s="380"/>
      <c r="AJ2607" s="380"/>
      <c r="AK2607" s="380"/>
      <c r="AP2607" s="373" t="str">
        <f t="shared" si="281"/>
        <v/>
      </c>
      <c r="AQ2607" s="74"/>
      <c r="AR2607" s="373" t="str">
        <f t="shared" si="282"/>
        <v/>
      </c>
      <c r="AS2607" s="74"/>
      <c r="AT2607" s="373" t="str">
        <f t="shared" si="283"/>
        <v/>
      </c>
      <c r="AU2607" s="74"/>
      <c r="AV2607" s="373" t="str">
        <f t="shared" si="284"/>
        <v/>
      </c>
      <c r="AW2607" s="74"/>
      <c r="AX2607" s="373" t="str">
        <f t="shared" si="285"/>
        <v/>
      </c>
      <c r="AY2607" s="74"/>
      <c r="AZ2607" s="373" t="str">
        <f t="shared" si="286"/>
        <v/>
      </c>
      <c r="BA2607" s="74"/>
      <c r="BB2607" s="373" t="str">
        <f t="shared" si="287"/>
        <v/>
      </c>
    </row>
    <row r="2608" spans="1:54" ht="25.2" customHeight="1" x14ac:dyDescent="0.3">
      <c r="A2608" s="73">
        <v>2603</v>
      </c>
      <c r="B2608" s="340"/>
      <c r="C2608" s="341"/>
      <c r="D2608" s="335"/>
      <c r="E2608" s="336"/>
      <c r="F2608" s="339"/>
      <c r="G2608" s="343"/>
      <c r="H2608" s="379"/>
      <c r="I2608" s="380"/>
      <c r="J2608" s="380"/>
      <c r="K2608" s="380"/>
      <c r="L2608" s="380"/>
      <c r="M2608" s="380"/>
      <c r="N2608" s="380"/>
      <c r="O2608" s="380"/>
      <c r="P2608" s="380"/>
      <c r="Q2608" s="380"/>
      <c r="R2608" s="380"/>
      <c r="S2608" s="380"/>
      <c r="T2608" s="380"/>
      <c r="U2608" s="380"/>
      <c r="V2608" s="380"/>
      <c r="W2608" s="380"/>
      <c r="X2608" s="380"/>
      <c r="Y2608" s="380"/>
      <c r="Z2608" s="380"/>
      <c r="AA2608" s="380"/>
      <c r="AB2608" s="380"/>
      <c r="AC2608" s="380"/>
      <c r="AD2608" s="380"/>
      <c r="AE2608" s="380"/>
      <c r="AF2608" s="380"/>
      <c r="AG2608" s="380"/>
      <c r="AH2608" s="380"/>
      <c r="AI2608" s="380"/>
      <c r="AJ2608" s="380"/>
      <c r="AK2608" s="380"/>
      <c r="AP2608" s="373" t="str">
        <f t="shared" si="281"/>
        <v/>
      </c>
      <c r="AQ2608" s="74"/>
      <c r="AR2608" s="373" t="str">
        <f t="shared" si="282"/>
        <v/>
      </c>
      <c r="AS2608" s="74"/>
      <c r="AT2608" s="373" t="str">
        <f t="shared" si="283"/>
        <v/>
      </c>
      <c r="AU2608" s="74"/>
      <c r="AV2608" s="373" t="str">
        <f t="shared" si="284"/>
        <v/>
      </c>
      <c r="AW2608" s="74"/>
      <c r="AX2608" s="373" t="str">
        <f t="shared" si="285"/>
        <v/>
      </c>
      <c r="AY2608" s="74"/>
      <c r="AZ2608" s="373" t="str">
        <f t="shared" si="286"/>
        <v/>
      </c>
      <c r="BA2608" s="74"/>
      <c r="BB2608" s="373" t="str">
        <f t="shared" si="287"/>
        <v/>
      </c>
    </row>
    <row r="2609" spans="1:54" ht="25.2" customHeight="1" x14ac:dyDescent="0.3">
      <c r="A2609" s="73">
        <v>2604</v>
      </c>
      <c r="B2609" s="340"/>
      <c r="C2609" s="341"/>
      <c r="D2609" s="335"/>
      <c r="E2609" s="336"/>
      <c r="F2609" s="339"/>
      <c r="G2609" s="343"/>
      <c r="H2609" s="379"/>
      <c r="I2609" s="380"/>
      <c r="J2609" s="380"/>
      <c r="K2609" s="380"/>
      <c r="L2609" s="380"/>
      <c r="M2609" s="380"/>
      <c r="N2609" s="380"/>
      <c r="O2609" s="380"/>
      <c r="P2609" s="380"/>
      <c r="Q2609" s="380"/>
      <c r="R2609" s="380"/>
      <c r="S2609" s="380"/>
      <c r="T2609" s="380"/>
      <c r="U2609" s="380"/>
      <c r="V2609" s="380"/>
      <c r="W2609" s="380"/>
      <c r="X2609" s="380"/>
      <c r="Y2609" s="380"/>
      <c r="Z2609" s="380"/>
      <c r="AA2609" s="380"/>
      <c r="AB2609" s="380"/>
      <c r="AC2609" s="380"/>
      <c r="AD2609" s="380"/>
      <c r="AE2609" s="380"/>
      <c r="AF2609" s="380"/>
      <c r="AG2609" s="380"/>
      <c r="AH2609" s="380"/>
      <c r="AI2609" s="380"/>
      <c r="AJ2609" s="380"/>
      <c r="AK2609" s="380"/>
      <c r="AP2609" s="373" t="str">
        <f t="shared" si="281"/>
        <v/>
      </c>
      <c r="AQ2609" s="74"/>
      <c r="AR2609" s="373" t="str">
        <f t="shared" si="282"/>
        <v/>
      </c>
      <c r="AS2609" s="74"/>
      <c r="AT2609" s="373" t="str">
        <f t="shared" si="283"/>
        <v/>
      </c>
      <c r="AU2609" s="74"/>
      <c r="AV2609" s="373" t="str">
        <f t="shared" si="284"/>
        <v/>
      </c>
      <c r="AW2609" s="74"/>
      <c r="AX2609" s="373" t="str">
        <f t="shared" si="285"/>
        <v/>
      </c>
      <c r="AY2609" s="74"/>
      <c r="AZ2609" s="373" t="str">
        <f t="shared" si="286"/>
        <v/>
      </c>
      <c r="BA2609" s="74"/>
      <c r="BB2609" s="373" t="str">
        <f t="shared" si="287"/>
        <v/>
      </c>
    </row>
    <row r="2610" spans="1:54" ht="25.2" customHeight="1" x14ac:dyDescent="0.3">
      <c r="A2610" s="73">
        <v>2605</v>
      </c>
      <c r="B2610" s="340"/>
      <c r="C2610" s="341"/>
      <c r="D2610" s="335"/>
      <c r="E2610" s="336"/>
      <c r="F2610" s="339"/>
      <c r="G2610" s="343"/>
      <c r="H2610" s="379"/>
      <c r="I2610" s="380"/>
      <c r="J2610" s="380"/>
      <c r="K2610" s="380"/>
      <c r="L2610" s="380"/>
      <c r="M2610" s="380"/>
      <c r="N2610" s="380"/>
      <c r="O2610" s="380"/>
      <c r="P2610" s="380"/>
      <c r="Q2610" s="380"/>
      <c r="R2610" s="380"/>
      <c r="S2610" s="380"/>
      <c r="T2610" s="380"/>
      <c r="U2610" s="380"/>
      <c r="V2610" s="380"/>
      <c r="W2610" s="380"/>
      <c r="X2610" s="380"/>
      <c r="Y2610" s="380"/>
      <c r="Z2610" s="380"/>
      <c r="AA2610" s="380"/>
      <c r="AB2610" s="380"/>
      <c r="AC2610" s="380"/>
      <c r="AD2610" s="380"/>
      <c r="AE2610" s="380"/>
      <c r="AF2610" s="380"/>
      <c r="AG2610" s="380"/>
      <c r="AH2610" s="380"/>
      <c r="AI2610" s="380"/>
      <c r="AJ2610" s="380"/>
      <c r="AK2610" s="380"/>
      <c r="AP2610" s="373" t="str">
        <f t="shared" si="281"/>
        <v/>
      </c>
      <c r="AQ2610" s="74"/>
      <c r="AR2610" s="373" t="str">
        <f t="shared" si="282"/>
        <v/>
      </c>
      <c r="AS2610" s="74"/>
      <c r="AT2610" s="373" t="str">
        <f t="shared" si="283"/>
        <v/>
      </c>
      <c r="AU2610" s="74"/>
      <c r="AV2610" s="373" t="str">
        <f t="shared" si="284"/>
        <v/>
      </c>
      <c r="AW2610" s="74"/>
      <c r="AX2610" s="373" t="str">
        <f t="shared" si="285"/>
        <v/>
      </c>
      <c r="AY2610" s="74"/>
      <c r="AZ2610" s="373" t="str">
        <f t="shared" si="286"/>
        <v/>
      </c>
      <c r="BA2610" s="74"/>
      <c r="BB2610" s="373" t="str">
        <f t="shared" si="287"/>
        <v/>
      </c>
    </row>
    <row r="2611" spans="1:54" ht="25.2" customHeight="1" x14ac:dyDescent="0.3">
      <c r="A2611" s="73">
        <v>2606</v>
      </c>
      <c r="B2611" s="340"/>
      <c r="C2611" s="341"/>
      <c r="D2611" s="335"/>
      <c r="E2611" s="336"/>
      <c r="F2611" s="339"/>
      <c r="G2611" s="343"/>
      <c r="H2611" s="379"/>
      <c r="I2611" s="380"/>
      <c r="J2611" s="380"/>
      <c r="K2611" s="380"/>
      <c r="L2611" s="380"/>
      <c r="M2611" s="380"/>
      <c r="N2611" s="380"/>
      <c r="O2611" s="380"/>
      <c r="P2611" s="380"/>
      <c r="Q2611" s="380"/>
      <c r="R2611" s="380"/>
      <c r="S2611" s="380"/>
      <c r="T2611" s="380"/>
      <c r="U2611" s="380"/>
      <c r="V2611" s="380"/>
      <c r="W2611" s="380"/>
      <c r="X2611" s="380"/>
      <c r="Y2611" s="380"/>
      <c r="Z2611" s="380"/>
      <c r="AA2611" s="380"/>
      <c r="AB2611" s="380"/>
      <c r="AC2611" s="380"/>
      <c r="AD2611" s="380"/>
      <c r="AE2611" s="380"/>
      <c r="AF2611" s="380"/>
      <c r="AG2611" s="380"/>
      <c r="AH2611" s="380"/>
      <c r="AI2611" s="380"/>
      <c r="AJ2611" s="380"/>
      <c r="AK2611" s="380"/>
      <c r="AP2611" s="373" t="str">
        <f t="shared" si="281"/>
        <v/>
      </c>
      <c r="AQ2611" s="74"/>
      <c r="AR2611" s="373" t="str">
        <f t="shared" si="282"/>
        <v/>
      </c>
      <c r="AS2611" s="74"/>
      <c r="AT2611" s="373" t="str">
        <f t="shared" si="283"/>
        <v/>
      </c>
      <c r="AU2611" s="74"/>
      <c r="AV2611" s="373" t="str">
        <f t="shared" si="284"/>
        <v/>
      </c>
      <c r="AW2611" s="74"/>
      <c r="AX2611" s="373" t="str">
        <f t="shared" si="285"/>
        <v/>
      </c>
      <c r="AY2611" s="74"/>
      <c r="AZ2611" s="373" t="str">
        <f t="shared" si="286"/>
        <v/>
      </c>
      <c r="BA2611" s="74"/>
      <c r="BB2611" s="373" t="str">
        <f t="shared" si="287"/>
        <v/>
      </c>
    </row>
    <row r="2612" spans="1:54" ht="25.2" customHeight="1" x14ac:dyDescent="0.3">
      <c r="A2612" s="73">
        <v>2607</v>
      </c>
      <c r="B2612" s="340"/>
      <c r="C2612" s="341"/>
      <c r="D2612" s="335"/>
      <c r="E2612" s="336"/>
      <c r="F2612" s="339"/>
      <c r="G2612" s="343"/>
      <c r="H2612" s="379"/>
      <c r="I2612" s="380"/>
      <c r="J2612" s="380"/>
      <c r="K2612" s="380"/>
      <c r="L2612" s="380"/>
      <c r="M2612" s="380"/>
      <c r="N2612" s="380"/>
      <c r="O2612" s="380"/>
      <c r="P2612" s="380"/>
      <c r="Q2612" s="380"/>
      <c r="R2612" s="380"/>
      <c r="S2612" s="380"/>
      <c r="T2612" s="380"/>
      <c r="U2612" s="380"/>
      <c r="V2612" s="380"/>
      <c r="W2612" s="380"/>
      <c r="X2612" s="380"/>
      <c r="Y2612" s="380"/>
      <c r="Z2612" s="380"/>
      <c r="AA2612" s="380"/>
      <c r="AB2612" s="380"/>
      <c r="AC2612" s="380"/>
      <c r="AD2612" s="380"/>
      <c r="AE2612" s="380"/>
      <c r="AF2612" s="380"/>
      <c r="AG2612" s="380"/>
      <c r="AH2612" s="380"/>
      <c r="AI2612" s="380"/>
      <c r="AJ2612" s="380"/>
      <c r="AK2612" s="380"/>
      <c r="AP2612" s="373" t="str">
        <f t="shared" si="281"/>
        <v/>
      </c>
      <c r="AQ2612" s="74"/>
      <c r="AR2612" s="373" t="str">
        <f t="shared" si="282"/>
        <v/>
      </c>
      <c r="AS2612" s="74"/>
      <c r="AT2612" s="373" t="str">
        <f t="shared" si="283"/>
        <v/>
      </c>
      <c r="AU2612" s="74"/>
      <c r="AV2612" s="373" t="str">
        <f t="shared" si="284"/>
        <v/>
      </c>
      <c r="AW2612" s="74"/>
      <c r="AX2612" s="373" t="str">
        <f t="shared" si="285"/>
        <v/>
      </c>
      <c r="AY2612" s="74"/>
      <c r="AZ2612" s="373" t="str">
        <f t="shared" si="286"/>
        <v/>
      </c>
      <c r="BA2612" s="74"/>
      <c r="BB2612" s="373" t="str">
        <f t="shared" si="287"/>
        <v/>
      </c>
    </row>
    <row r="2613" spans="1:54" ht="25.2" customHeight="1" x14ac:dyDescent="0.3">
      <c r="A2613" s="73">
        <v>2608</v>
      </c>
      <c r="B2613" s="340"/>
      <c r="C2613" s="341"/>
      <c r="D2613" s="335"/>
      <c r="E2613" s="336"/>
      <c r="F2613" s="339"/>
      <c r="G2613" s="343"/>
      <c r="H2613" s="379"/>
      <c r="I2613" s="380"/>
      <c r="J2613" s="380"/>
      <c r="K2613" s="380"/>
      <c r="L2613" s="380"/>
      <c r="M2613" s="380"/>
      <c r="N2613" s="380"/>
      <c r="O2613" s="380"/>
      <c r="P2613" s="380"/>
      <c r="Q2613" s="380"/>
      <c r="R2613" s="380"/>
      <c r="S2613" s="380"/>
      <c r="T2613" s="380"/>
      <c r="U2613" s="380"/>
      <c r="V2613" s="380"/>
      <c r="W2613" s="380"/>
      <c r="X2613" s="380"/>
      <c r="Y2613" s="380"/>
      <c r="Z2613" s="380"/>
      <c r="AA2613" s="380"/>
      <c r="AB2613" s="380"/>
      <c r="AC2613" s="380"/>
      <c r="AD2613" s="380"/>
      <c r="AE2613" s="380"/>
      <c r="AF2613" s="380"/>
      <c r="AG2613" s="380"/>
      <c r="AH2613" s="380"/>
      <c r="AI2613" s="380"/>
      <c r="AJ2613" s="380"/>
      <c r="AK2613" s="380"/>
      <c r="AP2613" s="373" t="str">
        <f t="shared" si="281"/>
        <v/>
      </c>
      <c r="AQ2613" s="74"/>
      <c r="AR2613" s="373" t="str">
        <f t="shared" si="282"/>
        <v/>
      </c>
      <c r="AS2613" s="74"/>
      <c r="AT2613" s="373" t="str">
        <f t="shared" si="283"/>
        <v/>
      </c>
      <c r="AU2613" s="74"/>
      <c r="AV2613" s="373" t="str">
        <f t="shared" si="284"/>
        <v/>
      </c>
      <c r="AW2613" s="74"/>
      <c r="AX2613" s="373" t="str">
        <f t="shared" si="285"/>
        <v/>
      </c>
      <c r="AY2613" s="74"/>
      <c r="AZ2613" s="373" t="str">
        <f t="shared" si="286"/>
        <v/>
      </c>
      <c r="BA2613" s="74"/>
      <c r="BB2613" s="373" t="str">
        <f t="shared" si="287"/>
        <v/>
      </c>
    </row>
    <row r="2614" spans="1:54" ht="25.2" customHeight="1" x14ac:dyDescent="0.3">
      <c r="A2614" s="73">
        <v>2609</v>
      </c>
      <c r="B2614" s="340"/>
      <c r="C2614" s="341"/>
      <c r="D2614" s="335"/>
      <c r="E2614" s="336"/>
      <c r="F2614" s="339"/>
      <c r="G2614" s="343"/>
      <c r="H2614" s="379"/>
      <c r="I2614" s="380"/>
      <c r="J2614" s="380"/>
      <c r="K2614" s="380"/>
      <c r="L2614" s="380"/>
      <c r="M2614" s="380"/>
      <c r="N2614" s="380"/>
      <c r="O2614" s="380"/>
      <c r="P2614" s="380"/>
      <c r="Q2614" s="380"/>
      <c r="R2614" s="380"/>
      <c r="S2614" s="380"/>
      <c r="T2614" s="380"/>
      <c r="U2614" s="380"/>
      <c r="V2614" s="380"/>
      <c r="W2614" s="380"/>
      <c r="X2614" s="380"/>
      <c r="Y2614" s="380"/>
      <c r="Z2614" s="380"/>
      <c r="AA2614" s="380"/>
      <c r="AB2614" s="380"/>
      <c r="AC2614" s="380"/>
      <c r="AD2614" s="380"/>
      <c r="AE2614" s="380"/>
      <c r="AF2614" s="380"/>
      <c r="AG2614" s="380"/>
      <c r="AH2614" s="380"/>
      <c r="AI2614" s="380"/>
      <c r="AJ2614" s="380"/>
      <c r="AK2614" s="380"/>
      <c r="AP2614" s="373" t="str">
        <f t="shared" si="281"/>
        <v/>
      </c>
      <c r="AQ2614" s="74"/>
      <c r="AR2614" s="373" t="str">
        <f t="shared" si="282"/>
        <v/>
      </c>
      <c r="AS2614" s="74"/>
      <c r="AT2614" s="373" t="str">
        <f t="shared" si="283"/>
        <v/>
      </c>
      <c r="AU2614" s="74"/>
      <c r="AV2614" s="373" t="str">
        <f t="shared" si="284"/>
        <v/>
      </c>
      <c r="AW2614" s="74"/>
      <c r="AX2614" s="373" t="str">
        <f t="shared" si="285"/>
        <v/>
      </c>
      <c r="AY2614" s="74"/>
      <c r="AZ2614" s="373" t="str">
        <f t="shared" si="286"/>
        <v/>
      </c>
      <c r="BA2614" s="74"/>
      <c r="BB2614" s="373" t="str">
        <f t="shared" si="287"/>
        <v/>
      </c>
    </row>
    <row r="2615" spans="1:54" ht="25.2" customHeight="1" x14ac:dyDescent="0.3">
      <c r="A2615" s="73">
        <v>2610</v>
      </c>
      <c r="B2615" s="340"/>
      <c r="C2615" s="341"/>
      <c r="D2615" s="335"/>
      <c r="E2615" s="336"/>
      <c r="F2615" s="339"/>
      <c r="G2615" s="343"/>
      <c r="H2615" s="379"/>
      <c r="I2615" s="380"/>
      <c r="J2615" s="380"/>
      <c r="K2615" s="380"/>
      <c r="L2615" s="380"/>
      <c r="M2615" s="380"/>
      <c r="N2615" s="380"/>
      <c r="O2615" s="380"/>
      <c r="P2615" s="380"/>
      <c r="Q2615" s="380"/>
      <c r="R2615" s="380"/>
      <c r="S2615" s="380"/>
      <c r="T2615" s="380"/>
      <c r="U2615" s="380"/>
      <c r="V2615" s="380"/>
      <c r="W2615" s="380"/>
      <c r="X2615" s="380"/>
      <c r="Y2615" s="380"/>
      <c r="Z2615" s="380"/>
      <c r="AA2615" s="380"/>
      <c r="AB2615" s="380"/>
      <c r="AC2615" s="380"/>
      <c r="AD2615" s="380"/>
      <c r="AE2615" s="380"/>
      <c r="AF2615" s="380"/>
      <c r="AG2615" s="380"/>
      <c r="AH2615" s="380"/>
      <c r="AI2615" s="380"/>
      <c r="AJ2615" s="380"/>
      <c r="AK2615" s="380"/>
      <c r="AP2615" s="373" t="str">
        <f t="shared" si="281"/>
        <v/>
      </c>
      <c r="AQ2615" s="74"/>
      <c r="AR2615" s="373" t="str">
        <f t="shared" si="282"/>
        <v/>
      </c>
      <c r="AS2615" s="74"/>
      <c r="AT2615" s="373" t="str">
        <f t="shared" si="283"/>
        <v/>
      </c>
      <c r="AU2615" s="74"/>
      <c r="AV2615" s="373" t="str">
        <f t="shared" si="284"/>
        <v/>
      </c>
      <c r="AW2615" s="74"/>
      <c r="AX2615" s="373" t="str">
        <f t="shared" si="285"/>
        <v/>
      </c>
      <c r="AY2615" s="74"/>
      <c r="AZ2615" s="373" t="str">
        <f t="shared" si="286"/>
        <v/>
      </c>
      <c r="BA2615" s="74"/>
      <c r="BB2615" s="373" t="str">
        <f t="shared" si="287"/>
        <v/>
      </c>
    </row>
    <row r="2616" spans="1:54" ht="25.2" customHeight="1" x14ac:dyDescent="0.3">
      <c r="A2616" s="73">
        <v>2611</v>
      </c>
      <c r="B2616" s="340"/>
      <c r="C2616" s="341"/>
      <c r="D2616" s="335"/>
      <c r="E2616" s="336"/>
      <c r="F2616" s="339"/>
      <c r="G2616" s="343"/>
      <c r="H2616" s="379"/>
      <c r="I2616" s="380"/>
      <c r="J2616" s="380"/>
      <c r="K2616" s="380"/>
      <c r="L2616" s="380"/>
      <c r="M2616" s="380"/>
      <c r="N2616" s="380"/>
      <c r="O2616" s="380"/>
      <c r="P2616" s="380"/>
      <c r="Q2616" s="380"/>
      <c r="R2616" s="380"/>
      <c r="S2616" s="380"/>
      <c r="T2616" s="380"/>
      <c r="U2616" s="380"/>
      <c r="V2616" s="380"/>
      <c r="W2616" s="380"/>
      <c r="X2616" s="380"/>
      <c r="Y2616" s="380"/>
      <c r="Z2616" s="380"/>
      <c r="AA2616" s="380"/>
      <c r="AB2616" s="380"/>
      <c r="AC2616" s="380"/>
      <c r="AD2616" s="380"/>
      <c r="AE2616" s="380"/>
      <c r="AF2616" s="380"/>
      <c r="AG2616" s="380"/>
      <c r="AH2616" s="380"/>
      <c r="AI2616" s="380"/>
      <c r="AJ2616" s="380"/>
      <c r="AK2616" s="380"/>
      <c r="AP2616" s="373" t="str">
        <f t="shared" si="281"/>
        <v/>
      </c>
      <c r="AQ2616" s="74"/>
      <c r="AR2616" s="373" t="str">
        <f t="shared" si="282"/>
        <v/>
      </c>
      <c r="AS2616" s="74"/>
      <c r="AT2616" s="373" t="str">
        <f t="shared" si="283"/>
        <v/>
      </c>
      <c r="AU2616" s="74"/>
      <c r="AV2616" s="373" t="str">
        <f t="shared" si="284"/>
        <v/>
      </c>
      <c r="AW2616" s="74"/>
      <c r="AX2616" s="373" t="str">
        <f t="shared" si="285"/>
        <v/>
      </c>
      <c r="AY2616" s="74"/>
      <c r="AZ2616" s="373" t="str">
        <f t="shared" si="286"/>
        <v/>
      </c>
      <c r="BA2616" s="74"/>
      <c r="BB2616" s="373" t="str">
        <f t="shared" si="287"/>
        <v/>
      </c>
    </row>
    <row r="2617" spans="1:54" ht="25.2" customHeight="1" x14ac:dyDescent="0.3">
      <c r="A2617" s="73">
        <v>2612</v>
      </c>
      <c r="B2617" s="340"/>
      <c r="C2617" s="341"/>
      <c r="D2617" s="335"/>
      <c r="E2617" s="336"/>
      <c r="F2617" s="339"/>
      <c r="G2617" s="343"/>
      <c r="H2617" s="379"/>
      <c r="I2617" s="380"/>
      <c r="J2617" s="380"/>
      <c r="K2617" s="380"/>
      <c r="L2617" s="380"/>
      <c r="M2617" s="380"/>
      <c r="N2617" s="380"/>
      <c r="O2617" s="380"/>
      <c r="P2617" s="380"/>
      <c r="Q2617" s="380"/>
      <c r="R2617" s="380"/>
      <c r="S2617" s="380"/>
      <c r="T2617" s="380"/>
      <c r="U2617" s="380"/>
      <c r="V2617" s="380"/>
      <c r="W2617" s="380"/>
      <c r="X2617" s="380"/>
      <c r="Y2617" s="380"/>
      <c r="Z2617" s="380"/>
      <c r="AA2617" s="380"/>
      <c r="AB2617" s="380"/>
      <c r="AC2617" s="380"/>
      <c r="AD2617" s="380"/>
      <c r="AE2617" s="380"/>
      <c r="AF2617" s="380"/>
      <c r="AG2617" s="380"/>
      <c r="AH2617" s="380"/>
      <c r="AI2617" s="380"/>
      <c r="AJ2617" s="380"/>
      <c r="AK2617" s="380"/>
      <c r="AP2617" s="373" t="str">
        <f t="shared" si="281"/>
        <v/>
      </c>
      <c r="AQ2617" s="74"/>
      <c r="AR2617" s="373" t="str">
        <f t="shared" si="282"/>
        <v/>
      </c>
      <c r="AS2617" s="74"/>
      <c r="AT2617" s="373" t="str">
        <f t="shared" si="283"/>
        <v/>
      </c>
      <c r="AU2617" s="74"/>
      <c r="AV2617" s="373" t="str">
        <f t="shared" si="284"/>
        <v/>
      </c>
      <c r="AW2617" s="74"/>
      <c r="AX2617" s="373" t="str">
        <f t="shared" si="285"/>
        <v/>
      </c>
      <c r="AY2617" s="74"/>
      <c r="AZ2617" s="373" t="str">
        <f t="shared" si="286"/>
        <v/>
      </c>
      <c r="BA2617" s="74"/>
      <c r="BB2617" s="373" t="str">
        <f t="shared" si="287"/>
        <v/>
      </c>
    </row>
    <row r="2618" spans="1:54" ht="25.2" customHeight="1" x14ac:dyDescent="0.3">
      <c r="A2618" s="73">
        <v>2613</v>
      </c>
      <c r="B2618" s="340"/>
      <c r="C2618" s="341"/>
      <c r="D2618" s="335"/>
      <c r="E2618" s="336"/>
      <c r="F2618" s="339"/>
      <c r="G2618" s="343"/>
      <c r="H2618" s="379"/>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P2618" s="373" t="str">
        <f t="shared" si="281"/>
        <v/>
      </c>
      <c r="AQ2618" s="74"/>
      <c r="AR2618" s="373" t="str">
        <f t="shared" si="282"/>
        <v/>
      </c>
      <c r="AS2618" s="74"/>
      <c r="AT2618" s="373" t="str">
        <f t="shared" si="283"/>
        <v/>
      </c>
      <c r="AU2618" s="74"/>
      <c r="AV2618" s="373" t="str">
        <f t="shared" si="284"/>
        <v/>
      </c>
      <c r="AW2618" s="74"/>
      <c r="AX2618" s="373" t="str">
        <f t="shared" si="285"/>
        <v/>
      </c>
      <c r="AY2618" s="74"/>
      <c r="AZ2618" s="373" t="str">
        <f t="shared" si="286"/>
        <v/>
      </c>
      <c r="BA2618" s="74"/>
      <c r="BB2618" s="373" t="str">
        <f t="shared" si="287"/>
        <v/>
      </c>
    </row>
    <row r="2619" spans="1:54" ht="25.2" customHeight="1" x14ac:dyDescent="0.3">
      <c r="A2619" s="73">
        <v>2614</v>
      </c>
      <c r="B2619" s="340"/>
      <c r="C2619" s="341"/>
      <c r="D2619" s="335"/>
      <c r="E2619" s="336"/>
      <c r="F2619" s="339"/>
      <c r="G2619" s="343"/>
      <c r="H2619" s="379"/>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P2619" s="373" t="str">
        <f t="shared" si="281"/>
        <v/>
      </c>
      <c r="AQ2619" s="74"/>
      <c r="AR2619" s="373" t="str">
        <f t="shared" si="282"/>
        <v/>
      </c>
      <c r="AS2619" s="74"/>
      <c r="AT2619" s="373" t="str">
        <f t="shared" si="283"/>
        <v/>
      </c>
      <c r="AU2619" s="74"/>
      <c r="AV2619" s="373" t="str">
        <f t="shared" si="284"/>
        <v/>
      </c>
      <c r="AW2619" s="74"/>
      <c r="AX2619" s="373" t="str">
        <f t="shared" si="285"/>
        <v/>
      </c>
      <c r="AY2619" s="74"/>
      <c r="AZ2619" s="373" t="str">
        <f t="shared" si="286"/>
        <v/>
      </c>
      <c r="BA2619" s="74"/>
      <c r="BB2619" s="373" t="str">
        <f t="shared" si="287"/>
        <v/>
      </c>
    </row>
    <row r="2620" spans="1:54" ht="25.2" customHeight="1" x14ac:dyDescent="0.3">
      <c r="A2620" s="73">
        <v>2615</v>
      </c>
      <c r="B2620" s="340"/>
      <c r="C2620" s="341"/>
      <c r="D2620" s="335"/>
      <c r="E2620" s="336"/>
      <c r="F2620" s="339"/>
      <c r="G2620" s="343"/>
      <c r="H2620" s="379"/>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P2620" s="373" t="str">
        <f t="shared" si="281"/>
        <v/>
      </c>
      <c r="AQ2620" s="74"/>
      <c r="AR2620" s="373" t="str">
        <f t="shared" si="282"/>
        <v/>
      </c>
      <c r="AS2620" s="74"/>
      <c r="AT2620" s="373" t="str">
        <f t="shared" si="283"/>
        <v/>
      </c>
      <c r="AU2620" s="74"/>
      <c r="AV2620" s="373" t="str">
        <f t="shared" si="284"/>
        <v/>
      </c>
      <c r="AW2620" s="74"/>
      <c r="AX2620" s="373" t="str">
        <f t="shared" si="285"/>
        <v/>
      </c>
      <c r="AY2620" s="74"/>
      <c r="AZ2620" s="373" t="str">
        <f t="shared" si="286"/>
        <v/>
      </c>
      <c r="BA2620" s="74"/>
      <c r="BB2620" s="373" t="str">
        <f t="shared" si="287"/>
        <v/>
      </c>
    </row>
    <row r="2621" spans="1:54" ht="25.2" customHeight="1" x14ac:dyDescent="0.3">
      <c r="A2621" s="73">
        <v>2616</v>
      </c>
      <c r="B2621" s="340"/>
      <c r="C2621" s="341"/>
      <c r="D2621" s="335"/>
      <c r="E2621" s="336"/>
      <c r="F2621" s="339"/>
      <c r="G2621" s="343"/>
      <c r="H2621" s="379"/>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P2621" s="373" t="str">
        <f t="shared" si="281"/>
        <v/>
      </c>
      <c r="AQ2621" s="74"/>
      <c r="AR2621" s="373" t="str">
        <f t="shared" si="282"/>
        <v/>
      </c>
      <c r="AS2621" s="74"/>
      <c r="AT2621" s="373" t="str">
        <f t="shared" si="283"/>
        <v/>
      </c>
      <c r="AU2621" s="74"/>
      <c r="AV2621" s="373" t="str">
        <f t="shared" si="284"/>
        <v/>
      </c>
      <c r="AW2621" s="74"/>
      <c r="AX2621" s="373" t="str">
        <f t="shared" si="285"/>
        <v/>
      </c>
      <c r="AY2621" s="74"/>
      <c r="AZ2621" s="373" t="str">
        <f t="shared" si="286"/>
        <v/>
      </c>
      <c r="BA2621" s="74"/>
      <c r="BB2621" s="373" t="str">
        <f t="shared" si="287"/>
        <v/>
      </c>
    </row>
    <row r="2622" spans="1:54" ht="25.2" customHeight="1" x14ac:dyDescent="0.3">
      <c r="A2622" s="73">
        <v>2617</v>
      </c>
      <c r="B2622" s="340"/>
      <c r="C2622" s="341"/>
      <c r="D2622" s="335"/>
      <c r="E2622" s="336"/>
      <c r="F2622" s="339"/>
      <c r="G2622" s="343"/>
      <c r="H2622" s="379"/>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P2622" s="373" t="str">
        <f t="shared" si="281"/>
        <v/>
      </c>
      <c r="AQ2622" s="74"/>
      <c r="AR2622" s="373" t="str">
        <f t="shared" si="282"/>
        <v/>
      </c>
      <c r="AS2622" s="74"/>
      <c r="AT2622" s="373" t="str">
        <f t="shared" si="283"/>
        <v/>
      </c>
      <c r="AU2622" s="74"/>
      <c r="AV2622" s="373" t="str">
        <f t="shared" si="284"/>
        <v/>
      </c>
      <c r="AW2622" s="74"/>
      <c r="AX2622" s="373" t="str">
        <f t="shared" si="285"/>
        <v/>
      </c>
      <c r="AY2622" s="74"/>
      <c r="AZ2622" s="373" t="str">
        <f t="shared" si="286"/>
        <v/>
      </c>
      <c r="BA2622" s="74"/>
      <c r="BB2622" s="373" t="str">
        <f t="shared" si="287"/>
        <v/>
      </c>
    </row>
    <row r="2623" spans="1:54" ht="25.2" customHeight="1" x14ac:dyDescent="0.3">
      <c r="A2623" s="73">
        <v>2618</v>
      </c>
      <c r="B2623" s="340"/>
      <c r="C2623" s="341"/>
      <c r="D2623" s="335"/>
      <c r="E2623" s="336"/>
      <c r="F2623" s="339"/>
      <c r="G2623" s="343"/>
      <c r="H2623" s="379"/>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P2623" s="373" t="str">
        <f t="shared" si="281"/>
        <v/>
      </c>
      <c r="AQ2623" s="74"/>
      <c r="AR2623" s="373" t="str">
        <f t="shared" si="282"/>
        <v/>
      </c>
      <c r="AS2623" s="74"/>
      <c r="AT2623" s="373" t="str">
        <f t="shared" si="283"/>
        <v/>
      </c>
      <c r="AU2623" s="74"/>
      <c r="AV2623" s="373" t="str">
        <f t="shared" si="284"/>
        <v/>
      </c>
      <c r="AW2623" s="74"/>
      <c r="AX2623" s="373" t="str">
        <f t="shared" si="285"/>
        <v/>
      </c>
      <c r="AY2623" s="74"/>
      <c r="AZ2623" s="373" t="str">
        <f t="shared" si="286"/>
        <v/>
      </c>
      <c r="BA2623" s="74"/>
      <c r="BB2623" s="373" t="str">
        <f t="shared" si="287"/>
        <v/>
      </c>
    </row>
    <row r="2624" spans="1:54" ht="25.2" customHeight="1" x14ac:dyDescent="0.3">
      <c r="A2624" s="73">
        <v>2619</v>
      </c>
      <c r="B2624" s="340"/>
      <c r="C2624" s="341"/>
      <c r="D2624" s="335"/>
      <c r="E2624" s="336"/>
      <c r="F2624" s="339"/>
      <c r="G2624" s="343"/>
      <c r="H2624" s="379"/>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P2624" s="373" t="str">
        <f t="shared" si="281"/>
        <v/>
      </c>
      <c r="AQ2624" s="74"/>
      <c r="AR2624" s="373" t="str">
        <f t="shared" si="282"/>
        <v/>
      </c>
      <c r="AS2624" s="74"/>
      <c r="AT2624" s="373" t="str">
        <f t="shared" si="283"/>
        <v/>
      </c>
      <c r="AU2624" s="74"/>
      <c r="AV2624" s="373" t="str">
        <f t="shared" si="284"/>
        <v/>
      </c>
      <c r="AW2624" s="74"/>
      <c r="AX2624" s="373" t="str">
        <f t="shared" si="285"/>
        <v/>
      </c>
      <c r="AY2624" s="74"/>
      <c r="AZ2624" s="373" t="str">
        <f t="shared" si="286"/>
        <v/>
      </c>
      <c r="BA2624" s="74"/>
      <c r="BB2624" s="373" t="str">
        <f t="shared" si="287"/>
        <v/>
      </c>
    </row>
    <row r="2625" spans="1:54" ht="25.2" customHeight="1" x14ac:dyDescent="0.3">
      <c r="A2625" s="73">
        <v>2620</v>
      </c>
      <c r="B2625" s="340"/>
      <c r="C2625" s="341"/>
      <c r="D2625" s="335"/>
      <c r="E2625" s="336"/>
      <c r="F2625" s="339"/>
      <c r="G2625" s="343"/>
      <c r="H2625" s="379"/>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P2625" s="373" t="str">
        <f t="shared" si="281"/>
        <v/>
      </c>
      <c r="AQ2625" s="74"/>
      <c r="AR2625" s="373" t="str">
        <f t="shared" si="282"/>
        <v/>
      </c>
      <c r="AS2625" s="74"/>
      <c r="AT2625" s="373" t="str">
        <f t="shared" si="283"/>
        <v/>
      </c>
      <c r="AU2625" s="74"/>
      <c r="AV2625" s="373" t="str">
        <f t="shared" si="284"/>
        <v/>
      </c>
      <c r="AW2625" s="74"/>
      <c r="AX2625" s="373" t="str">
        <f t="shared" si="285"/>
        <v/>
      </c>
      <c r="AY2625" s="74"/>
      <c r="AZ2625" s="373" t="str">
        <f t="shared" si="286"/>
        <v/>
      </c>
      <c r="BA2625" s="74"/>
      <c r="BB2625" s="373" t="str">
        <f t="shared" si="287"/>
        <v/>
      </c>
    </row>
    <row r="2626" spans="1:54" ht="25.2" customHeight="1" x14ac:dyDescent="0.3">
      <c r="A2626" s="73">
        <v>2621</v>
      </c>
      <c r="B2626" s="340"/>
      <c r="C2626" s="341"/>
      <c r="D2626" s="335"/>
      <c r="E2626" s="336"/>
      <c r="F2626" s="339"/>
      <c r="G2626" s="343"/>
      <c r="H2626" s="379"/>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P2626" s="373" t="str">
        <f t="shared" si="281"/>
        <v/>
      </c>
      <c r="AQ2626" s="74"/>
      <c r="AR2626" s="373" t="str">
        <f t="shared" si="282"/>
        <v/>
      </c>
      <c r="AS2626" s="74"/>
      <c r="AT2626" s="373" t="str">
        <f t="shared" si="283"/>
        <v/>
      </c>
      <c r="AU2626" s="74"/>
      <c r="AV2626" s="373" t="str">
        <f t="shared" si="284"/>
        <v/>
      </c>
      <c r="AW2626" s="74"/>
      <c r="AX2626" s="373" t="str">
        <f t="shared" si="285"/>
        <v/>
      </c>
      <c r="AY2626" s="74"/>
      <c r="AZ2626" s="373" t="str">
        <f t="shared" si="286"/>
        <v/>
      </c>
      <c r="BA2626" s="74"/>
      <c r="BB2626" s="373" t="str">
        <f t="shared" si="287"/>
        <v/>
      </c>
    </row>
    <row r="2627" spans="1:54" ht="25.2" customHeight="1" x14ac:dyDescent="0.3">
      <c r="A2627" s="73">
        <v>2622</v>
      </c>
      <c r="B2627" s="340"/>
      <c r="C2627" s="341"/>
      <c r="D2627" s="335"/>
      <c r="E2627" s="336"/>
      <c r="F2627" s="339"/>
      <c r="G2627" s="343"/>
      <c r="H2627" s="379"/>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P2627" s="373" t="str">
        <f t="shared" si="281"/>
        <v/>
      </c>
      <c r="AQ2627" s="74"/>
      <c r="AR2627" s="373" t="str">
        <f t="shared" si="282"/>
        <v/>
      </c>
      <c r="AS2627" s="74"/>
      <c r="AT2627" s="373" t="str">
        <f t="shared" si="283"/>
        <v/>
      </c>
      <c r="AU2627" s="74"/>
      <c r="AV2627" s="373" t="str">
        <f t="shared" si="284"/>
        <v/>
      </c>
      <c r="AW2627" s="74"/>
      <c r="AX2627" s="373" t="str">
        <f t="shared" si="285"/>
        <v/>
      </c>
      <c r="AY2627" s="74"/>
      <c r="AZ2627" s="373" t="str">
        <f t="shared" si="286"/>
        <v/>
      </c>
      <c r="BA2627" s="74"/>
      <c r="BB2627" s="373" t="str">
        <f t="shared" si="287"/>
        <v/>
      </c>
    </row>
    <row r="2628" spans="1:54" ht="25.2" customHeight="1" x14ac:dyDescent="0.3">
      <c r="A2628" s="73">
        <v>2623</v>
      </c>
      <c r="B2628" s="340"/>
      <c r="C2628" s="341"/>
      <c r="D2628" s="335"/>
      <c r="E2628" s="336"/>
      <c r="F2628" s="339"/>
      <c r="G2628" s="343"/>
      <c r="H2628" s="379"/>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P2628" s="373" t="str">
        <f t="shared" si="281"/>
        <v/>
      </c>
      <c r="AQ2628" s="74"/>
      <c r="AR2628" s="373" t="str">
        <f t="shared" si="282"/>
        <v/>
      </c>
      <c r="AS2628" s="74"/>
      <c r="AT2628" s="373" t="str">
        <f t="shared" si="283"/>
        <v/>
      </c>
      <c r="AU2628" s="74"/>
      <c r="AV2628" s="373" t="str">
        <f t="shared" si="284"/>
        <v/>
      </c>
      <c r="AW2628" s="74"/>
      <c r="AX2628" s="373" t="str">
        <f t="shared" si="285"/>
        <v/>
      </c>
      <c r="AY2628" s="74"/>
      <c r="AZ2628" s="373" t="str">
        <f t="shared" si="286"/>
        <v/>
      </c>
      <c r="BA2628" s="74"/>
      <c r="BB2628" s="373" t="str">
        <f t="shared" si="287"/>
        <v/>
      </c>
    </row>
    <row r="2629" spans="1:54" ht="25.2" customHeight="1" x14ac:dyDescent="0.3">
      <c r="A2629" s="73">
        <v>2624</v>
      </c>
      <c r="B2629" s="340"/>
      <c r="C2629" s="341"/>
      <c r="D2629" s="335"/>
      <c r="E2629" s="336"/>
      <c r="F2629" s="339"/>
      <c r="G2629" s="343"/>
      <c r="H2629" s="379"/>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P2629" s="373" t="str">
        <f t="shared" si="281"/>
        <v/>
      </c>
      <c r="AQ2629" s="74"/>
      <c r="AR2629" s="373" t="str">
        <f t="shared" si="282"/>
        <v/>
      </c>
      <c r="AS2629" s="74"/>
      <c r="AT2629" s="373" t="str">
        <f t="shared" si="283"/>
        <v/>
      </c>
      <c r="AU2629" s="74"/>
      <c r="AV2629" s="373" t="str">
        <f t="shared" si="284"/>
        <v/>
      </c>
      <c r="AW2629" s="74"/>
      <c r="AX2629" s="373" t="str">
        <f t="shared" si="285"/>
        <v/>
      </c>
      <c r="AY2629" s="74"/>
      <c r="AZ2629" s="373" t="str">
        <f t="shared" si="286"/>
        <v/>
      </c>
      <c r="BA2629" s="74"/>
      <c r="BB2629" s="373" t="str">
        <f t="shared" si="287"/>
        <v/>
      </c>
    </row>
    <row r="2630" spans="1:54" ht="25.2" customHeight="1" x14ac:dyDescent="0.3">
      <c r="A2630" s="73">
        <v>2625</v>
      </c>
      <c r="B2630" s="340"/>
      <c r="C2630" s="341"/>
      <c r="D2630" s="335"/>
      <c r="E2630" s="336"/>
      <c r="F2630" s="339"/>
      <c r="G2630" s="343"/>
      <c r="H2630" s="379"/>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P2630" s="373" t="str">
        <f t="shared" si="281"/>
        <v/>
      </c>
      <c r="AQ2630" s="74"/>
      <c r="AR2630" s="373" t="str">
        <f t="shared" si="282"/>
        <v/>
      </c>
      <c r="AS2630" s="74"/>
      <c r="AT2630" s="373" t="str">
        <f t="shared" si="283"/>
        <v/>
      </c>
      <c r="AU2630" s="74"/>
      <c r="AV2630" s="373" t="str">
        <f t="shared" si="284"/>
        <v/>
      </c>
      <c r="AW2630" s="74"/>
      <c r="AX2630" s="373" t="str">
        <f t="shared" si="285"/>
        <v/>
      </c>
      <c r="AY2630" s="74"/>
      <c r="AZ2630" s="373" t="str">
        <f t="shared" si="286"/>
        <v/>
      </c>
      <c r="BA2630" s="74"/>
      <c r="BB2630" s="373" t="str">
        <f t="shared" si="287"/>
        <v/>
      </c>
    </row>
    <row r="2631" spans="1:54" ht="25.2" customHeight="1" x14ac:dyDescent="0.3">
      <c r="A2631" s="73">
        <v>2626</v>
      </c>
      <c r="B2631" s="340"/>
      <c r="C2631" s="341"/>
      <c r="D2631" s="335"/>
      <c r="E2631" s="336"/>
      <c r="F2631" s="339"/>
      <c r="G2631" s="343"/>
      <c r="H2631" s="379"/>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P2631" s="373" t="str">
        <f t="shared" ref="AP2631:AP2694" si="288">IF($F2631&lt;&gt;"",IF(LEFT($G2631,6)="Děti v",$F2631,""),"")</f>
        <v/>
      </c>
      <c r="AQ2631" s="74"/>
      <c r="AR2631" s="373" t="str">
        <f t="shared" ref="AR2631:AR2694" si="289">IF($F2631&lt;&gt;"",IF(LEFT($G2631,6)="Žáci Z",$F2631,""),"")</f>
        <v/>
      </c>
      <c r="AS2631" s="74"/>
      <c r="AT2631" s="373" t="str">
        <f t="shared" ref="AT2631:AT2694" si="290">IF($F2631&lt;&gt;"",IF(LEFT($G2631,6)="Žáci S",$F2631,""),"")</f>
        <v/>
      </c>
      <c r="AU2631" s="74"/>
      <c r="AV2631" s="373" t="str">
        <f t="shared" ref="AV2631:AV2694" si="291">IF($F2631&lt;&gt;"",IF(LEFT($G2631,6)="Děti a",$F2631,""),"")</f>
        <v/>
      </c>
      <c r="AW2631" s="74"/>
      <c r="AX2631" s="373" t="str">
        <f t="shared" ref="AX2631:AX2694" si="292">IF($F2631&lt;&gt;"",IF(LEFT($G2631,1)="P",$F2631,""),"")</f>
        <v/>
      </c>
      <c r="AY2631" s="74"/>
      <c r="AZ2631" s="373" t="str">
        <f t="shared" ref="AZ2631:AZ2694" si="293">IF($F2631&lt;&gt;"",IF(LEFT($G2631,1)="R",$F2631,""),"")</f>
        <v/>
      </c>
      <c r="BA2631" s="74"/>
      <c r="BB2631" s="373" t="str">
        <f t="shared" ref="BB2631:BB2694" si="294">IF($F2631&lt;&gt;"",IF(LEFT($G2631,1)="V",$F2631,""),"")</f>
        <v/>
      </c>
    </row>
    <row r="2632" spans="1:54" ht="25.2" customHeight="1" x14ac:dyDescent="0.3">
      <c r="A2632" s="73">
        <v>2627</v>
      </c>
      <c r="B2632" s="340"/>
      <c r="C2632" s="341"/>
      <c r="D2632" s="335"/>
      <c r="E2632" s="336"/>
      <c r="F2632" s="339"/>
      <c r="G2632" s="343"/>
      <c r="H2632" s="379"/>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P2632" s="373" t="str">
        <f t="shared" si="288"/>
        <v/>
      </c>
      <c r="AQ2632" s="74"/>
      <c r="AR2632" s="373" t="str">
        <f t="shared" si="289"/>
        <v/>
      </c>
      <c r="AS2632" s="74"/>
      <c r="AT2632" s="373" t="str">
        <f t="shared" si="290"/>
        <v/>
      </c>
      <c r="AU2632" s="74"/>
      <c r="AV2632" s="373" t="str">
        <f t="shared" si="291"/>
        <v/>
      </c>
      <c r="AW2632" s="74"/>
      <c r="AX2632" s="373" t="str">
        <f t="shared" si="292"/>
        <v/>
      </c>
      <c r="AY2632" s="74"/>
      <c r="AZ2632" s="373" t="str">
        <f t="shared" si="293"/>
        <v/>
      </c>
      <c r="BA2632" s="74"/>
      <c r="BB2632" s="373" t="str">
        <f t="shared" si="294"/>
        <v/>
      </c>
    </row>
    <row r="2633" spans="1:54" ht="25.2" customHeight="1" x14ac:dyDescent="0.3">
      <c r="A2633" s="73">
        <v>2628</v>
      </c>
      <c r="B2633" s="340"/>
      <c r="C2633" s="341"/>
      <c r="D2633" s="335"/>
      <c r="E2633" s="336"/>
      <c r="F2633" s="339"/>
      <c r="G2633" s="343"/>
      <c r="H2633" s="379"/>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P2633" s="373" t="str">
        <f t="shared" si="288"/>
        <v/>
      </c>
      <c r="AQ2633" s="74"/>
      <c r="AR2633" s="373" t="str">
        <f t="shared" si="289"/>
        <v/>
      </c>
      <c r="AS2633" s="74"/>
      <c r="AT2633" s="373" t="str">
        <f t="shared" si="290"/>
        <v/>
      </c>
      <c r="AU2633" s="74"/>
      <c r="AV2633" s="373" t="str">
        <f t="shared" si="291"/>
        <v/>
      </c>
      <c r="AW2633" s="74"/>
      <c r="AX2633" s="373" t="str">
        <f t="shared" si="292"/>
        <v/>
      </c>
      <c r="AY2633" s="74"/>
      <c r="AZ2633" s="373" t="str">
        <f t="shared" si="293"/>
        <v/>
      </c>
      <c r="BA2633" s="74"/>
      <c r="BB2633" s="373" t="str">
        <f t="shared" si="294"/>
        <v/>
      </c>
    </row>
    <row r="2634" spans="1:54" ht="25.2" customHeight="1" x14ac:dyDescent="0.3">
      <c r="A2634" s="73">
        <v>2629</v>
      </c>
      <c r="B2634" s="340"/>
      <c r="C2634" s="341"/>
      <c r="D2634" s="335"/>
      <c r="E2634" s="336"/>
      <c r="F2634" s="339"/>
      <c r="G2634" s="343"/>
      <c r="H2634" s="379"/>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P2634" s="373" t="str">
        <f t="shared" si="288"/>
        <v/>
      </c>
      <c r="AQ2634" s="74"/>
      <c r="AR2634" s="373" t="str">
        <f t="shared" si="289"/>
        <v/>
      </c>
      <c r="AS2634" s="74"/>
      <c r="AT2634" s="373" t="str">
        <f t="shared" si="290"/>
        <v/>
      </c>
      <c r="AU2634" s="74"/>
      <c r="AV2634" s="373" t="str">
        <f t="shared" si="291"/>
        <v/>
      </c>
      <c r="AW2634" s="74"/>
      <c r="AX2634" s="373" t="str">
        <f t="shared" si="292"/>
        <v/>
      </c>
      <c r="AY2634" s="74"/>
      <c r="AZ2634" s="373" t="str">
        <f t="shared" si="293"/>
        <v/>
      </c>
      <c r="BA2634" s="74"/>
      <c r="BB2634" s="373" t="str">
        <f t="shared" si="294"/>
        <v/>
      </c>
    </row>
    <row r="2635" spans="1:54" ht="25.2" customHeight="1" x14ac:dyDescent="0.3">
      <c r="A2635" s="73">
        <v>2630</v>
      </c>
      <c r="B2635" s="340"/>
      <c r="C2635" s="341"/>
      <c r="D2635" s="335"/>
      <c r="E2635" s="336"/>
      <c r="F2635" s="339"/>
      <c r="G2635" s="343"/>
      <c r="H2635" s="379"/>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P2635" s="373" t="str">
        <f t="shared" si="288"/>
        <v/>
      </c>
      <c r="AQ2635" s="74"/>
      <c r="AR2635" s="373" t="str">
        <f t="shared" si="289"/>
        <v/>
      </c>
      <c r="AS2635" s="74"/>
      <c r="AT2635" s="373" t="str">
        <f t="shared" si="290"/>
        <v/>
      </c>
      <c r="AU2635" s="74"/>
      <c r="AV2635" s="373" t="str">
        <f t="shared" si="291"/>
        <v/>
      </c>
      <c r="AW2635" s="74"/>
      <c r="AX2635" s="373" t="str">
        <f t="shared" si="292"/>
        <v/>
      </c>
      <c r="AY2635" s="74"/>
      <c r="AZ2635" s="373" t="str">
        <f t="shared" si="293"/>
        <v/>
      </c>
      <c r="BA2635" s="74"/>
      <c r="BB2635" s="373" t="str">
        <f t="shared" si="294"/>
        <v/>
      </c>
    </row>
    <row r="2636" spans="1:54" ht="25.2" customHeight="1" x14ac:dyDescent="0.3">
      <c r="A2636" s="73">
        <v>2631</v>
      </c>
      <c r="B2636" s="340"/>
      <c r="C2636" s="341"/>
      <c r="D2636" s="335"/>
      <c r="E2636" s="336"/>
      <c r="F2636" s="339"/>
      <c r="G2636" s="343"/>
      <c r="H2636" s="379"/>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P2636" s="373" t="str">
        <f t="shared" si="288"/>
        <v/>
      </c>
      <c r="AQ2636" s="74"/>
      <c r="AR2636" s="373" t="str">
        <f t="shared" si="289"/>
        <v/>
      </c>
      <c r="AS2636" s="74"/>
      <c r="AT2636" s="373" t="str">
        <f t="shared" si="290"/>
        <v/>
      </c>
      <c r="AU2636" s="74"/>
      <c r="AV2636" s="373" t="str">
        <f t="shared" si="291"/>
        <v/>
      </c>
      <c r="AW2636" s="74"/>
      <c r="AX2636" s="373" t="str">
        <f t="shared" si="292"/>
        <v/>
      </c>
      <c r="AY2636" s="74"/>
      <c r="AZ2636" s="373" t="str">
        <f t="shared" si="293"/>
        <v/>
      </c>
      <c r="BA2636" s="74"/>
      <c r="BB2636" s="373" t="str">
        <f t="shared" si="294"/>
        <v/>
      </c>
    </row>
    <row r="2637" spans="1:54" ht="25.2" customHeight="1" x14ac:dyDescent="0.3">
      <c r="A2637" s="73">
        <v>2632</v>
      </c>
      <c r="B2637" s="340"/>
      <c r="C2637" s="341"/>
      <c r="D2637" s="335"/>
      <c r="E2637" s="336"/>
      <c r="F2637" s="339"/>
      <c r="G2637" s="343"/>
      <c r="H2637" s="379"/>
      <c r="I2637" s="380"/>
      <c r="J2637" s="380"/>
      <c r="K2637" s="380"/>
      <c r="L2637" s="380"/>
      <c r="M2637" s="380"/>
      <c r="N2637" s="380"/>
      <c r="O2637" s="380"/>
      <c r="P2637" s="380"/>
      <c r="Q2637" s="380"/>
      <c r="R2637" s="380"/>
      <c r="S2637" s="380"/>
      <c r="T2637" s="380"/>
      <c r="U2637" s="380"/>
      <c r="V2637" s="380"/>
      <c r="W2637" s="380"/>
      <c r="X2637" s="380"/>
      <c r="Y2637" s="380"/>
      <c r="Z2637" s="380"/>
      <c r="AA2637" s="380"/>
      <c r="AB2637" s="380"/>
      <c r="AC2637" s="380"/>
      <c r="AD2637" s="380"/>
      <c r="AE2637" s="380"/>
      <c r="AF2637" s="380"/>
      <c r="AG2637" s="380"/>
      <c r="AH2637" s="380"/>
      <c r="AI2637" s="380"/>
      <c r="AJ2637" s="380"/>
      <c r="AK2637" s="380"/>
      <c r="AP2637" s="373" t="str">
        <f t="shared" si="288"/>
        <v/>
      </c>
      <c r="AQ2637" s="74"/>
      <c r="AR2637" s="373" t="str">
        <f t="shared" si="289"/>
        <v/>
      </c>
      <c r="AS2637" s="74"/>
      <c r="AT2637" s="373" t="str">
        <f t="shared" si="290"/>
        <v/>
      </c>
      <c r="AU2637" s="74"/>
      <c r="AV2637" s="373" t="str">
        <f t="shared" si="291"/>
        <v/>
      </c>
      <c r="AW2637" s="74"/>
      <c r="AX2637" s="373" t="str">
        <f t="shared" si="292"/>
        <v/>
      </c>
      <c r="AY2637" s="74"/>
      <c r="AZ2637" s="373" t="str">
        <f t="shared" si="293"/>
        <v/>
      </c>
      <c r="BA2637" s="74"/>
      <c r="BB2637" s="373" t="str">
        <f t="shared" si="294"/>
        <v/>
      </c>
    </row>
    <row r="2638" spans="1:54" ht="25.2" customHeight="1" x14ac:dyDescent="0.3">
      <c r="A2638" s="73">
        <v>2633</v>
      </c>
      <c r="B2638" s="340"/>
      <c r="C2638" s="341"/>
      <c r="D2638" s="335"/>
      <c r="E2638" s="336"/>
      <c r="F2638" s="339"/>
      <c r="G2638" s="343"/>
      <c r="H2638" s="379"/>
      <c r="I2638" s="380"/>
      <c r="J2638" s="380"/>
      <c r="K2638" s="380"/>
      <c r="L2638" s="380"/>
      <c r="M2638" s="380"/>
      <c r="N2638" s="380"/>
      <c r="O2638" s="380"/>
      <c r="P2638" s="380"/>
      <c r="Q2638" s="380"/>
      <c r="R2638" s="380"/>
      <c r="S2638" s="380"/>
      <c r="T2638" s="380"/>
      <c r="U2638" s="380"/>
      <c r="V2638" s="380"/>
      <c r="W2638" s="380"/>
      <c r="X2638" s="380"/>
      <c r="Y2638" s="380"/>
      <c r="Z2638" s="380"/>
      <c r="AA2638" s="380"/>
      <c r="AB2638" s="380"/>
      <c r="AC2638" s="380"/>
      <c r="AD2638" s="380"/>
      <c r="AE2638" s="380"/>
      <c r="AF2638" s="380"/>
      <c r="AG2638" s="380"/>
      <c r="AH2638" s="380"/>
      <c r="AI2638" s="380"/>
      <c r="AJ2638" s="380"/>
      <c r="AK2638" s="380"/>
      <c r="AP2638" s="373" t="str">
        <f t="shared" si="288"/>
        <v/>
      </c>
      <c r="AQ2638" s="74"/>
      <c r="AR2638" s="373" t="str">
        <f t="shared" si="289"/>
        <v/>
      </c>
      <c r="AS2638" s="74"/>
      <c r="AT2638" s="373" t="str">
        <f t="shared" si="290"/>
        <v/>
      </c>
      <c r="AU2638" s="74"/>
      <c r="AV2638" s="373" t="str">
        <f t="shared" si="291"/>
        <v/>
      </c>
      <c r="AW2638" s="74"/>
      <c r="AX2638" s="373" t="str">
        <f t="shared" si="292"/>
        <v/>
      </c>
      <c r="AY2638" s="74"/>
      <c r="AZ2638" s="373" t="str">
        <f t="shared" si="293"/>
        <v/>
      </c>
      <c r="BA2638" s="74"/>
      <c r="BB2638" s="373" t="str">
        <f t="shared" si="294"/>
        <v/>
      </c>
    </row>
    <row r="2639" spans="1:54" ht="25.2" customHeight="1" x14ac:dyDescent="0.3">
      <c r="A2639" s="73">
        <v>2634</v>
      </c>
      <c r="B2639" s="340"/>
      <c r="C2639" s="341"/>
      <c r="D2639" s="335"/>
      <c r="E2639" s="336"/>
      <c r="F2639" s="339"/>
      <c r="G2639" s="343"/>
      <c r="H2639" s="379"/>
      <c r="I2639" s="380"/>
      <c r="J2639" s="380"/>
      <c r="K2639" s="380"/>
      <c r="L2639" s="380"/>
      <c r="M2639" s="380"/>
      <c r="N2639" s="380"/>
      <c r="O2639" s="380"/>
      <c r="P2639" s="380"/>
      <c r="Q2639" s="380"/>
      <c r="R2639" s="380"/>
      <c r="S2639" s="380"/>
      <c r="T2639" s="380"/>
      <c r="U2639" s="380"/>
      <c r="V2639" s="380"/>
      <c r="W2639" s="380"/>
      <c r="X2639" s="380"/>
      <c r="Y2639" s="380"/>
      <c r="Z2639" s="380"/>
      <c r="AA2639" s="380"/>
      <c r="AB2639" s="380"/>
      <c r="AC2639" s="380"/>
      <c r="AD2639" s="380"/>
      <c r="AE2639" s="380"/>
      <c r="AF2639" s="380"/>
      <c r="AG2639" s="380"/>
      <c r="AH2639" s="380"/>
      <c r="AI2639" s="380"/>
      <c r="AJ2639" s="380"/>
      <c r="AK2639" s="380"/>
      <c r="AP2639" s="373" t="str">
        <f t="shared" si="288"/>
        <v/>
      </c>
      <c r="AQ2639" s="74"/>
      <c r="AR2639" s="373" t="str">
        <f t="shared" si="289"/>
        <v/>
      </c>
      <c r="AS2639" s="74"/>
      <c r="AT2639" s="373" t="str">
        <f t="shared" si="290"/>
        <v/>
      </c>
      <c r="AU2639" s="74"/>
      <c r="AV2639" s="373" t="str">
        <f t="shared" si="291"/>
        <v/>
      </c>
      <c r="AW2639" s="74"/>
      <c r="AX2639" s="373" t="str">
        <f t="shared" si="292"/>
        <v/>
      </c>
      <c r="AY2639" s="74"/>
      <c r="AZ2639" s="373" t="str">
        <f t="shared" si="293"/>
        <v/>
      </c>
      <c r="BA2639" s="74"/>
      <c r="BB2639" s="373" t="str">
        <f t="shared" si="294"/>
        <v/>
      </c>
    </row>
    <row r="2640" spans="1:54" ht="25.2" customHeight="1" x14ac:dyDescent="0.3">
      <c r="A2640" s="73">
        <v>2635</v>
      </c>
      <c r="B2640" s="340"/>
      <c r="C2640" s="341"/>
      <c r="D2640" s="335"/>
      <c r="E2640" s="336"/>
      <c r="F2640" s="339"/>
      <c r="G2640" s="343"/>
      <c r="H2640" s="379"/>
      <c r="I2640" s="380"/>
      <c r="J2640" s="380"/>
      <c r="K2640" s="380"/>
      <c r="L2640" s="380"/>
      <c r="M2640" s="380"/>
      <c r="N2640" s="380"/>
      <c r="O2640" s="380"/>
      <c r="P2640" s="380"/>
      <c r="Q2640" s="380"/>
      <c r="R2640" s="380"/>
      <c r="S2640" s="380"/>
      <c r="T2640" s="380"/>
      <c r="U2640" s="380"/>
      <c r="V2640" s="380"/>
      <c r="W2640" s="380"/>
      <c r="X2640" s="380"/>
      <c r="Y2640" s="380"/>
      <c r="Z2640" s="380"/>
      <c r="AA2640" s="380"/>
      <c r="AB2640" s="380"/>
      <c r="AC2640" s="380"/>
      <c r="AD2640" s="380"/>
      <c r="AE2640" s="380"/>
      <c r="AF2640" s="380"/>
      <c r="AG2640" s="380"/>
      <c r="AH2640" s="380"/>
      <c r="AI2640" s="380"/>
      <c r="AJ2640" s="380"/>
      <c r="AK2640" s="380"/>
      <c r="AP2640" s="373" t="str">
        <f t="shared" si="288"/>
        <v/>
      </c>
      <c r="AQ2640" s="74"/>
      <c r="AR2640" s="373" t="str">
        <f t="shared" si="289"/>
        <v/>
      </c>
      <c r="AS2640" s="74"/>
      <c r="AT2640" s="373" t="str">
        <f t="shared" si="290"/>
        <v/>
      </c>
      <c r="AU2640" s="74"/>
      <c r="AV2640" s="373" t="str">
        <f t="shared" si="291"/>
        <v/>
      </c>
      <c r="AW2640" s="74"/>
      <c r="AX2640" s="373" t="str">
        <f t="shared" si="292"/>
        <v/>
      </c>
      <c r="AY2640" s="74"/>
      <c r="AZ2640" s="373" t="str">
        <f t="shared" si="293"/>
        <v/>
      </c>
      <c r="BA2640" s="74"/>
      <c r="BB2640" s="373" t="str">
        <f t="shared" si="294"/>
        <v/>
      </c>
    </row>
    <row r="2641" spans="1:54" ht="25.2" customHeight="1" x14ac:dyDescent="0.3">
      <c r="A2641" s="73">
        <v>2636</v>
      </c>
      <c r="B2641" s="340"/>
      <c r="C2641" s="341"/>
      <c r="D2641" s="335"/>
      <c r="E2641" s="336"/>
      <c r="F2641" s="339"/>
      <c r="G2641" s="343"/>
      <c r="H2641" s="379"/>
      <c r="I2641" s="380"/>
      <c r="J2641" s="380"/>
      <c r="K2641" s="380"/>
      <c r="L2641" s="380"/>
      <c r="M2641" s="380"/>
      <c r="N2641" s="380"/>
      <c r="O2641" s="380"/>
      <c r="P2641" s="380"/>
      <c r="Q2641" s="380"/>
      <c r="R2641" s="380"/>
      <c r="S2641" s="380"/>
      <c r="T2641" s="380"/>
      <c r="U2641" s="380"/>
      <c r="V2641" s="380"/>
      <c r="W2641" s="380"/>
      <c r="X2641" s="380"/>
      <c r="Y2641" s="380"/>
      <c r="Z2641" s="380"/>
      <c r="AA2641" s="380"/>
      <c r="AB2641" s="380"/>
      <c r="AC2641" s="380"/>
      <c r="AD2641" s="380"/>
      <c r="AE2641" s="380"/>
      <c r="AF2641" s="380"/>
      <c r="AG2641" s="380"/>
      <c r="AH2641" s="380"/>
      <c r="AI2641" s="380"/>
      <c r="AJ2641" s="380"/>
      <c r="AK2641" s="380"/>
      <c r="AP2641" s="373" t="str">
        <f t="shared" si="288"/>
        <v/>
      </c>
      <c r="AQ2641" s="74"/>
      <c r="AR2641" s="373" t="str">
        <f t="shared" si="289"/>
        <v/>
      </c>
      <c r="AS2641" s="74"/>
      <c r="AT2641" s="373" t="str">
        <f t="shared" si="290"/>
        <v/>
      </c>
      <c r="AU2641" s="74"/>
      <c r="AV2641" s="373" t="str">
        <f t="shared" si="291"/>
        <v/>
      </c>
      <c r="AW2641" s="74"/>
      <c r="AX2641" s="373" t="str">
        <f t="shared" si="292"/>
        <v/>
      </c>
      <c r="AY2641" s="74"/>
      <c r="AZ2641" s="373" t="str">
        <f t="shared" si="293"/>
        <v/>
      </c>
      <c r="BA2641" s="74"/>
      <c r="BB2641" s="373" t="str">
        <f t="shared" si="294"/>
        <v/>
      </c>
    </row>
    <row r="2642" spans="1:54" ht="25.2" customHeight="1" x14ac:dyDescent="0.3">
      <c r="A2642" s="73">
        <v>2637</v>
      </c>
      <c r="B2642" s="340"/>
      <c r="C2642" s="341"/>
      <c r="D2642" s="335"/>
      <c r="E2642" s="336"/>
      <c r="F2642" s="339"/>
      <c r="G2642" s="343"/>
      <c r="H2642" s="379"/>
      <c r="I2642" s="380"/>
      <c r="J2642" s="380"/>
      <c r="K2642" s="380"/>
      <c r="L2642" s="380"/>
      <c r="M2642" s="380"/>
      <c r="N2642" s="380"/>
      <c r="O2642" s="380"/>
      <c r="P2642" s="380"/>
      <c r="Q2642" s="380"/>
      <c r="R2642" s="380"/>
      <c r="S2642" s="380"/>
      <c r="T2642" s="380"/>
      <c r="U2642" s="380"/>
      <c r="V2642" s="380"/>
      <c r="W2642" s="380"/>
      <c r="X2642" s="380"/>
      <c r="Y2642" s="380"/>
      <c r="Z2642" s="380"/>
      <c r="AA2642" s="380"/>
      <c r="AB2642" s="380"/>
      <c r="AC2642" s="380"/>
      <c r="AD2642" s="380"/>
      <c r="AE2642" s="380"/>
      <c r="AF2642" s="380"/>
      <c r="AG2642" s="380"/>
      <c r="AH2642" s="380"/>
      <c r="AI2642" s="380"/>
      <c r="AJ2642" s="380"/>
      <c r="AK2642" s="380"/>
      <c r="AP2642" s="373" t="str">
        <f t="shared" si="288"/>
        <v/>
      </c>
      <c r="AQ2642" s="74"/>
      <c r="AR2642" s="373" t="str">
        <f t="shared" si="289"/>
        <v/>
      </c>
      <c r="AS2642" s="74"/>
      <c r="AT2642" s="373" t="str">
        <f t="shared" si="290"/>
        <v/>
      </c>
      <c r="AU2642" s="74"/>
      <c r="AV2642" s="373" t="str">
        <f t="shared" si="291"/>
        <v/>
      </c>
      <c r="AW2642" s="74"/>
      <c r="AX2642" s="373" t="str">
        <f t="shared" si="292"/>
        <v/>
      </c>
      <c r="AY2642" s="74"/>
      <c r="AZ2642" s="373" t="str">
        <f t="shared" si="293"/>
        <v/>
      </c>
      <c r="BA2642" s="74"/>
      <c r="BB2642" s="373" t="str">
        <f t="shared" si="294"/>
        <v/>
      </c>
    </row>
    <row r="2643" spans="1:54" ht="25.2" customHeight="1" x14ac:dyDescent="0.3">
      <c r="A2643" s="73">
        <v>2638</v>
      </c>
      <c r="B2643" s="340"/>
      <c r="C2643" s="341"/>
      <c r="D2643" s="335"/>
      <c r="E2643" s="336"/>
      <c r="F2643" s="339"/>
      <c r="G2643" s="343"/>
      <c r="H2643" s="379"/>
      <c r="I2643" s="380"/>
      <c r="J2643" s="380"/>
      <c r="K2643" s="380"/>
      <c r="L2643" s="380"/>
      <c r="M2643" s="380"/>
      <c r="N2643" s="380"/>
      <c r="O2643" s="380"/>
      <c r="P2643" s="380"/>
      <c r="Q2643" s="380"/>
      <c r="R2643" s="380"/>
      <c r="S2643" s="380"/>
      <c r="T2643" s="380"/>
      <c r="U2643" s="380"/>
      <c r="V2643" s="380"/>
      <c r="W2643" s="380"/>
      <c r="X2643" s="380"/>
      <c r="Y2643" s="380"/>
      <c r="Z2643" s="380"/>
      <c r="AA2643" s="380"/>
      <c r="AB2643" s="380"/>
      <c r="AC2643" s="380"/>
      <c r="AD2643" s="380"/>
      <c r="AE2643" s="380"/>
      <c r="AF2643" s="380"/>
      <c r="AG2643" s="380"/>
      <c r="AH2643" s="380"/>
      <c r="AI2643" s="380"/>
      <c r="AJ2643" s="380"/>
      <c r="AK2643" s="380"/>
      <c r="AP2643" s="373" t="str">
        <f t="shared" si="288"/>
        <v/>
      </c>
      <c r="AQ2643" s="74"/>
      <c r="AR2643" s="373" t="str">
        <f t="shared" si="289"/>
        <v/>
      </c>
      <c r="AS2643" s="74"/>
      <c r="AT2643" s="373" t="str">
        <f t="shared" si="290"/>
        <v/>
      </c>
      <c r="AU2643" s="74"/>
      <c r="AV2643" s="373" t="str">
        <f t="shared" si="291"/>
        <v/>
      </c>
      <c r="AW2643" s="74"/>
      <c r="AX2643" s="373" t="str">
        <f t="shared" si="292"/>
        <v/>
      </c>
      <c r="AY2643" s="74"/>
      <c r="AZ2643" s="373" t="str">
        <f t="shared" si="293"/>
        <v/>
      </c>
      <c r="BA2643" s="74"/>
      <c r="BB2643" s="373" t="str">
        <f t="shared" si="294"/>
        <v/>
      </c>
    </row>
    <row r="2644" spans="1:54" ht="25.2" customHeight="1" x14ac:dyDescent="0.3">
      <c r="A2644" s="73">
        <v>2639</v>
      </c>
      <c r="B2644" s="340"/>
      <c r="C2644" s="341"/>
      <c r="D2644" s="335"/>
      <c r="E2644" s="336"/>
      <c r="F2644" s="339"/>
      <c r="G2644" s="343"/>
      <c r="H2644" s="379"/>
      <c r="I2644" s="380"/>
      <c r="J2644" s="380"/>
      <c r="K2644" s="380"/>
      <c r="L2644" s="380"/>
      <c r="M2644" s="380"/>
      <c r="N2644" s="380"/>
      <c r="O2644" s="380"/>
      <c r="P2644" s="380"/>
      <c r="Q2644" s="380"/>
      <c r="R2644" s="380"/>
      <c r="S2644" s="380"/>
      <c r="T2644" s="380"/>
      <c r="U2644" s="380"/>
      <c r="V2644" s="380"/>
      <c r="W2644" s="380"/>
      <c r="X2644" s="380"/>
      <c r="Y2644" s="380"/>
      <c r="Z2644" s="380"/>
      <c r="AA2644" s="380"/>
      <c r="AB2644" s="380"/>
      <c r="AC2644" s="380"/>
      <c r="AD2644" s="380"/>
      <c r="AE2644" s="380"/>
      <c r="AF2644" s="380"/>
      <c r="AG2644" s="380"/>
      <c r="AH2644" s="380"/>
      <c r="AI2644" s="380"/>
      <c r="AJ2644" s="380"/>
      <c r="AK2644" s="380"/>
      <c r="AP2644" s="373" t="str">
        <f t="shared" si="288"/>
        <v/>
      </c>
      <c r="AQ2644" s="74"/>
      <c r="AR2644" s="373" t="str">
        <f t="shared" si="289"/>
        <v/>
      </c>
      <c r="AS2644" s="74"/>
      <c r="AT2644" s="373" t="str">
        <f t="shared" si="290"/>
        <v/>
      </c>
      <c r="AU2644" s="74"/>
      <c r="AV2644" s="373" t="str">
        <f t="shared" si="291"/>
        <v/>
      </c>
      <c r="AW2644" s="74"/>
      <c r="AX2644" s="373" t="str">
        <f t="shared" si="292"/>
        <v/>
      </c>
      <c r="AY2644" s="74"/>
      <c r="AZ2644" s="373" t="str">
        <f t="shared" si="293"/>
        <v/>
      </c>
      <c r="BA2644" s="74"/>
      <c r="BB2644" s="373" t="str">
        <f t="shared" si="294"/>
        <v/>
      </c>
    </row>
    <row r="2645" spans="1:54" ht="25.2" customHeight="1" x14ac:dyDescent="0.3">
      <c r="A2645" s="73">
        <v>2640</v>
      </c>
      <c r="B2645" s="340"/>
      <c r="C2645" s="341"/>
      <c r="D2645" s="335"/>
      <c r="E2645" s="336"/>
      <c r="F2645" s="339"/>
      <c r="G2645" s="343"/>
      <c r="H2645" s="379"/>
      <c r="I2645" s="380"/>
      <c r="J2645" s="380"/>
      <c r="K2645" s="380"/>
      <c r="L2645" s="380"/>
      <c r="M2645" s="380"/>
      <c r="N2645" s="380"/>
      <c r="O2645" s="380"/>
      <c r="P2645" s="380"/>
      <c r="Q2645" s="380"/>
      <c r="R2645" s="380"/>
      <c r="S2645" s="380"/>
      <c r="T2645" s="380"/>
      <c r="U2645" s="380"/>
      <c r="V2645" s="380"/>
      <c r="W2645" s="380"/>
      <c r="X2645" s="380"/>
      <c r="Y2645" s="380"/>
      <c r="Z2645" s="380"/>
      <c r="AA2645" s="380"/>
      <c r="AB2645" s="380"/>
      <c r="AC2645" s="380"/>
      <c r="AD2645" s="380"/>
      <c r="AE2645" s="380"/>
      <c r="AF2645" s="380"/>
      <c r="AG2645" s="380"/>
      <c r="AH2645" s="380"/>
      <c r="AI2645" s="380"/>
      <c r="AJ2645" s="380"/>
      <c r="AK2645" s="380"/>
      <c r="AP2645" s="373" t="str">
        <f t="shared" si="288"/>
        <v/>
      </c>
      <c r="AQ2645" s="74"/>
      <c r="AR2645" s="373" t="str">
        <f t="shared" si="289"/>
        <v/>
      </c>
      <c r="AS2645" s="74"/>
      <c r="AT2645" s="373" t="str">
        <f t="shared" si="290"/>
        <v/>
      </c>
      <c r="AU2645" s="74"/>
      <c r="AV2645" s="373" t="str">
        <f t="shared" si="291"/>
        <v/>
      </c>
      <c r="AW2645" s="74"/>
      <c r="AX2645" s="373" t="str">
        <f t="shared" si="292"/>
        <v/>
      </c>
      <c r="AY2645" s="74"/>
      <c r="AZ2645" s="373" t="str">
        <f t="shared" si="293"/>
        <v/>
      </c>
      <c r="BA2645" s="74"/>
      <c r="BB2645" s="373" t="str">
        <f t="shared" si="294"/>
        <v/>
      </c>
    </row>
    <row r="2646" spans="1:54" ht="25.2" customHeight="1" x14ac:dyDescent="0.3">
      <c r="A2646" s="73">
        <v>2641</v>
      </c>
      <c r="B2646" s="340"/>
      <c r="C2646" s="341"/>
      <c r="D2646" s="335"/>
      <c r="E2646" s="336"/>
      <c r="F2646" s="339"/>
      <c r="G2646" s="343"/>
      <c r="H2646" s="379"/>
      <c r="I2646" s="380"/>
      <c r="J2646" s="380"/>
      <c r="K2646" s="380"/>
      <c r="L2646" s="380"/>
      <c r="M2646" s="380"/>
      <c r="N2646" s="380"/>
      <c r="O2646" s="380"/>
      <c r="P2646" s="380"/>
      <c r="Q2646" s="380"/>
      <c r="R2646" s="380"/>
      <c r="S2646" s="380"/>
      <c r="T2646" s="380"/>
      <c r="U2646" s="380"/>
      <c r="V2646" s="380"/>
      <c r="W2646" s="380"/>
      <c r="X2646" s="380"/>
      <c r="Y2646" s="380"/>
      <c r="Z2646" s="380"/>
      <c r="AA2646" s="380"/>
      <c r="AB2646" s="380"/>
      <c r="AC2646" s="380"/>
      <c r="AD2646" s="380"/>
      <c r="AE2646" s="380"/>
      <c r="AF2646" s="380"/>
      <c r="AG2646" s="380"/>
      <c r="AH2646" s="380"/>
      <c r="AI2646" s="380"/>
      <c r="AJ2646" s="380"/>
      <c r="AK2646" s="380"/>
      <c r="AP2646" s="373" t="str">
        <f t="shared" si="288"/>
        <v/>
      </c>
      <c r="AQ2646" s="74"/>
      <c r="AR2646" s="373" t="str">
        <f t="shared" si="289"/>
        <v/>
      </c>
      <c r="AS2646" s="74"/>
      <c r="AT2646" s="373" t="str">
        <f t="shared" si="290"/>
        <v/>
      </c>
      <c r="AU2646" s="74"/>
      <c r="AV2646" s="373" t="str">
        <f t="shared" si="291"/>
        <v/>
      </c>
      <c r="AW2646" s="74"/>
      <c r="AX2646" s="373" t="str">
        <f t="shared" si="292"/>
        <v/>
      </c>
      <c r="AY2646" s="74"/>
      <c r="AZ2646" s="373" t="str">
        <f t="shared" si="293"/>
        <v/>
      </c>
      <c r="BA2646" s="74"/>
      <c r="BB2646" s="373" t="str">
        <f t="shared" si="294"/>
        <v/>
      </c>
    </row>
    <row r="2647" spans="1:54" ht="25.2" customHeight="1" x14ac:dyDescent="0.3">
      <c r="A2647" s="73">
        <v>2642</v>
      </c>
      <c r="B2647" s="340"/>
      <c r="C2647" s="341"/>
      <c r="D2647" s="335"/>
      <c r="E2647" s="336"/>
      <c r="F2647" s="339"/>
      <c r="G2647" s="343"/>
      <c r="H2647" s="379"/>
      <c r="I2647" s="380"/>
      <c r="J2647" s="380"/>
      <c r="K2647" s="380"/>
      <c r="L2647" s="380"/>
      <c r="M2647" s="380"/>
      <c r="N2647" s="380"/>
      <c r="O2647" s="380"/>
      <c r="P2647" s="380"/>
      <c r="Q2647" s="380"/>
      <c r="R2647" s="380"/>
      <c r="S2647" s="380"/>
      <c r="T2647" s="380"/>
      <c r="U2647" s="380"/>
      <c r="V2647" s="380"/>
      <c r="W2647" s="380"/>
      <c r="X2647" s="380"/>
      <c r="Y2647" s="380"/>
      <c r="Z2647" s="380"/>
      <c r="AA2647" s="380"/>
      <c r="AB2647" s="380"/>
      <c r="AC2647" s="380"/>
      <c r="AD2647" s="380"/>
      <c r="AE2647" s="380"/>
      <c r="AF2647" s="380"/>
      <c r="AG2647" s="380"/>
      <c r="AH2647" s="380"/>
      <c r="AI2647" s="380"/>
      <c r="AJ2647" s="380"/>
      <c r="AK2647" s="380"/>
      <c r="AP2647" s="373" t="str">
        <f t="shared" si="288"/>
        <v/>
      </c>
      <c r="AQ2647" s="74"/>
      <c r="AR2647" s="373" t="str">
        <f t="shared" si="289"/>
        <v/>
      </c>
      <c r="AS2647" s="74"/>
      <c r="AT2647" s="373" t="str">
        <f t="shared" si="290"/>
        <v/>
      </c>
      <c r="AU2647" s="74"/>
      <c r="AV2647" s="373" t="str">
        <f t="shared" si="291"/>
        <v/>
      </c>
      <c r="AW2647" s="74"/>
      <c r="AX2647" s="373" t="str">
        <f t="shared" si="292"/>
        <v/>
      </c>
      <c r="AY2647" s="74"/>
      <c r="AZ2647" s="373" t="str">
        <f t="shared" si="293"/>
        <v/>
      </c>
      <c r="BA2647" s="74"/>
      <c r="BB2647" s="373" t="str">
        <f t="shared" si="294"/>
        <v/>
      </c>
    </row>
    <row r="2648" spans="1:54" ht="25.2" customHeight="1" x14ac:dyDescent="0.3">
      <c r="A2648" s="73">
        <v>2643</v>
      </c>
      <c r="B2648" s="340"/>
      <c r="C2648" s="341"/>
      <c r="D2648" s="335"/>
      <c r="E2648" s="336"/>
      <c r="F2648" s="339"/>
      <c r="G2648" s="343"/>
      <c r="H2648" s="379"/>
      <c r="I2648" s="380"/>
      <c r="J2648" s="380"/>
      <c r="K2648" s="380"/>
      <c r="L2648" s="380"/>
      <c r="M2648" s="380"/>
      <c r="N2648" s="380"/>
      <c r="O2648" s="380"/>
      <c r="P2648" s="380"/>
      <c r="Q2648" s="380"/>
      <c r="R2648" s="380"/>
      <c r="S2648" s="380"/>
      <c r="T2648" s="380"/>
      <c r="U2648" s="380"/>
      <c r="V2648" s="380"/>
      <c r="W2648" s="380"/>
      <c r="X2648" s="380"/>
      <c r="Y2648" s="380"/>
      <c r="Z2648" s="380"/>
      <c r="AA2648" s="380"/>
      <c r="AB2648" s="380"/>
      <c r="AC2648" s="380"/>
      <c r="AD2648" s="380"/>
      <c r="AE2648" s="380"/>
      <c r="AF2648" s="380"/>
      <c r="AG2648" s="380"/>
      <c r="AH2648" s="380"/>
      <c r="AI2648" s="380"/>
      <c r="AJ2648" s="380"/>
      <c r="AK2648" s="380"/>
      <c r="AP2648" s="373" t="str">
        <f t="shared" si="288"/>
        <v/>
      </c>
      <c r="AQ2648" s="74"/>
      <c r="AR2648" s="373" t="str">
        <f t="shared" si="289"/>
        <v/>
      </c>
      <c r="AS2648" s="74"/>
      <c r="AT2648" s="373" t="str">
        <f t="shared" si="290"/>
        <v/>
      </c>
      <c r="AU2648" s="74"/>
      <c r="AV2648" s="373" t="str">
        <f t="shared" si="291"/>
        <v/>
      </c>
      <c r="AW2648" s="74"/>
      <c r="AX2648" s="373" t="str">
        <f t="shared" si="292"/>
        <v/>
      </c>
      <c r="AY2648" s="74"/>
      <c r="AZ2648" s="373" t="str">
        <f t="shared" si="293"/>
        <v/>
      </c>
      <c r="BA2648" s="74"/>
      <c r="BB2648" s="373" t="str">
        <f t="shared" si="294"/>
        <v/>
      </c>
    </row>
    <row r="2649" spans="1:54" ht="25.2" customHeight="1" x14ac:dyDescent="0.3">
      <c r="A2649" s="73">
        <v>2644</v>
      </c>
      <c r="B2649" s="340"/>
      <c r="C2649" s="341"/>
      <c r="D2649" s="335"/>
      <c r="E2649" s="336"/>
      <c r="F2649" s="339"/>
      <c r="G2649" s="343"/>
      <c r="H2649" s="379"/>
      <c r="I2649" s="380"/>
      <c r="J2649" s="380"/>
      <c r="K2649" s="380"/>
      <c r="L2649" s="380"/>
      <c r="M2649" s="380"/>
      <c r="N2649" s="380"/>
      <c r="O2649" s="380"/>
      <c r="P2649" s="380"/>
      <c r="Q2649" s="380"/>
      <c r="R2649" s="380"/>
      <c r="S2649" s="380"/>
      <c r="T2649" s="380"/>
      <c r="U2649" s="380"/>
      <c r="V2649" s="380"/>
      <c r="W2649" s="380"/>
      <c r="X2649" s="380"/>
      <c r="Y2649" s="380"/>
      <c r="Z2649" s="380"/>
      <c r="AA2649" s="380"/>
      <c r="AB2649" s="380"/>
      <c r="AC2649" s="380"/>
      <c r="AD2649" s="380"/>
      <c r="AE2649" s="380"/>
      <c r="AF2649" s="380"/>
      <c r="AG2649" s="380"/>
      <c r="AH2649" s="380"/>
      <c r="AI2649" s="380"/>
      <c r="AJ2649" s="380"/>
      <c r="AK2649" s="380"/>
      <c r="AP2649" s="373" t="str">
        <f t="shared" si="288"/>
        <v/>
      </c>
      <c r="AQ2649" s="74"/>
      <c r="AR2649" s="373" t="str">
        <f t="shared" si="289"/>
        <v/>
      </c>
      <c r="AS2649" s="74"/>
      <c r="AT2649" s="373" t="str">
        <f t="shared" si="290"/>
        <v/>
      </c>
      <c r="AU2649" s="74"/>
      <c r="AV2649" s="373" t="str">
        <f t="shared" si="291"/>
        <v/>
      </c>
      <c r="AW2649" s="74"/>
      <c r="AX2649" s="373" t="str">
        <f t="shared" si="292"/>
        <v/>
      </c>
      <c r="AY2649" s="74"/>
      <c r="AZ2649" s="373" t="str">
        <f t="shared" si="293"/>
        <v/>
      </c>
      <c r="BA2649" s="74"/>
      <c r="BB2649" s="373" t="str">
        <f t="shared" si="294"/>
        <v/>
      </c>
    </row>
    <row r="2650" spans="1:54" ht="25.2" customHeight="1" x14ac:dyDescent="0.3">
      <c r="A2650" s="73">
        <v>2645</v>
      </c>
      <c r="B2650" s="340"/>
      <c r="C2650" s="341"/>
      <c r="D2650" s="335"/>
      <c r="E2650" s="336"/>
      <c r="F2650" s="339"/>
      <c r="G2650" s="343"/>
      <c r="H2650" s="379"/>
      <c r="I2650" s="380"/>
      <c r="J2650" s="380"/>
      <c r="K2650" s="380"/>
      <c r="L2650" s="380"/>
      <c r="M2650" s="380"/>
      <c r="N2650" s="380"/>
      <c r="O2650" s="380"/>
      <c r="P2650" s="380"/>
      <c r="Q2650" s="380"/>
      <c r="R2650" s="380"/>
      <c r="S2650" s="380"/>
      <c r="T2650" s="380"/>
      <c r="U2650" s="380"/>
      <c r="V2650" s="380"/>
      <c r="W2650" s="380"/>
      <c r="X2650" s="380"/>
      <c r="Y2650" s="380"/>
      <c r="Z2650" s="380"/>
      <c r="AA2650" s="380"/>
      <c r="AB2650" s="380"/>
      <c r="AC2650" s="380"/>
      <c r="AD2650" s="380"/>
      <c r="AE2650" s="380"/>
      <c r="AF2650" s="380"/>
      <c r="AG2650" s="380"/>
      <c r="AH2650" s="380"/>
      <c r="AI2650" s="380"/>
      <c r="AJ2650" s="380"/>
      <c r="AK2650" s="380"/>
      <c r="AP2650" s="373" t="str">
        <f t="shared" si="288"/>
        <v/>
      </c>
      <c r="AQ2650" s="74"/>
      <c r="AR2650" s="373" t="str">
        <f t="shared" si="289"/>
        <v/>
      </c>
      <c r="AS2650" s="74"/>
      <c r="AT2650" s="373" t="str">
        <f t="shared" si="290"/>
        <v/>
      </c>
      <c r="AU2650" s="74"/>
      <c r="AV2650" s="373" t="str">
        <f t="shared" si="291"/>
        <v/>
      </c>
      <c r="AW2650" s="74"/>
      <c r="AX2650" s="373" t="str">
        <f t="shared" si="292"/>
        <v/>
      </c>
      <c r="AY2650" s="74"/>
      <c r="AZ2650" s="373" t="str">
        <f t="shared" si="293"/>
        <v/>
      </c>
      <c r="BA2650" s="74"/>
      <c r="BB2650" s="373" t="str">
        <f t="shared" si="294"/>
        <v/>
      </c>
    </row>
    <row r="2651" spans="1:54" ht="25.2" customHeight="1" x14ac:dyDescent="0.3">
      <c r="A2651" s="73">
        <v>2646</v>
      </c>
      <c r="B2651" s="340"/>
      <c r="C2651" s="341"/>
      <c r="D2651" s="335"/>
      <c r="E2651" s="336"/>
      <c r="F2651" s="339"/>
      <c r="G2651" s="343"/>
      <c r="H2651" s="379"/>
      <c r="I2651" s="380"/>
      <c r="J2651" s="380"/>
      <c r="K2651" s="380"/>
      <c r="L2651" s="380"/>
      <c r="M2651" s="380"/>
      <c r="N2651" s="380"/>
      <c r="O2651" s="380"/>
      <c r="P2651" s="380"/>
      <c r="Q2651" s="380"/>
      <c r="R2651" s="380"/>
      <c r="S2651" s="380"/>
      <c r="T2651" s="380"/>
      <c r="U2651" s="380"/>
      <c r="V2651" s="380"/>
      <c r="W2651" s="380"/>
      <c r="X2651" s="380"/>
      <c r="Y2651" s="380"/>
      <c r="Z2651" s="380"/>
      <c r="AA2651" s="380"/>
      <c r="AB2651" s="380"/>
      <c r="AC2651" s="380"/>
      <c r="AD2651" s="380"/>
      <c r="AE2651" s="380"/>
      <c r="AF2651" s="380"/>
      <c r="AG2651" s="380"/>
      <c r="AH2651" s="380"/>
      <c r="AI2651" s="380"/>
      <c r="AJ2651" s="380"/>
      <c r="AK2651" s="380"/>
      <c r="AP2651" s="373" t="str">
        <f t="shared" si="288"/>
        <v/>
      </c>
      <c r="AQ2651" s="74"/>
      <c r="AR2651" s="373" t="str">
        <f t="shared" si="289"/>
        <v/>
      </c>
      <c r="AS2651" s="74"/>
      <c r="AT2651" s="373" t="str">
        <f t="shared" si="290"/>
        <v/>
      </c>
      <c r="AU2651" s="74"/>
      <c r="AV2651" s="373" t="str">
        <f t="shared" si="291"/>
        <v/>
      </c>
      <c r="AW2651" s="74"/>
      <c r="AX2651" s="373" t="str">
        <f t="shared" si="292"/>
        <v/>
      </c>
      <c r="AY2651" s="74"/>
      <c r="AZ2651" s="373" t="str">
        <f t="shared" si="293"/>
        <v/>
      </c>
      <c r="BA2651" s="74"/>
      <c r="BB2651" s="373" t="str">
        <f t="shared" si="294"/>
        <v/>
      </c>
    </row>
    <row r="2652" spans="1:54" ht="25.2" customHeight="1" x14ac:dyDescent="0.3">
      <c r="A2652" s="73">
        <v>2647</v>
      </c>
      <c r="B2652" s="340"/>
      <c r="C2652" s="341"/>
      <c r="D2652" s="335"/>
      <c r="E2652" s="336"/>
      <c r="F2652" s="339"/>
      <c r="G2652" s="343"/>
      <c r="H2652" s="379"/>
      <c r="I2652" s="380"/>
      <c r="J2652" s="380"/>
      <c r="K2652" s="380"/>
      <c r="L2652" s="380"/>
      <c r="M2652" s="380"/>
      <c r="N2652" s="380"/>
      <c r="O2652" s="380"/>
      <c r="P2652" s="380"/>
      <c r="Q2652" s="380"/>
      <c r="R2652" s="380"/>
      <c r="S2652" s="380"/>
      <c r="T2652" s="380"/>
      <c r="U2652" s="380"/>
      <c r="V2652" s="380"/>
      <c r="W2652" s="380"/>
      <c r="X2652" s="380"/>
      <c r="Y2652" s="380"/>
      <c r="Z2652" s="380"/>
      <c r="AA2652" s="380"/>
      <c r="AB2652" s="380"/>
      <c r="AC2652" s="380"/>
      <c r="AD2652" s="380"/>
      <c r="AE2652" s="380"/>
      <c r="AF2652" s="380"/>
      <c r="AG2652" s="380"/>
      <c r="AH2652" s="380"/>
      <c r="AI2652" s="380"/>
      <c r="AJ2652" s="380"/>
      <c r="AK2652" s="380"/>
      <c r="AP2652" s="373" t="str">
        <f t="shared" si="288"/>
        <v/>
      </c>
      <c r="AQ2652" s="74"/>
      <c r="AR2652" s="373" t="str">
        <f t="shared" si="289"/>
        <v/>
      </c>
      <c r="AS2652" s="74"/>
      <c r="AT2652" s="373" t="str">
        <f t="shared" si="290"/>
        <v/>
      </c>
      <c r="AU2652" s="74"/>
      <c r="AV2652" s="373" t="str">
        <f t="shared" si="291"/>
        <v/>
      </c>
      <c r="AW2652" s="74"/>
      <c r="AX2652" s="373" t="str">
        <f t="shared" si="292"/>
        <v/>
      </c>
      <c r="AY2652" s="74"/>
      <c r="AZ2652" s="373" t="str">
        <f t="shared" si="293"/>
        <v/>
      </c>
      <c r="BA2652" s="74"/>
      <c r="BB2652" s="373" t="str">
        <f t="shared" si="294"/>
        <v/>
      </c>
    </row>
    <row r="2653" spans="1:54" ht="25.2" customHeight="1" x14ac:dyDescent="0.3">
      <c r="A2653" s="73">
        <v>2648</v>
      </c>
      <c r="B2653" s="340"/>
      <c r="C2653" s="341"/>
      <c r="D2653" s="335"/>
      <c r="E2653" s="336"/>
      <c r="F2653" s="339"/>
      <c r="G2653" s="343"/>
      <c r="H2653" s="379"/>
      <c r="I2653" s="380"/>
      <c r="J2653" s="380"/>
      <c r="K2653" s="380"/>
      <c r="L2653" s="380"/>
      <c r="M2653" s="380"/>
      <c r="N2653" s="380"/>
      <c r="O2653" s="380"/>
      <c r="P2653" s="380"/>
      <c r="Q2653" s="380"/>
      <c r="R2653" s="380"/>
      <c r="S2653" s="380"/>
      <c r="T2653" s="380"/>
      <c r="U2653" s="380"/>
      <c r="V2653" s="380"/>
      <c r="W2653" s="380"/>
      <c r="X2653" s="380"/>
      <c r="Y2653" s="380"/>
      <c r="Z2653" s="380"/>
      <c r="AA2653" s="380"/>
      <c r="AB2653" s="380"/>
      <c r="AC2653" s="380"/>
      <c r="AD2653" s="380"/>
      <c r="AE2653" s="380"/>
      <c r="AF2653" s="380"/>
      <c r="AG2653" s="380"/>
      <c r="AH2653" s="380"/>
      <c r="AI2653" s="380"/>
      <c r="AJ2653" s="380"/>
      <c r="AK2653" s="380"/>
      <c r="AP2653" s="373" t="str">
        <f t="shared" si="288"/>
        <v/>
      </c>
      <c r="AQ2653" s="74"/>
      <c r="AR2653" s="373" t="str">
        <f t="shared" si="289"/>
        <v/>
      </c>
      <c r="AS2653" s="74"/>
      <c r="AT2653" s="373" t="str">
        <f t="shared" si="290"/>
        <v/>
      </c>
      <c r="AU2653" s="74"/>
      <c r="AV2653" s="373" t="str">
        <f t="shared" si="291"/>
        <v/>
      </c>
      <c r="AW2653" s="74"/>
      <c r="AX2653" s="373" t="str">
        <f t="shared" si="292"/>
        <v/>
      </c>
      <c r="AY2653" s="74"/>
      <c r="AZ2653" s="373" t="str">
        <f t="shared" si="293"/>
        <v/>
      </c>
      <c r="BA2653" s="74"/>
      <c r="BB2653" s="373" t="str">
        <f t="shared" si="294"/>
        <v/>
      </c>
    </row>
    <row r="2654" spans="1:54" ht="25.2" customHeight="1" x14ac:dyDescent="0.3">
      <c r="A2654" s="73">
        <v>2649</v>
      </c>
      <c r="B2654" s="340"/>
      <c r="C2654" s="341"/>
      <c r="D2654" s="335"/>
      <c r="E2654" s="336"/>
      <c r="F2654" s="339"/>
      <c r="G2654" s="343"/>
      <c r="H2654" s="379"/>
      <c r="I2654" s="380"/>
      <c r="J2654" s="380"/>
      <c r="K2654" s="380"/>
      <c r="L2654" s="380"/>
      <c r="M2654" s="380"/>
      <c r="N2654" s="380"/>
      <c r="O2654" s="380"/>
      <c r="P2654" s="380"/>
      <c r="Q2654" s="380"/>
      <c r="R2654" s="380"/>
      <c r="S2654" s="380"/>
      <c r="T2654" s="380"/>
      <c r="U2654" s="380"/>
      <c r="V2654" s="380"/>
      <c r="W2654" s="380"/>
      <c r="X2654" s="380"/>
      <c r="Y2654" s="380"/>
      <c r="Z2654" s="380"/>
      <c r="AA2654" s="380"/>
      <c r="AB2654" s="380"/>
      <c r="AC2654" s="380"/>
      <c r="AD2654" s="380"/>
      <c r="AE2654" s="380"/>
      <c r="AF2654" s="380"/>
      <c r="AG2654" s="380"/>
      <c r="AH2654" s="380"/>
      <c r="AI2654" s="380"/>
      <c r="AJ2654" s="380"/>
      <c r="AK2654" s="380"/>
      <c r="AP2654" s="373" t="str">
        <f t="shared" si="288"/>
        <v/>
      </c>
      <c r="AQ2654" s="74"/>
      <c r="AR2654" s="373" t="str">
        <f t="shared" si="289"/>
        <v/>
      </c>
      <c r="AS2654" s="74"/>
      <c r="AT2654" s="373" t="str">
        <f t="shared" si="290"/>
        <v/>
      </c>
      <c r="AU2654" s="74"/>
      <c r="AV2654" s="373" t="str">
        <f t="shared" si="291"/>
        <v/>
      </c>
      <c r="AW2654" s="74"/>
      <c r="AX2654" s="373" t="str">
        <f t="shared" si="292"/>
        <v/>
      </c>
      <c r="AY2654" s="74"/>
      <c r="AZ2654" s="373" t="str">
        <f t="shared" si="293"/>
        <v/>
      </c>
      <c r="BA2654" s="74"/>
      <c r="BB2654" s="373" t="str">
        <f t="shared" si="294"/>
        <v/>
      </c>
    </row>
    <row r="2655" spans="1:54" ht="25.2" customHeight="1" x14ac:dyDescent="0.3">
      <c r="A2655" s="73">
        <v>2650</v>
      </c>
      <c r="B2655" s="340"/>
      <c r="C2655" s="341"/>
      <c r="D2655" s="335"/>
      <c r="E2655" s="336"/>
      <c r="F2655" s="339"/>
      <c r="G2655" s="343"/>
      <c r="H2655" s="379"/>
      <c r="I2655" s="380"/>
      <c r="J2655" s="380"/>
      <c r="K2655" s="380"/>
      <c r="L2655" s="380"/>
      <c r="M2655" s="380"/>
      <c r="N2655" s="380"/>
      <c r="O2655" s="380"/>
      <c r="P2655" s="380"/>
      <c r="Q2655" s="380"/>
      <c r="R2655" s="380"/>
      <c r="S2655" s="380"/>
      <c r="T2655" s="380"/>
      <c r="U2655" s="380"/>
      <c r="V2655" s="380"/>
      <c r="W2655" s="380"/>
      <c r="X2655" s="380"/>
      <c r="Y2655" s="380"/>
      <c r="Z2655" s="380"/>
      <c r="AA2655" s="380"/>
      <c r="AB2655" s="380"/>
      <c r="AC2655" s="380"/>
      <c r="AD2655" s="380"/>
      <c r="AE2655" s="380"/>
      <c r="AF2655" s="380"/>
      <c r="AG2655" s="380"/>
      <c r="AH2655" s="380"/>
      <c r="AI2655" s="380"/>
      <c r="AJ2655" s="380"/>
      <c r="AK2655" s="380"/>
      <c r="AP2655" s="373" t="str">
        <f t="shared" si="288"/>
        <v/>
      </c>
      <c r="AQ2655" s="74"/>
      <c r="AR2655" s="373" t="str">
        <f t="shared" si="289"/>
        <v/>
      </c>
      <c r="AS2655" s="74"/>
      <c r="AT2655" s="373" t="str">
        <f t="shared" si="290"/>
        <v/>
      </c>
      <c r="AU2655" s="74"/>
      <c r="AV2655" s="373" t="str">
        <f t="shared" si="291"/>
        <v/>
      </c>
      <c r="AW2655" s="74"/>
      <c r="AX2655" s="373" t="str">
        <f t="shared" si="292"/>
        <v/>
      </c>
      <c r="AY2655" s="74"/>
      <c r="AZ2655" s="373" t="str">
        <f t="shared" si="293"/>
        <v/>
      </c>
      <c r="BA2655" s="74"/>
      <c r="BB2655" s="373" t="str">
        <f t="shared" si="294"/>
        <v/>
      </c>
    </row>
    <row r="2656" spans="1:54" ht="25.2" customHeight="1" x14ac:dyDescent="0.3">
      <c r="A2656" s="73">
        <v>2651</v>
      </c>
      <c r="B2656" s="340"/>
      <c r="C2656" s="341"/>
      <c r="D2656" s="335"/>
      <c r="E2656" s="336"/>
      <c r="F2656" s="339"/>
      <c r="G2656" s="343"/>
      <c r="H2656" s="379"/>
      <c r="I2656" s="380"/>
      <c r="J2656" s="380"/>
      <c r="K2656" s="380"/>
      <c r="L2656" s="380"/>
      <c r="M2656" s="380"/>
      <c r="N2656" s="380"/>
      <c r="O2656" s="380"/>
      <c r="P2656" s="380"/>
      <c r="Q2656" s="380"/>
      <c r="R2656" s="380"/>
      <c r="S2656" s="380"/>
      <c r="T2656" s="380"/>
      <c r="U2656" s="380"/>
      <c r="V2656" s="380"/>
      <c r="W2656" s="380"/>
      <c r="X2656" s="380"/>
      <c r="Y2656" s="380"/>
      <c r="Z2656" s="380"/>
      <c r="AA2656" s="380"/>
      <c r="AB2656" s="380"/>
      <c r="AC2656" s="380"/>
      <c r="AD2656" s="380"/>
      <c r="AE2656" s="380"/>
      <c r="AF2656" s="380"/>
      <c r="AG2656" s="380"/>
      <c r="AH2656" s="380"/>
      <c r="AI2656" s="380"/>
      <c r="AJ2656" s="380"/>
      <c r="AK2656" s="380"/>
      <c r="AP2656" s="373" t="str">
        <f t="shared" si="288"/>
        <v/>
      </c>
      <c r="AQ2656" s="74"/>
      <c r="AR2656" s="373" t="str">
        <f t="shared" si="289"/>
        <v/>
      </c>
      <c r="AS2656" s="74"/>
      <c r="AT2656" s="373" t="str">
        <f t="shared" si="290"/>
        <v/>
      </c>
      <c r="AU2656" s="74"/>
      <c r="AV2656" s="373" t="str">
        <f t="shared" si="291"/>
        <v/>
      </c>
      <c r="AW2656" s="74"/>
      <c r="AX2656" s="373" t="str">
        <f t="shared" si="292"/>
        <v/>
      </c>
      <c r="AY2656" s="74"/>
      <c r="AZ2656" s="373" t="str">
        <f t="shared" si="293"/>
        <v/>
      </c>
      <c r="BA2656" s="74"/>
      <c r="BB2656" s="373" t="str">
        <f t="shared" si="294"/>
        <v/>
      </c>
    </row>
    <row r="2657" spans="1:54" ht="25.2" customHeight="1" x14ac:dyDescent="0.3">
      <c r="A2657" s="73">
        <v>2652</v>
      </c>
      <c r="B2657" s="340"/>
      <c r="C2657" s="341"/>
      <c r="D2657" s="335"/>
      <c r="E2657" s="336"/>
      <c r="F2657" s="339"/>
      <c r="G2657" s="343"/>
      <c r="H2657" s="379"/>
      <c r="I2657" s="380"/>
      <c r="J2657" s="380"/>
      <c r="K2657" s="380"/>
      <c r="L2657" s="380"/>
      <c r="M2657" s="380"/>
      <c r="N2657" s="380"/>
      <c r="O2657" s="380"/>
      <c r="P2657" s="380"/>
      <c r="Q2657" s="380"/>
      <c r="R2657" s="380"/>
      <c r="S2657" s="380"/>
      <c r="T2657" s="380"/>
      <c r="U2657" s="380"/>
      <c r="V2657" s="380"/>
      <c r="W2657" s="380"/>
      <c r="X2657" s="380"/>
      <c r="Y2657" s="380"/>
      <c r="Z2657" s="380"/>
      <c r="AA2657" s="380"/>
      <c r="AB2657" s="380"/>
      <c r="AC2657" s="380"/>
      <c r="AD2657" s="380"/>
      <c r="AE2657" s="380"/>
      <c r="AF2657" s="380"/>
      <c r="AG2657" s="380"/>
      <c r="AH2657" s="380"/>
      <c r="AI2657" s="380"/>
      <c r="AJ2657" s="380"/>
      <c r="AK2657" s="380"/>
      <c r="AP2657" s="373" t="str">
        <f t="shared" si="288"/>
        <v/>
      </c>
      <c r="AQ2657" s="74"/>
      <c r="AR2657" s="373" t="str">
        <f t="shared" si="289"/>
        <v/>
      </c>
      <c r="AS2657" s="74"/>
      <c r="AT2657" s="373" t="str">
        <f t="shared" si="290"/>
        <v/>
      </c>
      <c r="AU2657" s="74"/>
      <c r="AV2657" s="373" t="str">
        <f t="shared" si="291"/>
        <v/>
      </c>
      <c r="AW2657" s="74"/>
      <c r="AX2657" s="373" t="str">
        <f t="shared" si="292"/>
        <v/>
      </c>
      <c r="AY2657" s="74"/>
      <c r="AZ2657" s="373" t="str">
        <f t="shared" si="293"/>
        <v/>
      </c>
      <c r="BA2657" s="74"/>
      <c r="BB2657" s="373" t="str">
        <f t="shared" si="294"/>
        <v/>
      </c>
    </row>
    <row r="2658" spans="1:54" ht="25.2" customHeight="1" x14ac:dyDescent="0.3">
      <c r="A2658" s="73">
        <v>2653</v>
      </c>
      <c r="B2658" s="340"/>
      <c r="C2658" s="341"/>
      <c r="D2658" s="335"/>
      <c r="E2658" s="336"/>
      <c r="F2658" s="339"/>
      <c r="G2658" s="343"/>
      <c r="H2658" s="379"/>
      <c r="I2658" s="380"/>
      <c r="J2658" s="380"/>
      <c r="K2658" s="380"/>
      <c r="L2658" s="380"/>
      <c r="M2658" s="380"/>
      <c r="N2658" s="380"/>
      <c r="O2658" s="380"/>
      <c r="P2658" s="380"/>
      <c r="Q2658" s="380"/>
      <c r="R2658" s="380"/>
      <c r="S2658" s="380"/>
      <c r="T2658" s="380"/>
      <c r="U2658" s="380"/>
      <c r="V2658" s="380"/>
      <c r="W2658" s="380"/>
      <c r="X2658" s="380"/>
      <c r="Y2658" s="380"/>
      <c r="Z2658" s="380"/>
      <c r="AA2658" s="380"/>
      <c r="AB2658" s="380"/>
      <c r="AC2658" s="380"/>
      <c r="AD2658" s="380"/>
      <c r="AE2658" s="380"/>
      <c r="AF2658" s="380"/>
      <c r="AG2658" s="380"/>
      <c r="AH2658" s="380"/>
      <c r="AI2658" s="380"/>
      <c r="AJ2658" s="380"/>
      <c r="AK2658" s="380"/>
      <c r="AP2658" s="373" t="str">
        <f t="shared" si="288"/>
        <v/>
      </c>
      <c r="AQ2658" s="74"/>
      <c r="AR2658" s="373" t="str">
        <f t="shared" si="289"/>
        <v/>
      </c>
      <c r="AS2658" s="74"/>
      <c r="AT2658" s="373" t="str">
        <f t="shared" si="290"/>
        <v/>
      </c>
      <c r="AU2658" s="74"/>
      <c r="AV2658" s="373" t="str">
        <f t="shared" si="291"/>
        <v/>
      </c>
      <c r="AW2658" s="74"/>
      <c r="AX2658" s="373" t="str">
        <f t="shared" si="292"/>
        <v/>
      </c>
      <c r="AY2658" s="74"/>
      <c r="AZ2658" s="373" t="str">
        <f t="shared" si="293"/>
        <v/>
      </c>
      <c r="BA2658" s="74"/>
      <c r="BB2658" s="373" t="str">
        <f t="shared" si="294"/>
        <v/>
      </c>
    </row>
    <row r="2659" spans="1:54" ht="25.2" customHeight="1" x14ac:dyDescent="0.3">
      <c r="A2659" s="73">
        <v>2654</v>
      </c>
      <c r="B2659" s="340"/>
      <c r="C2659" s="341"/>
      <c r="D2659" s="335"/>
      <c r="E2659" s="336"/>
      <c r="F2659" s="339"/>
      <c r="G2659" s="343"/>
      <c r="H2659" s="379"/>
      <c r="I2659" s="380"/>
      <c r="J2659" s="380"/>
      <c r="K2659" s="380"/>
      <c r="L2659" s="380"/>
      <c r="M2659" s="380"/>
      <c r="N2659" s="380"/>
      <c r="O2659" s="380"/>
      <c r="P2659" s="380"/>
      <c r="Q2659" s="380"/>
      <c r="R2659" s="380"/>
      <c r="S2659" s="380"/>
      <c r="T2659" s="380"/>
      <c r="U2659" s="380"/>
      <c r="V2659" s="380"/>
      <c r="W2659" s="380"/>
      <c r="X2659" s="380"/>
      <c r="Y2659" s="380"/>
      <c r="Z2659" s="380"/>
      <c r="AA2659" s="380"/>
      <c r="AB2659" s="380"/>
      <c r="AC2659" s="380"/>
      <c r="AD2659" s="380"/>
      <c r="AE2659" s="380"/>
      <c r="AF2659" s="380"/>
      <c r="AG2659" s="380"/>
      <c r="AH2659" s="380"/>
      <c r="AI2659" s="380"/>
      <c r="AJ2659" s="380"/>
      <c r="AK2659" s="380"/>
      <c r="AP2659" s="373" t="str">
        <f t="shared" si="288"/>
        <v/>
      </c>
      <c r="AQ2659" s="74"/>
      <c r="AR2659" s="373" t="str">
        <f t="shared" si="289"/>
        <v/>
      </c>
      <c r="AS2659" s="74"/>
      <c r="AT2659" s="373" t="str">
        <f t="shared" si="290"/>
        <v/>
      </c>
      <c r="AU2659" s="74"/>
      <c r="AV2659" s="373" t="str">
        <f t="shared" si="291"/>
        <v/>
      </c>
      <c r="AW2659" s="74"/>
      <c r="AX2659" s="373" t="str">
        <f t="shared" si="292"/>
        <v/>
      </c>
      <c r="AY2659" s="74"/>
      <c r="AZ2659" s="373" t="str">
        <f t="shared" si="293"/>
        <v/>
      </c>
      <c r="BA2659" s="74"/>
      <c r="BB2659" s="373" t="str">
        <f t="shared" si="294"/>
        <v/>
      </c>
    </row>
    <row r="2660" spans="1:54" ht="25.2" customHeight="1" x14ac:dyDescent="0.3">
      <c r="A2660" s="73">
        <v>2655</v>
      </c>
      <c r="B2660" s="340"/>
      <c r="C2660" s="341"/>
      <c r="D2660" s="335"/>
      <c r="E2660" s="336"/>
      <c r="F2660" s="339"/>
      <c r="G2660" s="343"/>
      <c r="H2660" s="379"/>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P2660" s="373" t="str">
        <f t="shared" si="288"/>
        <v/>
      </c>
      <c r="AQ2660" s="74"/>
      <c r="AR2660" s="373" t="str">
        <f t="shared" si="289"/>
        <v/>
      </c>
      <c r="AS2660" s="74"/>
      <c r="AT2660" s="373" t="str">
        <f t="shared" si="290"/>
        <v/>
      </c>
      <c r="AU2660" s="74"/>
      <c r="AV2660" s="373" t="str">
        <f t="shared" si="291"/>
        <v/>
      </c>
      <c r="AW2660" s="74"/>
      <c r="AX2660" s="373" t="str">
        <f t="shared" si="292"/>
        <v/>
      </c>
      <c r="AY2660" s="74"/>
      <c r="AZ2660" s="373" t="str">
        <f t="shared" si="293"/>
        <v/>
      </c>
      <c r="BA2660" s="74"/>
      <c r="BB2660" s="373" t="str">
        <f t="shared" si="294"/>
        <v/>
      </c>
    </row>
    <row r="2661" spans="1:54" ht="25.2" customHeight="1" x14ac:dyDescent="0.3">
      <c r="A2661" s="73">
        <v>2656</v>
      </c>
      <c r="B2661" s="340"/>
      <c r="C2661" s="341"/>
      <c r="D2661" s="335"/>
      <c r="E2661" s="336"/>
      <c r="F2661" s="339"/>
      <c r="G2661" s="343"/>
      <c r="H2661" s="379"/>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P2661" s="373" t="str">
        <f t="shared" si="288"/>
        <v/>
      </c>
      <c r="AQ2661" s="74"/>
      <c r="AR2661" s="373" t="str">
        <f t="shared" si="289"/>
        <v/>
      </c>
      <c r="AS2661" s="74"/>
      <c r="AT2661" s="373" t="str">
        <f t="shared" si="290"/>
        <v/>
      </c>
      <c r="AU2661" s="74"/>
      <c r="AV2661" s="373" t="str">
        <f t="shared" si="291"/>
        <v/>
      </c>
      <c r="AW2661" s="74"/>
      <c r="AX2661" s="373" t="str">
        <f t="shared" si="292"/>
        <v/>
      </c>
      <c r="AY2661" s="74"/>
      <c r="AZ2661" s="373" t="str">
        <f t="shared" si="293"/>
        <v/>
      </c>
      <c r="BA2661" s="74"/>
      <c r="BB2661" s="373" t="str">
        <f t="shared" si="294"/>
        <v/>
      </c>
    </row>
    <row r="2662" spans="1:54" ht="25.2" customHeight="1" x14ac:dyDescent="0.3">
      <c r="A2662" s="73">
        <v>2657</v>
      </c>
      <c r="B2662" s="340"/>
      <c r="C2662" s="341"/>
      <c r="D2662" s="335"/>
      <c r="E2662" s="336"/>
      <c r="F2662" s="339"/>
      <c r="G2662" s="343"/>
      <c r="H2662" s="379"/>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P2662" s="373" t="str">
        <f t="shared" si="288"/>
        <v/>
      </c>
      <c r="AQ2662" s="74"/>
      <c r="AR2662" s="373" t="str">
        <f t="shared" si="289"/>
        <v/>
      </c>
      <c r="AS2662" s="74"/>
      <c r="AT2662" s="373" t="str">
        <f t="shared" si="290"/>
        <v/>
      </c>
      <c r="AU2662" s="74"/>
      <c r="AV2662" s="373" t="str">
        <f t="shared" si="291"/>
        <v/>
      </c>
      <c r="AW2662" s="74"/>
      <c r="AX2662" s="373" t="str">
        <f t="shared" si="292"/>
        <v/>
      </c>
      <c r="AY2662" s="74"/>
      <c r="AZ2662" s="373" t="str">
        <f t="shared" si="293"/>
        <v/>
      </c>
      <c r="BA2662" s="74"/>
      <c r="BB2662" s="373" t="str">
        <f t="shared" si="294"/>
        <v/>
      </c>
    </row>
    <row r="2663" spans="1:54" ht="25.2" customHeight="1" x14ac:dyDescent="0.3">
      <c r="A2663" s="73">
        <v>2658</v>
      </c>
      <c r="B2663" s="340"/>
      <c r="C2663" s="341"/>
      <c r="D2663" s="335"/>
      <c r="E2663" s="336"/>
      <c r="F2663" s="339"/>
      <c r="G2663" s="343"/>
      <c r="H2663" s="379"/>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P2663" s="373" t="str">
        <f t="shared" si="288"/>
        <v/>
      </c>
      <c r="AQ2663" s="74"/>
      <c r="AR2663" s="373" t="str">
        <f t="shared" si="289"/>
        <v/>
      </c>
      <c r="AS2663" s="74"/>
      <c r="AT2663" s="373" t="str">
        <f t="shared" si="290"/>
        <v/>
      </c>
      <c r="AU2663" s="74"/>
      <c r="AV2663" s="373" t="str">
        <f t="shared" si="291"/>
        <v/>
      </c>
      <c r="AW2663" s="74"/>
      <c r="AX2663" s="373" t="str">
        <f t="shared" si="292"/>
        <v/>
      </c>
      <c r="AY2663" s="74"/>
      <c r="AZ2663" s="373" t="str">
        <f t="shared" si="293"/>
        <v/>
      </c>
      <c r="BA2663" s="74"/>
      <c r="BB2663" s="373" t="str">
        <f t="shared" si="294"/>
        <v/>
      </c>
    </row>
    <row r="2664" spans="1:54" ht="25.2" customHeight="1" x14ac:dyDescent="0.3">
      <c r="A2664" s="73">
        <v>2659</v>
      </c>
      <c r="B2664" s="340"/>
      <c r="C2664" s="341"/>
      <c r="D2664" s="335"/>
      <c r="E2664" s="336"/>
      <c r="F2664" s="339"/>
      <c r="G2664" s="343"/>
      <c r="H2664" s="379"/>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P2664" s="373" t="str">
        <f t="shared" si="288"/>
        <v/>
      </c>
      <c r="AQ2664" s="74"/>
      <c r="AR2664" s="373" t="str">
        <f t="shared" si="289"/>
        <v/>
      </c>
      <c r="AS2664" s="74"/>
      <c r="AT2664" s="373" t="str">
        <f t="shared" si="290"/>
        <v/>
      </c>
      <c r="AU2664" s="74"/>
      <c r="AV2664" s="373" t="str">
        <f t="shared" si="291"/>
        <v/>
      </c>
      <c r="AW2664" s="74"/>
      <c r="AX2664" s="373" t="str">
        <f t="shared" si="292"/>
        <v/>
      </c>
      <c r="AY2664" s="74"/>
      <c r="AZ2664" s="373" t="str">
        <f t="shared" si="293"/>
        <v/>
      </c>
      <c r="BA2664" s="74"/>
      <c r="BB2664" s="373" t="str">
        <f t="shared" si="294"/>
        <v/>
      </c>
    </row>
    <row r="2665" spans="1:54" ht="25.2" customHeight="1" x14ac:dyDescent="0.3">
      <c r="A2665" s="73">
        <v>2660</v>
      </c>
      <c r="B2665" s="340"/>
      <c r="C2665" s="341"/>
      <c r="D2665" s="335"/>
      <c r="E2665" s="336"/>
      <c r="F2665" s="339"/>
      <c r="G2665" s="343"/>
      <c r="H2665" s="379"/>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P2665" s="373" t="str">
        <f t="shared" si="288"/>
        <v/>
      </c>
      <c r="AQ2665" s="74"/>
      <c r="AR2665" s="373" t="str">
        <f t="shared" si="289"/>
        <v/>
      </c>
      <c r="AS2665" s="74"/>
      <c r="AT2665" s="373" t="str">
        <f t="shared" si="290"/>
        <v/>
      </c>
      <c r="AU2665" s="74"/>
      <c r="AV2665" s="373" t="str">
        <f t="shared" si="291"/>
        <v/>
      </c>
      <c r="AW2665" s="74"/>
      <c r="AX2665" s="373" t="str">
        <f t="shared" si="292"/>
        <v/>
      </c>
      <c r="AY2665" s="74"/>
      <c r="AZ2665" s="373" t="str">
        <f t="shared" si="293"/>
        <v/>
      </c>
      <c r="BA2665" s="74"/>
      <c r="BB2665" s="373" t="str">
        <f t="shared" si="294"/>
        <v/>
      </c>
    </row>
    <row r="2666" spans="1:54" ht="25.2" customHeight="1" x14ac:dyDescent="0.3">
      <c r="A2666" s="73">
        <v>2661</v>
      </c>
      <c r="B2666" s="340"/>
      <c r="C2666" s="341"/>
      <c r="D2666" s="335"/>
      <c r="E2666" s="336"/>
      <c r="F2666" s="339"/>
      <c r="G2666" s="343"/>
      <c r="H2666" s="379"/>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P2666" s="373" t="str">
        <f t="shared" si="288"/>
        <v/>
      </c>
      <c r="AQ2666" s="74"/>
      <c r="AR2666" s="373" t="str">
        <f t="shared" si="289"/>
        <v/>
      </c>
      <c r="AS2666" s="74"/>
      <c r="AT2666" s="373" t="str">
        <f t="shared" si="290"/>
        <v/>
      </c>
      <c r="AU2666" s="74"/>
      <c r="AV2666" s="373" t="str">
        <f t="shared" si="291"/>
        <v/>
      </c>
      <c r="AW2666" s="74"/>
      <c r="AX2666" s="373" t="str">
        <f t="shared" si="292"/>
        <v/>
      </c>
      <c r="AY2666" s="74"/>
      <c r="AZ2666" s="373" t="str">
        <f t="shared" si="293"/>
        <v/>
      </c>
      <c r="BA2666" s="74"/>
      <c r="BB2666" s="373" t="str">
        <f t="shared" si="294"/>
        <v/>
      </c>
    </row>
    <row r="2667" spans="1:54" ht="25.2" customHeight="1" x14ac:dyDescent="0.3">
      <c r="A2667" s="73">
        <v>2662</v>
      </c>
      <c r="B2667" s="340"/>
      <c r="C2667" s="341"/>
      <c r="D2667" s="335"/>
      <c r="E2667" s="336"/>
      <c r="F2667" s="339"/>
      <c r="G2667" s="343"/>
      <c r="H2667" s="379"/>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P2667" s="373" t="str">
        <f t="shared" si="288"/>
        <v/>
      </c>
      <c r="AQ2667" s="74"/>
      <c r="AR2667" s="373" t="str">
        <f t="shared" si="289"/>
        <v/>
      </c>
      <c r="AS2667" s="74"/>
      <c r="AT2667" s="373" t="str">
        <f t="shared" si="290"/>
        <v/>
      </c>
      <c r="AU2667" s="74"/>
      <c r="AV2667" s="373" t="str">
        <f t="shared" si="291"/>
        <v/>
      </c>
      <c r="AW2667" s="74"/>
      <c r="AX2667" s="373" t="str">
        <f t="shared" si="292"/>
        <v/>
      </c>
      <c r="AY2667" s="74"/>
      <c r="AZ2667" s="373" t="str">
        <f t="shared" si="293"/>
        <v/>
      </c>
      <c r="BA2667" s="74"/>
      <c r="BB2667" s="373" t="str">
        <f t="shared" si="294"/>
        <v/>
      </c>
    </row>
    <row r="2668" spans="1:54" ht="25.2" customHeight="1" x14ac:dyDescent="0.3">
      <c r="A2668" s="73">
        <v>2663</v>
      </c>
      <c r="B2668" s="340"/>
      <c r="C2668" s="341"/>
      <c r="D2668" s="335"/>
      <c r="E2668" s="336"/>
      <c r="F2668" s="339"/>
      <c r="G2668" s="343"/>
      <c r="H2668" s="379"/>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P2668" s="373" t="str">
        <f t="shared" si="288"/>
        <v/>
      </c>
      <c r="AQ2668" s="74"/>
      <c r="AR2668" s="373" t="str">
        <f t="shared" si="289"/>
        <v/>
      </c>
      <c r="AS2668" s="74"/>
      <c r="AT2668" s="373" t="str">
        <f t="shared" si="290"/>
        <v/>
      </c>
      <c r="AU2668" s="74"/>
      <c r="AV2668" s="373" t="str">
        <f t="shared" si="291"/>
        <v/>
      </c>
      <c r="AW2668" s="74"/>
      <c r="AX2668" s="373" t="str">
        <f t="shared" si="292"/>
        <v/>
      </c>
      <c r="AY2668" s="74"/>
      <c r="AZ2668" s="373" t="str">
        <f t="shared" si="293"/>
        <v/>
      </c>
      <c r="BA2668" s="74"/>
      <c r="BB2668" s="373" t="str">
        <f t="shared" si="294"/>
        <v/>
      </c>
    </row>
    <row r="2669" spans="1:54" ht="25.2" customHeight="1" x14ac:dyDescent="0.3">
      <c r="A2669" s="73">
        <v>2664</v>
      </c>
      <c r="B2669" s="340"/>
      <c r="C2669" s="341"/>
      <c r="D2669" s="335"/>
      <c r="E2669" s="336"/>
      <c r="F2669" s="339"/>
      <c r="G2669" s="343"/>
      <c r="H2669" s="379"/>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P2669" s="373" t="str">
        <f t="shared" si="288"/>
        <v/>
      </c>
      <c r="AQ2669" s="74"/>
      <c r="AR2669" s="373" t="str">
        <f t="shared" si="289"/>
        <v/>
      </c>
      <c r="AS2669" s="74"/>
      <c r="AT2669" s="373" t="str">
        <f t="shared" si="290"/>
        <v/>
      </c>
      <c r="AU2669" s="74"/>
      <c r="AV2669" s="373" t="str">
        <f t="shared" si="291"/>
        <v/>
      </c>
      <c r="AW2669" s="74"/>
      <c r="AX2669" s="373" t="str">
        <f t="shared" si="292"/>
        <v/>
      </c>
      <c r="AY2669" s="74"/>
      <c r="AZ2669" s="373" t="str">
        <f t="shared" si="293"/>
        <v/>
      </c>
      <c r="BA2669" s="74"/>
      <c r="BB2669" s="373" t="str">
        <f t="shared" si="294"/>
        <v/>
      </c>
    </row>
    <row r="2670" spans="1:54" ht="25.2" customHeight="1" x14ac:dyDescent="0.3">
      <c r="A2670" s="73">
        <v>2665</v>
      </c>
      <c r="B2670" s="340"/>
      <c r="C2670" s="341"/>
      <c r="D2670" s="335"/>
      <c r="E2670" s="336"/>
      <c r="F2670" s="339"/>
      <c r="G2670" s="343"/>
      <c r="H2670" s="379"/>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P2670" s="373" t="str">
        <f t="shared" si="288"/>
        <v/>
      </c>
      <c r="AQ2670" s="74"/>
      <c r="AR2670" s="373" t="str">
        <f t="shared" si="289"/>
        <v/>
      </c>
      <c r="AS2670" s="74"/>
      <c r="AT2670" s="373" t="str">
        <f t="shared" si="290"/>
        <v/>
      </c>
      <c r="AU2670" s="74"/>
      <c r="AV2670" s="373" t="str">
        <f t="shared" si="291"/>
        <v/>
      </c>
      <c r="AW2670" s="74"/>
      <c r="AX2670" s="373" t="str">
        <f t="shared" si="292"/>
        <v/>
      </c>
      <c r="AY2670" s="74"/>
      <c r="AZ2670" s="373" t="str">
        <f t="shared" si="293"/>
        <v/>
      </c>
      <c r="BA2670" s="74"/>
      <c r="BB2670" s="373" t="str">
        <f t="shared" si="294"/>
        <v/>
      </c>
    </row>
    <row r="2671" spans="1:54" ht="25.2" customHeight="1" x14ac:dyDescent="0.3">
      <c r="A2671" s="73">
        <v>2666</v>
      </c>
      <c r="B2671" s="340"/>
      <c r="C2671" s="341"/>
      <c r="D2671" s="335"/>
      <c r="E2671" s="336"/>
      <c r="F2671" s="339"/>
      <c r="G2671" s="343"/>
      <c r="H2671" s="379"/>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P2671" s="373" t="str">
        <f t="shared" si="288"/>
        <v/>
      </c>
      <c r="AQ2671" s="74"/>
      <c r="AR2671" s="373" t="str">
        <f t="shared" si="289"/>
        <v/>
      </c>
      <c r="AS2671" s="74"/>
      <c r="AT2671" s="373" t="str">
        <f t="shared" si="290"/>
        <v/>
      </c>
      <c r="AU2671" s="74"/>
      <c r="AV2671" s="373" t="str">
        <f t="shared" si="291"/>
        <v/>
      </c>
      <c r="AW2671" s="74"/>
      <c r="AX2671" s="373" t="str">
        <f t="shared" si="292"/>
        <v/>
      </c>
      <c r="AY2671" s="74"/>
      <c r="AZ2671" s="373" t="str">
        <f t="shared" si="293"/>
        <v/>
      </c>
      <c r="BA2671" s="74"/>
      <c r="BB2671" s="373" t="str">
        <f t="shared" si="294"/>
        <v/>
      </c>
    </row>
    <row r="2672" spans="1:54" ht="25.2" customHeight="1" x14ac:dyDescent="0.3">
      <c r="A2672" s="73">
        <v>2667</v>
      </c>
      <c r="B2672" s="340"/>
      <c r="C2672" s="341"/>
      <c r="D2672" s="335"/>
      <c r="E2672" s="336"/>
      <c r="F2672" s="339"/>
      <c r="G2672" s="343"/>
      <c r="H2672" s="379"/>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P2672" s="373" t="str">
        <f t="shared" si="288"/>
        <v/>
      </c>
      <c r="AQ2672" s="74"/>
      <c r="AR2672" s="373" t="str">
        <f t="shared" si="289"/>
        <v/>
      </c>
      <c r="AS2672" s="74"/>
      <c r="AT2672" s="373" t="str">
        <f t="shared" si="290"/>
        <v/>
      </c>
      <c r="AU2672" s="74"/>
      <c r="AV2672" s="373" t="str">
        <f t="shared" si="291"/>
        <v/>
      </c>
      <c r="AW2672" s="74"/>
      <c r="AX2672" s="373" t="str">
        <f t="shared" si="292"/>
        <v/>
      </c>
      <c r="AY2672" s="74"/>
      <c r="AZ2672" s="373" t="str">
        <f t="shared" si="293"/>
        <v/>
      </c>
      <c r="BA2672" s="74"/>
      <c r="BB2672" s="373" t="str">
        <f t="shared" si="294"/>
        <v/>
      </c>
    </row>
    <row r="2673" spans="1:54" ht="25.2" customHeight="1" x14ac:dyDescent="0.3">
      <c r="A2673" s="73">
        <v>2668</v>
      </c>
      <c r="B2673" s="340"/>
      <c r="C2673" s="341"/>
      <c r="D2673" s="335"/>
      <c r="E2673" s="336"/>
      <c r="F2673" s="339"/>
      <c r="G2673" s="343"/>
      <c r="H2673" s="379"/>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P2673" s="373" t="str">
        <f t="shared" si="288"/>
        <v/>
      </c>
      <c r="AQ2673" s="74"/>
      <c r="AR2673" s="373" t="str">
        <f t="shared" si="289"/>
        <v/>
      </c>
      <c r="AS2673" s="74"/>
      <c r="AT2673" s="373" t="str">
        <f t="shared" si="290"/>
        <v/>
      </c>
      <c r="AU2673" s="74"/>
      <c r="AV2673" s="373" t="str">
        <f t="shared" si="291"/>
        <v/>
      </c>
      <c r="AW2673" s="74"/>
      <c r="AX2673" s="373" t="str">
        <f t="shared" si="292"/>
        <v/>
      </c>
      <c r="AY2673" s="74"/>
      <c r="AZ2673" s="373" t="str">
        <f t="shared" si="293"/>
        <v/>
      </c>
      <c r="BA2673" s="74"/>
      <c r="BB2673" s="373" t="str">
        <f t="shared" si="294"/>
        <v/>
      </c>
    </row>
    <row r="2674" spans="1:54" ht="25.2" customHeight="1" x14ac:dyDescent="0.3">
      <c r="A2674" s="73">
        <v>2669</v>
      </c>
      <c r="B2674" s="340"/>
      <c r="C2674" s="341"/>
      <c r="D2674" s="335"/>
      <c r="E2674" s="336"/>
      <c r="F2674" s="339"/>
      <c r="G2674" s="343"/>
      <c r="H2674" s="379"/>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P2674" s="373" t="str">
        <f t="shared" si="288"/>
        <v/>
      </c>
      <c r="AQ2674" s="74"/>
      <c r="AR2674" s="373" t="str">
        <f t="shared" si="289"/>
        <v/>
      </c>
      <c r="AS2674" s="74"/>
      <c r="AT2674" s="373" t="str">
        <f t="shared" si="290"/>
        <v/>
      </c>
      <c r="AU2674" s="74"/>
      <c r="AV2674" s="373" t="str">
        <f t="shared" si="291"/>
        <v/>
      </c>
      <c r="AW2674" s="74"/>
      <c r="AX2674" s="373" t="str">
        <f t="shared" si="292"/>
        <v/>
      </c>
      <c r="AY2674" s="74"/>
      <c r="AZ2674" s="373" t="str">
        <f t="shared" si="293"/>
        <v/>
      </c>
      <c r="BA2674" s="74"/>
      <c r="BB2674" s="373" t="str">
        <f t="shared" si="294"/>
        <v/>
      </c>
    </row>
    <row r="2675" spans="1:54" ht="25.2" customHeight="1" x14ac:dyDescent="0.3">
      <c r="A2675" s="73">
        <v>2670</v>
      </c>
      <c r="B2675" s="340"/>
      <c r="C2675" s="341"/>
      <c r="D2675" s="335"/>
      <c r="E2675" s="336"/>
      <c r="F2675" s="339"/>
      <c r="G2675" s="343"/>
      <c r="H2675" s="379"/>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P2675" s="373" t="str">
        <f t="shared" si="288"/>
        <v/>
      </c>
      <c r="AQ2675" s="74"/>
      <c r="AR2675" s="373" t="str">
        <f t="shared" si="289"/>
        <v/>
      </c>
      <c r="AS2675" s="74"/>
      <c r="AT2675" s="373" t="str">
        <f t="shared" si="290"/>
        <v/>
      </c>
      <c r="AU2675" s="74"/>
      <c r="AV2675" s="373" t="str">
        <f t="shared" si="291"/>
        <v/>
      </c>
      <c r="AW2675" s="74"/>
      <c r="AX2675" s="373" t="str">
        <f t="shared" si="292"/>
        <v/>
      </c>
      <c r="AY2675" s="74"/>
      <c r="AZ2675" s="373" t="str">
        <f t="shared" si="293"/>
        <v/>
      </c>
      <c r="BA2675" s="74"/>
      <c r="BB2675" s="373" t="str">
        <f t="shared" si="294"/>
        <v/>
      </c>
    </row>
    <row r="2676" spans="1:54" ht="25.2" customHeight="1" x14ac:dyDescent="0.3">
      <c r="A2676" s="73">
        <v>2671</v>
      </c>
      <c r="B2676" s="340"/>
      <c r="C2676" s="341"/>
      <c r="D2676" s="335"/>
      <c r="E2676" s="336"/>
      <c r="F2676" s="339"/>
      <c r="G2676" s="343"/>
      <c r="H2676" s="379"/>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P2676" s="373" t="str">
        <f t="shared" si="288"/>
        <v/>
      </c>
      <c r="AQ2676" s="74"/>
      <c r="AR2676" s="373" t="str">
        <f t="shared" si="289"/>
        <v/>
      </c>
      <c r="AS2676" s="74"/>
      <c r="AT2676" s="373" t="str">
        <f t="shared" si="290"/>
        <v/>
      </c>
      <c r="AU2676" s="74"/>
      <c r="AV2676" s="373" t="str">
        <f t="shared" si="291"/>
        <v/>
      </c>
      <c r="AW2676" s="74"/>
      <c r="AX2676" s="373" t="str">
        <f t="shared" si="292"/>
        <v/>
      </c>
      <c r="AY2676" s="74"/>
      <c r="AZ2676" s="373" t="str">
        <f t="shared" si="293"/>
        <v/>
      </c>
      <c r="BA2676" s="74"/>
      <c r="BB2676" s="373" t="str">
        <f t="shared" si="294"/>
        <v/>
      </c>
    </row>
    <row r="2677" spans="1:54" ht="25.2" customHeight="1" x14ac:dyDescent="0.3">
      <c r="A2677" s="73">
        <v>2672</v>
      </c>
      <c r="B2677" s="340"/>
      <c r="C2677" s="341"/>
      <c r="D2677" s="335"/>
      <c r="E2677" s="336"/>
      <c r="F2677" s="339"/>
      <c r="G2677" s="343"/>
      <c r="H2677" s="379"/>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P2677" s="373" t="str">
        <f t="shared" si="288"/>
        <v/>
      </c>
      <c r="AQ2677" s="74"/>
      <c r="AR2677" s="373" t="str">
        <f t="shared" si="289"/>
        <v/>
      </c>
      <c r="AS2677" s="74"/>
      <c r="AT2677" s="373" t="str">
        <f t="shared" si="290"/>
        <v/>
      </c>
      <c r="AU2677" s="74"/>
      <c r="AV2677" s="373" t="str">
        <f t="shared" si="291"/>
        <v/>
      </c>
      <c r="AW2677" s="74"/>
      <c r="AX2677" s="373" t="str">
        <f t="shared" si="292"/>
        <v/>
      </c>
      <c r="AY2677" s="74"/>
      <c r="AZ2677" s="373" t="str">
        <f t="shared" si="293"/>
        <v/>
      </c>
      <c r="BA2677" s="74"/>
      <c r="BB2677" s="373" t="str">
        <f t="shared" si="294"/>
        <v/>
      </c>
    </row>
    <row r="2678" spans="1:54" ht="25.2" customHeight="1" x14ac:dyDescent="0.3">
      <c r="A2678" s="73">
        <v>2673</v>
      </c>
      <c r="B2678" s="340"/>
      <c r="C2678" s="341"/>
      <c r="D2678" s="335"/>
      <c r="E2678" s="336"/>
      <c r="F2678" s="339"/>
      <c r="G2678" s="343"/>
      <c r="H2678" s="379"/>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P2678" s="373" t="str">
        <f t="shared" si="288"/>
        <v/>
      </c>
      <c r="AQ2678" s="74"/>
      <c r="AR2678" s="373" t="str">
        <f t="shared" si="289"/>
        <v/>
      </c>
      <c r="AS2678" s="74"/>
      <c r="AT2678" s="373" t="str">
        <f t="shared" si="290"/>
        <v/>
      </c>
      <c r="AU2678" s="74"/>
      <c r="AV2678" s="373" t="str">
        <f t="shared" si="291"/>
        <v/>
      </c>
      <c r="AW2678" s="74"/>
      <c r="AX2678" s="373" t="str">
        <f t="shared" si="292"/>
        <v/>
      </c>
      <c r="AY2678" s="74"/>
      <c r="AZ2678" s="373" t="str">
        <f t="shared" si="293"/>
        <v/>
      </c>
      <c r="BA2678" s="74"/>
      <c r="BB2678" s="373" t="str">
        <f t="shared" si="294"/>
        <v/>
      </c>
    </row>
    <row r="2679" spans="1:54" ht="25.2" customHeight="1" x14ac:dyDescent="0.3">
      <c r="A2679" s="73">
        <v>2674</v>
      </c>
      <c r="B2679" s="340"/>
      <c r="C2679" s="341"/>
      <c r="D2679" s="335"/>
      <c r="E2679" s="336"/>
      <c r="F2679" s="339"/>
      <c r="G2679" s="343"/>
      <c r="H2679" s="379"/>
      <c r="I2679" s="380"/>
      <c r="J2679" s="380"/>
      <c r="K2679" s="380"/>
      <c r="L2679" s="380"/>
      <c r="M2679" s="380"/>
      <c r="N2679" s="380"/>
      <c r="O2679" s="380"/>
      <c r="P2679" s="380"/>
      <c r="Q2679" s="380"/>
      <c r="R2679" s="380"/>
      <c r="S2679" s="380"/>
      <c r="T2679" s="380"/>
      <c r="U2679" s="380"/>
      <c r="V2679" s="380"/>
      <c r="W2679" s="380"/>
      <c r="X2679" s="380"/>
      <c r="Y2679" s="380"/>
      <c r="Z2679" s="380"/>
      <c r="AA2679" s="380"/>
      <c r="AB2679" s="380"/>
      <c r="AC2679" s="380"/>
      <c r="AD2679" s="380"/>
      <c r="AE2679" s="380"/>
      <c r="AF2679" s="380"/>
      <c r="AG2679" s="380"/>
      <c r="AH2679" s="380"/>
      <c r="AI2679" s="380"/>
      <c r="AJ2679" s="380"/>
      <c r="AK2679" s="380"/>
      <c r="AP2679" s="373" t="str">
        <f t="shared" si="288"/>
        <v/>
      </c>
      <c r="AQ2679" s="74"/>
      <c r="AR2679" s="373" t="str">
        <f t="shared" si="289"/>
        <v/>
      </c>
      <c r="AS2679" s="74"/>
      <c r="AT2679" s="373" t="str">
        <f t="shared" si="290"/>
        <v/>
      </c>
      <c r="AU2679" s="74"/>
      <c r="AV2679" s="373" t="str">
        <f t="shared" si="291"/>
        <v/>
      </c>
      <c r="AW2679" s="74"/>
      <c r="AX2679" s="373" t="str">
        <f t="shared" si="292"/>
        <v/>
      </c>
      <c r="AY2679" s="74"/>
      <c r="AZ2679" s="373" t="str">
        <f t="shared" si="293"/>
        <v/>
      </c>
      <c r="BA2679" s="74"/>
      <c r="BB2679" s="373" t="str">
        <f t="shared" si="294"/>
        <v/>
      </c>
    </row>
    <row r="2680" spans="1:54" ht="25.2" customHeight="1" x14ac:dyDescent="0.3">
      <c r="A2680" s="73">
        <v>2675</v>
      </c>
      <c r="B2680" s="340"/>
      <c r="C2680" s="341"/>
      <c r="D2680" s="335"/>
      <c r="E2680" s="336"/>
      <c r="F2680" s="339"/>
      <c r="G2680" s="343"/>
      <c r="H2680" s="379"/>
      <c r="I2680" s="380"/>
      <c r="J2680" s="380"/>
      <c r="K2680" s="380"/>
      <c r="L2680" s="380"/>
      <c r="M2680" s="380"/>
      <c r="N2680" s="380"/>
      <c r="O2680" s="380"/>
      <c r="P2680" s="380"/>
      <c r="Q2680" s="380"/>
      <c r="R2680" s="380"/>
      <c r="S2680" s="380"/>
      <c r="T2680" s="380"/>
      <c r="U2680" s="380"/>
      <c r="V2680" s="380"/>
      <c r="W2680" s="380"/>
      <c r="X2680" s="380"/>
      <c r="Y2680" s="380"/>
      <c r="Z2680" s="380"/>
      <c r="AA2680" s="380"/>
      <c r="AB2680" s="380"/>
      <c r="AC2680" s="380"/>
      <c r="AD2680" s="380"/>
      <c r="AE2680" s="380"/>
      <c r="AF2680" s="380"/>
      <c r="AG2680" s="380"/>
      <c r="AH2680" s="380"/>
      <c r="AI2680" s="380"/>
      <c r="AJ2680" s="380"/>
      <c r="AK2680" s="380"/>
      <c r="AP2680" s="373" t="str">
        <f t="shared" si="288"/>
        <v/>
      </c>
      <c r="AQ2680" s="74"/>
      <c r="AR2680" s="373" t="str">
        <f t="shared" si="289"/>
        <v/>
      </c>
      <c r="AS2680" s="74"/>
      <c r="AT2680" s="373" t="str">
        <f t="shared" si="290"/>
        <v/>
      </c>
      <c r="AU2680" s="74"/>
      <c r="AV2680" s="373" t="str">
        <f t="shared" si="291"/>
        <v/>
      </c>
      <c r="AW2680" s="74"/>
      <c r="AX2680" s="373" t="str">
        <f t="shared" si="292"/>
        <v/>
      </c>
      <c r="AY2680" s="74"/>
      <c r="AZ2680" s="373" t="str">
        <f t="shared" si="293"/>
        <v/>
      </c>
      <c r="BA2680" s="74"/>
      <c r="BB2680" s="373" t="str">
        <f t="shared" si="294"/>
        <v/>
      </c>
    </row>
    <row r="2681" spans="1:54" ht="25.2" customHeight="1" x14ac:dyDescent="0.3">
      <c r="A2681" s="73">
        <v>2676</v>
      </c>
      <c r="B2681" s="340"/>
      <c r="C2681" s="341"/>
      <c r="D2681" s="335"/>
      <c r="E2681" s="336"/>
      <c r="F2681" s="339"/>
      <c r="G2681" s="343"/>
      <c r="H2681" s="379"/>
      <c r="I2681" s="380"/>
      <c r="J2681" s="380"/>
      <c r="K2681" s="380"/>
      <c r="L2681" s="380"/>
      <c r="M2681" s="380"/>
      <c r="N2681" s="380"/>
      <c r="O2681" s="380"/>
      <c r="P2681" s="380"/>
      <c r="Q2681" s="380"/>
      <c r="R2681" s="380"/>
      <c r="S2681" s="380"/>
      <c r="T2681" s="380"/>
      <c r="U2681" s="380"/>
      <c r="V2681" s="380"/>
      <c r="W2681" s="380"/>
      <c r="X2681" s="380"/>
      <c r="Y2681" s="380"/>
      <c r="Z2681" s="380"/>
      <c r="AA2681" s="380"/>
      <c r="AB2681" s="380"/>
      <c r="AC2681" s="380"/>
      <c r="AD2681" s="380"/>
      <c r="AE2681" s="380"/>
      <c r="AF2681" s="380"/>
      <c r="AG2681" s="380"/>
      <c r="AH2681" s="380"/>
      <c r="AI2681" s="380"/>
      <c r="AJ2681" s="380"/>
      <c r="AK2681" s="380"/>
      <c r="AP2681" s="373" t="str">
        <f t="shared" si="288"/>
        <v/>
      </c>
      <c r="AQ2681" s="74"/>
      <c r="AR2681" s="373" t="str">
        <f t="shared" si="289"/>
        <v/>
      </c>
      <c r="AS2681" s="74"/>
      <c r="AT2681" s="373" t="str">
        <f t="shared" si="290"/>
        <v/>
      </c>
      <c r="AU2681" s="74"/>
      <c r="AV2681" s="373" t="str">
        <f t="shared" si="291"/>
        <v/>
      </c>
      <c r="AW2681" s="74"/>
      <c r="AX2681" s="373" t="str">
        <f t="shared" si="292"/>
        <v/>
      </c>
      <c r="AY2681" s="74"/>
      <c r="AZ2681" s="373" t="str">
        <f t="shared" si="293"/>
        <v/>
      </c>
      <c r="BA2681" s="74"/>
      <c r="BB2681" s="373" t="str">
        <f t="shared" si="294"/>
        <v/>
      </c>
    </row>
    <row r="2682" spans="1:54" ht="25.2" customHeight="1" x14ac:dyDescent="0.3">
      <c r="A2682" s="73">
        <v>2677</v>
      </c>
      <c r="B2682" s="340"/>
      <c r="C2682" s="341"/>
      <c r="D2682" s="335"/>
      <c r="E2682" s="336"/>
      <c r="F2682" s="339"/>
      <c r="G2682" s="343"/>
      <c r="H2682" s="379"/>
      <c r="I2682" s="380"/>
      <c r="J2682" s="380"/>
      <c r="K2682" s="380"/>
      <c r="L2682" s="380"/>
      <c r="M2682" s="380"/>
      <c r="N2682" s="380"/>
      <c r="O2682" s="380"/>
      <c r="P2682" s="380"/>
      <c r="Q2682" s="380"/>
      <c r="R2682" s="380"/>
      <c r="S2682" s="380"/>
      <c r="T2682" s="380"/>
      <c r="U2682" s="380"/>
      <c r="V2682" s="380"/>
      <c r="W2682" s="380"/>
      <c r="X2682" s="380"/>
      <c r="Y2682" s="380"/>
      <c r="Z2682" s="380"/>
      <c r="AA2682" s="380"/>
      <c r="AB2682" s="380"/>
      <c r="AC2682" s="380"/>
      <c r="AD2682" s="380"/>
      <c r="AE2682" s="380"/>
      <c r="AF2682" s="380"/>
      <c r="AG2682" s="380"/>
      <c r="AH2682" s="380"/>
      <c r="AI2682" s="380"/>
      <c r="AJ2682" s="380"/>
      <c r="AK2682" s="380"/>
      <c r="AP2682" s="373" t="str">
        <f t="shared" si="288"/>
        <v/>
      </c>
      <c r="AQ2682" s="74"/>
      <c r="AR2682" s="373" t="str">
        <f t="shared" si="289"/>
        <v/>
      </c>
      <c r="AS2682" s="74"/>
      <c r="AT2682" s="373" t="str">
        <f t="shared" si="290"/>
        <v/>
      </c>
      <c r="AU2682" s="74"/>
      <c r="AV2682" s="373" t="str">
        <f t="shared" si="291"/>
        <v/>
      </c>
      <c r="AW2682" s="74"/>
      <c r="AX2682" s="373" t="str">
        <f t="shared" si="292"/>
        <v/>
      </c>
      <c r="AY2682" s="74"/>
      <c r="AZ2682" s="373" t="str">
        <f t="shared" si="293"/>
        <v/>
      </c>
      <c r="BA2682" s="74"/>
      <c r="BB2682" s="373" t="str">
        <f t="shared" si="294"/>
        <v/>
      </c>
    </row>
    <row r="2683" spans="1:54" ht="25.2" customHeight="1" x14ac:dyDescent="0.3">
      <c r="A2683" s="73">
        <v>2678</v>
      </c>
      <c r="B2683" s="340"/>
      <c r="C2683" s="341"/>
      <c r="D2683" s="335"/>
      <c r="E2683" s="336"/>
      <c r="F2683" s="339"/>
      <c r="G2683" s="343"/>
      <c r="H2683" s="379"/>
      <c r="I2683" s="380"/>
      <c r="J2683" s="380"/>
      <c r="K2683" s="380"/>
      <c r="L2683" s="380"/>
      <c r="M2683" s="380"/>
      <c r="N2683" s="380"/>
      <c r="O2683" s="380"/>
      <c r="P2683" s="380"/>
      <c r="Q2683" s="380"/>
      <c r="R2683" s="380"/>
      <c r="S2683" s="380"/>
      <c r="T2683" s="380"/>
      <c r="U2683" s="380"/>
      <c r="V2683" s="380"/>
      <c r="W2683" s="380"/>
      <c r="X2683" s="380"/>
      <c r="Y2683" s="380"/>
      <c r="Z2683" s="380"/>
      <c r="AA2683" s="380"/>
      <c r="AB2683" s="380"/>
      <c r="AC2683" s="380"/>
      <c r="AD2683" s="380"/>
      <c r="AE2683" s="380"/>
      <c r="AF2683" s="380"/>
      <c r="AG2683" s="380"/>
      <c r="AH2683" s="380"/>
      <c r="AI2683" s="380"/>
      <c r="AJ2683" s="380"/>
      <c r="AK2683" s="380"/>
      <c r="AP2683" s="373" t="str">
        <f t="shared" si="288"/>
        <v/>
      </c>
      <c r="AQ2683" s="74"/>
      <c r="AR2683" s="373" t="str">
        <f t="shared" si="289"/>
        <v/>
      </c>
      <c r="AS2683" s="74"/>
      <c r="AT2683" s="373" t="str">
        <f t="shared" si="290"/>
        <v/>
      </c>
      <c r="AU2683" s="74"/>
      <c r="AV2683" s="373" t="str">
        <f t="shared" si="291"/>
        <v/>
      </c>
      <c r="AW2683" s="74"/>
      <c r="AX2683" s="373" t="str">
        <f t="shared" si="292"/>
        <v/>
      </c>
      <c r="AY2683" s="74"/>
      <c r="AZ2683" s="373" t="str">
        <f t="shared" si="293"/>
        <v/>
      </c>
      <c r="BA2683" s="74"/>
      <c r="BB2683" s="373" t="str">
        <f t="shared" si="294"/>
        <v/>
      </c>
    </row>
    <row r="2684" spans="1:54" ht="25.2" customHeight="1" x14ac:dyDescent="0.3">
      <c r="A2684" s="73">
        <v>2679</v>
      </c>
      <c r="B2684" s="340"/>
      <c r="C2684" s="341"/>
      <c r="D2684" s="335"/>
      <c r="E2684" s="336"/>
      <c r="F2684" s="339"/>
      <c r="G2684" s="343"/>
      <c r="H2684" s="379"/>
      <c r="I2684" s="380"/>
      <c r="J2684" s="380"/>
      <c r="K2684" s="380"/>
      <c r="L2684" s="380"/>
      <c r="M2684" s="380"/>
      <c r="N2684" s="380"/>
      <c r="O2684" s="380"/>
      <c r="P2684" s="380"/>
      <c r="Q2684" s="380"/>
      <c r="R2684" s="380"/>
      <c r="S2684" s="380"/>
      <c r="T2684" s="380"/>
      <c r="U2684" s="380"/>
      <c r="V2684" s="380"/>
      <c r="W2684" s="380"/>
      <c r="X2684" s="380"/>
      <c r="Y2684" s="380"/>
      <c r="Z2684" s="380"/>
      <c r="AA2684" s="380"/>
      <c r="AB2684" s="380"/>
      <c r="AC2684" s="380"/>
      <c r="AD2684" s="380"/>
      <c r="AE2684" s="380"/>
      <c r="AF2684" s="380"/>
      <c r="AG2684" s="380"/>
      <c r="AH2684" s="380"/>
      <c r="AI2684" s="380"/>
      <c r="AJ2684" s="380"/>
      <c r="AK2684" s="380"/>
      <c r="AP2684" s="373" t="str">
        <f t="shared" si="288"/>
        <v/>
      </c>
      <c r="AQ2684" s="74"/>
      <c r="AR2684" s="373" t="str">
        <f t="shared" si="289"/>
        <v/>
      </c>
      <c r="AS2684" s="74"/>
      <c r="AT2684" s="373" t="str">
        <f t="shared" si="290"/>
        <v/>
      </c>
      <c r="AU2684" s="74"/>
      <c r="AV2684" s="373" t="str">
        <f t="shared" si="291"/>
        <v/>
      </c>
      <c r="AW2684" s="74"/>
      <c r="AX2684" s="373" t="str">
        <f t="shared" si="292"/>
        <v/>
      </c>
      <c r="AY2684" s="74"/>
      <c r="AZ2684" s="373" t="str">
        <f t="shared" si="293"/>
        <v/>
      </c>
      <c r="BA2684" s="74"/>
      <c r="BB2684" s="373" t="str">
        <f t="shared" si="294"/>
        <v/>
      </c>
    </row>
    <row r="2685" spans="1:54" ht="25.2" customHeight="1" x14ac:dyDescent="0.3">
      <c r="A2685" s="73">
        <v>2680</v>
      </c>
      <c r="B2685" s="340"/>
      <c r="C2685" s="341"/>
      <c r="D2685" s="335"/>
      <c r="E2685" s="336"/>
      <c r="F2685" s="339"/>
      <c r="G2685" s="343"/>
      <c r="H2685" s="379"/>
      <c r="I2685" s="380"/>
      <c r="J2685" s="380"/>
      <c r="K2685" s="380"/>
      <c r="L2685" s="380"/>
      <c r="M2685" s="380"/>
      <c r="N2685" s="380"/>
      <c r="O2685" s="380"/>
      <c r="P2685" s="380"/>
      <c r="Q2685" s="380"/>
      <c r="R2685" s="380"/>
      <c r="S2685" s="380"/>
      <c r="T2685" s="380"/>
      <c r="U2685" s="380"/>
      <c r="V2685" s="380"/>
      <c r="W2685" s="380"/>
      <c r="X2685" s="380"/>
      <c r="Y2685" s="380"/>
      <c r="Z2685" s="380"/>
      <c r="AA2685" s="380"/>
      <c r="AB2685" s="380"/>
      <c r="AC2685" s="380"/>
      <c r="AD2685" s="380"/>
      <c r="AE2685" s="380"/>
      <c r="AF2685" s="380"/>
      <c r="AG2685" s="380"/>
      <c r="AH2685" s="380"/>
      <c r="AI2685" s="380"/>
      <c r="AJ2685" s="380"/>
      <c r="AK2685" s="380"/>
      <c r="AP2685" s="373" t="str">
        <f t="shared" si="288"/>
        <v/>
      </c>
      <c r="AQ2685" s="74"/>
      <c r="AR2685" s="373" t="str">
        <f t="shared" si="289"/>
        <v/>
      </c>
      <c r="AS2685" s="74"/>
      <c r="AT2685" s="373" t="str">
        <f t="shared" si="290"/>
        <v/>
      </c>
      <c r="AU2685" s="74"/>
      <c r="AV2685" s="373" t="str">
        <f t="shared" si="291"/>
        <v/>
      </c>
      <c r="AW2685" s="74"/>
      <c r="AX2685" s="373" t="str">
        <f t="shared" si="292"/>
        <v/>
      </c>
      <c r="AY2685" s="74"/>
      <c r="AZ2685" s="373" t="str">
        <f t="shared" si="293"/>
        <v/>
      </c>
      <c r="BA2685" s="74"/>
      <c r="BB2685" s="373" t="str">
        <f t="shared" si="294"/>
        <v/>
      </c>
    </row>
    <row r="2686" spans="1:54" ht="25.2" customHeight="1" x14ac:dyDescent="0.3">
      <c r="A2686" s="73">
        <v>2681</v>
      </c>
      <c r="B2686" s="340"/>
      <c r="C2686" s="341"/>
      <c r="D2686" s="335"/>
      <c r="E2686" s="336"/>
      <c r="F2686" s="339"/>
      <c r="G2686" s="343"/>
      <c r="H2686" s="379"/>
      <c r="I2686" s="380"/>
      <c r="J2686" s="380"/>
      <c r="K2686" s="380"/>
      <c r="L2686" s="380"/>
      <c r="M2686" s="380"/>
      <c r="N2686" s="380"/>
      <c r="O2686" s="380"/>
      <c r="P2686" s="380"/>
      <c r="Q2686" s="380"/>
      <c r="R2686" s="380"/>
      <c r="S2686" s="380"/>
      <c r="T2686" s="380"/>
      <c r="U2686" s="380"/>
      <c r="V2686" s="380"/>
      <c r="W2686" s="380"/>
      <c r="X2686" s="380"/>
      <c r="Y2686" s="380"/>
      <c r="Z2686" s="380"/>
      <c r="AA2686" s="380"/>
      <c r="AB2686" s="380"/>
      <c r="AC2686" s="380"/>
      <c r="AD2686" s="380"/>
      <c r="AE2686" s="380"/>
      <c r="AF2686" s="380"/>
      <c r="AG2686" s="380"/>
      <c r="AH2686" s="380"/>
      <c r="AI2686" s="380"/>
      <c r="AJ2686" s="380"/>
      <c r="AK2686" s="380"/>
      <c r="AP2686" s="373" t="str">
        <f t="shared" si="288"/>
        <v/>
      </c>
      <c r="AQ2686" s="74"/>
      <c r="AR2686" s="373" t="str">
        <f t="shared" si="289"/>
        <v/>
      </c>
      <c r="AS2686" s="74"/>
      <c r="AT2686" s="373" t="str">
        <f t="shared" si="290"/>
        <v/>
      </c>
      <c r="AU2686" s="74"/>
      <c r="AV2686" s="373" t="str">
        <f t="shared" si="291"/>
        <v/>
      </c>
      <c r="AW2686" s="74"/>
      <c r="AX2686" s="373" t="str">
        <f t="shared" si="292"/>
        <v/>
      </c>
      <c r="AY2686" s="74"/>
      <c r="AZ2686" s="373" t="str">
        <f t="shared" si="293"/>
        <v/>
      </c>
      <c r="BA2686" s="74"/>
      <c r="BB2686" s="373" t="str">
        <f t="shared" si="294"/>
        <v/>
      </c>
    </row>
    <row r="2687" spans="1:54" ht="25.2" customHeight="1" x14ac:dyDescent="0.3">
      <c r="A2687" s="73">
        <v>2682</v>
      </c>
      <c r="B2687" s="340"/>
      <c r="C2687" s="341"/>
      <c r="D2687" s="335"/>
      <c r="E2687" s="336"/>
      <c r="F2687" s="339"/>
      <c r="G2687" s="343"/>
      <c r="H2687" s="379"/>
      <c r="I2687" s="380"/>
      <c r="J2687" s="380"/>
      <c r="K2687" s="380"/>
      <c r="L2687" s="380"/>
      <c r="M2687" s="380"/>
      <c r="N2687" s="380"/>
      <c r="O2687" s="380"/>
      <c r="P2687" s="380"/>
      <c r="Q2687" s="380"/>
      <c r="R2687" s="380"/>
      <c r="S2687" s="380"/>
      <c r="T2687" s="380"/>
      <c r="U2687" s="380"/>
      <c r="V2687" s="380"/>
      <c r="W2687" s="380"/>
      <c r="X2687" s="380"/>
      <c r="Y2687" s="380"/>
      <c r="Z2687" s="380"/>
      <c r="AA2687" s="380"/>
      <c r="AB2687" s="380"/>
      <c r="AC2687" s="380"/>
      <c r="AD2687" s="380"/>
      <c r="AE2687" s="380"/>
      <c r="AF2687" s="380"/>
      <c r="AG2687" s="380"/>
      <c r="AH2687" s="380"/>
      <c r="AI2687" s="380"/>
      <c r="AJ2687" s="380"/>
      <c r="AK2687" s="380"/>
      <c r="AP2687" s="373" t="str">
        <f t="shared" si="288"/>
        <v/>
      </c>
      <c r="AQ2687" s="74"/>
      <c r="AR2687" s="373" t="str">
        <f t="shared" si="289"/>
        <v/>
      </c>
      <c r="AS2687" s="74"/>
      <c r="AT2687" s="373" t="str">
        <f t="shared" si="290"/>
        <v/>
      </c>
      <c r="AU2687" s="74"/>
      <c r="AV2687" s="373" t="str">
        <f t="shared" si="291"/>
        <v/>
      </c>
      <c r="AW2687" s="74"/>
      <c r="AX2687" s="373" t="str">
        <f t="shared" si="292"/>
        <v/>
      </c>
      <c r="AY2687" s="74"/>
      <c r="AZ2687" s="373" t="str">
        <f t="shared" si="293"/>
        <v/>
      </c>
      <c r="BA2687" s="74"/>
      <c r="BB2687" s="373" t="str">
        <f t="shared" si="294"/>
        <v/>
      </c>
    </row>
    <row r="2688" spans="1:54" ht="25.2" customHeight="1" x14ac:dyDescent="0.3">
      <c r="A2688" s="73">
        <v>2683</v>
      </c>
      <c r="B2688" s="340"/>
      <c r="C2688" s="341"/>
      <c r="D2688" s="335"/>
      <c r="E2688" s="336"/>
      <c r="F2688" s="339"/>
      <c r="G2688" s="343"/>
      <c r="H2688" s="379"/>
      <c r="I2688" s="380"/>
      <c r="J2688" s="380"/>
      <c r="K2688" s="380"/>
      <c r="L2688" s="380"/>
      <c r="M2688" s="380"/>
      <c r="N2688" s="380"/>
      <c r="O2688" s="380"/>
      <c r="P2688" s="380"/>
      <c r="Q2688" s="380"/>
      <c r="R2688" s="380"/>
      <c r="S2688" s="380"/>
      <c r="T2688" s="380"/>
      <c r="U2688" s="380"/>
      <c r="V2688" s="380"/>
      <c r="W2688" s="380"/>
      <c r="X2688" s="380"/>
      <c r="Y2688" s="380"/>
      <c r="Z2688" s="380"/>
      <c r="AA2688" s="380"/>
      <c r="AB2688" s="380"/>
      <c r="AC2688" s="380"/>
      <c r="AD2688" s="380"/>
      <c r="AE2688" s="380"/>
      <c r="AF2688" s="380"/>
      <c r="AG2688" s="380"/>
      <c r="AH2688" s="380"/>
      <c r="AI2688" s="380"/>
      <c r="AJ2688" s="380"/>
      <c r="AK2688" s="380"/>
      <c r="AP2688" s="373" t="str">
        <f t="shared" si="288"/>
        <v/>
      </c>
      <c r="AQ2688" s="74"/>
      <c r="AR2688" s="373" t="str">
        <f t="shared" si="289"/>
        <v/>
      </c>
      <c r="AS2688" s="74"/>
      <c r="AT2688" s="373" t="str">
        <f t="shared" si="290"/>
        <v/>
      </c>
      <c r="AU2688" s="74"/>
      <c r="AV2688" s="373" t="str">
        <f t="shared" si="291"/>
        <v/>
      </c>
      <c r="AW2688" s="74"/>
      <c r="AX2688" s="373" t="str">
        <f t="shared" si="292"/>
        <v/>
      </c>
      <c r="AY2688" s="74"/>
      <c r="AZ2688" s="373" t="str">
        <f t="shared" si="293"/>
        <v/>
      </c>
      <c r="BA2688" s="74"/>
      <c r="BB2688" s="373" t="str">
        <f t="shared" si="294"/>
        <v/>
      </c>
    </row>
    <row r="2689" spans="1:54" ht="25.2" customHeight="1" x14ac:dyDescent="0.3">
      <c r="A2689" s="73">
        <v>2684</v>
      </c>
      <c r="B2689" s="340"/>
      <c r="C2689" s="341"/>
      <c r="D2689" s="335"/>
      <c r="E2689" s="336"/>
      <c r="F2689" s="339"/>
      <c r="G2689" s="343"/>
      <c r="H2689" s="379"/>
      <c r="I2689" s="380"/>
      <c r="J2689" s="380"/>
      <c r="K2689" s="380"/>
      <c r="L2689" s="380"/>
      <c r="M2689" s="380"/>
      <c r="N2689" s="380"/>
      <c r="O2689" s="380"/>
      <c r="P2689" s="380"/>
      <c r="Q2689" s="380"/>
      <c r="R2689" s="380"/>
      <c r="S2689" s="380"/>
      <c r="T2689" s="380"/>
      <c r="U2689" s="380"/>
      <c r="V2689" s="380"/>
      <c r="W2689" s="380"/>
      <c r="X2689" s="380"/>
      <c r="Y2689" s="380"/>
      <c r="Z2689" s="380"/>
      <c r="AA2689" s="380"/>
      <c r="AB2689" s="380"/>
      <c r="AC2689" s="380"/>
      <c r="AD2689" s="380"/>
      <c r="AE2689" s="380"/>
      <c r="AF2689" s="380"/>
      <c r="AG2689" s="380"/>
      <c r="AH2689" s="380"/>
      <c r="AI2689" s="380"/>
      <c r="AJ2689" s="380"/>
      <c r="AK2689" s="380"/>
      <c r="AP2689" s="373" t="str">
        <f t="shared" si="288"/>
        <v/>
      </c>
      <c r="AQ2689" s="74"/>
      <c r="AR2689" s="373" t="str">
        <f t="shared" si="289"/>
        <v/>
      </c>
      <c r="AS2689" s="74"/>
      <c r="AT2689" s="373" t="str">
        <f t="shared" si="290"/>
        <v/>
      </c>
      <c r="AU2689" s="74"/>
      <c r="AV2689" s="373" t="str">
        <f t="shared" si="291"/>
        <v/>
      </c>
      <c r="AW2689" s="74"/>
      <c r="AX2689" s="373" t="str">
        <f t="shared" si="292"/>
        <v/>
      </c>
      <c r="AY2689" s="74"/>
      <c r="AZ2689" s="373" t="str">
        <f t="shared" si="293"/>
        <v/>
      </c>
      <c r="BA2689" s="74"/>
      <c r="BB2689" s="373" t="str">
        <f t="shared" si="294"/>
        <v/>
      </c>
    </row>
    <row r="2690" spans="1:54" ht="25.2" customHeight="1" x14ac:dyDescent="0.3">
      <c r="A2690" s="73">
        <v>2685</v>
      </c>
      <c r="B2690" s="340"/>
      <c r="C2690" s="341"/>
      <c r="D2690" s="335"/>
      <c r="E2690" s="336"/>
      <c r="F2690" s="339"/>
      <c r="G2690" s="343"/>
      <c r="H2690" s="379"/>
      <c r="I2690" s="380"/>
      <c r="J2690" s="380"/>
      <c r="K2690" s="380"/>
      <c r="L2690" s="380"/>
      <c r="M2690" s="380"/>
      <c r="N2690" s="380"/>
      <c r="O2690" s="380"/>
      <c r="P2690" s="380"/>
      <c r="Q2690" s="380"/>
      <c r="R2690" s="380"/>
      <c r="S2690" s="380"/>
      <c r="T2690" s="380"/>
      <c r="U2690" s="380"/>
      <c r="V2690" s="380"/>
      <c r="W2690" s="380"/>
      <c r="X2690" s="380"/>
      <c r="Y2690" s="380"/>
      <c r="Z2690" s="380"/>
      <c r="AA2690" s="380"/>
      <c r="AB2690" s="380"/>
      <c r="AC2690" s="380"/>
      <c r="AD2690" s="380"/>
      <c r="AE2690" s="380"/>
      <c r="AF2690" s="380"/>
      <c r="AG2690" s="380"/>
      <c r="AH2690" s="380"/>
      <c r="AI2690" s="380"/>
      <c r="AJ2690" s="380"/>
      <c r="AK2690" s="380"/>
      <c r="AP2690" s="373" t="str">
        <f t="shared" si="288"/>
        <v/>
      </c>
      <c r="AQ2690" s="74"/>
      <c r="AR2690" s="373" t="str">
        <f t="shared" si="289"/>
        <v/>
      </c>
      <c r="AS2690" s="74"/>
      <c r="AT2690" s="373" t="str">
        <f t="shared" si="290"/>
        <v/>
      </c>
      <c r="AU2690" s="74"/>
      <c r="AV2690" s="373" t="str">
        <f t="shared" si="291"/>
        <v/>
      </c>
      <c r="AW2690" s="74"/>
      <c r="AX2690" s="373" t="str">
        <f t="shared" si="292"/>
        <v/>
      </c>
      <c r="AY2690" s="74"/>
      <c r="AZ2690" s="373" t="str">
        <f t="shared" si="293"/>
        <v/>
      </c>
      <c r="BA2690" s="74"/>
      <c r="BB2690" s="373" t="str">
        <f t="shared" si="294"/>
        <v/>
      </c>
    </row>
    <row r="2691" spans="1:54" ht="25.2" customHeight="1" x14ac:dyDescent="0.3">
      <c r="A2691" s="73">
        <v>2686</v>
      </c>
      <c r="B2691" s="340"/>
      <c r="C2691" s="341"/>
      <c r="D2691" s="335"/>
      <c r="E2691" s="336"/>
      <c r="F2691" s="339"/>
      <c r="G2691" s="343"/>
      <c r="H2691" s="379"/>
      <c r="I2691" s="380"/>
      <c r="J2691" s="380"/>
      <c r="K2691" s="380"/>
      <c r="L2691" s="380"/>
      <c r="M2691" s="380"/>
      <c r="N2691" s="380"/>
      <c r="O2691" s="380"/>
      <c r="P2691" s="380"/>
      <c r="Q2691" s="380"/>
      <c r="R2691" s="380"/>
      <c r="S2691" s="380"/>
      <c r="T2691" s="380"/>
      <c r="U2691" s="380"/>
      <c r="V2691" s="380"/>
      <c r="W2691" s="380"/>
      <c r="X2691" s="380"/>
      <c r="Y2691" s="380"/>
      <c r="Z2691" s="380"/>
      <c r="AA2691" s="380"/>
      <c r="AB2691" s="380"/>
      <c r="AC2691" s="380"/>
      <c r="AD2691" s="380"/>
      <c r="AE2691" s="380"/>
      <c r="AF2691" s="380"/>
      <c r="AG2691" s="380"/>
      <c r="AH2691" s="380"/>
      <c r="AI2691" s="380"/>
      <c r="AJ2691" s="380"/>
      <c r="AK2691" s="380"/>
      <c r="AP2691" s="373" t="str">
        <f t="shared" si="288"/>
        <v/>
      </c>
      <c r="AQ2691" s="74"/>
      <c r="AR2691" s="373" t="str">
        <f t="shared" si="289"/>
        <v/>
      </c>
      <c r="AS2691" s="74"/>
      <c r="AT2691" s="373" t="str">
        <f t="shared" si="290"/>
        <v/>
      </c>
      <c r="AU2691" s="74"/>
      <c r="AV2691" s="373" t="str">
        <f t="shared" si="291"/>
        <v/>
      </c>
      <c r="AW2691" s="74"/>
      <c r="AX2691" s="373" t="str">
        <f t="shared" si="292"/>
        <v/>
      </c>
      <c r="AY2691" s="74"/>
      <c r="AZ2691" s="373" t="str">
        <f t="shared" si="293"/>
        <v/>
      </c>
      <c r="BA2691" s="74"/>
      <c r="BB2691" s="373" t="str">
        <f t="shared" si="294"/>
        <v/>
      </c>
    </row>
    <row r="2692" spans="1:54" ht="25.2" customHeight="1" x14ac:dyDescent="0.3">
      <c r="A2692" s="73">
        <v>2687</v>
      </c>
      <c r="B2692" s="340"/>
      <c r="C2692" s="341"/>
      <c r="D2692" s="335"/>
      <c r="E2692" s="336"/>
      <c r="F2692" s="339"/>
      <c r="G2692" s="343"/>
      <c r="H2692" s="379"/>
      <c r="I2692" s="380"/>
      <c r="J2692" s="380"/>
      <c r="K2692" s="380"/>
      <c r="L2692" s="380"/>
      <c r="M2692" s="380"/>
      <c r="N2692" s="380"/>
      <c r="O2692" s="380"/>
      <c r="P2692" s="380"/>
      <c r="Q2692" s="380"/>
      <c r="R2692" s="380"/>
      <c r="S2692" s="380"/>
      <c r="T2692" s="380"/>
      <c r="U2692" s="380"/>
      <c r="V2692" s="380"/>
      <c r="W2692" s="380"/>
      <c r="X2692" s="380"/>
      <c r="Y2692" s="380"/>
      <c r="Z2692" s="380"/>
      <c r="AA2692" s="380"/>
      <c r="AB2692" s="380"/>
      <c r="AC2692" s="380"/>
      <c r="AD2692" s="380"/>
      <c r="AE2692" s="380"/>
      <c r="AF2692" s="380"/>
      <c r="AG2692" s="380"/>
      <c r="AH2692" s="380"/>
      <c r="AI2692" s="380"/>
      <c r="AJ2692" s="380"/>
      <c r="AK2692" s="380"/>
      <c r="AP2692" s="373" t="str">
        <f t="shared" si="288"/>
        <v/>
      </c>
      <c r="AQ2692" s="74"/>
      <c r="AR2692" s="373" t="str">
        <f t="shared" si="289"/>
        <v/>
      </c>
      <c r="AS2692" s="74"/>
      <c r="AT2692" s="373" t="str">
        <f t="shared" si="290"/>
        <v/>
      </c>
      <c r="AU2692" s="74"/>
      <c r="AV2692" s="373" t="str">
        <f t="shared" si="291"/>
        <v/>
      </c>
      <c r="AW2692" s="74"/>
      <c r="AX2692" s="373" t="str">
        <f t="shared" si="292"/>
        <v/>
      </c>
      <c r="AY2692" s="74"/>
      <c r="AZ2692" s="373" t="str">
        <f t="shared" si="293"/>
        <v/>
      </c>
      <c r="BA2692" s="74"/>
      <c r="BB2692" s="373" t="str">
        <f t="shared" si="294"/>
        <v/>
      </c>
    </row>
    <row r="2693" spans="1:54" ht="25.2" customHeight="1" x14ac:dyDescent="0.3">
      <c r="A2693" s="73">
        <v>2688</v>
      </c>
      <c r="B2693" s="340"/>
      <c r="C2693" s="341"/>
      <c r="D2693" s="335"/>
      <c r="E2693" s="336"/>
      <c r="F2693" s="339"/>
      <c r="G2693" s="343"/>
      <c r="H2693" s="379"/>
      <c r="I2693" s="380"/>
      <c r="J2693" s="380"/>
      <c r="K2693" s="380"/>
      <c r="L2693" s="380"/>
      <c r="M2693" s="380"/>
      <c r="N2693" s="380"/>
      <c r="O2693" s="380"/>
      <c r="P2693" s="380"/>
      <c r="Q2693" s="380"/>
      <c r="R2693" s="380"/>
      <c r="S2693" s="380"/>
      <c r="T2693" s="380"/>
      <c r="U2693" s="380"/>
      <c r="V2693" s="380"/>
      <c r="W2693" s="380"/>
      <c r="X2693" s="380"/>
      <c r="Y2693" s="380"/>
      <c r="Z2693" s="380"/>
      <c r="AA2693" s="380"/>
      <c r="AB2693" s="380"/>
      <c r="AC2693" s="380"/>
      <c r="AD2693" s="380"/>
      <c r="AE2693" s="380"/>
      <c r="AF2693" s="380"/>
      <c r="AG2693" s="380"/>
      <c r="AH2693" s="380"/>
      <c r="AI2693" s="380"/>
      <c r="AJ2693" s="380"/>
      <c r="AK2693" s="380"/>
      <c r="AP2693" s="373" t="str">
        <f t="shared" si="288"/>
        <v/>
      </c>
      <c r="AQ2693" s="74"/>
      <c r="AR2693" s="373" t="str">
        <f t="shared" si="289"/>
        <v/>
      </c>
      <c r="AS2693" s="74"/>
      <c r="AT2693" s="373" t="str">
        <f t="shared" si="290"/>
        <v/>
      </c>
      <c r="AU2693" s="74"/>
      <c r="AV2693" s="373" t="str">
        <f t="shared" si="291"/>
        <v/>
      </c>
      <c r="AW2693" s="74"/>
      <c r="AX2693" s="373" t="str">
        <f t="shared" si="292"/>
        <v/>
      </c>
      <c r="AY2693" s="74"/>
      <c r="AZ2693" s="373" t="str">
        <f t="shared" si="293"/>
        <v/>
      </c>
      <c r="BA2693" s="74"/>
      <c r="BB2693" s="373" t="str">
        <f t="shared" si="294"/>
        <v/>
      </c>
    </row>
    <row r="2694" spans="1:54" ht="25.2" customHeight="1" x14ac:dyDescent="0.3">
      <c r="A2694" s="73">
        <v>2689</v>
      </c>
      <c r="B2694" s="340"/>
      <c r="C2694" s="341"/>
      <c r="D2694" s="335"/>
      <c r="E2694" s="336"/>
      <c r="F2694" s="339"/>
      <c r="G2694" s="343"/>
      <c r="H2694" s="379"/>
      <c r="I2694" s="380"/>
      <c r="J2694" s="380"/>
      <c r="K2694" s="380"/>
      <c r="L2694" s="380"/>
      <c r="M2694" s="380"/>
      <c r="N2694" s="380"/>
      <c r="O2694" s="380"/>
      <c r="P2694" s="380"/>
      <c r="Q2694" s="380"/>
      <c r="R2694" s="380"/>
      <c r="S2694" s="380"/>
      <c r="T2694" s="380"/>
      <c r="U2694" s="380"/>
      <c r="V2694" s="380"/>
      <c r="W2694" s="380"/>
      <c r="X2694" s="380"/>
      <c r="Y2694" s="380"/>
      <c r="Z2694" s="380"/>
      <c r="AA2694" s="380"/>
      <c r="AB2694" s="380"/>
      <c r="AC2694" s="380"/>
      <c r="AD2694" s="380"/>
      <c r="AE2694" s="380"/>
      <c r="AF2694" s="380"/>
      <c r="AG2694" s="380"/>
      <c r="AH2694" s="380"/>
      <c r="AI2694" s="380"/>
      <c r="AJ2694" s="380"/>
      <c r="AK2694" s="380"/>
      <c r="AP2694" s="373" t="str">
        <f t="shared" si="288"/>
        <v/>
      </c>
      <c r="AQ2694" s="74"/>
      <c r="AR2694" s="373" t="str">
        <f t="shared" si="289"/>
        <v/>
      </c>
      <c r="AS2694" s="74"/>
      <c r="AT2694" s="373" t="str">
        <f t="shared" si="290"/>
        <v/>
      </c>
      <c r="AU2694" s="74"/>
      <c r="AV2694" s="373" t="str">
        <f t="shared" si="291"/>
        <v/>
      </c>
      <c r="AW2694" s="74"/>
      <c r="AX2694" s="373" t="str">
        <f t="shared" si="292"/>
        <v/>
      </c>
      <c r="AY2694" s="74"/>
      <c r="AZ2694" s="373" t="str">
        <f t="shared" si="293"/>
        <v/>
      </c>
      <c r="BA2694" s="74"/>
      <c r="BB2694" s="373" t="str">
        <f t="shared" si="294"/>
        <v/>
      </c>
    </row>
    <row r="2695" spans="1:54" ht="25.2" customHeight="1" x14ac:dyDescent="0.3">
      <c r="A2695" s="73">
        <v>2690</v>
      </c>
      <c r="B2695" s="340"/>
      <c r="C2695" s="341"/>
      <c r="D2695" s="335"/>
      <c r="E2695" s="336"/>
      <c r="F2695" s="339"/>
      <c r="G2695" s="343"/>
      <c r="H2695" s="379"/>
      <c r="I2695" s="380"/>
      <c r="J2695" s="380"/>
      <c r="K2695" s="380"/>
      <c r="L2695" s="380"/>
      <c r="M2695" s="380"/>
      <c r="N2695" s="380"/>
      <c r="O2695" s="380"/>
      <c r="P2695" s="380"/>
      <c r="Q2695" s="380"/>
      <c r="R2695" s="380"/>
      <c r="S2695" s="380"/>
      <c r="T2695" s="380"/>
      <c r="U2695" s="380"/>
      <c r="V2695" s="380"/>
      <c r="W2695" s="380"/>
      <c r="X2695" s="380"/>
      <c r="Y2695" s="380"/>
      <c r="Z2695" s="380"/>
      <c r="AA2695" s="380"/>
      <c r="AB2695" s="380"/>
      <c r="AC2695" s="380"/>
      <c r="AD2695" s="380"/>
      <c r="AE2695" s="380"/>
      <c r="AF2695" s="380"/>
      <c r="AG2695" s="380"/>
      <c r="AH2695" s="380"/>
      <c r="AI2695" s="380"/>
      <c r="AJ2695" s="380"/>
      <c r="AK2695" s="380"/>
      <c r="AP2695" s="373" t="str">
        <f t="shared" ref="AP2695:AP2758" si="295">IF($F2695&lt;&gt;"",IF(LEFT($G2695,6)="Děti v",$F2695,""),"")</f>
        <v/>
      </c>
      <c r="AQ2695" s="74"/>
      <c r="AR2695" s="373" t="str">
        <f t="shared" ref="AR2695:AR2758" si="296">IF($F2695&lt;&gt;"",IF(LEFT($G2695,6)="Žáci Z",$F2695,""),"")</f>
        <v/>
      </c>
      <c r="AS2695" s="74"/>
      <c r="AT2695" s="373" t="str">
        <f t="shared" ref="AT2695:AT2758" si="297">IF($F2695&lt;&gt;"",IF(LEFT($G2695,6)="Žáci S",$F2695,""),"")</f>
        <v/>
      </c>
      <c r="AU2695" s="74"/>
      <c r="AV2695" s="373" t="str">
        <f t="shared" ref="AV2695:AV2758" si="298">IF($F2695&lt;&gt;"",IF(LEFT($G2695,6)="Děti a",$F2695,""),"")</f>
        <v/>
      </c>
      <c r="AW2695" s="74"/>
      <c r="AX2695" s="373" t="str">
        <f t="shared" ref="AX2695:AX2758" si="299">IF($F2695&lt;&gt;"",IF(LEFT($G2695,1)="P",$F2695,""),"")</f>
        <v/>
      </c>
      <c r="AY2695" s="74"/>
      <c r="AZ2695" s="373" t="str">
        <f t="shared" ref="AZ2695:AZ2758" si="300">IF($F2695&lt;&gt;"",IF(LEFT($G2695,1)="R",$F2695,""),"")</f>
        <v/>
      </c>
      <c r="BA2695" s="74"/>
      <c r="BB2695" s="373" t="str">
        <f t="shared" ref="BB2695:BB2758" si="301">IF($F2695&lt;&gt;"",IF(LEFT($G2695,1)="V",$F2695,""),"")</f>
        <v/>
      </c>
    </row>
    <row r="2696" spans="1:54" ht="25.2" customHeight="1" x14ac:dyDescent="0.3">
      <c r="A2696" s="73">
        <v>2691</v>
      </c>
      <c r="B2696" s="340"/>
      <c r="C2696" s="341"/>
      <c r="D2696" s="335"/>
      <c r="E2696" s="336"/>
      <c r="F2696" s="339"/>
      <c r="G2696" s="343"/>
      <c r="H2696" s="379"/>
      <c r="I2696" s="380"/>
      <c r="J2696" s="380"/>
      <c r="K2696" s="380"/>
      <c r="L2696" s="380"/>
      <c r="M2696" s="380"/>
      <c r="N2696" s="380"/>
      <c r="O2696" s="380"/>
      <c r="P2696" s="380"/>
      <c r="Q2696" s="380"/>
      <c r="R2696" s="380"/>
      <c r="S2696" s="380"/>
      <c r="T2696" s="380"/>
      <c r="U2696" s="380"/>
      <c r="V2696" s="380"/>
      <c r="W2696" s="380"/>
      <c r="X2696" s="380"/>
      <c r="Y2696" s="380"/>
      <c r="Z2696" s="380"/>
      <c r="AA2696" s="380"/>
      <c r="AB2696" s="380"/>
      <c r="AC2696" s="380"/>
      <c r="AD2696" s="380"/>
      <c r="AE2696" s="380"/>
      <c r="AF2696" s="380"/>
      <c r="AG2696" s="380"/>
      <c r="AH2696" s="380"/>
      <c r="AI2696" s="380"/>
      <c r="AJ2696" s="380"/>
      <c r="AK2696" s="380"/>
      <c r="AP2696" s="373" t="str">
        <f t="shared" si="295"/>
        <v/>
      </c>
      <c r="AQ2696" s="74"/>
      <c r="AR2696" s="373" t="str">
        <f t="shared" si="296"/>
        <v/>
      </c>
      <c r="AS2696" s="74"/>
      <c r="AT2696" s="373" t="str">
        <f t="shared" si="297"/>
        <v/>
      </c>
      <c r="AU2696" s="74"/>
      <c r="AV2696" s="373" t="str">
        <f t="shared" si="298"/>
        <v/>
      </c>
      <c r="AW2696" s="74"/>
      <c r="AX2696" s="373" t="str">
        <f t="shared" si="299"/>
        <v/>
      </c>
      <c r="AY2696" s="74"/>
      <c r="AZ2696" s="373" t="str">
        <f t="shared" si="300"/>
        <v/>
      </c>
      <c r="BA2696" s="74"/>
      <c r="BB2696" s="373" t="str">
        <f t="shared" si="301"/>
        <v/>
      </c>
    </row>
    <row r="2697" spans="1:54" ht="25.2" customHeight="1" x14ac:dyDescent="0.3">
      <c r="A2697" s="73">
        <v>2692</v>
      </c>
      <c r="B2697" s="340"/>
      <c r="C2697" s="341"/>
      <c r="D2697" s="335"/>
      <c r="E2697" s="336"/>
      <c r="F2697" s="339"/>
      <c r="G2697" s="343"/>
      <c r="H2697" s="379"/>
      <c r="I2697" s="380"/>
      <c r="J2697" s="380"/>
      <c r="K2697" s="380"/>
      <c r="L2697" s="380"/>
      <c r="M2697" s="380"/>
      <c r="N2697" s="380"/>
      <c r="O2697" s="380"/>
      <c r="P2697" s="380"/>
      <c r="Q2697" s="380"/>
      <c r="R2697" s="380"/>
      <c r="S2697" s="380"/>
      <c r="T2697" s="380"/>
      <c r="U2697" s="380"/>
      <c r="V2697" s="380"/>
      <c r="W2697" s="380"/>
      <c r="X2697" s="380"/>
      <c r="Y2697" s="380"/>
      <c r="Z2697" s="380"/>
      <c r="AA2697" s="380"/>
      <c r="AB2697" s="380"/>
      <c r="AC2697" s="380"/>
      <c r="AD2697" s="380"/>
      <c r="AE2697" s="380"/>
      <c r="AF2697" s="380"/>
      <c r="AG2697" s="380"/>
      <c r="AH2697" s="380"/>
      <c r="AI2697" s="380"/>
      <c r="AJ2697" s="380"/>
      <c r="AK2697" s="380"/>
      <c r="AP2697" s="373" t="str">
        <f t="shared" si="295"/>
        <v/>
      </c>
      <c r="AQ2697" s="74"/>
      <c r="AR2697" s="373" t="str">
        <f t="shared" si="296"/>
        <v/>
      </c>
      <c r="AS2697" s="74"/>
      <c r="AT2697" s="373" t="str">
        <f t="shared" si="297"/>
        <v/>
      </c>
      <c r="AU2697" s="74"/>
      <c r="AV2697" s="373" t="str">
        <f t="shared" si="298"/>
        <v/>
      </c>
      <c r="AW2697" s="74"/>
      <c r="AX2697" s="373" t="str">
        <f t="shared" si="299"/>
        <v/>
      </c>
      <c r="AY2697" s="74"/>
      <c r="AZ2697" s="373" t="str">
        <f t="shared" si="300"/>
        <v/>
      </c>
      <c r="BA2697" s="74"/>
      <c r="BB2697" s="373" t="str">
        <f t="shared" si="301"/>
        <v/>
      </c>
    </row>
    <row r="2698" spans="1:54" ht="25.2" customHeight="1" x14ac:dyDescent="0.3">
      <c r="A2698" s="73">
        <v>2693</v>
      </c>
      <c r="B2698" s="340"/>
      <c r="C2698" s="341"/>
      <c r="D2698" s="335"/>
      <c r="E2698" s="336"/>
      <c r="F2698" s="339"/>
      <c r="G2698" s="343"/>
      <c r="H2698" s="379"/>
      <c r="I2698" s="380"/>
      <c r="J2698" s="380"/>
      <c r="K2698" s="380"/>
      <c r="L2698" s="380"/>
      <c r="M2698" s="380"/>
      <c r="N2698" s="380"/>
      <c r="O2698" s="380"/>
      <c r="P2698" s="380"/>
      <c r="Q2698" s="380"/>
      <c r="R2698" s="380"/>
      <c r="S2698" s="380"/>
      <c r="T2698" s="380"/>
      <c r="U2698" s="380"/>
      <c r="V2698" s="380"/>
      <c r="W2698" s="380"/>
      <c r="X2698" s="380"/>
      <c r="Y2698" s="380"/>
      <c r="Z2698" s="380"/>
      <c r="AA2698" s="380"/>
      <c r="AB2698" s="380"/>
      <c r="AC2698" s="380"/>
      <c r="AD2698" s="380"/>
      <c r="AE2698" s="380"/>
      <c r="AF2698" s="380"/>
      <c r="AG2698" s="380"/>
      <c r="AH2698" s="380"/>
      <c r="AI2698" s="380"/>
      <c r="AJ2698" s="380"/>
      <c r="AK2698" s="380"/>
      <c r="AP2698" s="373" t="str">
        <f t="shared" si="295"/>
        <v/>
      </c>
      <c r="AQ2698" s="74"/>
      <c r="AR2698" s="373" t="str">
        <f t="shared" si="296"/>
        <v/>
      </c>
      <c r="AS2698" s="74"/>
      <c r="AT2698" s="373" t="str">
        <f t="shared" si="297"/>
        <v/>
      </c>
      <c r="AU2698" s="74"/>
      <c r="AV2698" s="373" t="str">
        <f t="shared" si="298"/>
        <v/>
      </c>
      <c r="AW2698" s="74"/>
      <c r="AX2698" s="373" t="str">
        <f t="shared" si="299"/>
        <v/>
      </c>
      <c r="AY2698" s="74"/>
      <c r="AZ2698" s="373" t="str">
        <f t="shared" si="300"/>
        <v/>
      </c>
      <c r="BA2698" s="74"/>
      <c r="BB2698" s="373" t="str">
        <f t="shared" si="301"/>
        <v/>
      </c>
    </row>
    <row r="2699" spans="1:54" ht="25.2" customHeight="1" x14ac:dyDescent="0.3">
      <c r="A2699" s="73">
        <v>2694</v>
      </c>
      <c r="B2699" s="340"/>
      <c r="C2699" s="341"/>
      <c r="D2699" s="335"/>
      <c r="E2699" s="336"/>
      <c r="F2699" s="339"/>
      <c r="G2699" s="343"/>
      <c r="H2699" s="379"/>
      <c r="I2699" s="380"/>
      <c r="J2699" s="380"/>
      <c r="K2699" s="380"/>
      <c r="L2699" s="380"/>
      <c r="M2699" s="380"/>
      <c r="N2699" s="380"/>
      <c r="O2699" s="380"/>
      <c r="P2699" s="380"/>
      <c r="Q2699" s="380"/>
      <c r="R2699" s="380"/>
      <c r="S2699" s="380"/>
      <c r="T2699" s="380"/>
      <c r="U2699" s="380"/>
      <c r="V2699" s="380"/>
      <c r="W2699" s="380"/>
      <c r="X2699" s="380"/>
      <c r="Y2699" s="380"/>
      <c r="Z2699" s="380"/>
      <c r="AA2699" s="380"/>
      <c r="AB2699" s="380"/>
      <c r="AC2699" s="380"/>
      <c r="AD2699" s="380"/>
      <c r="AE2699" s="380"/>
      <c r="AF2699" s="380"/>
      <c r="AG2699" s="380"/>
      <c r="AH2699" s="380"/>
      <c r="AI2699" s="380"/>
      <c r="AJ2699" s="380"/>
      <c r="AK2699" s="380"/>
      <c r="AP2699" s="373" t="str">
        <f t="shared" si="295"/>
        <v/>
      </c>
      <c r="AQ2699" s="74"/>
      <c r="AR2699" s="373" t="str">
        <f t="shared" si="296"/>
        <v/>
      </c>
      <c r="AS2699" s="74"/>
      <c r="AT2699" s="373" t="str">
        <f t="shared" si="297"/>
        <v/>
      </c>
      <c r="AU2699" s="74"/>
      <c r="AV2699" s="373" t="str">
        <f t="shared" si="298"/>
        <v/>
      </c>
      <c r="AW2699" s="74"/>
      <c r="AX2699" s="373" t="str">
        <f t="shared" si="299"/>
        <v/>
      </c>
      <c r="AY2699" s="74"/>
      <c r="AZ2699" s="373" t="str">
        <f t="shared" si="300"/>
        <v/>
      </c>
      <c r="BA2699" s="74"/>
      <c r="BB2699" s="373" t="str">
        <f t="shared" si="301"/>
        <v/>
      </c>
    </row>
    <row r="2700" spans="1:54" ht="25.2" customHeight="1" x14ac:dyDescent="0.3">
      <c r="A2700" s="73">
        <v>2695</v>
      </c>
      <c r="B2700" s="340"/>
      <c r="C2700" s="341"/>
      <c r="D2700" s="335"/>
      <c r="E2700" s="336"/>
      <c r="F2700" s="339"/>
      <c r="G2700" s="343"/>
      <c r="H2700" s="379"/>
      <c r="I2700" s="380"/>
      <c r="J2700" s="380"/>
      <c r="K2700" s="380"/>
      <c r="L2700" s="380"/>
      <c r="M2700" s="380"/>
      <c r="N2700" s="380"/>
      <c r="O2700" s="380"/>
      <c r="P2700" s="380"/>
      <c r="Q2700" s="380"/>
      <c r="R2700" s="380"/>
      <c r="S2700" s="380"/>
      <c r="T2700" s="380"/>
      <c r="U2700" s="380"/>
      <c r="V2700" s="380"/>
      <c r="W2700" s="380"/>
      <c r="X2700" s="380"/>
      <c r="Y2700" s="380"/>
      <c r="Z2700" s="380"/>
      <c r="AA2700" s="380"/>
      <c r="AB2700" s="380"/>
      <c r="AC2700" s="380"/>
      <c r="AD2700" s="380"/>
      <c r="AE2700" s="380"/>
      <c r="AF2700" s="380"/>
      <c r="AG2700" s="380"/>
      <c r="AH2700" s="380"/>
      <c r="AI2700" s="380"/>
      <c r="AJ2700" s="380"/>
      <c r="AK2700" s="380"/>
      <c r="AP2700" s="373" t="str">
        <f t="shared" si="295"/>
        <v/>
      </c>
      <c r="AQ2700" s="74"/>
      <c r="AR2700" s="373" t="str">
        <f t="shared" si="296"/>
        <v/>
      </c>
      <c r="AS2700" s="74"/>
      <c r="AT2700" s="373" t="str">
        <f t="shared" si="297"/>
        <v/>
      </c>
      <c r="AU2700" s="74"/>
      <c r="AV2700" s="373" t="str">
        <f t="shared" si="298"/>
        <v/>
      </c>
      <c r="AW2700" s="74"/>
      <c r="AX2700" s="373" t="str">
        <f t="shared" si="299"/>
        <v/>
      </c>
      <c r="AY2700" s="74"/>
      <c r="AZ2700" s="373" t="str">
        <f t="shared" si="300"/>
        <v/>
      </c>
      <c r="BA2700" s="74"/>
      <c r="BB2700" s="373" t="str">
        <f t="shared" si="301"/>
        <v/>
      </c>
    </row>
    <row r="2701" spans="1:54" ht="25.2" customHeight="1" x14ac:dyDescent="0.3">
      <c r="A2701" s="73">
        <v>2696</v>
      </c>
      <c r="B2701" s="340"/>
      <c r="C2701" s="341"/>
      <c r="D2701" s="335"/>
      <c r="E2701" s="336"/>
      <c r="F2701" s="339"/>
      <c r="G2701" s="343"/>
      <c r="H2701" s="379"/>
      <c r="I2701" s="380"/>
      <c r="J2701" s="380"/>
      <c r="K2701" s="380"/>
      <c r="L2701" s="380"/>
      <c r="M2701" s="380"/>
      <c r="N2701" s="380"/>
      <c r="O2701" s="380"/>
      <c r="P2701" s="380"/>
      <c r="Q2701" s="380"/>
      <c r="R2701" s="380"/>
      <c r="S2701" s="380"/>
      <c r="T2701" s="380"/>
      <c r="U2701" s="380"/>
      <c r="V2701" s="380"/>
      <c r="W2701" s="380"/>
      <c r="X2701" s="380"/>
      <c r="Y2701" s="380"/>
      <c r="Z2701" s="380"/>
      <c r="AA2701" s="380"/>
      <c r="AB2701" s="380"/>
      <c r="AC2701" s="380"/>
      <c r="AD2701" s="380"/>
      <c r="AE2701" s="380"/>
      <c r="AF2701" s="380"/>
      <c r="AG2701" s="380"/>
      <c r="AH2701" s="380"/>
      <c r="AI2701" s="380"/>
      <c r="AJ2701" s="380"/>
      <c r="AK2701" s="380"/>
      <c r="AP2701" s="373" t="str">
        <f t="shared" si="295"/>
        <v/>
      </c>
      <c r="AQ2701" s="74"/>
      <c r="AR2701" s="373" t="str">
        <f t="shared" si="296"/>
        <v/>
      </c>
      <c r="AS2701" s="74"/>
      <c r="AT2701" s="373" t="str">
        <f t="shared" si="297"/>
        <v/>
      </c>
      <c r="AU2701" s="74"/>
      <c r="AV2701" s="373" t="str">
        <f t="shared" si="298"/>
        <v/>
      </c>
      <c r="AW2701" s="74"/>
      <c r="AX2701" s="373" t="str">
        <f t="shared" si="299"/>
        <v/>
      </c>
      <c r="AY2701" s="74"/>
      <c r="AZ2701" s="373" t="str">
        <f t="shared" si="300"/>
        <v/>
      </c>
      <c r="BA2701" s="74"/>
      <c r="BB2701" s="373" t="str">
        <f t="shared" si="301"/>
        <v/>
      </c>
    </row>
    <row r="2702" spans="1:54" ht="25.2" customHeight="1" x14ac:dyDescent="0.3">
      <c r="A2702" s="73">
        <v>2697</v>
      </c>
      <c r="B2702" s="340"/>
      <c r="C2702" s="341"/>
      <c r="D2702" s="335"/>
      <c r="E2702" s="336"/>
      <c r="F2702" s="339"/>
      <c r="G2702" s="343"/>
      <c r="H2702" s="379"/>
      <c r="I2702" s="380"/>
      <c r="J2702" s="380"/>
      <c r="K2702" s="380"/>
      <c r="L2702" s="380"/>
      <c r="M2702" s="380"/>
      <c r="N2702" s="380"/>
      <c r="O2702" s="380"/>
      <c r="P2702" s="380"/>
      <c r="Q2702" s="380"/>
      <c r="R2702" s="380"/>
      <c r="S2702" s="380"/>
      <c r="T2702" s="380"/>
      <c r="U2702" s="380"/>
      <c r="V2702" s="380"/>
      <c r="W2702" s="380"/>
      <c r="X2702" s="380"/>
      <c r="Y2702" s="380"/>
      <c r="Z2702" s="380"/>
      <c r="AA2702" s="380"/>
      <c r="AB2702" s="380"/>
      <c r="AC2702" s="380"/>
      <c r="AD2702" s="380"/>
      <c r="AE2702" s="380"/>
      <c r="AF2702" s="380"/>
      <c r="AG2702" s="380"/>
      <c r="AH2702" s="380"/>
      <c r="AI2702" s="380"/>
      <c r="AJ2702" s="380"/>
      <c r="AK2702" s="380"/>
      <c r="AP2702" s="373" t="str">
        <f t="shared" si="295"/>
        <v/>
      </c>
      <c r="AQ2702" s="74"/>
      <c r="AR2702" s="373" t="str">
        <f t="shared" si="296"/>
        <v/>
      </c>
      <c r="AS2702" s="74"/>
      <c r="AT2702" s="373" t="str">
        <f t="shared" si="297"/>
        <v/>
      </c>
      <c r="AU2702" s="74"/>
      <c r="AV2702" s="373" t="str">
        <f t="shared" si="298"/>
        <v/>
      </c>
      <c r="AW2702" s="74"/>
      <c r="AX2702" s="373" t="str">
        <f t="shared" si="299"/>
        <v/>
      </c>
      <c r="AY2702" s="74"/>
      <c r="AZ2702" s="373" t="str">
        <f t="shared" si="300"/>
        <v/>
      </c>
      <c r="BA2702" s="74"/>
      <c r="BB2702" s="373" t="str">
        <f t="shared" si="301"/>
        <v/>
      </c>
    </row>
    <row r="2703" spans="1:54" ht="25.2" customHeight="1" x14ac:dyDescent="0.3">
      <c r="A2703" s="73">
        <v>2698</v>
      </c>
      <c r="B2703" s="340"/>
      <c r="C2703" s="341"/>
      <c r="D2703" s="335"/>
      <c r="E2703" s="336"/>
      <c r="F2703" s="339"/>
      <c r="G2703" s="343"/>
      <c r="H2703" s="379"/>
      <c r="I2703" s="380"/>
      <c r="J2703" s="380"/>
      <c r="K2703" s="380"/>
      <c r="L2703" s="380"/>
      <c r="M2703" s="380"/>
      <c r="N2703" s="380"/>
      <c r="O2703" s="380"/>
      <c r="P2703" s="380"/>
      <c r="Q2703" s="380"/>
      <c r="R2703" s="380"/>
      <c r="S2703" s="380"/>
      <c r="T2703" s="380"/>
      <c r="U2703" s="380"/>
      <c r="V2703" s="380"/>
      <c r="W2703" s="380"/>
      <c r="X2703" s="380"/>
      <c r="Y2703" s="380"/>
      <c r="Z2703" s="380"/>
      <c r="AA2703" s="380"/>
      <c r="AB2703" s="380"/>
      <c r="AC2703" s="380"/>
      <c r="AD2703" s="380"/>
      <c r="AE2703" s="380"/>
      <c r="AF2703" s="380"/>
      <c r="AG2703" s="380"/>
      <c r="AH2703" s="380"/>
      <c r="AI2703" s="380"/>
      <c r="AJ2703" s="380"/>
      <c r="AK2703" s="380"/>
      <c r="AP2703" s="373" t="str">
        <f t="shared" si="295"/>
        <v/>
      </c>
      <c r="AQ2703" s="74"/>
      <c r="AR2703" s="373" t="str">
        <f t="shared" si="296"/>
        <v/>
      </c>
      <c r="AS2703" s="74"/>
      <c r="AT2703" s="373" t="str">
        <f t="shared" si="297"/>
        <v/>
      </c>
      <c r="AU2703" s="74"/>
      <c r="AV2703" s="373" t="str">
        <f t="shared" si="298"/>
        <v/>
      </c>
      <c r="AW2703" s="74"/>
      <c r="AX2703" s="373" t="str">
        <f t="shared" si="299"/>
        <v/>
      </c>
      <c r="AY2703" s="74"/>
      <c r="AZ2703" s="373" t="str">
        <f t="shared" si="300"/>
        <v/>
      </c>
      <c r="BA2703" s="74"/>
      <c r="BB2703" s="373" t="str">
        <f t="shared" si="301"/>
        <v/>
      </c>
    </row>
    <row r="2704" spans="1:54" ht="25.2" customHeight="1" x14ac:dyDescent="0.3">
      <c r="A2704" s="73">
        <v>2699</v>
      </c>
      <c r="B2704" s="340"/>
      <c r="C2704" s="341"/>
      <c r="D2704" s="335"/>
      <c r="E2704" s="336"/>
      <c r="F2704" s="339"/>
      <c r="G2704" s="343"/>
      <c r="H2704" s="379"/>
      <c r="I2704" s="380"/>
      <c r="J2704" s="380"/>
      <c r="K2704" s="380"/>
      <c r="L2704" s="380"/>
      <c r="M2704" s="380"/>
      <c r="N2704" s="380"/>
      <c r="O2704" s="380"/>
      <c r="P2704" s="380"/>
      <c r="Q2704" s="380"/>
      <c r="R2704" s="380"/>
      <c r="S2704" s="380"/>
      <c r="T2704" s="380"/>
      <c r="U2704" s="380"/>
      <c r="V2704" s="380"/>
      <c r="W2704" s="380"/>
      <c r="X2704" s="380"/>
      <c r="Y2704" s="380"/>
      <c r="Z2704" s="380"/>
      <c r="AA2704" s="380"/>
      <c r="AB2704" s="380"/>
      <c r="AC2704" s="380"/>
      <c r="AD2704" s="380"/>
      <c r="AE2704" s="380"/>
      <c r="AF2704" s="380"/>
      <c r="AG2704" s="380"/>
      <c r="AH2704" s="380"/>
      <c r="AI2704" s="380"/>
      <c r="AJ2704" s="380"/>
      <c r="AK2704" s="380"/>
      <c r="AP2704" s="373" t="str">
        <f t="shared" si="295"/>
        <v/>
      </c>
      <c r="AQ2704" s="74"/>
      <c r="AR2704" s="373" t="str">
        <f t="shared" si="296"/>
        <v/>
      </c>
      <c r="AS2704" s="74"/>
      <c r="AT2704" s="373" t="str">
        <f t="shared" si="297"/>
        <v/>
      </c>
      <c r="AU2704" s="74"/>
      <c r="AV2704" s="373" t="str">
        <f t="shared" si="298"/>
        <v/>
      </c>
      <c r="AW2704" s="74"/>
      <c r="AX2704" s="373" t="str">
        <f t="shared" si="299"/>
        <v/>
      </c>
      <c r="AY2704" s="74"/>
      <c r="AZ2704" s="373" t="str">
        <f t="shared" si="300"/>
        <v/>
      </c>
      <c r="BA2704" s="74"/>
      <c r="BB2704" s="373" t="str">
        <f t="shared" si="301"/>
        <v/>
      </c>
    </row>
    <row r="2705" spans="1:54" ht="25.2" customHeight="1" x14ac:dyDescent="0.3">
      <c r="A2705" s="73">
        <v>2700</v>
      </c>
      <c r="B2705" s="340"/>
      <c r="C2705" s="341"/>
      <c r="D2705" s="335"/>
      <c r="E2705" s="336"/>
      <c r="F2705" s="339"/>
      <c r="G2705" s="343"/>
      <c r="H2705" s="379"/>
      <c r="I2705" s="380"/>
      <c r="J2705" s="380"/>
      <c r="K2705" s="380"/>
      <c r="L2705" s="380"/>
      <c r="M2705" s="380"/>
      <c r="N2705" s="380"/>
      <c r="O2705" s="380"/>
      <c r="P2705" s="380"/>
      <c r="Q2705" s="380"/>
      <c r="R2705" s="380"/>
      <c r="S2705" s="380"/>
      <c r="T2705" s="380"/>
      <c r="U2705" s="380"/>
      <c r="V2705" s="380"/>
      <c r="W2705" s="380"/>
      <c r="X2705" s="380"/>
      <c r="Y2705" s="380"/>
      <c r="Z2705" s="380"/>
      <c r="AA2705" s="380"/>
      <c r="AB2705" s="380"/>
      <c r="AC2705" s="380"/>
      <c r="AD2705" s="380"/>
      <c r="AE2705" s="380"/>
      <c r="AF2705" s="380"/>
      <c r="AG2705" s="380"/>
      <c r="AH2705" s="380"/>
      <c r="AI2705" s="380"/>
      <c r="AJ2705" s="380"/>
      <c r="AK2705" s="380"/>
      <c r="AP2705" s="373" t="str">
        <f t="shared" si="295"/>
        <v/>
      </c>
      <c r="AQ2705" s="74"/>
      <c r="AR2705" s="373" t="str">
        <f t="shared" si="296"/>
        <v/>
      </c>
      <c r="AS2705" s="74"/>
      <c r="AT2705" s="373" t="str">
        <f t="shared" si="297"/>
        <v/>
      </c>
      <c r="AU2705" s="74"/>
      <c r="AV2705" s="373" t="str">
        <f t="shared" si="298"/>
        <v/>
      </c>
      <c r="AW2705" s="74"/>
      <c r="AX2705" s="373" t="str">
        <f t="shared" si="299"/>
        <v/>
      </c>
      <c r="AY2705" s="74"/>
      <c r="AZ2705" s="373" t="str">
        <f t="shared" si="300"/>
        <v/>
      </c>
      <c r="BA2705" s="74"/>
      <c r="BB2705" s="373" t="str">
        <f t="shared" si="301"/>
        <v/>
      </c>
    </row>
    <row r="2706" spans="1:54" ht="25.2" customHeight="1" x14ac:dyDescent="0.3">
      <c r="A2706" s="73">
        <v>2701</v>
      </c>
      <c r="B2706" s="340"/>
      <c r="C2706" s="341"/>
      <c r="D2706" s="335"/>
      <c r="E2706" s="336"/>
      <c r="F2706" s="339"/>
      <c r="G2706" s="343"/>
      <c r="H2706" s="379"/>
      <c r="I2706" s="380"/>
      <c r="J2706" s="380"/>
      <c r="K2706" s="380"/>
      <c r="L2706" s="380"/>
      <c r="M2706" s="380"/>
      <c r="N2706" s="380"/>
      <c r="O2706" s="380"/>
      <c r="P2706" s="380"/>
      <c r="Q2706" s="380"/>
      <c r="R2706" s="380"/>
      <c r="S2706" s="380"/>
      <c r="T2706" s="380"/>
      <c r="U2706" s="380"/>
      <c r="V2706" s="380"/>
      <c r="W2706" s="380"/>
      <c r="X2706" s="380"/>
      <c r="Y2706" s="380"/>
      <c r="Z2706" s="380"/>
      <c r="AA2706" s="380"/>
      <c r="AB2706" s="380"/>
      <c r="AC2706" s="380"/>
      <c r="AD2706" s="380"/>
      <c r="AE2706" s="380"/>
      <c r="AF2706" s="380"/>
      <c r="AG2706" s="380"/>
      <c r="AH2706" s="380"/>
      <c r="AI2706" s="380"/>
      <c r="AJ2706" s="380"/>
      <c r="AK2706" s="380"/>
      <c r="AP2706" s="373" t="str">
        <f t="shared" si="295"/>
        <v/>
      </c>
      <c r="AQ2706" s="74"/>
      <c r="AR2706" s="373" t="str">
        <f t="shared" si="296"/>
        <v/>
      </c>
      <c r="AS2706" s="74"/>
      <c r="AT2706" s="373" t="str">
        <f t="shared" si="297"/>
        <v/>
      </c>
      <c r="AU2706" s="74"/>
      <c r="AV2706" s="373" t="str">
        <f t="shared" si="298"/>
        <v/>
      </c>
      <c r="AW2706" s="74"/>
      <c r="AX2706" s="373" t="str">
        <f t="shared" si="299"/>
        <v/>
      </c>
      <c r="AY2706" s="74"/>
      <c r="AZ2706" s="373" t="str">
        <f t="shared" si="300"/>
        <v/>
      </c>
      <c r="BA2706" s="74"/>
      <c r="BB2706" s="373" t="str">
        <f t="shared" si="301"/>
        <v/>
      </c>
    </row>
    <row r="2707" spans="1:54" ht="25.2" customHeight="1" x14ac:dyDescent="0.3">
      <c r="A2707" s="73">
        <v>2702</v>
      </c>
      <c r="B2707" s="340"/>
      <c r="C2707" s="341"/>
      <c r="D2707" s="335"/>
      <c r="E2707" s="336"/>
      <c r="F2707" s="339"/>
      <c r="G2707" s="343"/>
      <c r="H2707" s="379"/>
      <c r="I2707" s="380"/>
      <c r="J2707" s="380"/>
      <c r="K2707" s="380"/>
      <c r="L2707" s="380"/>
      <c r="M2707" s="380"/>
      <c r="N2707" s="380"/>
      <c r="O2707" s="380"/>
      <c r="P2707" s="380"/>
      <c r="Q2707" s="380"/>
      <c r="R2707" s="380"/>
      <c r="S2707" s="380"/>
      <c r="T2707" s="380"/>
      <c r="U2707" s="380"/>
      <c r="V2707" s="380"/>
      <c r="W2707" s="380"/>
      <c r="X2707" s="380"/>
      <c r="Y2707" s="380"/>
      <c r="Z2707" s="380"/>
      <c r="AA2707" s="380"/>
      <c r="AB2707" s="380"/>
      <c r="AC2707" s="380"/>
      <c r="AD2707" s="380"/>
      <c r="AE2707" s="380"/>
      <c r="AF2707" s="380"/>
      <c r="AG2707" s="380"/>
      <c r="AH2707" s="380"/>
      <c r="AI2707" s="380"/>
      <c r="AJ2707" s="380"/>
      <c r="AK2707" s="380"/>
      <c r="AP2707" s="373" t="str">
        <f t="shared" si="295"/>
        <v/>
      </c>
      <c r="AQ2707" s="74"/>
      <c r="AR2707" s="373" t="str">
        <f t="shared" si="296"/>
        <v/>
      </c>
      <c r="AS2707" s="74"/>
      <c r="AT2707" s="373" t="str">
        <f t="shared" si="297"/>
        <v/>
      </c>
      <c r="AU2707" s="74"/>
      <c r="AV2707" s="373" t="str">
        <f t="shared" si="298"/>
        <v/>
      </c>
      <c r="AW2707" s="74"/>
      <c r="AX2707" s="373" t="str">
        <f t="shared" si="299"/>
        <v/>
      </c>
      <c r="AY2707" s="74"/>
      <c r="AZ2707" s="373" t="str">
        <f t="shared" si="300"/>
        <v/>
      </c>
      <c r="BA2707" s="74"/>
      <c r="BB2707" s="373" t="str">
        <f t="shared" si="301"/>
        <v/>
      </c>
    </row>
    <row r="2708" spans="1:54" ht="25.2" customHeight="1" x14ac:dyDescent="0.3">
      <c r="A2708" s="73">
        <v>2703</v>
      </c>
      <c r="B2708" s="340"/>
      <c r="C2708" s="341"/>
      <c r="D2708" s="335"/>
      <c r="E2708" s="336"/>
      <c r="F2708" s="339"/>
      <c r="G2708" s="343"/>
      <c r="H2708" s="379"/>
      <c r="I2708" s="380"/>
      <c r="J2708" s="380"/>
      <c r="K2708" s="380"/>
      <c r="L2708" s="380"/>
      <c r="M2708" s="380"/>
      <c r="N2708" s="380"/>
      <c r="O2708" s="380"/>
      <c r="P2708" s="380"/>
      <c r="Q2708" s="380"/>
      <c r="R2708" s="380"/>
      <c r="S2708" s="380"/>
      <c r="T2708" s="380"/>
      <c r="U2708" s="380"/>
      <c r="V2708" s="380"/>
      <c r="W2708" s="380"/>
      <c r="X2708" s="380"/>
      <c r="Y2708" s="380"/>
      <c r="Z2708" s="380"/>
      <c r="AA2708" s="380"/>
      <c r="AB2708" s="380"/>
      <c r="AC2708" s="380"/>
      <c r="AD2708" s="380"/>
      <c r="AE2708" s="380"/>
      <c r="AF2708" s="380"/>
      <c r="AG2708" s="380"/>
      <c r="AH2708" s="380"/>
      <c r="AI2708" s="380"/>
      <c r="AJ2708" s="380"/>
      <c r="AK2708" s="380"/>
      <c r="AP2708" s="373" t="str">
        <f t="shared" si="295"/>
        <v/>
      </c>
      <c r="AQ2708" s="74"/>
      <c r="AR2708" s="373" t="str">
        <f t="shared" si="296"/>
        <v/>
      </c>
      <c r="AS2708" s="74"/>
      <c r="AT2708" s="373" t="str">
        <f t="shared" si="297"/>
        <v/>
      </c>
      <c r="AU2708" s="74"/>
      <c r="AV2708" s="373" t="str">
        <f t="shared" si="298"/>
        <v/>
      </c>
      <c r="AW2708" s="74"/>
      <c r="AX2708" s="373" t="str">
        <f t="shared" si="299"/>
        <v/>
      </c>
      <c r="AY2708" s="74"/>
      <c r="AZ2708" s="373" t="str">
        <f t="shared" si="300"/>
        <v/>
      </c>
      <c r="BA2708" s="74"/>
      <c r="BB2708" s="373" t="str">
        <f t="shared" si="301"/>
        <v/>
      </c>
    </row>
    <row r="2709" spans="1:54" ht="25.2" customHeight="1" x14ac:dyDescent="0.3">
      <c r="A2709" s="73">
        <v>2704</v>
      </c>
      <c r="B2709" s="340"/>
      <c r="C2709" s="341"/>
      <c r="D2709" s="335"/>
      <c r="E2709" s="336"/>
      <c r="F2709" s="339"/>
      <c r="G2709" s="343"/>
      <c r="H2709" s="379"/>
      <c r="I2709" s="380"/>
      <c r="J2709" s="380"/>
      <c r="K2709" s="380"/>
      <c r="L2709" s="380"/>
      <c r="M2709" s="380"/>
      <c r="N2709" s="380"/>
      <c r="O2709" s="380"/>
      <c r="P2709" s="380"/>
      <c r="Q2709" s="380"/>
      <c r="R2709" s="380"/>
      <c r="S2709" s="380"/>
      <c r="T2709" s="380"/>
      <c r="U2709" s="380"/>
      <c r="V2709" s="380"/>
      <c r="W2709" s="380"/>
      <c r="X2709" s="380"/>
      <c r="Y2709" s="380"/>
      <c r="Z2709" s="380"/>
      <c r="AA2709" s="380"/>
      <c r="AB2709" s="380"/>
      <c r="AC2709" s="380"/>
      <c r="AD2709" s="380"/>
      <c r="AE2709" s="380"/>
      <c r="AF2709" s="380"/>
      <c r="AG2709" s="380"/>
      <c r="AH2709" s="380"/>
      <c r="AI2709" s="380"/>
      <c r="AJ2709" s="380"/>
      <c r="AK2709" s="380"/>
      <c r="AP2709" s="373" t="str">
        <f t="shared" si="295"/>
        <v/>
      </c>
      <c r="AQ2709" s="74"/>
      <c r="AR2709" s="373" t="str">
        <f t="shared" si="296"/>
        <v/>
      </c>
      <c r="AS2709" s="74"/>
      <c r="AT2709" s="373" t="str">
        <f t="shared" si="297"/>
        <v/>
      </c>
      <c r="AU2709" s="74"/>
      <c r="AV2709" s="373" t="str">
        <f t="shared" si="298"/>
        <v/>
      </c>
      <c r="AW2709" s="74"/>
      <c r="AX2709" s="373" t="str">
        <f t="shared" si="299"/>
        <v/>
      </c>
      <c r="AY2709" s="74"/>
      <c r="AZ2709" s="373" t="str">
        <f t="shared" si="300"/>
        <v/>
      </c>
      <c r="BA2709" s="74"/>
      <c r="BB2709" s="373" t="str">
        <f t="shared" si="301"/>
        <v/>
      </c>
    </row>
    <row r="2710" spans="1:54" ht="25.2" customHeight="1" x14ac:dyDescent="0.3">
      <c r="A2710" s="73">
        <v>2705</v>
      </c>
      <c r="B2710" s="340"/>
      <c r="C2710" s="341"/>
      <c r="D2710" s="335"/>
      <c r="E2710" s="336"/>
      <c r="F2710" s="339"/>
      <c r="G2710" s="343"/>
      <c r="H2710" s="379"/>
      <c r="I2710" s="380"/>
      <c r="J2710" s="380"/>
      <c r="K2710" s="380"/>
      <c r="L2710" s="380"/>
      <c r="M2710" s="380"/>
      <c r="N2710" s="380"/>
      <c r="O2710" s="380"/>
      <c r="P2710" s="380"/>
      <c r="Q2710" s="380"/>
      <c r="R2710" s="380"/>
      <c r="S2710" s="380"/>
      <c r="T2710" s="380"/>
      <c r="U2710" s="380"/>
      <c r="V2710" s="380"/>
      <c r="W2710" s="380"/>
      <c r="X2710" s="380"/>
      <c r="Y2710" s="380"/>
      <c r="Z2710" s="380"/>
      <c r="AA2710" s="380"/>
      <c r="AB2710" s="380"/>
      <c r="AC2710" s="380"/>
      <c r="AD2710" s="380"/>
      <c r="AE2710" s="380"/>
      <c r="AF2710" s="380"/>
      <c r="AG2710" s="380"/>
      <c r="AH2710" s="380"/>
      <c r="AI2710" s="380"/>
      <c r="AJ2710" s="380"/>
      <c r="AK2710" s="380"/>
      <c r="AP2710" s="373" t="str">
        <f t="shared" si="295"/>
        <v/>
      </c>
      <c r="AQ2710" s="74"/>
      <c r="AR2710" s="373" t="str">
        <f t="shared" si="296"/>
        <v/>
      </c>
      <c r="AS2710" s="74"/>
      <c r="AT2710" s="373" t="str">
        <f t="shared" si="297"/>
        <v/>
      </c>
      <c r="AU2710" s="74"/>
      <c r="AV2710" s="373" t="str">
        <f t="shared" si="298"/>
        <v/>
      </c>
      <c r="AW2710" s="74"/>
      <c r="AX2710" s="373" t="str">
        <f t="shared" si="299"/>
        <v/>
      </c>
      <c r="AY2710" s="74"/>
      <c r="AZ2710" s="373" t="str">
        <f t="shared" si="300"/>
        <v/>
      </c>
      <c r="BA2710" s="74"/>
      <c r="BB2710" s="373" t="str">
        <f t="shared" si="301"/>
        <v/>
      </c>
    </row>
    <row r="2711" spans="1:54" ht="25.2" customHeight="1" x14ac:dyDescent="0.3">
      <c r="A2711" s="73">
        <v>2706</v>
      </c>
      <c r="B2711" s="340"/>
      <c r="C2711" s="341"/>
      <c r="D2711" s="335"/>
      <c r="E2711" s="336"/>
      <c r="F2711" s="339"/>
      <c r="G2711" s="343"/>
      <c r="H2711" s="379"/>
      <c r="I2711" s="380"/>
      <c r="J2711" s="380"/>
      <c r="K2711" s="380"/>
      <c r="L2711" s="380"/>
      <c r="M2711" s="380"/>
      <c r="N2711" s="380"/>
      <c r="O2711" s="380"/>
      <c r="P2711" s="380"/>
      <c r="Q2711" s="380"/>
      <c r="R2711" s="380"/>
      <c r="S2711" s="380"/>
      <c r="T2711" s="380"/>
      <c r="U2711" s="380"/>
      <c r="V2711" s="380"/>
      <c r="W2711" s="380"/>
      <c r="X2711" s="380"/>
      <c r="Y2711" s="380"/>
      <c r="Z2711" s="380"/>
      <c r="AA2711" s="380"/>
      <c r="AB2711" s="380"/>
      <c r="AC2711" s="380"/>
      <c r="AD2711" s="380"/>
      <c r="AE2711" s="380"/>
      <c r="AF2711" s="380"/>
      <c r="AG2711" s="380"/>
      <c r="AH2711" s="380"/>
      <c r="AI2711" s="380"/>
      <c r="AJ2711" s="380"/>
      <c r="AK2711" s="380"/>
      <c r="AP2711" s="373" t="str">
        <f t="shared" si="295"/>
        <v/>
      </c>
      <c r="AQ2711" s="74"/>
      <c r="AR2711" s="373" t="str">
        <f t="shared" si="296"/>
        <v/>
      </c>
      <c r="AS2711" s="74"/>
      <c r="AT2711" s="373" t="str">
        <f t="shared" si="297"/>
        <v/>
      </c>
      <c r="AU2711" s="74"/>
      <c r="AV2711" s="373" t="str">
        <f t="shared" si="298"/>
        <v/>
      </c>
      <c r="AW2711" s="74"/>
      <c r="AX2711" s="373" t="str">
        <f t="shared" si="299"/>
        <v/>
      </c>
      <c r="AY2711" s="74"/>
      <c r="AZ2711" s="373" t="str">
        <f t="shared" si="300"/>
        <v/>
      </c>
      <c r="BA2711" s="74"/>
      <c r="BB2711" s="373" t="str">
        <f t="shared" si="301"/>
        <v/>
      </c>
    </row>
    <row r="2712" spans="1:54" ht="25.2" customHeight="1" x14ac:dyDescent="0.3">
      <c r="A2712" s="73">
        <v>2707</v>
      </c>
      <c r="B2712" s="340"/>
      <c r="C2712" s="341"/>
      <c r="D2712" s="335"/>
      <c r="E2712" s="336"/>
      <c r="F2712" s="339"/>
      <c r="G2712" s="343"/>
      <c r="H2712" s="379"/>
      <c r="I2712" s="380"/>
      <c r="J2712" s="380"/>
      <c r="K2712" s="380"/>
      <c r="L2712" s="380"/>
      <c r="M2712" s="380"/>
      <c r="N2712" s="380"/>
      <c r="O2712" s="380"/>
      <c r="P2712" s="380"/>
      <c r="Q2712" s="380"/>
      <c r="R2712" s="380"/>
      <c r="S2712" s="380"/>
      <c r="T2712" s="380"/>
      <c r="U2712" s="380"/>
      <c r="V2712" s="380"/>
      <c r="W2712" s="380"/>
      <c r="X2712" s="380"/>
      <c r="Y2712" s="380"/>
      <c r="Z2712" s="380"/>
      <c r="AA2712" s="380"/>
      <c r="AB2712" s="380"/>
      <c r="AC2712" s="380"/>
      <c r="AD2712" s="380"/>
      <c r="AE2712" s="380"/>
      <c r="AF2712" s="380"/>
      <c r="AG2712" s="380"/>
      <c r="AH2712" s="380"/>
      <c r="AI2712" s="380"/>
      <c r="AJ2712" s="380"/>
      <c r="AK2712" s="380"/>
      <c r="AP2712" s="373" t="str">
        <f t="shared" si="295"/>
        <v/>
      </c>
      <c r="AQ2712" s="74"/>
      <c r="AR2712" s="373" t="str">
        <f t="shared" si="296"/>
        <v/>
      </c>
      <c r="AS2712" s="74"/>
      <c r="AT2712" s="373" t="str">
        <f t="shared" si="297"/>
        <v/>
      </c>
      <c r="AU2712" s="74"/>
      <c r="AV2712" s="373" t="str">
        <f t="shared" si="298"/>
        <v/>
      </c>
      <c r="AW2712" s="74"/>
      <c r="AX2712" s="373" t="str">
        <f t="shared" si="299"/>
        <v/>
      </c>
      <c r="AY2712" s="74"/>
      <c r="AZ2712" s="373" t="str">
        <f t="shared" si="300"/>
        <v/>
      </c>
      <c r="BA2712" s="74"/>
      <c r="BB2712" s="373" t="str">
        <f t="shared" si="301"/>
        <v/>
      </c>
    </row>
    <row r="2713" spans="1:54" ht="25.2" customHeight="1" x14ac:dyDescent="0.3">
      <c r="A2713" s="73">
        <v>2708</v>
      </c>
      <c r="B2713" s="340"/>
      <c r="C2713" s="341"/>
      <c r="D2713" s="335"/>
      <c r="E2713" s="336"/>
      <c r="F2713" s="339"/>
      <c r="G2713" s="343"/>
      <c r="H2713" s="379"/>
      <c r="I2713" s="380"/>
      <c r="J2713" s="380"/>
      <c r="K2713" s="380"/>
      <c r="L2713" s="380"/>
      <c r="M2713" s="380"/>
      <c r="N2713" s="380"/>
      <c r="O2713" s="380"/>
      <c r="P2713" s="380"/>
      <c r="Q2713" s="380"/>
      <c r="R2713" s="380"/>
      <c r="S2713" s="380"/>
      <c r="T2713" s="380"/>
      <c r="U2713" s="380"/>
      <c r="V2713" s="380"/>
      <c r="W2713" s="380"/>
      <c r="X2713" s="380"/>
      <c r="Y2713" s="380"/>
      <c r="Z2713" s="380"/>
      <c r="AA2713" s="380"/>
      <c r="AB2713" s="380"/>
      <c r="AC2713" s="380"/>
      <c r="AD2713" s="380"/>
      <c r="AE2713" s="380"/>
      <c r="AF2713" s="380"/>
      <c r="AG2713" s="380"/>
      <c r="AH2713" s="380"/>
      <c r="AI2713" s="380"/>
      <c r="AJ2713" s="380"/>
      <c r="AK2713" s="380"/>
      <c r="AP2713" s="373" t="str">
        <f t="shared" si="295"/>
        <v/>
      </c>
      <c r="AQ2713" s="74"/>
      <c r="AR2713" s="373" t="str">
        <f t="shared" si="296"/>
        <v/>
      </c>
      <c r="AS2713" s="74"/>
      <c r="AT2713" s="373" t="str">
        <f t="shared" si="297"/>
        <v/>
      </c>
      <c r="AU2713" s="74"/>
      <c r="AV2713" s="373" t="str">
        <f t="shared" si="298"/>
        <v/>
      </c>
      <c r="AW2713" s="74"/>
      <c r="AX2713" s="373" t="str">
        <f t="shared" si="299"/>
        <v/>
      </c>
      <c r="AY2713" s="74"/>
      <c r="AZ2713" s="373" t="str">
        <f t="shared" si="300"/>
        <v/>
      </c>
      <c r="BA2713" s="74"/>
      <c r="BB2713" s="373" t="str">
        <f t="shared" si="301"/>
        <v/>
      </c>
    </row>
    <row r="2714" spans="1:54" ht="25.2" customHeight="1" x14ac:dyDescent="0.3">
      <c r="A2714" s="73">
        <v>2709</v>
      </c>
      <c r="B2714" s="340"/>
      <c r="C2714" s="341"/>
      <c r="D2714" s="335"/>
      <c r="E2714" s="336"/>
      <c r="F2714" s="339"/>
      <c r="G2714" s="343"/>
      <c r="H2714" s="379"/>
      <c r="I2714" s="380"/>
      <c r="J2714" s="380"/>
      <c r="K2714" s="380"/>
      <c r="L2714" s="380"/>
      <c r="M2714" s="380"/>
      <c r="N2714" s="380"/>
      <c r="O2714" s="380"/>
      <c r="P2714" s="380"/>
      <c r="Q2714" s="380"/>
      <c r="R2714" s="380"/>
      <c r="S2714" s="380"/>
      <c r="T2714" s="380"/>
      <c r="U2714" s="380"/>
      <c r="V2714" s="380"/>
      <c r="W2714" s="380"/>
      <c r="X2714" s="380"/>
      <c r="Y2714" s="380"/>
      <c r="Z2714" s="380"/>
      <c r="AA2714" s="380"/>
      <c r="AB2714" s="380"/>
      <c r="AC2714" s="380"/>
      <c r="AD2714" s="380"/>
      <c r="AE2714" s="380"/>
      <c r="AF2714" s="380"/>
      <c r="AG2714" s="380"/>
      <c r="AH2714" s="380"/>
      <c r="AI2714" s="380"/>
      <c r="AJ2714" s="380"/>
      <c r="AK2714" s="380"/>
      <c r="AP2714" s="373" t="str">
        <f t="shared" si="295"/>
        <v/>
      </c>
      <c r="AQ2714" s="74"/>
      <c r="AR2714" s="373" t="str">
        <f t="shared" si="296"/>
        <v/>
      </c>
      <c r="AS2714" s="74"/>
      <c r="AT2714" s="373" t="str">
        <f t="shared" si="297"/>
        <v/>
      </c>
      <c r="AU2714" s="74"/>
      <c r="AV2714" s="373" t="str">
        <f t="shared" si="298"/>
        <v/>
      </c>
      <c r="AW2714" s="74"/>
      <c r="AX2714" s="373" t="str">
        <f t="shared" si="299"/>
        <v/>
      </c>
      <c r="AY2714" s="74"/>
      <c r="AZ2714" s="373" t="str">
        <f t="shared" si="300"/>
        <v/>
      </c>
      <c r="BA2714" s="74"/>
      <c r="BB2714" s="373" t="str">
        <f t="shared" si="301"/>
        <v/>
      </c>
    </row>
    <row r="2715" spans="1:54" ht="25.2" customHeight="1" x14ac:dyDescent="0.3">
      <c r="A2715" s="73">
        <v>2710</v>
      </c>
      <c r="B2715" s="340"/>
      <c r="C2715" s="341"/>
      <c r="D2715" s="335"/>
      <c r="E2715" s="336"/>
      <c r="F2715" s="339"/>
      <c r="G2715" s="343"/>
      <c r="H2715" s="379"/>
      <c r="I2715" s="380"/>
      <c r="J2715" s="380"/>
      <c r="K2715" s="380"/>
      <c r="L2715" s="380"/>
      <c r="M2715" s="380"/>
      <c r="N2715" s="380"/>
      <c r="O2715" s="380"/>
      <c r="P2715" s="380"/>
      <c r="Q2715" s="380"/>
      <c r="R2715" s="380"/>
      <c r="S2715" s="380"/>
      <c r="T2715" s="380"/>
      <c r="U2715" s="380"/>
      <c r="V2715" s="380"/>
      <c r="W2715" s="380"/>
      <c r="X2715" s="380"/>
      <c r="Y2715" s="380"/>
      <c r="Z2715" s="380"/>
      <c r="AA2715" s="380"/>
      <c r="AB2715" s="380"/>
      <c r="AC2715" s="380"/>
      <c r="AD2715" s="380"/>
      <c r="AE2715" s="380"/>
      <c r="AF2715" s="380"/>
      <c r="AG2715" s="380"/>
      <c r="AH2715" s="380"/>
      <c r="AI2715" s="380"/>
      <c r="AJ2715" s="380"/>
      <c r="AK2715" s="380"/>
      <c r="AP2715" s="373" t="str">
        <f t="shared" si="295"/>
        <v/>
      </c>
      <c r="AQ2715" s="74"/>
      <c r="AR2715" s="373" t="str">
        <f t="shared" si="296"/>
        <v/>
      </c>
      <c r="AS2715" s="74"/>
      <c r="AT2715" s="373" t="str">
        <f t="shared" si="297"/>
        <v/>
      </c>
      <c r="AU2715" s="74"/>
      <c r="AV2715" s="373" t="str">
        <f t="shared" si="298"/>
        <v/>
      </c>
      <c r="AW2715" s="74"/>
      <c r="AX2715" s="373" t="str">
        <f t="shared" si="299"/>
        <v/>
      </c>
      <c r="AY2715" s="74"/>
      <c r="AZ2715" s="373" t="str">
        <f t="shared" si="300"/>
        <v/>
      </c>
      <c r="BA2715" s="74"/>
      <c r="BB2715" s="373" t="str">
        <f t="shared" si="301"/>
        <v/>
      </c>
    </row>
    <row r="2716" spans="1:54" ht="25.2" customHeight="1" x14ac:dyDescent="0.3">
      <c r="A2716" s="73">
        <v>2711</v>
      </c>
      <c r="B2716" s="340"/>
      <c r="C2716" s="341"/>
      <c r="D2716" s="335"/>
      <c r="E2716" s="336"/>
      <c r="F2716" s="339"/>
      <c r="G2716" s="343"/>
      <c r="H2716" s="379"/>
      <c r="I2716" s="380"/>
      <c r="J2716" s="380"/>
      <c r="K2716" s="380"/>
      <c r="L2716" s="380"/>
      <c r="M2716" s="380"/>
      <c r="N2716" s="380"/>
      <c r="O2716" s="380"/>
      <c r="P2716" s="380"/>
      <c r="Q2716" s="380"/>
      <c r="R2716" s="380"/>
      <c r="S2716" s="380"/>
      <c r="T2716" s="380"/>
      <c r="U2716" s="380"/>
      <c r="V2716" s="380"/>
      <c r="W2716" s="380"/>
      <c r="X2716" s="380"/>
      <c r="Y2716" s="380"/>
      <c r="Z2716" s="380"/>
      <c r="AA2716" s="380"/>
      <c r="AB2716" s="380"/>
      <c r="AC2716" s="380"/>
      <c r="AD2716" s="380"/>
      <c r="AE2716" s="380"/>
      <c r="AF2716" s="380"/>
      <c r="AG2716" s="380"/>
      <c r="AH2716" s="380"/>
      <c r="AI2716" s="380"/>
      <c r="AJ2716" s="380"/>
      <c r="AK2716" s="380"/>
      <c r="AP2716" s="373" t="str">
        <f t="shared" si="295"/>
        <v/>
      </c>
      <c r="AQ2716" s="74"/>
      <c r="AR2716" s="373" t="str">
        <f t="shared" si="296"/>
        <v/>
      </c>
      <c r="AS2716" s="74"/>
      <c r="AT2716" s="373" t="str">
        <f t="shared" si="297"/>
        <v/>
      </c>
      <c r="AU2716" s="74"/>
      <c r="AV2716" s="373" t="str">
        <f t="shared" si="298"/>
        <v/>
      </c>
      <c r="AW2716" s="74"/>
      <c r="AX2716" s="373" t="str">
        <f t="shared" si="299"/>
        <v/>
      </c>
      <c r="AY2716" s="74"/>
      <c r="AZ2716" s="373" t="str">
        <f t="shared" si="300"/>
        <v/>
      </c>
      <c r="BA2716" s="74"/>
      <c r="BB2716" s="373" t="str">
        <f t="shared" si="301"/>
        <v/>
      </c>
    </row>
    <row r="2717" spans="1:54" ht="25.2" customHeight="1" x14ac:dyDescent="0.3">
      <c r="A2717" s="73">
        <v>2712</v>
      </c>
      <c r="B2717" s="340"/>
      <c r="C2717" s="341"/>
      <c r="D2717" s="335"/>
      <c r="E2717" s="336"/>
      <c r="F2717" s="339"/>
      <c r="G2717" s="343"/>
      <c r="H2717" s="379"/>
      <c r="I2717" s="380"/>
      <c r="J2717" s="380"/>
      <c r="K2717" s="380"/>
      <c r="L2717" s="380"/>
      <c r="M2717" s="380"/>
      <c r="N2717" s="380"/>
      <c r="O2717" s="380"/>
      <c r="P2717" s="380"/>
      <c r="Q2717" s="380"/>
      <c r="R2717" s="380"/>
      <c r="S2717" s="380"/>
      <c r="T2717" s="380"/>
      <c r="U2717" s="380"/>
      <c r="V2717" s="380"/>
      <c r="W2717" s="380"/>
      <c r="X2717" s="380"/>
      <c r="Y2717" s="380"/>
      <c r="Z2717" s="380"/>
      <c r="AA2717" s="380"/>
      <c r="AB2717" s="380"/>
      <c r="AC2717" s="380"/>
      <c r="AD2717" s="380"/>
      <c r="AE2717" s="380"/>
      <c r="AF2717" s="380"/>
      <c r="AG2717" s="380"/>
      <c r="AH2717" s="380"/>
      <c r="AI2717" s="380"/>
      <c r="AJ2717" s="380"/>
      <c r="AK2717" s="380"/>
      <c r="AP2717" s="373" t="str">
        <f t="shared" si="295"/>
        <v/>
      </c>
      <c r="AQ2717" s="74"/>
      <c r="AR2717" s="373" t="str">
        <f t="shared" si="296"/>
        <v/>
      </c>
      <c r="AS2717" s="74"/>
      <c r="AT2717" s="373" t="str">
        <f t="shared" si="297"/>
        <v/>
      </c>
      <c r="AU2717" s="74"/>
      <c r="AV2717" s="373" t="str">
        <f t="shared" si="298"/>
        <v/>
      </c>
      <c r="AW2717" s="74"/>
      <c r="AX2717" s="373" t="str">
        <f t="shared" si="299"/>
        <v/>
      </c>
      <c r="AY2717" s="74"/>
      <c r="AZ2717" s="373" t="str">
        <f t="shared" si="300"/>
        <v/>
      </c>
      <c r="BA2717" s="74"/>
      <c r="BB2717" s="373" t="str">
        <f t="shared" si="301"/>
        <v/>
      </c>
    </row>
    <row r="2718" spans="1:54" ht="25.2" customHeight="1" x14ac:dyDescent="0.3">
      <c r="A2718" s="73">
        <v>2713</v>
      </c>
      <c r="B2718" s="340"/>
      <c r="C2718" s="341"/>
      <c r="D2718" s="335"/>
      <c r="E2718" s="336"/>
      <c r="F2718" s="339"/>
      <c r="G2718" s="343"/>
      <c r="H2718" s="379"/>
      <c r="I2718" s="380"/>
      <c r="J2718" s="380"/>
      <c r="K2718" s="380"/>
      <c r="L2718" s="380"/>
      <c r="M2718" s="380"/>
      <c r="N2718" s="380"/>
      <c r="O2718" s="380"/>
      <c r="P2718" s="380"/>
      <c r="Q2718" s="380"/>
      <c r="R2718" s="380"/>
      <c r="S2718" s="380"/>
      <c r="T2718" s="380"/>
      <c r="U2718" s="380"/>
      <c r="V2718" s="380"/>
      <c r="W2718" s="380"/>
      <c r="X2718" s="380"/>
      <c r="Y2718" s="380"/>
      <c r="Z2718" s="380"/>
      <c r="AA2718" s="380"/>
      <c r="AB2718" s="380"/>
      <c r="AC2718" s="380"/>
      <c r="AD2718" s="380"/>
      <c r="AE2718" s="380"/>
      <c r="AF2718" s="380"/>
      <c r="AG2718" s="380"/>
      <c r="AH2718" s="380"/>
      <c r="AI2718" s="380"/>
      <c r="AJ2718" s="380"/>
      <c r="AK2718" s="380"/>
      <c r="AP2718" s="373" t="str">
        <f t="shared" si="295"/>
        <v/>
      </c>
      <c r="AQ2718" s="74"/>
      <c r="AR2718" s="373" t="str">
        <f t="shared" si="296"/>
        <v/>
      </c>
      <c r="AS2718" s="74"/>
      <c r="AT2718" s="373" t="str">
        <f t="shared" si="297"/>
        <v/>
      </c>
      <c r="AU2718" s="74"/>
      <c r="AV2718" s="373" t="str">
        <f t="shared" si="298"/>
        <v/>
      </c>
      <c r="AW2718" s="74"/>
      <c r="AX2718" s="373" t="str">
        <f t="shared" si="299"/>
        <v/>
      </c>
      <c r="AY2718" s="74"/>
      <c r="AZ2718" s="373" t="str">
        <f t="shared" si="300"/>
        <v/>
      </c>
      <c r="BA2718" s="74"/>
      <c r="BB2718" s="373" t="str">
        <f t="shared" si="301"/>
        <v/>
      </c>
    </row>
    <row r="2719" spans="1:54" ht="25.2" customHeight="1" x14ac:dyDescent="0.3">
      <c r="A2719" s="73">
        <v>2714</v>
      </c>
      <c r="B2719" s="340"/>
      <c r="C2719" s="341"/>
      <c r="D2719" s="335"/>
      <c r="E2719" s="336"/>
      <c r="F2719" s="339"/>
      <c r="G2719" s="343"/>
      <c r="H2719" s="379"/>
      <c r="I2719" s="380"/>
      <c r="J2719" s="380"/>
      <c r="K2719" s="380"/>
      <c r="L2719" s="380"/>
      <c r="M2719" s="380"/>
      <c r="N2719" s="380"/>
      <c r="O2719" s="380"/>
      <c r="P2719" s="380"/>
      <c r="Q2719" s="380"/>
      <c r="R2719" s="380"/>
      <c r="S2719" s="380"/>
      <c r="T2719" s="380"/>
      <c r="U2719" s="380"/>
      <c r="V2719" s="380"/>
      <c r="W2719" s="380"/>
      <c r="X2719" s="380"/>
      <c r="Y2719" s="380"/>
      <c r="Z2719" s="380"/>
      <c r="AA2719" s="380"/>
      <c r="AB2719" s="380"/>
      <c r="AC2719" s="380"/>
      <c r="AD2719" s="380"/>
      <c r="AE2719" s="380"/>
      <c r="AF2719" s="380"/>
      <c r="AG2719" s="380"/>
      <c r="AH2719" s="380"/>
      <c r="AI2719" s="380"/>
      <c r="AJ2719" s="380"/>
      <c r="AK2719" s="380"/>
      <c r="AP2719" s="373" t="str">
        <f t="shared" si="295"/>
        <v/>
      </c>
      <c r="AQ2719" s="74"/>
      <c r="AR2719" s="373" t="str">
        <f t="shared" si="296"/>
        <v/>
      </c>
      <c r="AS2719" s="74"/>
      <c r="AT2719" s="373" t="str">
        <f t="shared" si="297"/>
        <v/>
      </c>
      <c r="AU2719" s="74"/>
      <c r="AV2719" s="373" t="str">
        <f t="shared" si="298"/>
        <v/>
      </c>
      <c r="AW2719" s="74"/>
      <c r="AX2719" s="373" t="str">
        <f t="shared" si="299"/>
        <v/>
      </c>
      <c r="AY2719" s="74"/>
      <c r="AZ2719" s="373" t="str">
        <f t="shared" si="300"/>
        <v/>
      </c>
      <c r="BA2719" s="74"/>
      <c r="BB2719" s="373" t="str">
        <f t="shared" si="301"/>
        <v/>
      </c>
    </row>
    <row r="2720" spans="1:54" ht="25.2" customHeight="1" x14ac:dyDescent="0.3">
      <c r="A2720" s="73">
        <v>2715</v>
      </c>
      <c r="B2720" s="340"/>
      <c r="C2720" s="341"/>
      <c r="D2720" s="335"/>
      <c r="E2720" s="336"/>
      <c r="F2720" s="339"/>
      <c r="G2720" s="343"/>
      <c r="H2720" s="379"/>
      <c r="I2720" s="380"/>
      <c r="J2720" s="380"/>
      <c r="K2720" s="380"/>
      <c r="L2720" s="380"/>
      <c r="M2720" s="380"/>
      <c r="N2720" s="380"/>
      <c r="O2720" s="380"/>
      <c r="P2720" s="380"/>
      <c r="Q2720" s="380"/>
      <c r="R2720" s="380"/>
      <c r="S2720" s="380"/>
      <c r="T2720" s="380"/>
      <c r="U2720" s="380"/>
      <c r="V2720" s="380"/>
      <c r="W2720" s="380"/>
      <c r="X2720" s="380"/>
      <c r="Y2720" s="380"/>
      <c r="Z2720" s="380"/>
      <c r="AA2720" s="380"/>
      <c r="AB2720" s="380"/>
      <c r="AC2720" s="380"/>
      <c r="AD2720" s="380"/>
      <c r="AE2720" s="380"/>
      <c r="AF2720" s="380"/>
      <c r="AG2720" s="380"/>
      <c r="AH2720" s="380"/>
      <c r="AI2720" s="380"/>
      <c r="AJ2720" s="380"/>
      <c r="AK2720" s="380"/>
      <c r="AP2720" s="373" t="str">
        <f t="shared" si="295"/>
        <v/>
      </c>
      <c r="AQ2720" s="74"/>
      <c r="AR2720" s="373" t="str">
        <f t="shared" si="296"/>
        <v/>
      </c>
      <c r="AS2720" s="74"/>
      <c r="AT2720" s="373" t="str">
        <f t="shared" si="297"/>
        <v/>
      </c>
      <c r="AU2720" s="74"/>
      <c r="AV2720" s="373" t="str">
        <f t="shared" si="298"/>
        <v/>
      </c>
      <c r="AW2720" s="74"/>
      <c r="AX2720" s="373" t="str">
        <f t="shared" si="299"/>
        <v/>
      </c>
      <c r="AY2720" s="74"/>
      <c r="AZ2720" s="373" t="str">
        <f t="shared" si="300"/>
        <v/>
      </c>
      <c r="BA2720" s="74"/>
      <c r="BB2720" s="373" t="str">
        <f t="shared" si="301"/>
        <v/>
      </c>
    </row>
    <row r="2721" spans="1:54" ht="25.2" customHeight="1" x14ac:dyDescent="0.3">
      <c r="A2721" s="73">
        <v>2716</v>
      </c>
      <c r="B2721" s="340"/>
      <c r="C2721" s="341"/>
      <c r="D2721" s="335"/>
      <c r="E2721" s="336"/>
      <c r="F2721" s="339"/>
      <c r="G2721" s="343"/>
      <c r="H2721" s="379"/>
      <c r="I2721" s="380"/>
      <c r="J2721" s="380"/>
      <c r="K2721" s="380"/>
      <c r="L2721" s="380"/>
      <c r="M2721" s="380"/>
      <c r="N2721" s="380"/>
      <c r="O2721" s="380"/>
      <c r="P2721" s="380"/>
      <c r="Q2721" s="380"/>
      <c r="R2721" s="380"/>
      <c r="S2721" s="380"/>
      <c r="T2721" s="380"/>
      <c r="U2721" s="380"/>
      <c r="V2721" s="380"/>
      <c r="W2721" s="380"/>
      <c r="X2721" s="380"/>
      <c r="Y2721" s="380"/>
      <c r="Z2721" s="380"/>
      <c r="AA2721" s="380"/>
      <c r="AB2721" s="380"/>
      <c r="AC2721" s="380"/>
      <c r="AD2721" s="380"/>
      <c r="AE2721" s="380"/>
      <c r="AF2721" s="380"/>
      <c r="AG2721" s="380"/>
      <c r="AH2721" s="380"/>
      <c r="AI2721" s="380"/>
      <c r="AJ2721" s="380"/>
      <c r="AK2721" s="380"/>
      <c r="AP2721" s="373" t="str">
        <f t="shared" si="295"/>
        <v/>
      </c>
      <c r="AQ2721" s="74"/>
      <c r="AR2721" s="373" t="str">
        <f t="shared" si="296"/>
        <v/>
      </c>
      <c r="AS2721" s="74"/>
      <c r="AT2721" s="373" t="str">
        <f t="shared" si="297"/>
        <v/>
      </c>
      <c r="AU2721" s="74"/>
      <c r="AV2721" s="373" t="str">
        <f t="shared" si="298"/>
        <v/>
      </c>
      <c r="AW2721" s="74"/>
      <c r="AX2721" s="373" t="str">
        <f t="shared" si="299"/>
        <v/>
      </c>
      <c r="AY2721" s="74"/>
      <c r="AZ2721" s="373" t="str">
        <f t="shared" si="300"/>
        <v/>
      </c>
      <c r="BA2721" s="74"/>
      <c r="BB2721" s="373" t="str">
        <f t="shared" si="301"/>
        <v/>
      </c>
    </row>
    <row r="2722" spans="1:54" ht="25.2" customHeight="1" x14ac:dyDescent="0.3">
      <c r="A2722" s="73">
        <v>2717</v>
      </c>
      <c r="B2722" s="340"/>
      <c r="C2722" s="341"/>
      <c r="D2722" s="335"/>
      <c r="E2722" s="336"/>
      <c r="F2722" s="339"/>
      <c r="G2722" s="343"/>
      <c r="H2722" s="379"/>
      <c r="I2722" s="380"/>
      <c r="J2722" s="380"/>
      <c r="K2722" s="380"/>
      <c r="L2722" s="380"/>
      <c r="M2722" s="380"/>
      <c r="N2722" s="380"/>
      <c r="O2722" s="380"/>
      <c r="P2722" s="380"/>
      <c r="Q2722" s="380"/>
      <c r="R2722" s="380"/>
      <c r="S2722" s="380"/>
      <c r="T2722" s="380"/>
      <c r="U2722" s="380"/>
      <c r="V2722" s="380"/>
      <c r="W2722" s="380"/>
      <c r="X2722" s="380"/>
      <c r="Y2722" s="380"/>
      <c r="Z2722" s="380"/>
      <c r="AA2722" s="380"/>
      <c r="AB2722" s="380"/>
      <c r="AC2722" s="380"/>
      <c r="AD2722" s="380"/>
      <c r="AE2722" s="380"/>
      <c r="AF2722" s="380"/>
      <c r="AG2722" s="380"/>
      <c r="AH2722" s="380"/>
      <c r="AI2722" s="380"/>
      <c r="AJ2722" s="380"/>
      <c r="AK2722" s="380"/>
      <c r="AP2722" s="373" t="str">
        <f t="shared" si="295"/>
        <v/>
      </c>
      <c r="AQ2722" s="74"/>
      <c r="AR2722" s="373" t="str">
        <f t="shared" si="296"/>
        <v/>
      </c>
      <c r="AS2722" s="74"/>
      <c r="AT2722" s="373" t="str">
        <f t="shared" si="297"/>
        <v/>
      </c>
      <c r="AU2722" s="74"/>
      <c r="AV2722" s="373" t="str">
        <f t="shared" si="298"/>
        <v/>
      </c>
      <c r="AW2722" s="74"/>
      <c r="AX2722" s="373" t="str">
        <f t="shared" si="299"/>
        <v/>
      </c>
      <c r="AY2722" s="74"/>
      <c r="AZ2722" s="373" t="str">
        <f t="shared" si="300"/>
        <v/>
      </c>
      <c r="BA2722" s="74"/>
      <c r="BB2722" s="373" t="str">
        <f t="shared" si="301"/>
        <v/>
      </c>
    </row>
    <row r="2723" spans="1:54" ht="25.2" customHeight="1" x14ac:dyDescent="0.3">
      <c r="A2723" s="73">
        <v>2718</v>
      </c>
      <c r="B2723" s="340"/>
      <c r="C2723" s="341"/>
      <c r="D2723" s="335"/>
      <c r="E2723" s="336"/>
      <c r="F2723" s="339"/>
      <c r="G2723" s="343"/>
      <c r="H2723" s="379"/>
      <c r="I2723" s="380"/>
      <c r="J2723" s="380"/>
      <c r="K2723" s="380"/>
      <c r="L2723" s="380"/>
      <c r="M2723" s="380"/>
      <c r="N2723" s="380"/>
      <c r="O2723" s="380"/>
      <c r="P2723" s="380"/>
      <c r="Q2723" s="380"/>
      <c r="R2723" s="380"/>
      <c r="S2723" s="380"/>
      <c r="T2723" s="380"/>
      <c r="U2723" s="380"/>
      <c r="V2723" s="380"/>
      <c r="W2723" s="380"/>
      <c r="X2723" s="380"/>
      <c r="Y2723" s="380"/>
      <c r="Z2723" s="380"/>
      <c r="AA2723" s="380"/>
      <c r="AB2723" s="380"/>
      <c r="AC2723" s="380"/>
      <c r="AD2723" s="380"/>
      <c r="AE2723" s="380"/>
      <c r="AF2723" s="380"/>
      <c r="AG2723" s="380"/>
      <c r="AH2723" s="380"/>
      <c r="AI2723" s="380"/>
      <c r="AJ2723" s="380"/>
      <c r="AK2723" s="380"/>
      <c r="AP2723" s="373" t="str">
        <f t="shared" si="295"/>
        <v/>
      </c>
      <c r="AQ2723" s="74"/>
      <c r="AR2723" s="373" t="str">
        <f t="shared" si="296"/>
        <v/>
      </c>
      <c r="AS2723" s="74"/>
      <c r="AT2723" s="373" t="str">
        <f t="shared" si="297"/>
        <v/>
      </c>
      <c r="AU2723" s="74"/>
      <c r="AV2723" s="373" t="str">
        <f t="shared" si="298"/>
        <v/>
      </c>
      <c r="AW2723" s="74"/>
      <c r="AX2723" s="373" t="str">
        <f t="shared" si="299"/>
        <v/>
      </c>
      <c r="AY2723" s="74"/>
      <c r="AZ2723" s="373" t="str">
        <f t="shared" si="300"/>
        <v/>
      </c>
      <c r="BA2723" s="74"/>
      <c r="BB2723" s="373" t="str">
        <f t="shared" si="301"/>
        <v/>
      </c>
    </row>
    <row r="2724" spans="1:54" ht="25.2" customHeight="1" x14ac:dyDescent="0.3">
      <c r="A2724" s="73">
        <v>2719</v>
      </c>
      <c r="B2724" s="340"/>
      <c r="C2724" s="341"/>
      <c r="D2724" s="335"/>
      <c r="E2724" s="336"/>
      <c r="F2724" s="339"/>
      <c r="G2724" s="343"/>
      <c r="H2724" s="379"/>
      <c r="I2724" s="380"/>
      <c r="J2724" s="380"/>
      <c r="K2724" s="380"/>
      <c r="L2724" s="380"/>
      <c r="M2724" s="380"/>
      <c r="N2724" s="380"/>
      <c r="O2724" s="380"/>
      <c r="P2724" s="380"/>
      <c r="Q2724" s="380"/>
      <c r="R2724" s="380"/>
      <c r="S2724" s="380"/>
      <c r="T2724" s="380"/>
      <c r="U2724" s="380"/>
      <c r="V2724" s="380"/>
      <c r="W2724" s="380"/>
      <c r="X2724" s="380"/>
      <c r="Y2724" s="380"/>
      <c r="Z2724" s="380"/>
      <c r="AA2724" s="380"/>
      <c r="AB2724" s="380"/>
      <c r="AC2724" s="380"/>
      <c r="AD2724" s="380"/>
      <c r="AE2724" s="380"/>
      <c r="AF2724" s="380"/>
      <c r="AG2724" s="380"/>
      <c r="AH2724" s="380"/>
      <c r="AI2724" s="380"/>
      <c r="AJ2724" s="380"/>
      <c r="AK2724" s="380"/>
      <c r="AP2724" s="373" t="str">
        <f t="shared" si="295"/>
        <v/>
      </c>
      <c r="AQ2724" s="74"/>
      <c r="AR2724" s="373" t="str">
        <f t="shared" si="296"/>
        <v/>
      </c>
      <c r="AS2724" s="74"/>
      <c r="AT2724" s="373" t="str">
        <f t="shared" si="297"/>
        <v/>
      </c>
      <c r="AU2724" s="74"/>
      <c r="AV2724" s="373" t="str">
        <f t="shared" si="298"/>
        <v/>
      </c>
      <c r="AW2724" s="74"/>
      <c r="AX2724" s="373" t="str">
        <f t="shared" si="299"/>
        <v/>
      </c>
      <c r="AY2724" s="74"/>
      <c r="AZ2724" s="373" t="str">
        <f t="shared" si="300"/>
        <v/>
      </c>
      <c r="BA2724" s="74"/>
      <c r="BB2724" s="373" t="str">
        <f t="shared" si="301"/>
        <v/>
      </c>
    </row>
    <row r="2725" spans="1:54" ht="25.2" customHeight="1" x14ac:dyDescent="0.3">
      <c r="A2725" s="73">
        <v>2720</v>
      </c>
      <c r="B2725" s="340"/>
      <c r="C2725" s="341"/>
      <c r="D2725" s="335"/>
      <c r="E2725" s="336"/>
      <c r="F2725" s="339"/>
      <c r="G2725" s="343"/>
      <c r="H2725" s="379"/>
      <c r="I2725" s="380"/>
      <c r="J2725" s="380"/>
      <c r="K2725" s="380"/>
      <c r="L2725" s="380"/>
      <c r="M2725" s="380"/>
      <c r="N2725" s="380"/>
      <c r="O2725" s="380"/>
      <c r="P2725" s="380"/>
      <c r="Q2725" s="380"/>
      <c r="R2725" s="380"/>
      <c r="S2725" s="380"/>
      <c r="T2725" s="380"/>
      <c r="U2725" s="380"/>
      <c r="V2725" s="380"/>
      <c r="W2725" s="380"/>
      <c r="X2725" s="380"/>
      <c r="Y2725" s="380"/>
      <c r="Z2725" s="380"/>
      <c r="AA2725" s="380"/>
      <c r="AB2725" s="380"/>
      <c r="AC2725" s="380"/>
      <c r="AD2725" s="380"/>
      <c r="AE2725" s="380"/>
      <c r="AF2725" s="380"/>
      <c r="AG2725" s="380"/>
      <c r="AH2725" s="380"/>
      <c r="AI2725" s="380"/>
      <c r="AJ2725" s="380"/>
      <c r="AK2725" s="380"/>
      <c r="AP2725" s="373" t="str">
        <f t="shared" si="295"/>
        <v/>
      </c>
      <c r="AQ2725" s="74"/>
      <c r="AR2725" s="373" t="str">
        <f t="shared" si="296"/>
        <v/>
      </c>
      <c r="AS2725" s="74"/>
      <c r="AT2725" s="373" t="str">
        <f t="shared" si="297"/>
        <v/>
      </c>
      <c r="AU2725" s="74"/>
      <c r="AV2725" s="373" t="str">
        <f t="shared" si="298"/>
        <v/>
      </c>
      <c r="AW2725" s="74"/>
      <c r="AX2725" s="373" t="str">
        <f t="shared" si="299"/>
        <v/>
      </c>
      <c r="AY2725" s="74"/>
      <c r="AZ2725" s="373" t="str">
        <f t="shared" si="300"/>
        <v/>
      </c>
      <c r="BA2725" s="74"/>
      <c r="BB2725" s="373" t="str">
        <f t="shared" si="301"/>
        <v/>
      </c>
    </row>
    <row r="2726" spans="1:54" ht="25.2" customHeight="1" x14ac:dyDescent="0.3">
      <c r="A2726" s="73">
        <v>2721</v>
      </c>
      <c r="B2726" s="340"/>
      <c r="C2726" s="341"/>
      <c r="D2726" s="335"/>
      <c r="E2726" s="336"/>
      <c r="F2726" s="339"/>
      <c r="G2726" s="343"/>
      <c r="H2726" s="379"/>
      <c r="I2726" s="380"/>
      <c r="J2726" s="380"/>
      <c r="K2726" s="380"/>
      <c r="L2726" s="380"/>
      <c r="M2726" s="380"/>
      <c r="N2726" s="380"/>
      <c r="O2726" s="380"/>
      <c r="P2726" s="380"/>
      <c r="Q2726" s="380"/>
      <c r="R2726" s="380"/>
      <c r="S2726" s="380"/>
      <c r="T2726" s="380"/>
      <c r="U2726" s="380"/>
      <c r="V2726" s="380"/>
      <c r="W2726" s="380"/>
      <c r="X2726" s="380"/>
      <c r="Y2726" s="380"/>
      <c r="Z2726" s="380"/>
      <c r="AA2726" s="380"/>
      <c r="AB2726" s="380"/>
      <c r="AC2726" s="380"/>
      <c r="AD2726" s="380"/>
      <c r="AE2726" s="380"/>
      <c r="AF2726" s="380"/>
      <c r="AG2726" s="380"/>
      <c r="AH2726" s="380"/>
      <c r="AI2726" s="380"/>
      <c r="AJ2726" s="380"/>
      <c r="AK2726" s="380"/>
      <c r="AP2726" s="373" t="str">
        <f t="shared" si="295"/>
        <v/>
      </c>
      <c r="AQ2726" s="74"/>
      <c r="AR2726" s="373" t="str">
        <f t="shared" si="296"/>
        <v/>
      </c>
      <c r="AS2726" s="74"/>
      <c r="AT2726" s="373" t="str">
        <f t="shared" si="297"/>
        <v/>
      </c>
      <c r="AU2726" s="74"/>
      <c r="AV2726" s="373" t="str">
        <f t="shared" si="298"/>
        <v/>
      </c>
      <c r="AW2726" s="74"/>
      <c r="AX2726" s="373" t="str">
        <f t="shared" si="299"/>
        <v/>
      </c>
      <c r="AY2726" s="74"/>
      <c r="AZ2726" s="373" t="str">
        <f t="shared" si="300"/>
        <v/>
      </c>
      <c r="BA2726" s="74"/>
      <c r="BB2726" s="373" t="str">
        <f t="shared" si="301"/>
        <v/>
      </c>
    </row>
    <row r="2727" spans="1:54" ht="25.2" customHeight="1" x14ac:dyDescent="0.3">
      <c r="A2727" s="73">
        <v>2722</v>
      </c>
      <c r="B2727" s="340"/>
      <c r="C2727" s="341"/>
      <c r="D2727" s="335"/>
      <c r="E2727" s="336"/>
      <c r="F2727" s="339"/>
      <c r="G2727" s="343"/>
      <c r="H2727" s="379"/>
      <c r="I2727" s="380"/>
      <c r="J2727" s="380"/>
      <c r="K2727" s="380"/>
      <c r="L2727" s="380"/>
      <c r="M2727" s="380"/>
      <c r="N2727" s="380"/>
      <c r="O2727" s="380"/>
      <c r="P2727" s="380"/>
      <c r="Q2727" s="380"/>
      <c r="R2727" s="380"/>
      <c r="S2727" s="380"/>
      <c r="T2727" s="380"/>
      <c r="U2727" s="380"/>
      <c r="V2727" s="380"/>
      <c r="W2727" s="380"/>
      <c r="X2727" s="380"/>
      <c r="Y2727" s="380"/>
      <c r="Z2727" s="380"/>
      <c r="AA2727" s="380"/>
      <c r="AB2727" s="380"/>
      <c r="AC2727" s="380"/>
      <c r="AD2727" s="380"/>
      <c r="AE2727" s="380"/>
      <c r="AF2727" s="380"/>
      <c r="AG2727" s="380"/>
      <c r="AH2727" s="380"/>
      <c r="AI2727" s="380"/>
      <c r="AJ2727" s="380"/>
      <c r="AK2727" s="380"/>
      <c r="AP2727" s="373" t="str">
        <f t="shared" si="295"/>
        <v/>
      </c>
      <c r="AQ2727" s="74"/>
      <c r="AR2727" s="373" t="str">
        <f t="shared" si="296"/>
        <v/>
      </c>
      <c r="AS2727" s="74"/>
      <c r="AT2727" s="373" t="str">
        <f t="shared" si="297"/>
        <v/>
      </c>
      <c r="AU2727" s="74"/>
      <c r="AV2727" s="373" t="str">
        <f t="shared" si="298"/>
        <v/>
      </c>
      <c r="AW2727" s="74"/>
      <c r="AX2727" s="373" t="str">
        <f t="shared" si="299"/>
        <v/>
      </c>
      <c r="AY2727" s="74"/>
      <c r="AZ2727" s="373" t="str">
        <f t="shared" si="300"/>
        <v/>
      </c>
      <c r="BA2727" s="74"/>
      <c r="BB2727" s="373" t="str">
        <f t="shared" si="301"/>
        <v/>
      </c>
    </row>
    <row r="2728" spans="1:54" ht="25.2" customHeight="1" x14ac:dyDescent="0.3">
      <c r="A2728" s="73">
        <v>2723</v>
      </c>
      <c r="B2728" s="340"/>
      <c r="C2728" s="341"/>
      <c r="D2728" s="335"/>
      <c r="E2728" s="336"/>
      <c r="F2728" s="339"/>
      <c r="G2728" s="343"/>
      <c r="H2728" s="379"/>
      <c r="I2728" s="380"/>
      <c r="J2728" s="380"/>
      <c r="K2728" s="380"/>
      <c r="L2728" s="380"/>
      <c r="M2728" s="380"/>
      <c r="N2728" s="380"/>
      <c r="O2728" s="380"/>
      <c r="P2728" s="380"/>
      <c r="Q2728" s="380"/>
      <c r="R2728" s="380"/>
      <c r="S2728" s="380"/>
      <c r="T2728" s="380"/>
      <c r="U2728" s="380"/>
      <c r="V2728" s="380"/>
      <c r="W2728" s="380"/>
      <c r="X2728" s="380"/>
      <c r="Y2728" s="380"/>
      <c r="Z2728" s="380"/>
      <c r="AA2728" s="380"/>
      <c r="AB2728" s="380"/>
      <c r="AC2728" s="380"/>
      <c r="AD2728" s="380"/>
      <c r="AE2728" s="380"/>
      <c r="AF2728" s="380"/>
      <c r="AG2728" s="380"/>
      <c r="AH2728" s="380"/>
      <c r="AI2728" s="380"/>
      <c r="AJ2728" s="380"/>
      <c r="AK2728" s="380"/>
      <c r="AP2728" s="373" t="str">
        <f t="shared" si="295"/>
        <v/>
      </c>
      <c r="AQ2728" s="74"/>
      <c r="AR2728" s="373" t="str">
        <f t="shared" si="296"/>
        <v/>
      </c>
      <c r="AS2728" s="74"/>
      <c r="AT2728" s="373" t="str">
        <f t="shared" si="297"/>
        <v/>
      </c>
      <c r="AU2728" s="74"/>
      <c r="AV2728" s="373" t="str">
        <f t="shared" si="298"/>
        <v/>
      </c>
      <c r="AW2728" s="74"/>
      <c r="AX2728" s="373" t="str">
        <f t="shared" si="299"/>
        <v/>
      </c>
      <c r="AY2728" s="74"/>
      <c r="AZ2728" s="373" t="str">
        <f t="shared" si="300"/>
        <v/>
      </c>
      <c r="BA2728" s="74"/>
      <c r="BB2728" s="373" t="str">
        <f t="shared" si="301"/>
        <v/>
      </c>
    </row>
    <row r="2729" spans="1:54" ht="25.2" customHeight="1" x14ac:dyDescent="0.3">
      <c r="A2729" s="73">
        <v>2724</v>
      </c>
      <c r="B2729" s="340"/>
      <c r="C2729" s="341"/>
      <c r="D2729" s="335"/>
      <c r="E2729" s="336"/>
      <c r="F2729" s="339"/>
      <c r="G2729" s="343"/>
      <c r="H2729" s="379"/>
      <c r="I2729" s="380"/>
      <c r="J2729" s="380"/>
      <c r="K2729" s="380"/>
      <c r="L2729" s="380"/>
      <c r="M2729" s="380"/>
      <c r="N2729" s="380"/>
      <c r="O2729" s="380"/>
      <c r="P2729" s="380"/>
      <c r="Q2729" s="380"/>
      <c r="R2729" s="380"/>
      <c r="S2729" s="380"/>
      <c r="T2729" s="380"/>
      <c r="U2729" s="380"/>
      <c r="V2729" s="380"/>
      <c r="W2729" s="380"/>
      <c r="X2729" s="380"/>
      <c r="Y2729" s="380"/>
      <c r="Z2729" s="380"/>
      <c r="AA2729" s="380"/>
      <c r="AB2729" s="380"/>
      <c r="AC2729" s="380"/>
      <c r="AD2729" s="380"/>
      <c r="AE2729" s="380"/>
      <c r="AF2729" s="380"/>
      <c r="AG2729" s="380"/>
      <c r="AH2729" s="380"/>
      <c r="AI2729" s="380"/>
      <c r="AJ2729" s="380"/>
      <c r="AK2729" s="380"/>
      <c r="AP2729" s="373" t="str">
        <f t="shared" si="295"/>
        <v/>
      </c>
      <c r="AQ2729" s="74"/>
      <c r="AR2729" s="373" t="str">
        <f t="shared" si="296"/>
        <v/>
      </c>
      <c r="AS2729" s="74"/>
      <c r="AT2729" s="373" t="str">
        <f t="shared" si="297"/>
        <v/>
      </c>
      <c r="AU2729" s="74"/>
      <c r="AV2729" s="373" t="str">
        <f t="shared" si="298"/>
        <v/>
      </c>
      <c r="AW2729" s="74"/>
      <c r="AX2729" s="373" t="str">
        <f t="shared" si="299"/>
        <v/>
      </c>
      <c r="AY2729" s="74"/>
      <c r="AZ2729" s="373" t="str">
        <f t="shared" si="300"/>
        <v/>
      </c>
      <c r="BA2729" s="74"/>
      <c r="BB2729" s="373" t="str">
        <f t="shared" si="301"/>
        <v/>
      </c>
    </row>
    <row r="2730" spans="1:54" ht="25.2" customHeight="1" x14ac:dyDescent="0.3">
      <c r="A2730" s="73">
        <v>2725</v>
      </c>
      <c r="B2730" s="340"/>
      <c r="C2730" s="341"/>
      <c r="D2730" s="335"/>
      <c r="E2730" s="336"/>
      <c r="F2730" s="339"/>
      <c r="G2730" s="343"/>
      <c r="H2730" s="379"/>
      <c r="I2730" s="380"/>
      <c r="J2730" s="380"/>
      <c r="K2730" s="380"/>
      <c r="L2730" s="380"/>
      <c r="M2730" s="380"/>
      <c r="N2730" s="380"/>
      <c r="O2730" s="380"/>
      <c r="P2730" s="380"/>
      <c r="Q2730" s="380"/>
      <c r="R2730" s="380"/>
      <c r="S2730" s="380"/>
      <c r="T2730" s="380"/>
      <c r="U2730" s="380"/>
      <c r="V2730" s="380"/>
      <c r="W2730" s="380"/>
      <c r="X2730" s="380"/>
      <c r="Y2730" s="380"/>
      <c r="Z2730" s="380"/>
      <c r="AA2730" s="380"/>
      <c r="AB2730" s="380"/>
      <c r="AC2730" s="380"/>
      <c r="AD2730" s="380"/>
      <c r="AE2730" s="380"/>
      <c r="AF2730" s="380"/>
      <c r="AG2730" s="380"/>
      <c r="AH2730" s="380"/>
      <c r="AI2730" s="380"/>
      <c r="AJ2730" s="380"/>
      <c r="AK2730" s="380"/>
      <c r="AP2730" s="373" t="str">
        <f t="shared" si="295"/>
        <v/>
      </c>
      <c r="AQ2730" s="74"/>
      <c r="AR2730" s="373" t="str">
        <f t="shared" si="296"/>
        <v/>
      </c>
      <c r="AS2730" s="74"/>
      <c r="AT2730" s="373" t="str">
        <f t="shared" si="297"/>
        <v/>
      </c>
      <c r="AU2730" s="74"/>
      <c r="AV2730" s="373" t="str">
        <f t="shared" si="298"/>
        <v/>
      </c>
      <c r="AW2730" s="74"/>
      <c r="AX2730" s="373" t="str">
        <f t="shared" si="299"/>
        <v/>
      </c>
      <c r="AY2730" s="74"/>
      <c r="AZ2730" s="373" t="str">
        <f t="shared" si="300"/>
        <v/>
      </c>
      <c r="BA2730" s="74"/>
      <c r="BB2730" s="373" t="str">
        <f t="shared" si="301"/>
        <v/>
      </c>
    </row>
    <row r="2731" spans="1:54" ht="25.2" customHeight="1" x14ac:dyDescent="0.3">
      <c r="A2731" s="73">
        <v>2726</v>
      </c>
      <c r="B2731" s="340"/>
      <c r="C2731" s="341"/>
      <c r="D2731" s="335"/>
      <c r="E2731" s="336"/>
      <c r="F2731" s="339"/>
      <c r="G2731" s="343"/>
      <c r="H2731" s="379"/>
      <c r="I2731" s="380"/>
      <c r="J2731" s="380"/>
      <c r="K2731" s="380"/>
      <c r="L2731" s="380"/>
      <c r="M2731" s="380"/>
      <c r="N2731" s="380"/>
      <c r="O2731" s="380"/>
      <c r="P2731" s="380"/>
      <c r="Q2731" s="380"/>
      <c r="R2731" s="380"/>
      <c r="S2731" s="380"/>
      <c r="T2731" s="380"/>
      <c r="U2731" s="380"/>
      <c r="V2731" s="380"/>
      <c r="W2731" s="380"/>
      <c r="X2731" s="380"/>
      <c r="Y2731" s="380"/>
      <c r="Z2731" s="380"/>
      <c r="AA2731" s="380"/>
      <c r="AB2731" s="380"/>
      <c r="AC2731" s="380"/>
      <c r="AD2731" s="380"/>
      <c r="AE2731" s="380"/>
      <c r="AF2731" s="380"/>
      <c r="AG2731" s="380"/>
      <c r="AH2731" s="380"/>
      <c r="AI2731" s="380"/>
      <c r="AJ2731" s="380"/>
      <c r="AK2731" s="380"/>
      <c r="AP2731" s="373" t="str">
        <f t="shared" si="295"/>
        <v/>
      </c>
      <c r="AQ2731" s="74"/>
      <c r="AR2731" s="373" t="str">
        <f t="shared" si="296"/>
        <v/>
      </c>
      <c r="AS2731" s="74"/>
      <c r="AT2731" s="373" t="str">
        <f t="shared" si="297"/>
        <v/>
      </c>
      <c r="AU2731" s="74"/>
      <c r="AV2731" s="373" t="str">
        <f t="shared" si="298"/>
        <v/>
      </c>
      <c r="AW2731" s="74"/>
      <c r="AX2731" s="373" t="str">
        <f t="shared" si="299"/>
        <v/>
      </c>
      <c r="AY2731" s="74"/>
      <c r="AZ2731" s="373" t="str">
        <f t="shared" si="300"/>
        <v/>
      </c>
      <c r="BA2731" s="74"/>
      <c r="BB2731" s="373" t="str">
        <f t="shared" si="301"/>
        <v/>
      </c>
    </row>
    <row r="2732" spans="1:54" ht="25.2" customHeight="1" x14ac:dyDescent="0.3">
      <c r="A2732" s="73">
        <v>2727</v>
      </c>
      <c r="B2732" s="340"/>
      <c r="C2732" s="341"/>
      <c r="D2732" s="335"/>
      <c r="E2732" s="336"/>
      <c r="F2732" s="339"/>
      <c r="G2732" s="343"/>
      <c r="H2732" s="379"/>
      <c r="I2732" s="380"/>
      <c r="J2732" s="380"/>
      <c r="K2732" s="380"/>
      <c r="L2732" s="380"/>
      <c r="M2732" s="380"/>
      <c r="N2732" s="380"/>
      <c r="O2732" s="380"/>
      <c r="P2732" s="380"/>
      <c r="Q2732" s="380"/>
      <c r="R2732" s="380"/>
      <c r="S2732" s="380"/>
      <c r="T2732" s="380"/>
      <c r="U2732" s="380"/>
      <c r="V2732" s="380"/>
      <c r="W2732" s="380"/>
      <c r="X2732" s="380"/>
      <c r="Y2732" s="380"/>
      <c r="Z2732" s="380"/>
      <c r="AA2732" s="380"/>
      <c r="AB2732" s="380"/>
      <c r="AC2732" s="380"/>
      <c r="AD2732" s="380"/>
      <c r="AE2732" s="380"/>
      <c r="AF2732" s="380"/>
      <c r="AG2732" s="380"/>
      <c r="AH2732" s="380"/>
      <c r="AI2732" s="380"/>
      <c r="AJ2732" s="380"/>
      <c r="AK2732" s="380"/>
      <c r="AP2732" s="373" t="str">
        <f t="shared" si="295"/>
        <v/>
      </c>
      <c r="AQ2732" s="74"/>
      <c r="AR2732" s="373" t="str">
        <f t="shared" si="296"/>
        <v/>
      </c>
      <c r="AS2732" s="74"/>
      <c r="AT2732" s="373" t="str">
        <f t="shared" si="297"/>
        <v/>
      </c>
      <c r="AU2732" s="74"/>
      <c r="AV2732" s="373" t="str">
        <f t="shared" si="298"/>
        <v/>
      </c>
      <c r="AW2732" s="74"/>
      <c r="AX2732" s="373" t="str">
        <f t="shared" si="299"/>
        <v/>
      </c>
      <c r="AY2732" s="74"/>
      <c r="AZ2732" s="373" t="str">
        <f t="shared" si="300"/>
        <v/>
      </c>
      <c r="BA2732" s="74"/>
      <c r="BB2732" s="373" t="str">
        <f t="shared" si="301"/>
        <v/>
      </c>
    </row>
    <row r="2733" spans="1:54" ht="25.2" customHeight="1" x14ac:dyDescent="0.3">
      <c r="A2733" s="73">
        <v>2728</v>
      </c>
      <c r="B2733" s="340"/>
      <c r="C2733" s="341"/>
      <c r="D2733" s="335"/>
      <c r="E2733" s="336"/>
      <c r="F2733" s="339"/>
      <c r="G2733" s="343"/>
      <c r="H2733" s="379"/>
      <c r="I2733" s="380"/>
      <c r="J2733" s="380"/>
      <c r="K2733" s="380"/>
      <c r="L2733" s="380"/>
      <c r="M2733" s="380"/>
      <c r="N2733" s="380"/>
      <c r="O2733" s="380"/>
      <c r="P2733" s="380"/>
      <c r="Q2733" s="380"/>
      <c r="R2733" s="380"/>
      <c r="S2733" s="380"/>
      <c r="T2733" s="380"/>
      <c r="U2733" s="380"/>
      <c r="V2733" s="380"/>
      <c r="W2733" s="380"/>
      <c r="X2733" s="380"/>
      <c r="Y2733" s="380"/>
      <c r="Z2733" s="380"/>
      <c r="AA2733" s="380"/>
      <c r="AB2733" s="380"/>
      <c r="AC2733" s="380"/>
      <c r="AD2733" s="380"/>
      <c r="AE2733" s="380"/>
      <c r="AF2733" s="380"/>
      <c r="AG2733" s="380"/>
      <c r="AH2733" s="380"/>
      <c r="AI2733" s="380"/>
      <c r="AJ2733" s="380"/>
      <c r="AK2733" s="380"/>
      <c r="AP2733" s="373" t="str">
        <f t="shared" si="295"/>
        <v/>
      </c>
      <c r="AQ2733" s="74"/>
      <c r="AR2733" s="373" t="str">
        <f t="shared" si="296"/>
        <v/>
      </c>
      <c r="AS2733" s="74"/>
      <c r="AT2733" s="373" t="str">
        <f t="shared" si="297"/>
        <v/>
      </c>
      <c r="AU2733" s="74"/>
      <c r="AV2733" s="373" t="str">
        <f t="shared" si="298"/>
        <v/>
      </c>
      <c r="AW2733" s="74"/>
      <c r="AX2733" s="373" t="str">
        <f t="shared" si="299"/>
        <v/>
      </c>
      <c r="AY2733" s="74"/>
      <c r="AZ2733" s="373" t="str">
        <f t="shared" si="300"/>
        <v/>
      </c>
      <c r="BA2733" s="74"/>
      <c r="BB2733" s="373" t="str">
        <f t="shared" si="301"/>
        <v/>
      </c>
    </row>
    <row r="2734" spans="1:54" ht="25.2" customHeight="1" x14ac:dyDescent="0.3">
      <c r="A2734" s="73">
        <v>2729</v>
      </c>
      <c r="B2734" s="340"/>
      <c r="C2734" s="341"/>
      <c r="D2734" s="335"/>
      <c r="E2734" s="336"/>
      <c r="F2734" s="339"/>
      <c r="G2734" s="343"/>
      <c r="H2734" s="379"/>
      <c r="I2734" s="380"/>
      <c r="J2734" s="380"/>
      <c r="K2734" s="380"/>
      <c r="L2734" s="380"/>
      <c r="M2734" s="380"/>
      <c r="N2734" s="380"/>
      <c r="O2734" s="380"/>
      <c r="P2734" s="380"/>
      <c r="Q2734" s="380"/>
      <c r="R2734" s="380"/>
      <c r="S2734" s="380"/>
      <c r="T2734" s="380"/>
      <c r="U2734" s="380"/>
      <c r="V2734" s="380"/>
      <c r="W2734" s="380"/>
      <c r="X2734" s="380"/>
      <c r="Y2734" s="380"/>
      <c r="Z2734" s="380"/>
      <c r="AA2734" s="380"/>
      <c r="AB2734" s="380"/>
      <c r="AC2734" s="380"/>
      <c r="AD2734" s="380"/>
      <c r="AE2734" s="380"/>
      <c r="AF2734" s="380"/>
      <c r="AG2734" s="380"/>
      <c r="AH2734" s="380"/>
      <c r="AI2734" s="380"/>
      <c r="AJ2734" s="380"/>
      <c r="AK2734" s="380"/>
      <c r="AP2734" s="373" t="str">
        <f t="shared" si="295"/>
        <v/>
      </c>
      <c r="AQ2734" s="74"/>
      <c r="AR2734" s="373" t="str">
        <f t="shared" si="296"/>
        <v/>
      </c>
      <c r="AS2734" s="74"/>
      <c r="AT2734" s="373" t="str">
        <f t="shared" si="297"/>
        <v/>
      </c>
      <c r="AU2734" s="74"/>
      <c r="AV2734" s="373" t="str">
        <f t="shared" si="298"/>
        <v/>
      </c>
      <c r="AW2734" s="74"/>
      <c r="AX2734" s="373" t="str">
        <f t="shared" si="299"/>
        <v/>
      </c>
      <c r="AY2734" s="74"/>
      <c r="AZ2734" s="373" t="str">
        <f t="shared" si="300"/>
        <v/>
      </c>
      <c r="BA2734" s="74"/>
      <c r="BB2734" s="373" t="str">
        <f t="shared" si="301"/>
        <v/>
      </c>
    </row>
    <row r="2735" spans="1:54" ht="25.2" customHeight="1" x14ac:dyDescent="0.3">
      <c r="A2735" s="73">
        <v>2730</v>
      </c>
      <c r="B2735" s="340"/>
      <c r="C2735" s="341"/>
      <c r="D2735" s="335"/>
      <c r="E2735" s="336"/>
      <c r="F2735" s="339"/>
      <c r="G2735" s="343"/>
      <c r="H2735" s="379"/>
      <c r="I2735" s="380"/>
      <c r="J2735" s="380"/>
      <c r="K2735" s="380"/>
      <c r="L2735" s="380"/>
      <c r="M2735" s="380"/>
      <c r="N2735" s="380"/>
      <c r="O2735" s="380"/>
      <c r="P2735" s="380"/>
      <c r="Q2735" s="380"/>
      <c r="R2735" s="380"/>
      <c r="S2735" s="380"/>
      <c r="T2735" s="380"/>
      <c r="U2735" s="380"/>
      <c r="V2735" s="380"/>
      <c r="W2735" s="380"/>
      <c r="X2735" s="380"/>
      <c r="Y2735" s="380"/>
      <c r="Z2735" s="380"/>
      <c r="AA2735" s="380"/>
      <c r="AB2735" s="380"/>
      <c r="AC2735" s="380"/>
      <c r="AD2735" s="380"/>
      <c r="AE2735" s="380"/>
      <c r="AF2735" s="380"/>
      <c r="AG2735" s="380"/>
      <c r="AH2735" s="380"/>
      <c r="AI2735" s="380"/>
      <c r="AJ2735" s="380"/>
      <c r="AK2735" s="380"/>
      <c r="AP2735" s="373" t="str">
        <f t="shared" si="295"/>
        <v/>
      </c>
      <c r="AQ2735" s="74"/>
      <c r="AR2735" s="373" t="str">
        <f t="shared" si="296"/>
        <v/>
      </c>
      <c r="AS2735" s="74"/>
      <c r="AT2735" s="373" t="str">
        <f t="shared" si="297"/>
        <v/>
      </c>
      <c r="AU2735" s="74"/>
      <c r="AV2735" s="373" t="str">
        <f t="shared" si="298"/>
        <v/>
      </c>
      <c r="AW2735" s="74"/>
      <c r="AX2735" s="373" t="str">
        <f t="shared" si="299"/>
        <v/>
      </c>
      <c r="AY2735" s="74"/>
      <c r="AZ2735" s="373" t="str">
        <f t="shared" si="300"/>
        <v/>
      </c>
      <c r="BA2735" s="74"/>
      <c r="BB2735" s="373" t="str">
        <f t="shared" si="301"/>
        <v/>
      </c>
    </row>
    <row r="2736" spans="1:54" ht="25.2" customHeight="1" x14ac:dyDescent="0.3">
      <c r="A2736" s="73">
        <v>2731</v>
      </c>
      <c r="B2736" s="340"/>
      <c r="C2736" s="341"/>
      <c r="D2736" s="335"/>
      <c r="E2736" s="336"/>
      <c r="F2736" s="339"/>
      <c r="G2736" s="343"/>
      <c r="H2736" s="379"/>
      <c r="I2736" s="380"/>
      <c r="J2736" s="380"/>
      <c r="K2736" s="380"/>
      <c r="L2736" s="380"/>
      <c r="M2736" s="380"/>
      <c r="N2736" s="380"/>
      <c r="O2736" s="380"/>
      <c r="P2736" s="380"/>
      <c r="Q2736" s="380"/>
      <c r="R2736" s="380"/>
      <c r="S2736" s="380"/>
      <c r="T2736" s="380"/>
      <c r="U2736" s="380"/>
      <c r="V2736" s="380"/>
      <c r="W2736" s="380"/>
      <c r="X2736" s="380"/>
      <c r="Y2736" s="380"/>
      <c r="Z2736" s="380"/>
      <c r="AA2736" s="380"/>
      <c r="AB2736" s="380"/>
      <c r="AC2736" s="380"/>
      <c r="AD2736" s="380"/>
      <c r="AE2736" s="380"/>
      <c r="AF2736" s="380"/>
      <c r="AG2736" s="380"/>
      <c r="AH2736" s="380"/>
      <c r="AI2736" s="380"/>
      <c r="AJ2736" s="380"/>
      <c r="AK2736" s="380"/>
      <c r="AP2736" s="373" t="str">
        <f t="shared" si="295"/>
        <v/>
      </c>
      <c r="AQ2736" s="74"/>
      <c r="AR2736" s="373" t="str">
        <f t="shared" si="296"/>
        <v/>
      </c>
      <c r="AS2736" s="74"/>
      <c r="AT2736" s="373" t="str">
        <f t="shared" si="297"/>
        <v/>
      </c>
      <c r="AU2736" s="74"/>
      <c r="AV2736" s="373" t="str">
        <f t="shared" si="298"/>
        <v/>
      </c>
      <c r="AW2736" s="74"/>
      <c r="AX2736" s="373" t="str">
        <f t="shared" si="299"/>
        <v/>
      </c>
      <c r="AY2736" s="74"/>
      <c r="AZ2736" s="373" t="str">
        <f t="shared" si="300"/>
        <v/>
      </c>
      <c r="BA2736" s="74"/>
      <c r="BB2736" s="373" t="str">
        <f t="shared" si="301"/>
        <v/>
      </c>
    </row>
    <row r="2737" spans="1:54" ht="25.2" customHeight="1" x14ac:dyDescent="0.3">
      <c r="A2737" s="73">
        <v>2732</v>
      </c>
      <c r="B2737" s="340"/>
      <c r="C2737" s="341"/>
      <c r="D2737" s="335"/>
      <c r="E2737" s="336"/>
      <c r="F2737" s="339"/>
      <c r="G2737" s="343"/>
      <c r="H2737" s="379"/>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P2737" s="373" t="str">
        <f t="shared" si="295"/>
        <v/>
      </c>
      <c r="AQ2737" s="74"/>
      <c r="AR2737" s="373" t="str">
        <f t="shared" si="296"/>
        <v/>
      </c>
      <c r="AS2737" s="74"/>
      <c r="AT2737" s="373" t="str">
        <f t="shared" si="297"/>
        <v/>
      </c>
      <c r="AU2737" s="74"/>
      <c r="AV2737" s="373" t="str">
        <f t="shared" si="298"/>
        <v/>
      </c>
      <c r="AW2737" s="74"/>
      <c r="AX2737" s="373" t="str">
        <f t="shared" si="299"/>
        <v/>
      </c>
      <c r="AY2737" s="74"/>
      <c r="AZ2737" s="373" t="str">
        <f t="shared" si="300"/>
        <v/>
      </c>
      <c r="BA2737" s="74"/>
      <c r="BB2737" s="373" t="str">
        <f t="shared" si="301"/>
        <v/>
      </c>
    </row>
    <row r="2738" spans="1:54" ht="25.2" customHeight="1" x14ac:dyDescent="0.3">
      <c r="A2738" s="73">
        <v>2733</v>
      </c>
      <c r="B2738" s="340"/>
      <c r="C2738" s="341"/>
      <c r="D2738" s="335"/>
      <c r="E2738" s="336"/>
      <c r="F2738" s="339"/>
      <c r="G2738" s="343"/>
      <c r="H2738" s="379"/>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P2738" s="373" t="str">
        <f t="shared" si="295"/>
        <v/>
      </c>
      <c r="AQ2738" s="74"/>
      <c r="AR2738" s="373" t="str">
        <f t="shared" si="296"/>
        <v/>
      </c>
      <c r="AS2738" s="74"/>
      <c r="AT2738" s="373" t="str">
        <f t="shared" si="297"/>
        <v/>
      </c>
      <c r="AU2738" s="74"/>
      <c r="AV2738" s="373" t="str">
        <f t="shared" si="298"/>
        <v/>
      </c>
      <c r="AW2738" s="74"/>
      <c r="AX2738" s="373" t="str">
        <f t="shared" si="299"/>
        <v/>
      </c>
      <c r="AY2738" s="74"/>
      <c r="AZ2738" s="373" t="str">
        <f t="shared" si="300"/>
        <v/>
      </c>
      <c r="BA2738" s="74"/>
      <c r="BB2738" s="373" t="str">
        <f t="shared" si="301"/>
        <v/>
      </c>
    </row>
    <row r="2739" spans="1:54" ht="25.2" customHeight="1" x14ac:dyDescent="0.3">
      <c r="A2739" s="73">
        <v>2734</v>
      </c>
      <c r="B2739" s="340"/>
      <c r="C2739" s="341"/>
      <c r="D2739" s="335"/>
      <c r="E2739" s="336"/>
      <c r="F2739" s="339"/>
      <c r="G2739" s="343"/>
      <c r="H2739" s="379"/>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P2739" s="373" t="str">
        <f t="shared" si="295"/>
        <v/>
      </c>
      <c r="AQ2739" s="74"/>
      <c r="AR2739" s="373" t="str">
        <f t="shared" si="296"/>
        <v/>
      </c>
      <c r="AS2739" s="74"/>
      <c r="AT2739" s="373" t="str">
        <f t="shared" si="297"/>
        <v/>
      </c>
      <c r="AU2739" s="74"/>
      <c r="AV2739" s="373" t="str">
        <f t="shared" si="298"/>
        <v/>
      </c>
      <c r="AW2739" s="74"/>
      <c r="AX2739" s="373" t="str">
        <f t="shared" si="299"/>
        <v/>
      </c>
      <c r="AY2739" s="74"/>
      <c r="AZ2739" s="373" t="str">
        <f t="shared" si="300"/>
        <v/>
      </c>
      <c r="BA2739" s="74"/>
      <c r="BB2739" s="373" t="str">
        <f t="shared" si="301"/>
        <v/>
      </c>
    </row>
    <row r="2740" spans="1:54" ht="25.2" customHeight="1" x14ac:dyDescent="0.3">
      <c r="A2740" s="73">
        <v>2735</v>
      </c>
      <c r="B2740" s="340"/>
      <c r="C2740" s="341"/>
      <c r="D2740" s="335"/>
      <c r="E2740" s="336"/>
      <c r="F2740" s="339"/>
      <c r="G2740" s="343"/>
      <c r="H2740" s="379"/>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P2740" s="373" t="str">
        <f t="shared" si="295"/>
        <v/>
      </c>
      <c r="AQ2740" s="74"/>
      <c r="AR2740" s="373" t="str">
        <f t="shared" si="296"/>
        <v/>
      </c>
      <c r="AS2740" s="74"/>
      <c r="AT2740" s="373" t="str">
        <f t="shared" si="297"/>
        <v/>
      </c>
      <c r="AU2740" s="74"/>
      <c r="AV2740" s="373" t="str">
        <f t="shared" si="298"/>
        <v/>
      </c>
      <c r="AW2740" s="74"/>
      <c r="AX2740" s="373" t="str">
        <f t="shared" si="299"/>
        <v/>
      </c>
      <c r="AY2740" s="74"/>
      <c r="AZ2740" s="373" t="str">
        <f t="shared" si="300"/>
        <v/>
      </c>
      <c r="BA2740" s="74"/>
      <c r="BB2740" s="373" t="str">
        <f t="shared" si="301"/>
        <v/>
      </c>
    </row>
    <row r="2741" spans="1:54" ht="25.2" customHeight="1" x14ac:dyDescent="0.3">
      <c r="A2741" s="73">
        <v>2736</v>
      </c>
      <c r="B2741" s="340"/>
      <c r="C2741" s="341"/>
      <c r="D2741" s="335"/>
      <c r="E2741" s="336"/>
      <c r="F2741" s="339"/>
      <c r="G2741" s="343"/>
      <c r="H2741" s="379"/>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P2741" s="373" t="str">
        <f t="shared" si="295"/>
        <v/>
      </c>
      <c r="AQ2741" s="74"/>
      <c r="AR2741" s="373" t="str">
        <f t="shared" si="296"/>
        <v/>
      </c>
      <c r="AS2741" s="74"/>
      <c r="AT2741" s="373" t="str">
        <f t="shared" si="297"/>
        <v/>
      </c>
      <c r="AU2741" s="74"/>
      <c r="AV2741" s="373" t="str">
        <f t="shared" si="298"/>
        <v/>
      </c>
      <c r="AW2741" s="74"/>
      <c r="AX2741" s="373" t="str">
        <f t="shared" si="299"/>
        <v/>
      </c>
      <c r="AY2741" s="74"/>
      <c r="AZ2741" s="373" t="str">
        <f t="shared" si="300"/>
        <v/>
      </c>
      <c r="BA2741" s="74"/>
      <c r="BB2741" s="373" t="str">
        <f t="shared" si="301"/>
        <v/>
      </c>
    </row>
    <row r="2742" spans="1:54" ht="25.2" customHeight="1" x14ac:dyDescent="0.3">
      <c r="A2742" s="73">
        <v>2737</v>
      </c>
      <c r="B2742" s="340"/>
      <c r="C2742" s="341"/>
      <c r="D2742" s="335"/>
      <c r="E2742" s="336"/>
      <c r="F2742" s="339"/>
      <c r="G2742" s="343"/>
      <c r="H2742" s="379"/>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P2742" s="373" t="str">
        <f t="shared" si="295"/>
        <v/>
      </c>
      <c r="AQ2742" s="74"/>
      <c r="AR2742" s="373" t="str">
        <f t="shared" si="296"/>
        <v/>
      </c>
      <c r="AS2742" s="74"/>
      <c r="AT2742" s="373" t="str">
        <f t="shared" si="297"/>
        <v/>
      </c>
      <c r="AU2742" s="74"/>
      <c r="AV2742" s="373" t="str">
        <f t="shared" si="298"/>
        <v/>
      </c>
      <c r="AW2742" s="74"/>
      <c r="AX2742" s="373" t="str">
        <f t="shared" si="299"/>
        <v/>
      </c>
      <c r="AY2742" s="74"/>
      <c r="AZ2742" s="373" t="str">
        <f t="shared" si="300"/>
        <v/>
      </c>
      <c r="BA2742" s="74"/>
      <c r="BB2742" s="373" t="str">
        <f t="shared" si="301"/>
        <v/>
      </c>
    </row>
    <row r="2743" spans="1:54" ht="25.2" customHeight="1" x14ac:dyDescent="0.3">
      <c r="A2743" s="73">
        <v>2738</v>
      </c>
      <c r="B2743" s="340"/>
      <c r="C2743" s="341"/>
      <c r="D2743" s="335"/>
      <c r="E2743" s="336"/>
      <c r="F2743" s="339"/>
      <c r="G2743" s="343"/>
      <c r="H2743" s="379"/>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P2743" s="373" t="str">
        <f t="shared" si="295"/>
        <v/>
      </c>
      <c r="AQ2743" s="74"/>
      <c r="AR2743" s="373" t="str">
        <f t="shared" si="296"/>
        <v/>
      </c>
      <c r="AS2743" s="74"/>
      <c r="AT2743" s="373" t="str">
        <f t="shared" si="297"/>
        <v/>
      </c>
      <c r="AU2743" s="74"/>
      <c r="AV2743" s="373" t="str">
        <f t="shared" si="298"/>
        <v/>
      </c>
      <c r="AW2743" s="74"/>
      <c r="AX2743" s="373" t="str">
        <f t="shared" si="299"/>
        <v/>
      </c>
      <c r="AY2743" s="74"/>
      <c r="AZ2743" s="373" t="str">
        <f t="shared" si="300"/>
        <v/>
      </c>
      <c r="BA2743" s="74"/>
      <c r="BB2743" s="373" t="str">
        <f t="shared" si="301"/>
        <v/>
      </c>
    </row>
    <row r="2744" spans="1:54" ht="25.2" customHeight="1" x14ac:dyDescent="0.3">
      <c r="A2744" s="73">
        <v>2739</v>
      </c>
      <c r="B2744" s="340"/>
      <c r="C2744" s="341"/>
      <c r="D2744" s="335"/>
      <c r="E2744" s="336"/>
      <c r="F2744" s="339"/>
      <c r="G2744" s="343"/>
      <c r="H2744" s="379"/>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P2744" s="373" t="str">
        <f t="shared" si="295"/>
        <v/>
      </c>
      <c r="AQ2744" s="74"/>
      <c r="AR2744" s="373" t="str">
        <f t="shared" si="296"/>
        <v/>
      </c>
      <c r="AS2744" s="74"/>
      <c r="AT2744" s="373" t="str">
        <f t="shared" si="297"/>
        <v/>
      </c>
      <c r="AU2744" s="74"/>
      <c r="AV2744" s="373" t="str">
        <f t="shared" si="298"/>
        <v/>
      </c>
      <c r="AW2744" s="74"/>
      <c r="AX2744" s="373" t="str">
        <f t="shared" si="299"/>
        <v/>
      </c>
      <c r="AY2744" s="74"/>
      <c r="AZ2744" s="373" t="str">
        <f t="shared" si="300"/>
        <v/>
      </c>
      <c r="BA2744" s="74"/>
      <c r="BB2744" s="373" t="str">
        <f t="shared" si="301"/>
        <v/>
      </c>
    </row>
    <row r="2745" spans="1:54" ht="25.2" customHeight="1" x14ac:dyDescent="0.3">
      <c r="A2745" s="73">
        <v>2740</v>
      </c>
      <c r="B2745" s="340"/>
      <c r="C2745" s="341"/>
      <c r="D2745" s="335"/>
      <c r="E2745" s="336"/>
      <c r="F2745" s="339"/>
      <c r="G2745" s="343"/>
      <c r="H2745" s="379"/>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P2745" s="373" t="str">
        <f t="shared" si="295"/>
        <v/>
      </c>
      <c r="AQ2745" s="74"/>
      <c r="AR2745" s="373" t="str">
        <f t="shared" si="296"/>
        <v/>
      </c>
      <c r="AS2745" s="74"/>
      <c r="AT2745" s="373" t="str">
        <f t="shared" si="297"/>
        <v/>
      </c>
      <c r="AU2745" s="74"/>
      <c r="AV2745" s="373" t="str">
        <f t="shared" si="298"/>
        <v/>
      </c>
      <c r="AW2745" s="74"/>
      <c r="AX2745" s="373" t="str">
        <f t="shared" si="299"/>
        <v/>
      </c>
      <c r="AY2745" s="74"/>
      <c r="AZ2745" s="373" t="str">
        <f t="shared" si="300"/>
        <v/>
      </c>
      <c r="BA2745" s="74"/>
      <c r="BB2745" s="373" t="str">
        <f t="shared" si="301"/>
        <v/>
      </c>
    </row>
    <row r="2746" spans="1:54" ht="25.2" customHeight="1" x14ac:dyDescent="0.3">
      <c r="A2746" s="73">
        <v>2741</v>
      </c>
      <c r="B2746" s="340"/>
      <c r="C2746" s="341"/>
      <c r="D2746" s="335"/>
      <c r="E2746" s="336"/>
      <c r="F2746" s="339"/>
      <c r="G2746" s="343"/>
      <c r="H2746" s="379"/>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P2746" s="373" t="str">
        <f t="shared" si="295"/>
        <v/>
      </c>
      <c r="AQ2746" s="74"/>
      <c r="AR2746" s="373" t="str">
        <f t="shared" si="296"/>
        <v/>
      </c>
      <c r="AS2746" s="74"/>
      <c r="AT2746" s="373" t="str">
        <f t="shared" si="297"/>
        <v/>
      </c>
      <c r="AU2746" s="74"/>
      <c r="AV2746" s="373" t="str">
        <f t="shared" si="298"/>
        <v/>
      </c>
      <c r="AW2746" s="74"/>
      <c r="AX2746" s="373" t="str">
        <f t="shared" si="299"/>
        <v/>
      </c>
      <c r="AY2746" s="74"/>
      <c r="AZ2746" s="373" t="str">
        <f t="shared" si="300"/>
        <v/>
      </c>
      <c r="BA2746" s="74"/>
      <c r="BB2746" s="373" t="str">
        <f t="shared" si="301"/>
        <v/>
      </c>
    </row>
    <row r="2747" spans="1:54" ht="25.2" customHeight="1" x14ac:dyDescent="0.3">
      <c r="A2747" s="73">
        <v>2742</v>
      </c>
      <c r="B2747" s="340"/>
      <c r="C2747" s="341"/>
      <c r="D2747" s="335"/>
      <c r="E2747" s="336"/>
      <c r="F2747" s="339"/>
      <c r="G2747" s="343"/>
      <c r="H2747" s="379"/>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P2747" s="373" t="str">
        <f t="shared" si="295"/>
        <v/>
      </c>
      <c r="AQ2747" s="74"/>
      <c r="AR2747" s="373" t="str">
        <f t="shared" si="296"/>
        <v/>
      </c>
      <c r="AS2747" s="74"/>
      <c r="AT2747" s="373" t="str">
        <f t="shared" si="297"/>
        <v/>
      </c>
      <c r="AU2747" s="74"/>
      <c r="AV2747" s="373" t="str">
        <f t="shared" si="298"/>
        <v/>
      </c>
      <c r="AW2747" s="74"/>
      <c r="AX2747" s="373" t="str">
        <f t="shared" si="299"/>
        <v/>
      </c>
      <c r="AY2747" s="74"/>
      <c r="AZ2747" s="373" t="str">
        <f t="shared" si="300"/>
        <v/>
      </c>
      <c r="BA2747" s="74"/>
      <c r="BB2747" s="373" t="str">
        <f t="shared" si="301"/>
        <v/>
      </c>
    </row>
    <row r="2748" spans="1:54" ht="25.2" customHeight="1" x14ac:dyDescent="0.3">
      <c r="A2748" s="73">
        <v>2743</v>
      </c>
      <c r="B2748" s="340"/>
      <c r="C2748" s="341"/>
      <c r="D2748" s="335"/>
      <c r="E2748" s="336"/>
      <c r="F2748" s="339"/>
      <c r="G2748" s="343"/>
      <c r="H2748" s="379"/>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P2748" s="373" t="str">
        <f t="shared" si="295"/>
        <v/>
      </c>
      <c r="AQ2748" s="74"/>
      <c r="AR2748" s="373" t="str">
        <f t="shared" si="296"/>
        <v/>
      </c>
      <c r="AS2748" s="74"/>
      <c r="AT2748" s="373" t="str">
        <f t="shared" si="297"/>
        <v/>
      </c>
      <c r="AU2748" s="74"/>
      <c r="AV2748" s="373" t="str">
        <f t="shared" si="298"/>
        <v/>
      </c>
      <c r="AW2748" s="74"/>
      <c r="AX2748" s="373" t="str">
        <f t="shared" si="299"/>
        <v/>
      </c>
      <c r="AY2748" s="74"/>
      <c r="AZ2748" s="373" t="str">
        <f t="shared" si="300"/>
        <v/>
      </c>
      <c r="BA2748" s="74"/>
      <c r="BB2748" s="373" t="str">
        <f t="shared" si="301"/>
        <v/>
      </c>
    </row>
    <row r="2749" spans="1:54" ht="25.2" customHeight="1" x14ac:dyDescent="0.3">
      <c r="A2749" s="73">
        <v>2744</v>
      </c>
      <c r="B2749" s="340"/>
      <c r="C2749" s="341"/>
      <c r="D2749" s="335"/>
      <c r="E2749" s="336"/>
      <c r="F2749" s="339"/>
      <c r="G2749" s="343"/>
      <c r="H2749" s="379"/>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P2749" s="373" t="str">
        <f t="shared" si="295"/>
        <v/>
      </c>
      <c r="AQ2749" s="74"/>
      <c r="AR2749" s="373" t="str">
        <f t="shared" si="296"/>
        <v/>
      </c>
      <c r="AS2749" s="74"/>
      <c r="AT2749" s="373" t="str">
        <f t="shared" si="297"/>
        <v/>
      </c>
      <c r="AU2749" s="74"/>
      <c r="AV2749" s="373" t="str">
        <f t="shared" si="298"/>
        <v/>
      </c>
      <c r="AW2749" s="74"/>
      <c r="AX2749" s="373" t="str">
        <f t="shared" si="299"/>
        <v/>
      </c>
      <c r="AY2749" s="74"/>
      <c r="AZ2749" s="373" t="str">
        <f t="shared" si="300"/>
        <v/>
      </c>
      <c r="BA2749" s="74"/>
      <c r="BB2749" s="373" t="str">
        <f t="shared" si="301"/>
        <v/>
      </c>
    </row>
    <row r="2750" spans="1:54" ht="25.2" customHeight="1" x14ac:dyDescent="0.3">
      <c r="A2750" s="73">
        <v>2745</v>
      </c>
      <c r="B2750" s="340"/>
      <c r="C2750" s="341"/>
      <c r="D2750" s="335"/>
      <c r="E2750" s="336"/>
      <c r="F2750" s="339"/>
      <c r="G2750" s="343"/>
      <c r="H2750" s="379"/>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P2750" s="373" t="str">
        <f t="shared" si="295"/>
        <v/>
      </c>
      <c r="AQ2750" s="74"/>
      <c r="AR2750" s="373" t="str">
        <f t="shared" si="296"/>
        <v/>
      </c>
      <c r="AS2750" s="74"/>
      <c r="AT2750" s="373" t="str">
        <f t="shared" si="297"/>
        <v/>
      </c>
      <c r="AU2750" s="74"/>
      <c r="AV2750" s="373" t="str">
        <f t="shared" si="298"/>
        <v/>
      </c>
      <c r="AW2750" s="74"/>
      <c r="AX2750" s="373" t="str">
        <f t="shared" si="299"/>
        <v/>
      </c>
      <c r="AY2750" s="74"/>
      <c r="AZ2750" s="373" t="str">
        <f t="shared" si="300"/>
        <v/>
      </c>
      <c r="BA2750" s="74"/>
      <c r="BB2750" s="373" t="str">
        <f t="shared" si="301"/>
        <v/>
      </c>
    </row>
    <row r="2751" spans="1:54" ht="25.2" customHeight="1" x14ac:dyDescent="0.3">
      <c r="A2751" s="73">
        <v>2746</v>
      </c>
      <c r="B2751" s="340"/>
      <c r="C2751" s="341"/>
      <c r="D2751" s="335"/>
      <c r="E2751" s="336"/>
      <c r="F2751" s="339"/>
      <c r="G2751" s="343"/>
      <c r="H2751" s="379"/>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P2751" s="373" t="str">
        <f t="shared" si="295"/>
        <v/>
      </c>
      <c r="AQ2751" s="74"/>
      <c r="AR2751" s="373" t="str">
        <f t="shared" si="296"/>
        <v/>
      </c>
      <c r="AS2751" s="74"/>
      <c r="AT2751" s="373" t="str">
        <f t="shared" si="297"/>
        <v/>
      </c>
      <c r="AU2751" s="74"/>
      <c r="AV2751" s="373" t="str">
        <f t="shared" si="298"/>
        <v/>
      </c>
      <c r="AW2751" s="74"/>
      <c r="AX2751" s="373" t="str">
        <f t="shared" si="299"/>
        <v/>
      </c>
      <c r="AY2751" s="74"/>
      <c r="AZ2751" s="373" t="str">
        <f t="shared" si="300"/>
        <v/>
      </c>
      <c r="BA2751" s="74"/>
      <c r="BB2751" s="373" t="str">
        <f t="shared" si="301"/>
        <v/>
      </c>
    </row>
    <row r="2752" spans="1:54" ht="25.2" customHeight="1" x14ac:dyDescent="0.3">
      <c r="A2752" s="73">
        <v>2747</v>
      </c>
      <c r="B2752" s="340"/>
      <c r="C2752" s="341"/>
      <c r="D2752" s="335"/>
      <c r="E2752" s="336"/>
      <c r="F2752" s="339"/>
      <c r="G2752" s="343"/>
      <c r="H2752" s="379"/>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P2752" s="373" t="str">
        <f t="shared" si="295"/>
        <v/>
      </c>
      <c r="AQ2752" s="74"/>
      <c r="AR2752" s="373" t="str">
        <f t="shared" si="296"/>
        <v/>
      </c>
      <c r="AS2752" s="74"/>
      <c r="AT2752" s="373" t="str">
        <f t="shared" si="297"/>
        <v/>
      </c>
      <c r="AU2752" s="74"/>
      <c r="AV2752" s="373" t="str">
        <f t="shared" si="298"/>
        <v/>
      </c>
      <c r="AW2752" s="74"/>
      <c r="AX2752" s="373" t="str">
        <f t="shared" si="299"/>
        <v/>
      </c>
      <c r="AY2752" s="74"/>
      <c r="AZ2752" s="373" t="str">
        <f t="shared" si="300"/>
        <v/>
      </c>
      <c r="BA2752" s="74"/>
      <c r="BB2752" s="373" t="str">
        <f t="shared" si="301"/>
        <v/>
      </c>
    </row>
    <row r="2753" spans="1:54" ht="25.2" customHeight="1" x14ac:dyDescent="0.3">
      <c r="A2753" s="73">
        <v>2748</v>
      </c>
      <c r="B2753" s="340"/>
      <c r="C2753" s="341"/>
      <c r="D2753" s="335"/>
      <c r="E2753" s="336"/>
      <c r="F2753" s="339"/>
      <c r="G2753" s="343"/>
      <c r="H2753" s="379"/>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P2753" s="373" t="str">
        <f t="shared" si="295"/>
        <v/>
      </c>
      <c r="AQ2753" s="74"/>
      <c r="AR2753" s="373" t="str">
        <f t="shared" si="296"/>
        <v/>
      </c>
      <c r="AS2753" s="74"/>
      <c r="AT2753" s="373" t="str">
        <f t="shared" si="297"/>
        <v/>
      </c>
      <c r="AU2753" s="74"/>
      <c r="AV2753" s="373" t="str">
        <f t="shared" si="298"/>
        <v/>
      </c>
      <c r="AW2753" s="74"/>
      <c r="AX2753" s="373" t="str">
        <f t="shared" si="299"/>
        <v/>
      </c>
      <c r="AY2753" s="74"/>
      <c r="AZ2753" s="373" t="str">
        <f t="shared" si="300"/>
        <v/>
      </c>
      <c r="BA2753" s="74"/>
      <c r="BB2753" s="373" t="str">
        <f t="shared" si="301"/>
        <v/>
      </c>
    </row>
    <row r="2754" spans="1:54" ht="25.2" customHeight="1" x14ac:dyDescent="0.3">
      <c r="A2754" s="73">
        <v>2749</v>
      </c>
      <c r="B2754" s="340"/>
      <c r="C2754" s="341"/>
      <c r="D2754" s="335"/>
      <c r="E2754" s="336"/>
      <c r="F2754" s="339"/>
      <c r="G2754" s="343"/>
      <c r="H2754" s="379"/>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P2754" s="373" t="str">
        <f t="shared" si="295"/>
        <v/>
      </c>
      <c r="AQ2754" s="74"/>
      <c r="AR2754" s="373" t="str">
        <f t="shared" si="296"/>
        <v/>
      </c>
      <c r="AS2754" s="74"/>
      <c r="AT2754" s="373" t="str">
        <f t="shared" si="297"/>
        <v/>
      </c>
      <c r="AU2754" s="74"/>
      <c r="AV2754" s="373" t="str">
        <f t="shared" si="298"/>
        <v/>
      </c>
      <c r="AW2754" s="74"/>
      <c r="AX2754" s="373" t="str">
        <f t="shared" si="299"/>
        <v/>
      </c>
      <c r="AY2754" s="74"/>
      <c r="AZ2754" s="373" t="str">
        <f t="shared" si="300"/>
        <v/>
      </c>
      <c r="BA2754" s="74"/>
      <c r="BB2754" s="373" t="str">
        <f t="shared" si="301"/>
        <v/>
      </c>
    </row>
    <row r="2755" spans="1:54" ht="25.2" customHeight="1" x14ac:dyDescent="0.3">
      <c r="A2755" s="73">
        <v>2750</v>
      </c>
      <c r="B2755" s="340"/>
      <c r="C2755" s="341"/>
      <c r="D2755" s="335"/>
      <c r="E2755" s="336"/>
      <c r="F2755" s="339"/>
      <c r="G2755" s="343"/>
      <c r="H2755" s="379"/>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P2755" s="373" t="str">
        <f t="shared" si="295"/>
        <v/>
      </c>
      <c r="AQ2755" s="74"/>
      <c r="AR2755" s="373" t="str">
        <f t="shared" si="296"/>
        <v/>
      </c>
      <c r="AS2755" s="74"/>
      <c r="AT2755" s="373" t="str">
        <f t="shared" si="297"/>
        <v/>
      </c>
      <c r="AU2755" s="74"/>
      <c r="AV2755" s="373" t="str">
        <f t="shared" si="298"/>
        <v/>
      </c>
      <c r="AW2755" s="74"/>
      <c r="AX2755" s="373" t="str">
        <f t="shared" si="299"/>
        <v/>
      </c>
      <c r="AY2755" s="74"/>
      <c r="AZ2755" s="373" t="str">
        <f t="shared" si="300"/>
        <v/>
      </c>
      <c r="BA2755" s="74"/>
      <c r="BB2755" s="373" t="str">
        <f t="shared" si="301"/>
        <v/>
      </c>
    </row>
    <row r="2756" spans="1:54" ht="25.2" customHeight="1" x14ac:dyDescent="0.3">
      <c r="A2756" s="73">
        <v>2751</v>
      </c>
      <c r="B2756" s="340"/>
      <c r="C2756" s="341"/>
      <c r="D2756" s="335"/>
      <c r="E2756" s="336"/>
      <c r="F2756" s="339"/>
      <c r="G2756" s="343"/>
      <c r="H2756" s="379"/>
      <c r="I2756" s="380"/>
      <c r="J2756" s="380"/>
      <c r="K2756" s="380"/>
      <c r="L2756" s="380"/>
      <c r="M2756" s="380"/>
      <c r="N2756" s="380"/>
      <c r="O2756" s="380"/>
      <c r="P2756" s="380"/>
      <c r="Q2756" s="380"/>
      <c r="R2756" s="380"/>
      <c r="S2756" s="380"/>
      <c r="T2756" s="380"/>
      <c r="U2756" s="380"/>
      <c r="V2756" s="380"/>
      <c r="W2756" s="380"/>
      <c r="X2756" s="380"/>
      <c r="Y2756" s="380"/>
      <c r="Z2756" s="380"/>
      <c r="AA2756" s="380"/>
      <c r="AB2756" s="380"/>
      <c r="AC2756" s="380"/>
      <c r="AD2756" s="380"/>
      <c r="AE2756" s="380"/>
      <c r="AF2756" s="380"/>
      <c r="AG2756" s="380"/>
      <c r="AH2756" s="380"/>
      <c r="AI2756" s="380"/>
      <c r="AJ2756" s="380"/>
      <c r="AK2756" s="380"/>
      <c r="AP2756" s="373" t="str">
        <f t="shared" si="295"/>
        <v/>
      </c>
      <c r="AQ2756" s="74"/>
      <c r="AR2756" s="373" t="str">
        <f t="shared" si="296"/>
        <v/>
      </c>
      <c r="AS2756" s="74"/>
      <c r="AT2756" s="373" t="str">
        <f t="shared" si="297"/>
        <v/>
      </c>
      <c r="AU2756" s="74"/>
      <c r="AV2756" s="373" t="str">
        <f t="shared" si="298"/>
        <v/>
      </c>
      <c r="AW2756" s="74"/>
      <c r="AX2756" s="373" t="str">
        <f t="shared" si="299"/>
        <v/>
      </c>
      <c r="AY2756" s="74"/>
      <c r="AZ2756" s="373" t="str">
        <f t="shared" si="300"/>
        <v/>
      </c>
      <c r="BA2756" s="74"/>
      <c r="BB2756" s="373" t="str">
        <f t="shared" si="301"/>
        <v/>
      </c>
    </row>
    <row r="2757" spans="1:54" ht="25.2" customHeight="1" x14ac:dyDescent="0.3">
      <c r="A2757" s="73">
        <v>2752</v>
      </c>
      <c r="B2757" s="340"/>
      <c r="C2757" s="341"/>
      <c r="D2757" s="335"/>
      <c r="E2757" s="336"/>
      <c r="F2757" s="339"/>
      <c r="G2757" s="343"/>
      <c r="H2757" s="379"/>
      <c r="I2757" s="380"/>
      <c r="J2757" s="380"/>
      <c r="K2757" s="380"/>
      <c r="L2757" s="380"/>
      <c r="M2757" s="380"/>
      <c r="N2757" s="380"/>
      <c r="O2757" s="380"/>
      <c r="P2757" s="380"/>
      <c r="Q2757" s="380"/>
      <c r="R2757" s="380"/>
      <c r="S2757" s="380"/>
      <c r="T2757" s="380"/>
      <c r="U2757" s="380"/>
      <c r="V2757" s="380"/>
      <c r="W2757" s="380"/>
      <c r="X2757" s="380"/>
      <c r="Y2757" s="380"/>
      <c r="Z2757" s="380"/>
      <c r="AA2757" s="380"/>
      <c r="AB2757" s="380"/>
      <c r="AC2757" s="380"/>
      <c r="AD2757" s="380"/>
      <c r="AE2757" s="380"/>
      <c r="AF2757" s="380"/>
      <c r="AG2757" s="380"/>
      <c r="AH2757" s="380"/>
      <c r="AI2757" s="380"/>
      <c r="AJ2757" s="380"/>
      <c r="AK2757" s="380"/>
      <c r="AP2757" s="373" t="str">
        <f t="shared" si="295"/>
        <v/>
      </c>
      <c r="AQ2757" s="74"/>
      <c r="AR2757" s="373" t="str">
        <f t="shared" si="296"/>
        <v/>
      </c>
      <c r="AS2757" s="74"/>
      <c r="AT2757" s="373" t="str">
        <f t="shared" si="297"/>
        <v/>
      </c>
      <c r="AU2757" s="74"/>
      <c r="AV2757" s="373" t="str">
        <f t="shared" si="298"/>
        <v/>
      </c>
      <c r="AW2757" s="74"/>
      <c r="AX2757" s="373" t="str">
        <f t="shared" si="299"/>
        <v/>
      </c>
      <c r="AY2757" s="74"/>
      <c r="AZ2757" s="373" t="str">
        <f t="shared" si="300"/>
        <v/>
      </c>
      <c r="BA2757" s="74"/>
      <c r="BB2757" s="373" t="str">
        <f t="shared" si="301"/>
        <v/>
      </c>
    </row>
    <row r="2758" spans="1:54" ht="25.2" customHeight="1" x14ac:dyDescent="0.3">
      <c r="A2758" s="73">
        <v>2753</v>
      </c>
      <c r="B2758" s="340"/>
      <c r="C2758" s="341"/>
      <c r="D2758" s="335"/>
      <c r="E2758" s="336"/>
      <c r="F2758" s="339"/>
      <c r="G2758" s="343"/>
      <c r="H2758" s="379"/>
      <c r="I2758" s="380"/>
      <c r="J2758" s="380"/>
      <c r="K2758" s="380"/>
      <c r="L2758" s="380"/>
      <c r="M2758" s="380"/>
      <c r="N2758" s="380"/>
      <c r="O2758" s="380"/>
      <c r="P2758" s="380"/>
      <c r="Q2758" s="380"/>
      <c r="R2758" s="380"/>
      <c r="S2758" s="380"/>
      <c r="T2758" s="380"/>
      <c r="U2758" s="380"/>
      <c r="V2758" s="380"/>
      <c r="W2758" s="380"/>
      <c r="X2758" s="380"/>
      <c r="Y2758" s="380"/>
      <c r="Z2758" s="380"/>
      <c r="AA2758" s="380"/>
      <c r="AB2758" s="380"/>
      <c r="AC2758" s="380"/>
      <c r="AD2758" s="380"/>
      <c r="AE2758" s="380"/>
      <c r="AF2758" s="380"/>
      <c r="AG2758" s="380"/>
      <c r="AH2758" s="380"/>
      <c r="AI2758" s="380"/>
      <c r="AJ2758" s="380"/>
      <c r="AK2758" s="380"/>
      <c r="AP2758" s="373" t="str">
        <f t="shared" si="295"/>
        <v/>
      </c>
      <c r="AQ2758" s="74"/>
      <c r="AR2758" s="373" t="str">
        <f t="shared" si="296"/>
        <v/>
      </c>
      <c r="AS2758" s="74"/>
      <c r="AT2758" s="373" t="str">
        <f t="shared" si="297"/>
        <v/>
      </c>
      <c r="AU2758" s="74"/>
      <c r="AV2758" s="373" t="str">
        <f t="shared" si="298"/>
        <v/>
      </c>
      <c r="AW2758" s="74"/>
      <c r="AX2758" s="373" t="str">
        <f t="shared" si="299"/>
        <v/>
      </c>
      <c r="AY2758" s="74"/>
      <c r="AZ2758" s="373" t="str">
        <f t="shared" si="300"/>
        <v/>
      </c>
      <c r="BA2758" s="74"/>
      <c r="BB2758" s="373" t="str">
        <f t="shared" si="301"/>
        <v/>
      </c>
    </row>
    <row r="2759" spans="1:54" ht="25.2" customHeight="1" x14ac:dyDescent="0.3">
      <c r="A2759" s="73">
        <v>2754</v>
      </c>
      <c r="B2759" s="340"/>
      <c r="C2759" s="341"/>
      <c r="D2759" s="335"/>
      <c r="E2759" s="336"/>
      <c r="F2759" s="339"/>
      <c r="G2759" s="343"/>
      <c r="H2759" s="379"/>
      <c r="I2759" s="380"/>
      <c r="J2759" s="380"/>
      <c r="K2759" s="380"/>
      <c r="L2759" s="380"/>
      <c r="M2759" s="380"/>
      <c r="N2759" s="380"/>
      <c r="O2759" s="380"/>
      <c r="P2759" s="380"/>
      <c r="Q2759" s="380"/>
      <c r="R2759" s="380"/>
      <c r="S2759" s="380"/>
      <c r="T2759" s="380"/>
      <c r="U2759" s="380"/>
      <c r="V2759" s="380"/>
      <c r="W2759" s="380"/>
      <c r="X2759" s="380"/>
      <c r="Y2759" s="380"/>
      <c r="Z2759" s="380"/>
      <c r="AA2759" s="380"/>
      <c r="AB2759" s="380"/>
      <c r="AC2759" s="380"/>
      <c r="AD2759" s="380"/>
      <c r="AE2759" s="380"/>
      <c r="AF2759" s="380"/>
      <c r="AG2759" s="380"/>
      <c r="AH2759" s="380"/>
      <c r="AI2759" s="380"/>
      <c r="AJ2759" s="380"/>
      <c r="AK2759" s="380"/>
      <c r="AP2759" s="373" t="str">
        <f t="shared" ref="AP2759:AP2822" si="302">IF($F2759&lt;&gt;"",IF(LEFT($G2759,6)="Děti v",$F2759,""),"")</f>
        <v/>
      </c>
      <c r="AQ2759" s="74"/>
      <c r="AR2759" s="373" t="str">
        <f t="shared" ref="AR2759:AR2822" si="303">IF($F2759&lt;&gt;"",IF(LEFT($G2759,6)="Žáci Z",$F2759,""),"")</f>
        <v/>
      </c>
      <c r="AS2759" s="74"/>
      <c r="AT2759" s="373" t="str">
        <f t="shared" ref="AT2759:AT2822" si="304">IF($F2759&lt;&gt;"",IF(LEFT($G2759,6)="Žáci S",$F2759,""),"")</f>
        <v/>
      </c>
      <c r="AU2759" s="74"/>
      <c r="AV2759" s="373" t="str">
        <f t="shared" ref="AV2759:AV2822" si="305">IF($F2759&lt;&gt;"",IF(LEFT($G2759,6)="Děti a",$F2759,""),"")</f>
        <v/>
      </c>
      <c r="AW2759" s="74"/>
      <c r="AX2759" s="373" t="str">
        <f t="shared" ref="AX2759:AX2822" si="306">IF($F2759&lt;&gt;"",IF(LEFT($G2759,1)="P",$F2759,""),"")</f>
        <v/>
      </c>
      <c r="AY2759" s="74"/>
      <c r="AZ2759" s="373" t="str">
        <f t="shared" ref="AZ2759:AZ2822" si="307">IF($F2759&lt;&gt;"",IF(LEFT($G2759,1)="R",$F2759,""),"")</f>
        <v/>
      </c>
      <c r="BA2759" s="74"/>
      <c r="BB2759" s="373" t="str">
        <f t="shared" ref="BB2759:BB2822" si="308">IF($F2759&lt;&gt;"",IF(LEFT($G2759,1)="V",$F2759,""),"")</f>
        <v/>
      </c>
    </row>
    <row r="2760" spans="1:54" ht="25.2" customHeight="1" x14ac:dyDescent="0.3">
      <c r="A2760" s="73">
        <v>2755</v>
      </c>
      <c r="B2760" s="340"/>
      <c r="C2760" s="341"/>
      <c r="D2760" s="335"/>
      <c r="E2760" s="336"/>
      <c r="F2760" s="339"/>
      <c r="G2760" s="343"/>
      <c r="H2760" s="379"/>
      <c r="I2760" s="380"/>
      <c r="J2760" s="380"/>
      <c r="K2760" s="380"/>
      <c r="L2760" s="380"/>
      <c r="M2760" s="380"/>
      <c r="N2760" s="380"/>
      <c r="O2760" s="380"/>
      <c r="P2760" s="380"/>
      <c r="Q2760" s="380"/>
      <c r="R2760" s="380"/>
      <c r="S2760" s="380"/>
      <c r="T2760" s="380"/>
      <c r="U2760" s="380"/>
      <c r="V2760" s="380"/>
      <c r="W2760" s="380"/>
      <c r="X2760" s="380"/>
      <c r="Y2760" s="380"/>
      <c r="Z2760" s="380"/>
      <c r="AA2760" s="380"/>
      <c r="AB2760" s="380"/>
      <c r="AC2760" s="380"/>
      <c r="AD2760" s="380"/>
      <c r="AE2760" s="380"/>
      <c r="AF2760" s="380"/>
      <c r="AG2760" s="380"/>
      <c r="AH2760" s="380"/>
      <c r="AI2760" s="380"/>
      <c r="AJ2760" s="380"/>
      <c r="AK2760" s="380"/>
      <c r="AP2760" s="373" t="str">
        <f t="shared" si="302"/>
        <v/>
      </c>
      <c r="AQ2760" s="74"/>
      <c r="AR2760" s="373" t="str">
        <f t="shared" si="303"/>
        <v/>
      </c>
      <c r="AS2760" s="74"/>
      <c r="AT2760" s="373" t="str">
        <f t="shared" si="304"/>
        <v/>
      </c>
      <c r="AU2760" s="74"/>
      <c r="AV2760" s="373" t="str">
        <f t="shared" si="305"/>
        <v/>
      </c>
      <c r="AW2760" s="74"/>
      <c r="AX2760" s="373" t="str">
        <f t="shared" si="306"/>
        <v/>
      </c>
      <c r="AY2760" s="74"/>
      <c r="AZ2760" s="373" t="str">
        <f t="shared" si="307"/>
        <v/>
      </c>
      <c r="BA2760" s="74"/>
      <c r="BB2760" s="373" t="str">
        <f t="shared" si="308"/>
        <v/>
      </c>
    </row>
    <row r="2761" spans="1:54" ht="25.2" customHeight="1" x14ac:dyDescent="0.3">
      <c r="A2761" s="73">
        <v>2756</v>
      </c>
      <c r="B2761" s="340"/>
      <c r="C2761" s="341"/>
      <c r="D2761" s="335"/>
      <c r="E2761" s="336"/>
      <c r="F2761" s="339"/>
      <c r="G2761" s="343"/>
      <c r="H2761" s="379"/>
      <c r="I2761" s="380"/>
      <c r="J2761" s="380"/>
      <c r="K2761" s="380"/>
      <c r="L2761" s="380"/>
      <c r="M2761" s="380"/>
      <c r="N2761" s="380"/>
      <c r="O2761" s="380"/>
      <c r="P2761" s="380"/>
      <c r="Q2761" s="380"/>
      <c r="R2761" s="380"/>
      <c r="S2761" s="380"/>
      <c r="T2761" s="380"/>
      <c r="U2761" s="380"/>
      <c r="V2761" s="380"/>
      <c r="W2761" s="380"/>
      <c r="X2761" s="380"/>
      <c r="Y2761" s="380"/>
      <c r="Z2761" s="380"/>
      <c r="AA2761" s="380"/>
      <c r="AB2761" s="380"/>
      <c r="AC2761" s="380"/>
      <c r="AD2761" s="380"/>
      <c r="AE2761" s="380"/>
      <c r="AF2761" s="380"/>
      <c r="AG2761" s="380"/>
      <c r="AH2761" s="380"/>
      <c r="AI2761" s="380"/>
      <c r="AJ2761" s="380"/>
      <c r="AK2761" s="380"/>
      <c r="AP2761" s="373" t="str">
        <f t="shared" si="302"/>
        <v/>
      </c>
      <c r="AQ2761" s="74"/>
      <c r="AR2761" s="373" t="str">
        <f t="shared" si="303"/>
        <v/>
      </c>
      <c r="AS2761" s="74"/>
      <c r="AT2761" s="373" t="str">
        <f t="shared" si="304"/>
        <v/>
      </c>
      <c r="AU2761" s="74"/>
      <c r="AV2761" s="373" t="str">
        <f t="shared" si="305"/>
        <v/>
      </c>
      <c r="AW2761" s="74"/>
      <c r="AX2761" s="373" t="str">
        <f t="shared" si="306"/>
        <v/>
      </c>
      <c r="AY2761" s="74"/>
      <c r="AZ2761" s="373" t="str">
        <f t="shared" si="307"/>
        <v/>
      </c>
      <c r="BA2761" s="74"/>
      <c r="BB2761" s="373" t="str">
        <f t="shared" si="308"/>
        <v/>
      </c>
    </row>
    <row r="2762" spans="1:54" ht="25.2" customHeight="1" x14ac:dyDescent="0.3">
      <c r="A2762" s="73">
        <v>2757</v>
      </c>
      <c r="B2762" s="340"/>
      <c r="C2762" s="341"/>
      <c r="D2762" s="335"/>
      <c r="E2762" s="336"/>
      <c r="F2762" s="339"/>
      <c r="G2762" s="343"/>
      <c r="H2762" s="379"/>
      <c r="I2762" s="380"/>
      <c r="J2762" s="380"/>
      <c r="K2762" s="380"/>
      <c r="L2762" s="380"/>
      <c r="M2762" s="380"/>
      <c r="N2762" s="380"/>
      <c r="O2762" s="380"/>
      <c r="P2762" s="380"/>
      <c r="Q2762" s="380"/>
      <c r="R2762" s="380"/>
      <c r="S2762" s="380"/>
      <c r="T2762" s="380"/>
      <c r="U2762" s="380"/>
      <c r="V2762" s="380"/>
      <c r="W2762" s="380"/>
      <c r="X2762" s="380"/>
      <c r="Y2762" s="380"/>
      <c r="Z2762" s="380"/>
      <c r="AA2762" s="380"/>
      <c r="AB2762" s="380"/>
      <c r="AC2762" s="380"/>
      <c r="AD2762" s="380"/>
      <c r="AE2762" s="380"/>
      <c r="AF2762" s="380"/>
      <c r="AG2762" s="380"/>
      <c r="AH2762" s="380"/>
      <c r="AI2762" s="380"/>
      <c r="AJ2762" s="380"/>
      <c r="AK2762" s="380"/>
      <c r="AP2762" s="373" t="str">
        <f t="shared" si="302"/>
        <v/>
      </c>
      <c r="AQ2762" s="74"/>
      <c r="AR2762" s="373" t="str">
        <f t="shared" si="303"/>
        <v/>
      </c>
      <c r="AS2762" s="74"/>
      <c r="AT2762" s="373" t="str">
        <f t="shared" si="304"/>
        <v/>
      </c>
      <c r="AU2762" s="74"/>
      <c r="AV2762" s="373" t="str">
        <f t="shared" si="305"/>
        <v/>
      </c>
      <c r="AW2762" s="74"/>
      <c r="AX2762" s="373" t="str">
        <f t="shared" si="306"/>
        <v/>
      </c>
      <c r="AY2762" s="74"/>
      <c r="AZ2762" s="373" t="str">
        <f t="shared" si="307"/>
        <v/>
      </c>
      <c r="BA2762" s="74"/>
      <c r="BB2762" s="373" t="str">
        <f t="shared" si="308"/>
        <v/>
      </c>
    </row>
    <row r="2763" spans="1:54" ht="25.2" customHeight="1" x14ac:dyDescent="0.3">
      <c r="A2763" s="73">
        <v>2758</v>
      </c>
      <c r="B2763" s="340"/>
      <c r="C2763" s="341"/>
      <c r="D2763" s="335"/>
      <c r="E2763" s="336"/>
      <c r="F2763" s="339"/>
      <c r="G2763" s="343"/>
      <c r="H2763" s="379"/>
      <c r="I2763" s="380"/>
      <c r="J2763" s="380"/>
      <c r="K2763" s="380"/>
      <c r="L2763" s="380"/>
      <c r="M2763" s="380"/>
      <c r="N2763" s="380"/>
      <c r="O2763" s="380"/>
      <c r="P2763" s="380"/>
      <c r="Q2763" s="380"/>
      <c r="R2763" s="380"/>
      <c r="S2763" s="380"/>
      <c r="T2763" s="380"/>
      <c r="U2763" s="380"/>
      <c r="V2763" s="380"/>
      <c r="W2763" s="380"/>
      <c r="X2763" s="380"/>
      <c r="Y2763" s="380"/>
      <c r="Z2763" s="380"/>
      <c r="AA2763" s="380"/>
      <c r="AB2763" s="380"/>
      <c r="AC2763" s="380"/>
      <c r="AD2763" s="380"/>
      <c r="AE2763" s="380"/>
      <c r="AF2763" s="380"/>
      <c r="AG2763" s="380"/>
      <c r="AH2763" s="380"/>
      <c r="AI2763" s="380"/>
      <c r="AJ2763" s="380"/>
      <c r="AK2763" s="380"/>
      <c r="AP2763" s="373" t="str">
        <f t="shared" si="302"/>
        <v/>
      </c>
      <c r="AQ2763" s="74"/>
      <c r="AR2763" s="373" t="str">
        <f t="shared" si="303"/>
        <v/>
      </c>
      <c r="AS2763" s="74"/>
      <c r="AT2763" s="373" t="str">
        <f t="shared" si="304"/>
        <v/>
      </c>
      <c r="AU2763" s="74"/>
      <c r="AV2763" s="373" t="str">
        <f t="shared" si="305"/>
        <v/>
      </c>
      <c r="AW2763" s="74"/>
      <c r="AX2763" s="373" t="str">
        <f t="shared" si="306"/>
        <v/>
      </c>
      <c r="AY2763" s="74"/>
      <c r="AZ2763" s="373" t="str">
        <f t="shared" si="307"/>
        <v/>
      </c>
      <c r="BA2763" s="74"/>
      <c r="BB2763" s="373" t="str">
        <f t="shared" si="308"/>
        <v/>
      </c>
    </row>
    <row r="2764" spans="1:54" ht="25.2" customHeight="1" x14ac:dyDescent="0.3">
      <c r="A2764" s="73">
        <v>2759</v>
      </c>
      <c r="B2764" s="340"/>
      <c r="C2764" s="341"/>
      <c r="D2764" s="335"/>
      <c r="E2764" s="336"/>
      <c r="F2764" s="339"/>
      <c r="G2764" s="343"/>
      <c r="H2764" s="379"/>
      <c r="I2764" s="380"/>
      <c r="J2764" s="380"/>
      <c r="K2764" s="380"/>
      <c r="L2764" s="380"/>
      <c r="M2764" s="380"/>
      <c r="N2764" s="380"/>
      <c r="O2764" s="380"/>
      <c r="P2764" s="380"/>
      <c r="Q2764" s="380"/>
      <c r="R2764" s="380"/>
      <c r="S2764" s="380"/>
      <c r="T2764" s="380"/>
      <c r="U2764" s="380"/>
      <c r="V2764" s="380"/>
      <c r="W2764" s="380"/>
      <c r="X2764" s="380"/>
      <c r="Y2764" s="380"/>
      <c r="Z2764" s="380"/>
      <c r="AA2764" s="380"/>
      <c r="AB2764" s="380"/>
      <c r="AC2764" s="380"/>
      <c r="AD2764" s="380"/>
      <c r="AE2764" s="380"/>
      <c r="AF2764" s="380"/>
      <c r="AG2764" s="380"/>
      <c r="AH2764" s="380"/>
      <c r="AI2764" s="380"/>
      <c r="AJ2764" s="380"/>
      <c r="AK2764" s="380"/>
      <c r="AP2764" s="373" t="str">
        <f t="shared" si="302"/>
        <v/>
      </c>
      <c r="AQ2764" s="74"/>
      <c r="AR2764" s="373" t="str">
        <f t="shared" si="303"/>
        <v/>
      </c>
      <c r="AS2764" s="74"/>
      <c r="AT2764" s="373" t="str">
        <f t="shared" si="304"/>
        <v/>
      </c>
      <c r="AU2764" s="74"/>
      <c r="AV2764" s="373" t="str">
        <f t="shared" si="305"/>
        <v/>
      </c>
      <c r="AW2764" s="74"/>
      <c r="AX2764" s="373" t="str">
        <f t="shared" si="306"/>
        <v/>
      </c>
      <c r="AY2764" s="74"/>
      <c r="AZ2764" s="373" t="str">
        <f t="shared" si="307"/>
        <v/>
      </c>
      <c r="BA2764" s="74"/>
      <c r="BB2764" s="373" t="str">
        <f t="shared" si="308"/>
        <v/>
      </c>
    </row>
    <row r="2765" spans="1:54" ht="25.2" customHeight="1" x14ac:dyDescent="0.3">
      <c r="A2765" s="73">
        <v>2760</v>
      </c>
      <c r="B2765" s="340"/>
      <c r="C2765" s="341"/>
      <c r="D2765" s="335"/>
      <c r="E2765" s="336"/>
      <c r="F2765" s="339"/>
      <c r="G2765" s="343"/>
      <c r="H2765" s="379"/>
      <c r="I2765" s="380"/>
      <c r="J2765" s="380"/>
      <c r="K2765" s="380"/>
      <c r="L2765" s="380"/>
      <c r="M2765" s="380"/>
      <c r="N2765" s="380"/>
      <c r="O2765" s="380"/>
      <c r="P2765" s="380"/>
      <c r="Q2765" s="380"/>
      <c r="R2765" s="380"/>
      <c r="S2765" s="380"/>
      <c r="T2765" s="380"/>
      <c r="U2765" s="380"/>
      <c r="V2765" s="380"/>
      <c r="W2765" s="380"/>
      <c r="X2765" s="380"/>
      <c r="Y2765" s="380"/>
      <c r="Z2765" s="380"/>
      <c r="AA2765" s="380"/>
      <c r="AB2765" s="380"/>
      <c r="AC2765" s="380"/>
      <c r="AD2765" s="380"/>
      <c r="AE2765" s="380"/>
      <c r="AF2765" s="380"/>
      <c r="AG2765" s="380"/>
      <c r="AH2765" s="380"/>
      <c r="AI2765" s="380"/>
      <c r="AJ2765" s="380"/>
      <c r="AK2765" s="380"/>
      <c r="AP2765" s="373" t="str">
        <f t="shared" si="302"/>
        <v/>
      </c>
      <c r="AQ2765" s="74"/>
      <c r="AR2765" s="373" t="str">
        <f t="shared" si="303"/>
        <v/>
      </c>
      <c r="AS2765" s="74"/>
      <c r="AT2765" s="373" t="str">
        <f t="shared" si="304"/>
        <v/>
      </c>
      <c r="AU2765" s="74"/>
      <c r="AV2765" s="373" t="str">
        <f t="shared" si="305"/>
        <v/>
      </c>
      <c r="AW2765" s="74"/>
      <c r="AX2765" s="373" t="str">
        <f t="shared" si="306"/>
        <v/>
      </c>
      <c r="AY2765" s="74"/>
      <c r="AZ2765" s="373" t="str">
        <f t="shared" si="307"/>
        <v/>
      </c>
      <c r="BA2765" s="74"/>
      <c r="BB2765" s="373" t="str">
        <f t="shared" si="308"/>
        <v/>
      </c>
    </row>
    <row r="2766" spans="1:54" ht="25.2" customHeight="1" x14ac:dyDescent="0.3">
      <c r="A2766" s="73">
        <v>2761</v>
      </c>
      <c r="B2766" s="340"/>
      <c r="C2766" s="341"/>
      <c r="D2766" s="335"/>
      <c r="E2766" s="336"/>
      <c r="F2766" s="339"/>
      <c r="G2766" s="343"/>
      <c r="H2766" s="379"/>
      <c r="I2766" s="380"/>
      <c r="J2766" s="380"/>
      <c r="K2766" s="380"/>
      <c r="L2766" s="380"/>
      <c r="M2766" s="380"/>
      <c r="N2766" s="380"/>
      <c r="O2766" s="380"/>
      <c r="P2766" s="380"/>
      <c r="Q2766" s="380"/>
      <c r="R2766" s="380"/>
      <c r="S2766" s="380"/>
      <c r="T2766" s="380"/>
      <c r="U2766" s="380"/>
      <c r="V2766" s="380"/>
      <c r="W2766" s="380"/>
      <c r="X2766" s="380"/>
      <c r="Y2766" s="380"/>
      <c r="Z2766" s="380"/>
      <c r="AA2766" s="380"/>
      <c r="AB2766" s="380"/>
      <c r="AC2766" s="380"/>
      <c r="AD2766" s="380"/>
      <c r="AE2766" s="380"/>
      <c r="AF2766" s="380"/>
      <c r="AG2766" s="380"/>
      <c r="AH2766" s="380"/>
      <c r="AI2766" s="380"/>
      <c r="AJ2766" s="380"/>
      <c r="AK2766" s="380"/>
      <c r="AP2766" s="373" t="str">
        <f t="shared" si="302"/>
        <v/>
      </c>
      <c r="AQ2766" s="74"/>
      <c r="AR2766" s="373" t="str">
        <f t="shared" si="303"/>
        <v/>
      </c>
      <c r="AS2766" s="74"/>
      <c r="AT2766" s="373" t="str">
        <f t="shared" si="304"/>
        <v/>
      </c>
      <c r="AU2766" s="74"/>
      <c r="AV2766" s="373" t="str">
        <f t="shared" si="305"/>
        <v/>
      </c>
      <c r="AW2766" s="74"/>
      <c r="AX2766" s="373" t="str">
        <f t="shared" si="306"/>
        <v/>
      </c>
      <c r="AY2766" s="74"/>
      <c r="AZ2766" s="373" t="str">
        <f t="shared" si="307"/>
        <v/>
      </c>
      <c r="BA2766" s="74"/>
      <c r="BB2766" s="373" t="str">
        <f t="shared" si="308"/>
        <v/>
      </c>
    </row>
    <row r="2767" spans="1:54" ht="25.2" customHeight="1" x14ac:dyDescent="0.3">
      <c r="A2767" s="73">
        <v>2762</v>
      </c>
      <c r="B2767" s="340"/>
      <c r="C2767" s="341"/>
      <c r="D2767" s="335"/>
      <c r="E2767" s="336"/>
      <c r="F2767" s="339"/>
      <c r="G2767" s="343"/>
      <c r="H2767" s="379"/>
      <c r="I2767" s="380"/>
      <c r="J2767" s="380"/>
      <c r="K2767" s="380"/>
      <c r="L2767" s="380"/>
      <c r="M2767" s="380"/>
      <c r="N2767" s="380"/>
      <c r="O2767" s="380"/>
      <c r="P2767" s="380"/>
      <c r="Q2767" s="380"/>
      <c r="R2767" s="380"/>
      <c r="S2767" s="380"/>
      <c r="T2767" s="380"/>
      <c r="U2767" s="380"/>
      <c r="V2767" s="380"/>
      <c r="W2767" s="380"/>
      <c r="X2767" s="380"/>
      <c r="Y2767" s="380"/>
      <c r="Z2767" s="380"/>
      <c r="AA2767" s="380"/>
      <c r="AB2767" s="380"/>
      <c r="AC2767" s="380"/>
      <c r="AD2767" s="380"/>
      <c r="AE2767" s="380"/>
      <c r="AF2767" s="380"/>
      <c r="AG2767" s="380"/>
      <c r="AH2767" s="380"/>
      <c r="AI2767" s="380"/>
      <c r="AJ2767" s="380"/>
      <c r="AK2767" s="380"/>
      <c r="AP2767" s="373" t="str">
        <f t="shared" si="302"/>
        <v/>
      </c>
      <c r="AQ2767" s="74"/>
      <c r="AR2767" s="373" t="str">
        <f t="shared" si="303"/>
        <v/>
      </c>
      <c r="AS2767" s="74"/>
      <c r="AT2767" s="373" t="str">
        <f t="shared" si="304"/>
        <v/>
      </c>
      <c r="AU2767" s="74"/>
      <c r="AV2767" s="373" t="str">
        <f t="shared" si="305"/>
        <v/>
      </c>
      <c r="AW2767" s="74"/>
      <c r="AX2767" s="373" t="str">
        <f t="shared" si="306"/>
        <v/>
      </c>
      <c r="AY2767" s="74"/>
      <c r="AZ2767" s="373" t="str">
        <f t="shared" si="307"/>
        <v/>
      </c>
      <c r="BA2767" s="74"/>
      <c r="BB2767" s="373" t="str">
        <f t="shared" si="308"/>
        <v/>
      </c>
    </row>
    <row r="2768" spans="1:54" ht="25.2" customHeight="1" x14ac:dyDescent="0.3">
      <c r="A2768" s="73">
        <v>2763</v>
      </c>
      <c r="B2768" s="340"/>
      <c r="C2768" s="341"/>
      <c r="D2768" s="335"/>
      <c r="E2768" s="336"/>
      <c r="F2768" s="339"/>
      <c r="G2768" s="343"/>
      <c r="H2768" s="379"/>
      <c r="I2768" s="380"/>
      <c r="J2768" s="380"/>
      <c r="K2768" s="380"/>
      <c r="L2768" s="380"/>
      <c r="M2768" s="380"/>
      <c r="N2768" s="380"/>
      <c r="O2768" s="380"/>
      <c r="P2768" s="380"/>
      <c r="Q2768" s="380"/>
      <c r="R2768" s="380"/>
      <c r="S2768" s="380"/>
      <c r="T2768" s="380"/>
      <c r="U2768" s="380"/>
      <c r="V2768" s="380"/>
      <c r="W2768" s="380"/>
      <c r="X2768" s="380"/>
      <c r="Y2768" s="380"/>
      <c r="Z2768" s="380"/>
      <c r="AA2768" s="380"/>
      <c r="AB2768" s="380"/>
      <c r="AC2768" s="380"/>
      <c r="AD2768" s="380"/>
      <c r="AE2768" s="380"/>
      <c r="AF2768" s="380"/>
      <c r="AG2768" s="380"/>
      <c r="AH2768" s="380"/>
      <c r="AI2768" s="380"/>
      <c r="AJ2768" s="380"/>
      <c r="AK2768" s="380"/>
      <c r="AP2768" s="373" t="str">
        <f t="shared" si="302"/>
        <v/>
      </c>
      <c r="AQ2768" s="74"/>
      <c r="AR2768" s="373" t="str">
        <f t="shared" si="303"/>
        <v/>
      </c>
      <c r="AS2768" s="74"/>
      <c r="AT2768" s="373" t="str">
        <f t="shared" si="304"/>
        <v/>
      </c>
      <c r="AU2768" s="74"/>
      <c r="AV2768" s="373" t="str">
        <f t="shared" si="305"/>
        <v/>
      </c>
      <c r="AW2768" s="74"/>
      <c r="AX2768" s="373" t="str">
        <f t="shared" si="306"/>
        <v/>
      </c>
      <c r="AY2768" s="74"/>
      <c r="AZ2768" s="373" t="str">
        <f t="shared" si="307"/>
        <v/>
      </c>
      <c r="BA2768" s="74"/>
      <c r="BB2768" s="373" t="str">
        <f t="shared" si="308"/>
        <v/>
      </c>
    </row>
    <row r="2769" spans="1:54" ht="25.2" customHeight="1" x14ac:dyDescent="0.3">
      <c r="A2769" s="73">
        <v>2764</v>
      </c>
      <c r="B2769" s="340"/>
      <c r="C2769" s="341"/>
      <c r="D2769" s="335"/>
      <c r="E2769" s="336"/>
      <c r="F2769" s="339"/>
      <c r="G2769" s="343"/>
      <c r="H2769" s="379"/>
      <c r="I2769" s="380"/>
      <c r="J2769" s="380"/>
      <c r="K2769" s="380"/>
      <c r="L2769" s="380"/>
      <c r="M2769" s="380"/>
      <c r="N2769" s="380"/>
      <c r="O2769" s="380"/>
      <c r="P2769" s="380"/>
      <c r="Q2769" s="380"/>
      <c r="R2769" s="380"/>
      <c r="S2769" s="380"/>
      <c r="T2769" s="380"/>
      <c r="U2769" s="380"/>
      <c r="V2769" s="380"/>
      <c r="W2769" s="380"/>
      <c r="X2769" s="380"/>
      <c r="Y2769" s="380"/>
      <c r="Z2769" s="380"/>
      <c r="AA2769" s="380"/>
      <c r="AB2769" s="380"/>
      <c r="AC2769" s="380"/>
      <c r="AD2769" s="380"/>
      <c r="AE2769" s="380"/>
      <c r="AF2769" s="380"/>
      <c r="AG2769" s="380"/>
      <c r="AH2769" s="380"/>
      <c r="AI2769" s="380"/>
      <c r="AJ2769" s="380"/>
      <c r="AK2769" s="380"/>
      <c r="AP2769" s="373" t="str">
        <f t="shared" si="302"/>
        <v/>
      </c>
      <c r="AQ2769" s="74"/>
      <c r="AR2769" s="373" t="str">
        <f t="shared" si="303"/>
        <v/>
      </c>
      <c r="AS2769" s="74"/>
      <c r="AT2769" s="373" t="str">
        <f t="shared" si="304"/>
        <v/>
      </c>
      <c r="AU2769" s="74"/>
      <c r="AV2769" s="373" t="str">
        <f t="shared" si="305"/>
        <v/>
      </c>
      <c r="AW2769" s="74"/>
      <c r="AX2769" s="373" t="str">
        <f t="shared" si="306"/>
        <v/>
      </c>
      <c r="AY2769" s="74"/>
      <c r="AZ2769" s="373" t="str">
        <f t="shared" si="307"/>
        <v/>
      </c>
      <c r="BA2769" s="74"/>
      <c r="BB2769" s="373" t="str">
        <f t="shared" si="308"/>
        <v/>
      </c>
    </row>
    <row r="2770" spans="1:54" ht="25.2" customHeight="1" x14ac:dyDescent="0.3">
      <c r="A2770" s="73">
        <v>2765</v>
      </c>
      <c r="B2770" s="340"/>
      <c r="C2770" s="341"/>
      <c r="D2770" s="335"/>
      <c r="E2770" s="336"/>
      <c r="F2770" s="339"/>
      <c r="G2770" s="343"/>
      <c r="H2770" s="379"/>
      <c r="I2770" s="380"/>
      <c r="J2770" s="380"/>
      <c r="K2770" s="380"/>
      <c r="L2770" s="380"/>
      <c r="M2770" s="380"/>
      <c r="N2770" s="380"/>
      <c r="O2770" s="380"/>
      <c r="P2770" s="380"/>
      <c r="Q2770" s="380"/>
      <c r="R2770" s="380"/>
      <c r="S2770" s="380"/>
      <c r="T2770" s="380"/>
      <c r="U2770" s="380"/>
      <c r="V2770" s="380"/>
      <c r="W2770" s="380"/>
      <c r="X2770" s="380"/>
      <c r="Y2770" s="380"/>
      <c r="Z2770" s="380"/>
      <c r="AA2770" s="380"/>
      <c r="AB2770" s="380"/>
      <c r="AC2770" s="380"/>
      <c r="AD2770" s="380"/>
      <c r="AE2770" s="380"/>
      <c r="AF2770" s="380"/>
      <c r="AG2770" s="380"/>
      <c r="AH2770" s="380"/>
      <c r="AI2770" s="380"/>
      <c r="AJ2770" s="380"/>
      <c r="AK2770" s="380"/>
      <c r="AP2770" s="373" t="str">
        <f t="shared" si="302"/>
        <v/>
      </c>
      <c r="AQ2770" s="74"/>
      <c r="AR2770" s="373" t="str">
        <f t="shared" si="303"/>
        <v/>
      </c>
      <c r="AS2770" s="74"/>
      <c r="AT2770" s="373" t="str">
        <f t="shared" si="304"/>
        <v/>
      </c>
      <c r="AU2770" s="74"/>
      <c r="AV2770" s="373" t="str">
        <f t="shared" si="305"/>
        <v/>
      </c>
      <c r="AW2770" s="74"/>
      <c r="AX2770" s="373" t="str">
        <f t="shared" si="306"/>
        <v/>
      </c>
      <c r="AY2770" s="74"/>
      <c r="AZ2770" s="373" t="str">
        <f t="shared" si="307"/>
        <v/>
      </c>
      <c r="BA2770" s="74"/>
      <c r="BB2770" s="373" t="str">
        <f t="shared" si="308"/>
        <v/>
      </c>
    </row>
    <row r="2771" spans="1:54" ht="25.2" customHeight="1" x14ac:dyDescent="0.3">
      <c r="A2771" s="73">
        <v>2766</v>
      </c>
      <c r="B2771" s="340"/>
      <c r="C2771" s="341"/>
      <c r="D2771" s="335"/>
      <c r="E2771" s="336"/>
      <c r="F2771" s="339"/>
      <c r="G2771" s="343"/>
      <c r="H2771" s="379"/>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P2771" s="373" t="str">
        <f t="shared" si="302"/>
        <v/>
      </c>
      <c r="AQ2771" s="74"/>
      <c r="AR2771" s="373" t="str">
        <f t="shared" si="303"/>
        <v/>
      </c>
      <c r="AS2771" s="74"/>
      <c r="AT2771" s="373" t="str">
        <f t="shared" si="304"/>
        <v/>
      </c>
      <c r="AU2771" s="74"/>
      <c r="AV2771" s="373" t="str">
        <f t="shared" si="305"/>
        <v/>
      </c>
      <c r="AW2771" s="74"/>
      <c r="AX2771" s="373" t="str">
        <f t="shared" si="306"/>
        <v/>
      </c>
      <c r="AY2771" s="74"/>
      <c r="AZ2771" s="373" t="str">
        <f t="shared" si="307"/>
        <v/>
      </c>
      <c r="BA2771" s="74"/>
      <c r="BB2771" s="373" t="str">
        <f t="shared" si="308"/>
        <v/>
      </c>
    </row>
    <row r="2772" spans="1:54" ht="25.2" customHeight="1" x14ac:dyDescent="0.3">
      <c r="A2772" s="73">
        <v>2767</v>
      </c>
      <c r="B2772" s="340"/>
      <c r="C2772" s="341"/>
      <c r="D2772" s="335"/>
      <c r="E2772" s="336"/>
      <c r="F2772" s="339"/>
      <c r="G2772" s="343"/>
      <c r="H2772" s="379"/>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P2772" s="373" t="str">
        <f t="shared" si="302"/>
        <v/>
      </c>
      <c r="AQ2772" s="74"/>
      <c r="AR2772" s="373" t="str">
        <f t="shared" si="303"/>
        <v/>
      </c>
      <c r="AS2772" s="74"/>
      <c r="AT2772" s="373" t="str">
        <f t="shared" si="304"/>
        <v/>
      </c>
      <c r="AU2772" s="74"/>
      <c r="AV2772" s="373" t="str">
        <f t="shared" si="305"/>
        <v/>
      </c>
      <c r="AW2772" s="74"/>
      <c r="AX2772" s="373" t="str">
        <f t="shared" si="306"/>
        <v/>
      </c>
      <c r="AY2772" s="74"/>
      <c r="AZ2772" s="373" t="str">
        <f t="shared" si="307"/>
        <v/>
      </c>
      <c r="BA2772" s="74"/>
      <c r="BB2772" s="373" t="str">
        <f t="shared" si="308"/>
        <v/>
      </c>
    </row>
    <row r="2773" spans="1:54" ht="25.2" customHeight="1" x14ac:dyDescent="0.3">
      <c r="A2773" s="73">
        <v>2768</v>
      </c>
      <c r="B2773" s="340"/>
      <c r="C2773" s="341"/>
      <c r="D2773" s="335"/>
      <c r="E2773" s="336"/>
      <c r="F2773" s="339"/>
      <c r="G2773" s="343"/>
      <c r="H2773" s="379"/>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P2773" s="373" t="str">
        <f t="shared" si="302"/>
        <v/>
      </c>
      <c r="AQ2773" s="74"/>
      <c r="AR2773" s="373" t="str">
        <f t="shared" si="303"/>
        <v/>
      </c>
      <c r="AS2773" s="74"/>
      <c r="AT2773" s="373" t="str">
        <f t="shared" si="304"/>
        <v/>
      </c>
      <c r="AU2773" s="74"/>
      <c r="AV2773" s="373" t="str">
        <f t="shared" si="305"/>
        <v/>
      </c>
      <c r="AW2773" s="74"/>
      <c r="AX2773" s="373" t="str">
        <f t="shared" si="306"/>
        <v/>
      </c>
      <c r="AY2773" s="74"/>
      <c r="AZ2773" s="373" t="str">
        <f t="shared" si="307"/>
        <v/>
      </c>
      <c r="BA2773" s="74"/>
      <c r="BB2773" s="373" t="str">
        <f t="shared" si="308"/>
        <v/>
      </c>
    </row>
    <row r="2774" spans="1:54" ht="25.2" customHeight="1" x14ac:dyDescent="0.3">
      <c r="A2774" s="73">
        <v>2769</v>
      </c>
      <c r="B2774" s="340"/>
      <c r="C2774" s="341"/>
      <c r="D2774" s="335"/>
      <c r="E2774" s="336"/>
      <c r="F2774" s="339"/>
      <c r="G2774" s="343"/>
      <c r="H2774" s="379"/>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P2774" s="373" t="str">
        <f t="shared" si="302"/>
        <v/>
      </c>
      <c r="AQ2774" s="74"/>
      <c r="AR2774" s="373" t="str">
        <f t="shared" si="303"/>
        <v/>
      </c>
      <c r="AS2774" s="74"/>
      <c r="AT2774" s="373" t="str">
        <f t="shared" si="304"/>
        <v/>
      </c>
      <c r="AU2774" s="74"/>
      <c r="AV2774" s="373" t="str">
        <f t="shared" si="305"/>
        <v/>
      </c>
      <c r="AW2774" s="74"/>
      <c r="AX2774" s="373" t="str">
        <f t="shared" si="306"/>
        <v/>
      </c>
      <c r="AY2774" s="74"/>
      <c r="AZ2774" s="373" t="str">
        <f t="shared" si="307"/>
        <v/>
      </c>
      <c r="BA2774" s="74"/>
      <c r="BB2774" s="373" t="str">
        <f t="shared" si="308"/>
        <v/>
      </c>
    </row>
    <row r="2775" spans="1:54" ht="25.2" customHeight="1" x14ac:dyDescent="0.3">
      <c r="A2775" s="73">
        <v>2770</v>
      </c>
      <c r="B2775" s="340"/>
      <c r="C2775" s="341"/>
      <c r="D2775" s="335"/>
      <c r="E2775" s="336"/>
      <c r="F2775" s="339"/>
      <c r="G2775" s="343"/>
      <c r="H2775" s="379"/>
      <c r="I2775" s="380"/>
      <c r="J2775" s="380"/>
      <c r="K2775" s="380"/>
      <c r="L2775" s="380"/>
      <c r="M2775" s="380"/>
      <c r="N2775" s="380"/>
      <c r="O2775" s="380"/>
      <c r="P2775" s="380"/>
      <c r="Q2775" s="380"/>
      <c r="R2775" s="380"/>
      <c r="S2775" s="380"/>
      <c r="T2775" s="380"/>
      <c r="U2775" s="380"/>
      <c r="V2775" s="380"/>
      <c r="W2775" s="380"/>
      <c r="X2775" s="380"/>
      <c r="Y2775" s="380"/>
      <c r="Z2775" s="380"/>
      <c r="AA2775" s="380"/>
      <c r="AB2775" s="380"/>
      <c r="AC2775" s="380"/>
      <c r="AD2775" s="380"/>
      <c r="AE2775" s="380"/>
      <c r="AF2775" s="380"/>
      <c r="AG2775" s="380"/>
      <c r="AH2775" s="380"/>
      <c r="AI2775" s="380"/>
      <c r="AJ2775" s="380"/>
      <c r="AK2775" s="380"/>
      <c r="AP2775" s="373" t="str">
        <f t="shared" si="302"/>
        <v/>
      </c>
      <c r="AQ2775" s="74"/>
      <c r="AR2775" s="373" t="str">
        <f t="shared" si="303"/>
        <v/>
      </c>
      <c r="AS2775" s="74"/>
      <c r="AT2775" s="373" t="str">
        <f t="shared" si="304"/>
        <v/>
      </c>
      <c r="AU2775" s="74"/>
      <c r="AV2775" s="373" t="str">
        <f t="shared" si="305"/>
        <v/>
      </c>
      <c r="AW2775" s="74"/>
      <c r="AX2775" s="373" t="str">
        <f t="shared" si="306"/>
        <v/>
      </c>
      <c r="AY2775" s="74"/>
      <c r="AZ2775" s="373" t="str">
        <f t="shared" si="307"/>
        <v/>
      </c>
      <c r="BA2775" s="74"/>
      <c r="BB2775" s="373" t="str">
        <f t="shared" si="308"/>
        <v/>
      </c>
    </row>
    <row r="2776" spans="1:54" ht="25.2" customHeight="1" x14ac:dyDescent="0.3">
      <c r="A2776" s="73">
        <v>2771</v>
      </c>
      <c r="B2776" s="340"/>
      <c r="C2776" s="341"/>
      <c r="D2776" s="335"/>
      <c r="E2776" s="336"/>
      <c r="F2776" s="339"/>
      <c r="G2776" s="343"/>
      <c r="H2776" s="379"/>
      <c r="I2776" s="380"/>
      <c r="J2776" s="380"/>
      <c r="K2776" s="380"/>
      <c r="L2776" s="380"/>
      <c r="M2776" s="380"/>
      <c r="N2776" s="380"/>
      <c r="O2776" s="380"/>
      <c r="P2776" s="380"/>
      <c r="Q2776" s="380"/>
      <c r="R2776" s="380"/>
      <c r="S2776" s="380"/>
      <c r="T2776" s="380"/>
      <c r="U2776" s="380"/>
      <c r="V2776" s="380"/>
      <c r="W2776" s="380"/>
      <c r="X2776" s="380"/>
      <c r="Y2776" s="380"/>
      <c r="Z2776" s="380"/>
      <c r="AA2776" s="380"/>
      <c r="AB2776" s="380"/>
      <c r="AC2776" s="380"/>
      <c r="AD2776" s="380"/>
      <c r="AE2776" s="380"/>
      <c r="AF2776" s="380"/>
      <c r="AG2776" s="380"/>
      <c r="AH2776" s="380"/>
      <c r="AI2776" s="380"/>
      <c r="AJ2776" s="380"/>
      <c r="AK2776" s="380"/>
      <c r="AP2776" s="373" t="str">
        <f t="shared" si="302"/>
        <v/>
      </c>
      <c r="AQ2776" s="74"/>
      <c r="AR2776" s="373" t="str">
        <f t="shared" si="303"/>
        <v/>
      </c>
      <c r="AS2776" s="74"/>
      <c r="AT2776" s="373" t="str">
        <f t="shared" si="304"/>
        <v/>
      </c>
      <c r="AU2776" s="74"/>
      <c r="AV2776" s="373" t="str">
        <f t="shared" si="305"/>
        <v/>
      </c>
      <c r="AW2776" s="74"/>
      <c r="AX2776" s="373" t="str">
        <f t="shared" si="306"/>
        <v/>
      </c>
      <c r="AY2776" s="74"/>
      <c r="AZ2776" s="373" t="str">
        <f t="shared" si="307"/>
        <v/>
      </c>
      <c r="BA2776" s="74"/>
      <c r="BB2776" s="373" t="str">
        <f t="shared" si="308"/>
        <v/>
      </c>
    </row>
    <row r="2777" spans="1:54" ht="25.2" customHeight="1" x14ac:dyDescent="0.3">
      <c r="A2777" s="73">
        <v>2772</v>
      </c>
      <c r="B2777" s="340"/>
      <c r="C2777" s="341"/>
      <c r="D2777" s="335"/>
      <c r="E2777" s="336"/>
      <c r="F2777" s="339"/>
      <c r="G2777" s="343"/>
      <c r="H2777" s="379"/>
      <c r="I2777" s="380"/>
      <c r="J2777" s="380"/>
      <c r="K2777" s="380"/>
      <c r="L2777" s="380"/>
      <c r="M2777" s="380"/>
      <c r="N2777" s="380"/>
      <c r="O2777" s="380"/>
      <c r="P2777" s="380"/>
      <c r="Q2777" s="380"/>
      <c r="R2777" s="380"/>
      <c r="S2777" s="380"/>
      <c r="T2777" s="380"/>
      <c r="U2777" s="380"/>
      <c r="V2777" s="380"/>
      <c r="W2777" s="380"/>
      <c r="X2777" s="380"/>
      <c r="Y2777" s="380"/>
      <c r="Z2777" s="380"/>
      <c r="AA2777" s="380"/>
      <c r="AB2777" s="380"/>
      <c r="AC2777" s="380"/>
      <c r="AD2777" s="380"/>
      <c r="AE2777" s="380"/>
      <c r="AF2777" s="380"/>
      <c r="AG2777" s="380"/>
      <c r="AH2777" s="380"/>
      <c r="AI2777" s="380"/>
      <c r="AJ2777" s="380"/>
      <c r="AK2777" s="380"/>
      <c r="AP2777" s="373" t="str">
        <f t="shared" si="302"/>
        <v/>
      </c>
      <c r="AQ2777" s="74"/>
      <c r="AR2777" s="373" t="str">
        <f t="shared" si="303"/>
        <v/>
      </c>
      <c r="AS2777" s="74"/>
      <c r="AT2777" s="373" t="str">
        <f t="shared" si="304"/>
        <v/>
      </c>
      <c r="AU2777" s="74"/>
      <c r="AV2777" s="373" t="str">
        <f t="shared" si="305"/>
        <v/>
      </c>
      <c r="AW2777" s="74"/>
      <c r="AX2777" s="373" t="str">
        <f t="shared" si="306"/>
        <v/>
      </c>
      <c r="AY2777" s="74"/>
      <c r="AZ2777" s="373" t="str">
        <f t="shared" si="307"/>
        <v/>
      </c>
      <c r="BA2777" s="74"/>
      <c r="BB2777" s="373" t="str">
        <f t="shared" si="308"/>
        <v/>
      </c>
    </row>
    <row r="2778" spans="1:54" ht="25.2" customHeight="1" x14ac:dyDescent="0.3">
      <c r="A2778" s="73">
        <v>2773</v>
      </c>
      <c r="B2778" s="340"/>
      <c r="C2778" s="341"/>
      <c r="D2778" s="335"/>
      <c r="E2778" s="336"/>
      <c r="F2778" s="339"/>
      <c r="G2778" s="343"/>
      <c r="H2778" s="379"/>
      <c r="I2778" s="380"/>
      <c r="J2778" s="380"/>
      <c r="K2778" s="380"/>
      <c r="L2778" s="380"/>
      <c r="M2778" s="380"/>
      <c r="N2778" s="380"/>
      <c r="O2778" s="380"/>
      <c r="P2778" s="380"/>
      <c r="Q2778" s="380"/>
      <c r="R2778" s="380"/>
      <c r="S2778" s="380"/>
      <c r="T2778" s="380"/>
      <c r="U2778" s="380"/>
      <c r="V2778" s="380"/>
      <c r="W2778" s="380"/>
      <c r="X2778" s="380"/>
      <c r="Y2778" s="380"/>
      <c r="Z2778" s="380"/>
      <c r="AA2778" s="380"/>
      <c r="AB2778" s="380"/>
      <c r="AC2778" s="380"/>
      <c r="AD2778" s="380"/>
      <c r="AE2778" s="380"/>
      <c r="AF2778" s="380"/>
      <c r="AG2778" s="380"/>
      <c r="AH2778" s="380"/>
      <c r="AI2778" s="380"/>
      <c r="AJ2778" s="380"/>
      <c r="AK2778" s="380"/>
      <c r="AP2778" s="373" t="str">
        <f t="shared" si="302"/>
        <v/>
      </c>
      <c r="AQ2778" s="74"/>
      <c r="AR2778" s="373" t="str">
        <f t="shared" si="303"/>
        <v/>
      </c>
      <c r="AS2778" s="74"/>
      <c r="AT2778" s="373" t="str">
        <f t="shared" si="304"/>
        <v/>
      </c>
      <c r="AU2778" s="74"/>
      <c r="AV2778" s="373" t="str">
        <f t="shared" si="305"/>
        <v/>
      </c>
      <c r="AW2778" s="74"/>
      <c r="AX2778" s="373" t="str">
        <f t="shared" si="306"/>
        <v/>
      </c>
      <c r="AY2778" s="74"/>
      <c r="AZ2778" s="373" t="str">
        <f t="shared" si="307"/>
        <v/>
      </c>
      <c r="BA2778" s="74"/>
      <c r="BB2778" s="373" t="str">
        <f t="shared" si="308"/>
        <v/>
      </c>
    </row>
    <row r="2779" spans="1:54" ht="25.2" customHeight="1" x14ac:dyDescent="0.3">
      <c r="A2779" s="73">
        <v>2774</v>
      </c>
      <c r="B2779" s="340"/>
      <c r="C2779" s="341"/>
      <c r="D2779" s="335"/>
      <c r="E2779" s="336"/>
      <c r="F2779" s="339"/>
      <c r="G2779" s="343"/>
      <c r="H2779" s="379"/>
      <c r="I2779" s="380"/>
      <c r="J2779" s="380"/>
      <c r="K2779" s="380"/>
      <c r="L2779" s="380"/>
      <c r="M2779" s="380"/>
      <c r="N2779" s="380"/>
      <c r="O2779" s="380"/>
      <c r="P2779" s="380"/>
      <c r="Q2779" s="380"/>
      <c r="R2779" s="380"/>
      <c r="S2779" s="380"/>
      <c r="T2779" s="380"/>
      <c r="U2779" s="380"/>
      <c r="V2779" s="380"/>
      <c r="W2779" s="380"/>
      <c r="X2779" s="380"/>
      <c r="Y2779" s="380"/>
      <c r="Z2779" s="380"/>
      <c r="AA2779" s="380"/>
      <c r="AB2779" s="380"/>
      <c r="AC2779" s="380"/>
      <c r="AD2779" s="380"/>
      <c r="AE2779" s="380"/>
      <c r="AF2779" s="380"/>
      <c r="AG2779" s="380"/>
      <c r="AH2779" s="380"/>
      <c r="AI2779" s="380"/>
      <c r="AJ2779" s="380"/>
      <c r="AK2779" s="380"/>
      <c r="AP2779" s="373" t="str">
        <f t="shared" si="302"/>
        <v/>
      </c>
      <c r="AQ2779" s="74"/>
      <c r="AR2779" s="373" t="str">
        <f t="shared" si="303"/>
        <v/>
      </c>
      <c r="AS2779" s="74"/>
      <c r="AT2779" s="373" t="str">
        <f t="shared" si="304"/>
        <v/>
      </c>
      <c r="AU2779" s="74"/>
      <c r="AV2779" s="373" t="str">
        <f t="shared" si="305"/>
        <v/>
      </c>
      <c r="AW2779" s="74"/>
      <c r="AX2779" s="373" t="str">
        <f t="shared" si="306"/>
        <v/>
      </c>
      <c r="AY2779" s="74"/>
      <c r="AZ2779" s="373" t="str">
        <f t="shared" si="307"/>
        <v/>
      </c>
      <c r="BA2779" s="74"/>
      <c r="BB2779" s="373" t="str">
        <f t="shared" si="308"/>
        <v/>
      </c>
    </row>
    <row r="2780" spans="1:54" ht="25.2" customHeight="1" x14ac:dyDescent="0.3">
      <c r="A2780" s="73">
        <v>2775</v>
      </c>
      <c r="B2780" s="340"/>
      <c r="C2780" s="341"/>
      <c r="D2780" s="335"/>
      <c r="E2780" s="336"/>
      <c r="F2780" s="339"/>
      <c r="G2780" s="343"/>
      <c r="H2780" s="379"/>
      <c r="I2780" s="380"/>
      <c r="J2780" s="380"/>
      <c r="K2780" s="380"/>
      <c r="L2780" s="380"/>
      <c r="M2780" s="380"/>
      <c r="N2780" s="380"/>
      <c r="O2780" s="380"/>
      <c r="P2780" s="380"/>
      <c r="Q2780" s="380"/>
      <c r="R2780" s="380"/>
      <c r="S2780" s="380"/>
      <c r="T2780" s="380"/>
      <c r="U2780" s="380"/>
      <c r="V2780" s="380"/>
      <c r="W2780" s="380"/>
      <c r="X2780" s="380"/>
      <c r="Y2780" s="380"/>
      <c r="Z2780" s="380"/>
      <c r="AA2780" s="380"/>
      <c r="AB2780" s="380"/>
      <c r="AC2780" s="380"/>
      <c r="AD2780" s="380"/>
      <c r="AE2780" s="380"/>
      <c r="AF2780" s="380"/>
      <c r="AG2780" s="380"/>
      <c r="AH2780" s="380"/>
      <c r="AI2780" s="380"/>
      <c r="AJ2780" s="380"/>
      <c r="AK2780" s="380"/>
      <c r="AP2780" s="373" t="str">
        <f t="shared" si="302"/>
        <v/>
      </c>
      <c r="AQ2780" s="74"/>
      <c r="AR2780" s="373" t="str">
        <f t="shared" si="303"/>
        <v/>
      </c>
      <c r="AS2780" s="74"/>
      <c r="AT2780" s="373" t="str">
        <f t="shared" si="304"/>
        <v/>
      </c>
      <c r="AU2780" s="74"/>
      <c r="AV2780" s="373" t="str">
        <f t="shared" si="305"/>
        <v/>
      </c>
      <c r="AW2780" s="74"/>
      <c r="AX2780" s="373" t="str">
        <f t="shared" si="306"/>
        <v/>
      </c>
      <c r="AY2780" s="74"/>
      <c r="AZ2780" s="373" t="str">
        <f t="shared" si="307"/>
        <v/>
      </c>
      <c r="BA2780" s="74"/>
      <c r="BB2780" s="373" t="str">
        <f t="shared" si="308"/>
        <v/>
      </c>
    </row>
    <row r="2781" spans="1:54" ht="25.2" customHeight="1" x14ac:dyDescent="0.3">
      <c r="A2781" s="73">
        <v>2776</v>
      </c>
      <c r="B2781" s="340"/>
      <c r="C2781" s="341"/>
      <c r="D2781" s="335"/>
      <c r="E2781" s="336"/>
      <c r="F2781" s="339"/>
      <c r="G2781" s="343"/>
      <c r="H2781" s="379"/>
      <c r="I2781" s="380"/>
      <c r="J2781" s="380"/>
      <c r="K2781" s="380"/>
      <c r="L2781" s="380"/>
      <c r="M2781" s="380"/>
      <c r="N2781" s="380"/>
      <c r="O2781" s="380"/>
      <c r="P2781" s="380"/>
      <c r="Q2781" s="380"/>
      <c r="R2781" s="380"/>
      <c r="S2781" s="380"/>
      <c r="T2781" s="380"/>
      <c r="U2781" s="380"/>
      <c r="V2781" s="380"/>
      <c r="W2781" s="380"/>
      <c r="X2781" s="380"/>
      <c r="Y2781" s="380"/>
      <c r="Z2781" s="380"/>
      <c r="AA2781" s="380"/>
      <c r="AB2781" s="380"/>
      <c r="AC2781" s="380"/>
      <c r="AD2781" s="380"/>
      <c r="AE2781" s="380"/>
      <c r="AF2781" s="380"/>
      <c r="AG2781" s="380"/>
      <c r="AH2781" s="380"/>
      <c r="AI2781" s="380"/>
      <c r="AJ2781" s="380"/>
      <c r="AK2781" s="380"/>
      <c r="AP2781" s="373" t="str">
        <f t="shared" si="302"/>
        <v/>
      </c>
      <c r="AQ2781" s="74"/>
      <c r="AR2781" s="373" t="str">
        <f t="shared" si="303"/>
        <v/>
      </c>
      <c r="AS2781" s="74"/>
      <c r="AT2781" s="373" t="str">
        <f t="shared" si="304"/>
        <v/>
      </c>
      <c r="AU2781" s="74"/>
      <c r="AV2781" s="373" t="str">
        <f t="shared" si="305"/>
        <v/>
      </c>
      <c r="AW2781" s="74"/>
      <c r="AX2781" s="373" t="str">
        <f t="shared" si="306"/>
        <v/>
      </c>
      <c r="AY2781" s="74"/>
      <c r="AZ2781" s="373" t="str">
        <f t="shared" si="307"/>
        <v/>
      </c>
      <c r="BA2781" s="74"/>
      <c r="BB2781" s="373" t="str">
        <f t="shared" si="308"/>
        <v/>
      </c>
    </row>
    <row r="2782" spans="1:54" ht="25.2" customHeight="1" x14ac:dyDescent="0.3">
      <c r="A2782" s="73">
        <v>2777</v>
      </c>
      <c r="B2782" s="340"/>
      <c r="C2782" s="341"/>
      <c r="D2782" s="335"/>
      <c r="E2782" s="336"/>
      <c r="F2782" s="339"/>
      <c r="G2782" s="343"/>
      <c r="H2782" s="379"/>
      <c r="I2782" s="380"/>
      <c r="J2782" s="380"/>
      <c r="K2782" s="380"/>
      <c r="L2782" s="380"/>
      <c r="M2782" s="380"/>
      <c r="N2782" s="380"/>
      <c r="O2782" s="380"/>
      <c r="P2782" s="380"/>
      <c r="Q2782" s="380"/>
      <c r="R2782" s="380"/>
      <c r="S2782" s="380"/>
      <c r="T2782" s="380"/>
      <c r="U2782" s="380"/>
      <c r="V2782" s="380"/>
      <c r="W2782" s="380"/>
      <c r="X2782" s="380"/>
      <c r="Y2782" s="380"/>
      <c r="Z2782" s="380"/>
      <c r="AA2782" s="380"/>
      <c r="AB2782" s="380"/>
      <c r="AC2782" s="380"/>
      <c r="AD2782" s="380"/>
      <c r="AE2782" s="380"/>
      <c r="AF2782" s="380"/>
      <c r="AG2782" s="380"/>
      <c r="AH2782" s="380"/>
      <c r="AI2782" s="380"/>
      <c r="AJ2782" s="380"/>
      <c r="AK2782" s="380"/>
      <c r="AP2782" s="373" t="str">
        <f t="shared" si="302"/>
        <v/>
      </c>
      <c r="AQ2782" s="74"/>
      <c r="AR2782" s="373" t="str">
        <f t="shared" si="303"/>
        <v/>
      </c>
      <c r="AS2782" s="74"/>
      <c r="AT2782" s="373" t="str">
        <f t="shared" si="304"/>
        <v/>
      </c>
      <c r="AU2782" s="74"/>
      <c r="AV2782" s="373" t="str">
        <f t="shared" si="305"/>
        <v/>
      </c>
      <c r="AW2782" s="74"/>
      <c r="AX2782" s="373" t="str">
        <f t="shared" si="306"/>
        <v/>
      </c>
      <c r="AY2782" s="74"/>
      <c r="AZ2782" s="373" t="str">
        <f t="shared" si="307"/>
        <v/>
      </c>
      <c r="BA2782" s="74"/>
      <c r="BB2782" s="373" t="str">
        <f t="shared" si="308"/>
        <v/>
      </c>
    </row>
    <row r="2783" spans="1:54" ht="25.2" customHeight="1" x14ac:dyDescent="0.3">
      <c r="A2783" s="73">
        <v>2778</v>
      </c>
      <c r="B2783" s="340"/>
      <c r="C2783" s="341"/>
      <c r="D2783" s="335"/>
      <c r="E2783" s="336"/>
      <c r="F2783" s="339"/>
      <c r="G2783" s="343"/>
      <c r="H2783" s="379"/>
      <c r="I2783" s="380"/>
      <c r="J2783" s="380"/>
      <c r="K2783" s="380"/>
      <c r="L2783" s="380"/>
      <c r="M2783" s="380"/>
      <c r="N2783" s="380"/>
      <c r="O2783" s="380"/>
      <c r="P2783" s="380"/>
      <c r="Q2783" s="380"/>
      <c r="R2783" s="380"/>
      <c r="S2783" s="380"/>
      <c r="T2783" s="380"/>
      <c r="U2783" s="380"/>
      <c r="V2783" s="380"/>
      <c r="W2783" s="380"/>
      <c r="X2783" s="380"/>
      <c r="Y2783" s="380"/>
      <c r="Z2783" s="380"/>
      <c r="AA2783" s="380"/>
      <c r="AB2783" s="380"/>
      <c r="AC2783" s="380"/>
      <c r="AD2783" s="380"/>
      <c r="AE2783" s="380"/>
      <c r="AF2783" s="380"/>
      <c r="AG2783" s="380"/>
      <c r="AH2783" s="380"/>
      <c r="AI2783" s="380"/>
      <c r="AJ2783" s="380"/>
      <c r="AK2783" s="380"/>
      <c r="AP2783" s="373" t="str">
        <f t="shared" si="302"/>
        <v/>
      </c>
      <c r="AQ2783" s="74"/>
      <c r="AR2783" s="373" t="str">
        <f t="shared" si="303"/>
        <v/>
      </c>
      <c r="AS2783" s="74"/>
      <c r="AT2783" s="373" t="str">
        <f t="shared" si="304"/>
        <v/>
      </c>
      <c r="AU2783" s="74"/>
      <c r="AV2783" s="373" t="str">
        <f t="shared" si="305"/>
        <v/>
      </c>
      <c r="AW2783" s="74"/>
      <c r="AX2783" s="373" t="str">
        <f t="shared" si="306"/>
        <v/>
      </c>
      <c r="AY2783" s="74"/>
      <c r="AZ2783" s="373" t="str">
        <f t="shared" si="307"/>
        <v/>
      </c>
      <c r="BA2783" s="74"/>
      <c r="BB2783" s="373" t="str">
        <f t="shared" si="308"/>
        <v/>
      </c>
    </row>
    <row r="2784" spans="1:54" ht="25.2" customHeight="1" x14ac:dyDescent="0.3">
      <c r="A2784" s="73">
        <v>2779</v>
      </c>
      <c r="B2784" s="340"/>
      <c r="C2784" s="341"/>
      <c r="D2784" s="335"/>
      <c r="E2784" s="336"/>
      <c r="F2784" s="339"/>
      <c r="G2784" s="343"/>
      <c r="H2784" s="379"/>
      <c r="I2784" s="380"/>
      <c r="J2784" s="380"/>
      <c r="K2784" s="380"/>
      <c r="L2784" s="380"/>
      <c r="M2784" s="380"/>
      <c r="N2784" s="380"/>
      <c r="O2784" s="380"/>
      <c r="P2784" s="380"/>
      <c r="Q2784" s="380"/>
      <c r="R2784" s="380"/>
      <c r="S2784" s="380"/>
      <c r="T2784" s="380"/>
      <c r="U2784" s="380"/>
      <c r="V2784" s="380"/>
      <c r="W2784" s="380"/>
      <c r="X2784" s="380"/>
      <c r="Y2784" s="380"/>
      <c r="Z2784" s="380"/>
      <c r="AA2784" s="380"/>
      <c r="AB2784" s="380"/>
      <c r="AC2784" s="380"/>
      <c r="AD2784" s="380"/>
      <c r="AE2784" s="380"/>
      <c r="AF2784" s="380"/>
      <c r="AG2784" s="380"/>
      <c r="AH2784" s="380"/>
      <c r="AI2784" s="380"/>
      <c r="AJ2784" s="380"/>
      <c r="AK2784" s="380"/>
      <c r="AP2784" s="373" t="str">
        <f t="shared" si="302"/>
        <v/>
      </c>
      <c r="AQ2784" s="74"/>
      <c r="AR2784" s="373" t="str">
        <f t="shared" si="303"/>
        <v/>
      </c>
      <c r="AS2784" s="74"/>
      <c r="AT2784" s="373" t="str">
        <f t="shared" si="304"/>
        <v/>
      </c>
      <c r="AU2784" s="74"/>
      <c r="AV2784" s="373" t="str">
        <f t="shared" si="305"/>
        <v/>
      </c>
      <c r="AW2784" s="74"/>
      <c r="AX2784" s="373" t="str">
        <f t="shared" si="306"/>
        <v/>
      </c>
      <c r="AY2784" s="74"/>
      <c r="AZ2784" s="373" t="str">
        <f t="shared" si="307"/>
        <v/>
      </c>
      <c r="BA2784" s="74"/>
      <c r="BB2784" s="373" t="str">
        <f t="shared" si="308"/>
        <v/>
      </c>
    </row>
    <row r="2785" spans="1:54" ht="25.2" customHeight="1" x14ac:dyDescent="0.3">
      <c r="A2785" s="73">
        <v>2780</v>
      </c>
      <c r="B2785" s="340"/>
      <c r="C2785" s="341"/>
      <c r="D2785" s="335"/>
      <c r="E2785" s="336"/>
      <c r="F2785" s="339"/>
      <c r="G2785" s="343"/>
      <c r="H2785" s="379"/>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P2785" s="373" t="str">
        <f t="shared" si="302"/>
        <v/>
      </c>
      <c r="AQ2785" s="74"/>
      <c r="AR2785" s="373" t="str">
        <f t="shared" si="303"/>
        <v/>
      </c>
      <c r="AS2785" s="74"/>
      <c r="AT2785" s="373" t="str">
        <f t="shared" si="304"/>
        <v/>
      </c>
      <c r="AU2785" s="74"/>
      <c r="AV2785" s="373" t="str">
        <f t="shared" si="305"/>
        <v/>
      </c>
      <c r="AW2785" s="74"/>
      <c r="AX2785" s="373" t="str">
        <f t="shared" si="306"/>
        <v/>
      </c>
      <c r="AY2785" s="74"/>
      <c r="AZ2785" s="373" t="str">
        <f t="shared" si="307"/>
        <v/>
      </c>
      <c r="BA2785" s="74"/>
      <c r="BB2785" s="373" t="str">
        <f t="shared" si="308"/>
        <v/>
      </c>
    </row>
    <row r="2786" spans="1:54" ht="25.2" customHeight="1" x14ac:dyDescent="0.3">
      <c r="A2786" s="73">
        <v>2781</v>
      </c>
      <c r="B2786" s="340"/>
      <c r="C2786" s="341"/>
      <c r="D2786" s="335"/>
      <c r="E2786" s="336"/>
      <c r="F2786" s="339"/>
      <c r="G2786" s="343"/>
      <c r="H2786" s="379"/>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P2786" s="373" t="str">
        <f t="shared" si="302"/>
        <v/>
      </c>
      <c r="AQ2786" s="74"/>
      <c r="AR2786" s="373" t="str">
        <f t="shared" si="303"/>
        <v/>
      </c>
      <c r="AS2786" s="74"/>
      <c r="AT2786" s="373" t="str">
        <f t="shared" si="304"/>
        <v/>
      </c>
      <c r="AU2786" s="74"/>
      <c r="AV2786" s="373" t="str">
        <f t="shared" si="305"/>
        <v/>
      </c>
      <c r="AW2786" s="74"/>
      <c r="AX2786" s="373" t="str">
        <f t="shared" si="306"/>
        <v/>
      </c>
      <c r="AY2786" s="74"/>
      <c r="AZ2786" s="373" t="str">
        <f t="shared" si="307"/>
        <v/>
      </c>
      <c r="BA2786" s="74"/>
      <c r="BB2786" s="373" t="str">
        <f t="shared" si="308"/>
        <v/>
      </c>
    </row>
    <row r="2787" spans="1:54" ht="25.2" customHeight="1" x14ac:dyDescent="0.3">
      <c r="A2787" s="73">
        <v>2782</v>
      </c>
      <c r="B2787" s="340"/>
      <c r="C2787" s="341"/>
      <c r="D2787" s="335"/>
      <c r="E2787" s="336"/>
      <c r="F2787" s="339"/>
      <c r="G2787" s="343"/>
      <c r="H2787" s="379"/>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P2787" s="373" t="str">
        <f t="shared" si="302"/>
        <v/>
      </c>
      <c r="AQ2787" s="74"/>
      <c r="AR2787" s="373" t="str">
        <f t="shared" si="303"/>
        <v/>
      </c>
      <c r="AS2787" s="74"/>
      <c r="AT2787" s="373" t="str">
        <f t="shared" si="304"/>
        <v/>
      </c>
      <c r="AU2787" s="74"/>
      <c r="AV2787" s="373" t="str">
        <f t="shared" si="305"/>
        <v/>
      </c>
      <c r="AW2787" s="74"/>
      <c r="AX2787" s="373" t="str">
        <f t="shared" si="306"/>
        <v/>
      </c>
      <c r="AY2787" s="74"/>
      <c r="AZ2787" s="373" t="str">
        <f t="shared" si="307"/>
        <v/>
      </c>
      <c r="BA2787" s="74"/>
      <c r="BB2787" s="373" t="str">
        <f t="shared" si="308"/>
        <v/>
      </c>
    </row>
    <row r="2788" spans="1:54" ht="25.2" customHeight="1" x14ac:dyDescent="0.3">
      <c r="A2788" s="73">
        <v>2783</v>
      </c>
      <c r="B2788" s="340"/>
      <c r="C2788" s="341"/>
      <c r="D2788" s="335"/>
      <c r="E2788" s="336"/>
      <c r="F2788" s="339"/>
      <c r="G2788" s="343"/>
      <c r="H2788" s="379"/>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P2788" s="373" t="str">
        <f t="shared" si="302"/>
        <v/>
      </c>
      <c r="AQ2788" s="74"/>
      <c r="AR2788" s="373" t="str">
        <f t="shared" si="303"/>
        <v/>
      </c>
      <c r="AS2788" s="74"/>
      <c r="AT2788" s="373" t="str">
        <f t="shared" si="304"/>
        <v/>
      </c>
      <c r="AU2788" s="74"/>
      <c r="AV2788" s="373" t="str">
        <f t="shared" si="305"/>
        <v/>
      </c>
      <c r="AW2788" s="74"/>
      <c r="AX2788" s="373" t="str">
        <f t="shared" si="306"/>
        <v/>
      </c>
      <c r="AY2788" s="74"/>
      <c r="AZ2788" s="373" t="str">
        <f t="shared" si="307"/>
        <v/>
      </c>
      <c r="BA2788" s="74"/>
      <c r="BB2788" s="373" t="str">
        <f t="shared" si="308"/>
        <v/>
      </c>
    </row>
    <row r="2789" spans="1:54" ht="25.2" customHeight="1" x14ac:dyDescent="0.3">
      <c r="A2789" s="73">
        <v>2784</v>
      </c>
      <c r="B2789" s="340"/>
      <c r="C2789" s="341"/>
      <c r="D2789" s="335"/>
      <c r="E2789" s="336"/>
      <c r="F2789" s="339"/>
      <c r="G2789" s="343"/>
      <c r="H2789" s="379"/>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P2789" s="373" t="str">
        <f t="shared" si="302"/>
        <v/>
      </c>
      <c r="AQ2789" s="74"/>
      <c r="AR2789" s="373" t="str">
        <f t="shared" si="303"/>
        <v/>
      </c>
      <c r="AS2789" s="74"/>
      <c r="AT2789" s="373" t="str">
        <f t="shared" si="304"/>
        <v/>
      </c>
      <c r="AU2789" s="74"/>
      <c r="AV2789" s="373" t="str">
        <f t="shared" si="305"/>
        <v/>
      </c>
      <c r="AW2789" s="74"/>
      <c r="AX2789" s="373" t="str">
        <f t="shared" si="306"/>
        <v/>
      </c>
      <c r="AY2789" s="74"/>
      <c r="AZ2789" s="373" t="str">
        <f t="shared" si="307"/>
        <v/>
      </c>
      <c r="BA2789" s="74"/>
      <c r="BB2789" s="373" t="str">
        <f t="shared" si="308"/>
        <v/>
      </c>
    </row>
    <row r="2790" spans="1:54" ht="25.2" customHeight="1" x14ac:dyDescent="0.3">
      <c r="A2790" s="73">
        <v>2785</v>
      </c>
      <c r="B2790" s="340"/>
      <c r="C2790" s="341"/>
      <c r="D2790" s="335"/>
      <c r="E2790" s="336"/>
      <c r="F2790" s="339"/>
      <c r="G2790" s="343"/>
      <c r="H2790" s="379"/>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P2790" s="373" t="str">
        <f t="shared" si="302"/>
        <v/>
      </c>
      <c r="AQ2790" s="74"/>
      <c r="AR2790" s="373" t="str">
        <f t="shared" si="303"/>
        <v/>
      </c>
      <c r="AS2790" s="74"/>
      <c r="AT2790" s="373" t="str">
        <f t="shared" si="304"/>
        <v/>
      </c>
      <c r="AU2790" s="74"/>
      <c r="AV2790" s="373" t="str">
        <f t="shared" si="305"/>
        <v/>
      </c>
      <c r="AW2790" s="74"/>
      <c r="AX2790" s="373" t="str">
        <f t="shared" si="306"/>
        <v/>
      </c>
      <c r="AY2790" s="74"/>
      <c r="AZ2790" s="373" t="str">
        <f t="shared" si="307"/>
        <v/>
      </c>
      <c r="BA2790" s="74"/>
      <c r="BB2790" s="373" t="str">
        <f t="shared" si="308"/>
        <v/>
      </c>
    </row>
    <row r="2791" spans="1:54" ht="25.2" customHeight="1" x14ac:dyDescent="0.3">
      <c r="A2791" s="73">
        <v>2786</v>
      </c>
      <c r="B2791" s="340"/>
      <c r="C2791" s="341"/>
      <c r="D2791" s="335"/>
      <c r="E2791" s="336"/>
      <c r="F2791" s="339"/>
      <c r="G2791" s="343"/>
      <c r="H2791" s="379"/>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P2791" s="373" t="str">
        <f t="shared" si="302"/>
        <v/>
      </c>
      <c r="AQ2791" s="74"/>
      <c r="AR2791" s="373" t="str">
        <f t="shared" si="303"/>
        <v/>
      </c>
      <c r="AS2791" s="74"/>
      <c r="AT2791" s="373" t="str">
        <f t="shared" si="304"/>
        <v/>
      </c>
      <c r="AU2791" s="74"/>
      <c r="AV2791" s="373" t="str">
        <f t="shared" si="305"/>
        <v/>
      </c>
      <c r="AW2791" s="74"/>
      <c r="AX2791" s="373" t="str">
        <f t="shared" si="306"/>
        <v/>
      </c>
      <c r="AY2791" s="74"/>
      <c r="AZ2791" s="373" t="str">
        <f t="shared" si="307"/>
        <v/>
      </c>
      <c r="BA2791" s="74"/>
      <c r="BB2791" s="373" t="str">
        <f t="shared" si="308"/>
        <v/>
      </c>
    </row>
    <row r="2792" spans="1:54" ht="25.2" customHeight="1" x14ac:dyDescent="0.3">
      <c r="A2792" s="73">
        <v>2787</v>
      </c>
      <c r="B2792" s="340"/>
      <c r="C2792" s="341"/>
      <c r="D2792" s="335"/>
      <c r="E2792" s="336"/>
      <c r="F2792" s="339"/>
      <c r="G2792" s="343"/>
      <c r="H2792" s="379"/>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P2792" s="373" t="str">
        <f t="shared" si="302"/>
        <v/>
      </c>
      <c r="AQ2792" s="74"/>
      <c r="AR2792" s="373" t="str">
        <f t="shared" si="303"/>
        <v/>
      </c>
      <c r="AS2792" s="74"/>
      <c r="AT2792" s="373" t="str">
        <f t="shared" si="304"/>
        <v/>
      </c>
      <c r="AU2792" s="74"/>
      <c r="AV2792" s="373" t="str">
        <f t="shared" si="305"/>
        <v/>
      </c>
      <c r="AW2792" s="74"/>
      <c r="AX2792" s="373" t="str">
        <f t="shared" si="306"/>
        <v/>
      </c>
      <c r="AY2792" s="74"/>
      <c r="AZ2792" s="373" t="str">
        <f t="shared" si="307"/>
        <v/>
      </c>
      <c r="BA2792" s="74"/>
      <c r="BB2792" s="373" t="str">
        <f t="shared" si="308"/>
        <v/>
      </c>
    </row>
    <row r="2793" spans="1:54" ht="25.2" customHeight="1" x14ac:dyDescent="0.3">
      <c r="A2793" s="73">
        <v>2788</v>
      </c>
      <c r="B2793" s="340"/>
      <c r="C2793" s="341"/>
      <c r="D2793" s="335"/>
      <c r="E2793" s="336"/>
      <c r="F2793" s="339"/>
      <c r="G2793" s="343"/>
      <c r="H2793" s="379"/>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P2793" s="373" t="str">
        <f t="shared" si="302"/>
        <v/>
      </c>
      <c r="AQ2793" s="74"/>
      <c r="AR2793" s="373" t="str">
        <f t="shared" si="303"/>
        <v/>
      </c>
      <c r="AS2793" s="74"/>
      <c r="AT2793" s="373" t="str">
        <f t="shared" si="304"/>
        <v/>
      </c>
      <c r="AU2793" s="74"/>
      <c r="AV2793" s="373" t="str">
        <f t="shared" si="305"/>
        <v/>
      </c>
      <c r="AW2793" s="74"/>
      <c r="AX2793" s="373" t="str">
        <f t="shared" si="306"/>
        <v/>
      </c>
      <c r="AY2793" s="74"/>
      <c r="AZ2793" s="373" t="str">
        <f t="shared" si="307"/>
        <v/>
      </c>
      <c r="BA2793" s="74"/>
      <c r="BB2793" s="373" t="str">
        <f t="shared" si="308"/>
        <v/>
      </c>
    </row>
    <row r="2794" spans="1:54" ht="25.2" customHeight="1" x14ac:dyDescent="0.3">
      <c r="A2794" s="73">
        <v>2789</v>
      </c>
      <c r="B2794" s="340"/>
      <c r="C2794" s="341"/>
      <c r="D2794" s="335"/>
      <c r="E2794" s="336"/>
      <c r="F2794" s="339"/>
      <c r="G2794" s="343"/>
      <c r="H2794" s="379"/>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P2794" s="373" t="str">
        <f t="shared" si="302"/>
        <v/>
      </c>
      <c r="AQ2794" s="74"/>
      <c r="AR2794" s="373" t="str">
        <f t="shared" si="303"/>
        <v/>
      </c>
      <c r="AS2794" s="74"/>
      <c r="AT2794" s="373" t="str">
        <f t="shared" si="304"/>
        <v/>
      </c>
      <c r="AU2794" s="74"/>
      <c r="AV2794" s="373" t="str">
        <f t="shared" si="305"/>
        <v/>
      </c>
      <c r="AW2794" s="74"/>
      <c r="AX2794" s="373" t="str">
        <f t="shared" si="306"/>
        <v/>
      </c>
      <c r="AY2794" s="74"/>
      <c r="AZ2794" s="373" t="str">
        <f t="shared" si="307"/>
        <v/>
      </c>
      <c r="BA2794" s="74"/>
      <c r="BB2794" s="373" t="str">
        <f t="shared" si="308"/>
        <v/>
      </c>
    </row>
    <row r="2795" spans="1:54" ht="25.2" customHeight="1" x14ac:dyDescent="0.3">
      <c r="A2795" s="73">
        <v>2790</v>
      </c>
      <c r="B2795" s="340"/>
      <c r="C2795" s="341"/>
      <c r="D2795" s="335"/>
      <c r="E2795" s="336"/>
      <c r="F2795" s="339"/>
      <c r="G2795" s="343"/>
      <c r="H2795" s="379"/>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P2795" s="373" t="str">
        <f t="shared" si="302"/>
        <v/>
      </c>
      <c r="AQ2795" s="74"/>
      <c r="AR2795" s="373" t="str">
        <f t="shared" si="303"/>
        <v/>
      </c>
      <c r="AS2795" s="74"/>
      <c r="AT2795" s="373" t="str">
        <f t="shared" si="304"/>
        <v/>
      </c>
      <c r="AU2795" s="74"/>
      <c r="AV2795" s="373" t="str">
        <f t="shared" si="305"/>
        <v/>
      </c>
      <c r="AW2795" s="74"/>
      <c r="AX2795" s="373" t="str">
        <f t="shared" si="306"/>
        <v/>
      </c>
      <c r="AY2795" s="74"/>
      <c r="AZ2795" s="373" t="str">
        <f t="shared" si="307"/>
        <v/>
      </c>
      <c r="BA2795" s="74"/>
      <c r="BB2795" s="373" t="str">
        <f t="shared" si="308"/>
        <v/>
      </c>
    </row>
    <row r="2796" spans="1:54" ht="25.2" customHeight="1" x14ac:dyDescent="0.3">
      <c r="A2796" s="73">
        <v>2791</v>
      </c>
      <c r="B2796" s="340"/>
      <c r="C2796" s="341"/>
      <c r="D2796" s="335"/>
      <c r="E2796" s="336"/>
      <c r="F2796" s="339"/>
      <c r="G2796" s="343"/>
      <c r="H2796" s="379"/>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P2796" s="373" t="str">
        <f t="shared" si="302"/>
        <v/>
      </c>
      <c r="AQ2796" s="74"/>
      <c r="AR2796" s="373" t="str">
        <f t="shared" si="303"/>
        <v/>
      </c>
      <c r="AS2796" s="74"/>
      <c r="AT2796" s="373" t="str">
        <f t="shared" si="304"/>
        <v/>
      </c>
      <c r="AU2796" s="74"/>
      <c r="AV2796" s="373" t="str">
        <f t="shared" si="305"/>
        <v/>
      </c>
      <c r="AW2796" s="74"/>
      <c r="AX2796" s="373" t="str">
        <f t="shared" si="306"/>
        <v/>
      </c>
      <c r="AY2796" s="74"/>
      <c r="AZ2796" s="373" t="str">
        <f t="shared" si="307"/>
        <v/>
      </c>
      <c r="BA2796" s="74"/>
      <c r="BB2796" s="373" t="str">
        <f t="shared" si="308"/>
        <v/>
      </c>
    </row>
    <row r="2797" spans="1:54" ht="25.2" customHeight="1" x14ac:dyDescent="0.3">
      <c r="A2797" s="73">
        <v>2792</v>
      </c>
      <c r="B2797" s="340"/>
      <c r="C2797" s="341"/>
      <c r="D2797" s="335"/>
      <c r="E2797" s="336"/>
      <c r="F2797" s="339"/>
      <c r="G2797" s="343"/>
      <c r="H2797" s="379"/>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P2797" s="373" t="str">
        <f t="shared" si="302"/>
        <v/>
      </c>
      <c r="AQ2797" s="74"/>
      <c r="AR2797" s="373" t="str">
        <f t="shared" si="303"/>
        <v/>
      </c>
      <c r="AS2797" s="74"/>
      <c r="AT2797" s="373" t="str">
        <f t="shared" si="304"/>
        <v/>
      </c>
      <c r="AU2797" s="74"/>
      <c r="AV2797" s="373" t="str">
        <f t="shared" si="305"/>
        <v/>
      </c>
      <c r="AW2797" s="74"/>
      <c r="AX2797" s="373" t="str">
        <f t="shared" si="306"/>
        <v/>
      </c>
      <c r="AY2797" s="74"/>
      <c r="AZ2797" s="373" t="str">
        <f t="shared" si="307"/>
        <v/>
      </c>
      <c r="BA2797" s="74"/>
      <c r="BB2797" s="373" t="str">
        <f t="shared" si="308"/>
        <v/>
      </c>
    </row>
    <row r="2798" spans="1:54" ht="25.2" customHeight="1" x14ac:dyDescent="0.3">
      <c r="A2798" s="73">
        <v>2793</v>
      </c>
      <c r="B2798" s="340"/>
      <c r="C2798" s="341"/>
      <c r="D2798" s="335"/>
      <c r="E2798" s="336"/>
      <c r="F2798" s="339"/>
      <c r="G2798" s="343"/>
      <c r="H2798" s="379"/>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P2798" s="373" t="str">
        <f t="shared" si="302"/>
        <v/>
      </c>
      <c r="AQ2798" s="74"/>
      <c r="AR2798" s="373" t="str">
        <f t="shared" si="303"/>
        <v/>
      </c>
      <c r="AS2798" s="74"/>
      <c r="AT2798" s="373" t="str">
        <f t="shared" si="304"/>
        <v/>
      </c>
      <c r="AU2798" s="74"/>
      <c r="AV2798" s="373" t="str">
        <f t="shared" si="305"/>
        <v/>
      </c>
      <c r="AW2798" s="74"/>
      <c r="AX2798" s="373" t="str">
        <f t="shared" si="306"/>
        <v/>
      </c>
      <c r="AY2798" s="74"/>
      <c r="AZ2798" s="373" t="str">
        <f t="shared" si="307"/>
        <v/>
      </c>
      <c r="BA2798" s="74"/>
      <c r="BB2798" s="373" t="str">
        <f t="shared" si="308"/>
        <v/>
      </c>
    </row>
    <row r="2799" spans="1:54" ht="25.2" customHeight="1" x14ac:dyDescent="0.3">
      <c r="A2799" s="73">
        <v>2794</v>
      </c>
      <c r="B2799" s="340"/>
      <c r="C2799" s="341"/>
      <c r="D2799" s="335"/>
      <c r="E2799" s="336"/>
      <c r="F2799" s="339"/>
      <c r="G2799" s="343"/>
      <c r="H2799" s="379"/>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P2799" s="373" t="str">
        <f t="shared" si="302"/>
        <v/>
      </c>
      <c r="AQ2799" s="74"/>
      <c r="AR2799" s="373" t="str">
        <f t="shared" si="303"/>
        <v/>
      </c>
      <c r="AS2799" s="74"/>
      <c r="AT2799" s="373" t="str">
        <f t="shared" si="304"/>
        <v/>
      </c>
      <c r="AU2799" s="74"/>
      <c r="AV2799" s="373" t="str">
        <f t="shared" si="305"/>
        <v/>
      </c>
      <c r="AW2799" s="74"/>
      <c r="AX2799" s="373" t="str">
        <f t="shared" si="306"/>
        <v/>
      </c>
      <c r="AY2799" s="74"/>
      <c r="AZ2799" s="373" t="str">
        <f t="shared" si="307"/>
        <v/>
      </c>
      <c r="BA2799" s="74"/>
      <c r="BB2799" s="373" t="str">
        <f t="shared" si="308"/>
        <v/>
      </c>
    </row>
    <row r="2800" spans="1:54" ht="25.2" customHeight="1" x14ac:dyDescent="0.3">
      <c r="A2800" s="73">
        <v>2795</v>
      </c>
      <c r="B2800" s="340"/>
      <c r="C2800" s="341"/>
      <c r="D2800" s="335"/>
      <c r="E2800" s="336"/>
      <c r="F2800" s="339"/>
      <c r="G2800" s="343"/>
      <c r="H2800" s="379"/>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P2800" s="373" t="str">
        <f t="shared" si="302"/>
        <v/>
      </c>
      <c r="AQ2800" s="74"/>
      <c r="AR2800" s="373" t="str">
        <f t="shared" si="303"/>
        <v/>
      </c>
      <c r="AS2800" s="74"/>
      <c r="AT2800" s="373" t="str">
        <f t="shared" si="304"/>
        <v/>
      </c>
      <c r="AU2800" s="74"/>
      <c r="AV2800" s="373" t="str">
        <f t="shared" si="305"/>
        <v/>
      </c>
      <c r="AW2800" s="74"/>
      <c r="AX2800" s="373" t="str">
        <f t="shared" si="306"/>
        <v/>
      </c>
      <c r="AY2800" s="74"/>
      <c r="AZ2800" s="373" t="str">
        <f t="shared" si="307"/>
        <v/>
      </c>
      <c r="BA2800" s="74"/>
      <c r="BB2800" s="373" t="str">
        <f t="shared" si="308"/>
        <v/>
      </c>
    </row>
    <row r="2801" spans="1:54" ht="25.2" customHeight="1" x14ac:dyDescent="0.3">
      <c r="A2801" s="73">
        <v>2796</v>
      </c>
      <c r="B2801" s="340"/>
      <c r="C2801" s="341"/>
      <c r="D2801" s="335"/>
      <c r="E2801" s="336"/>
      <c r="F2801" s="339"/>
      <c r="G2801" s="343"/>
      <c r="H2801" s="379"/>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P2801" s="373" t="str">
        <f t="shared" si="302"/>
        <v/>
      </c>
      <c r="AQ2801" s="74"/>
      <c r="AR2801" s="373" t="str">
        <f t="shared" si="303"/>
        <v/>
      </c>
      <c r="AS2801" s="74"/>
      <c r="AT2801" s="373" t="str">
        <f t="shared" si="304"/>
        <v/>
      </c>
      <c r="AU2801" s="74"/>
      <c r="AV2801" s="373" t="str">
        <f t="shared" si="305"/>
        <v/>
      </c>
      <c r="AW2801" s="74"/>
      <c r="AX2801" s="373" t="str">
        <f t="shared" si="306"/>
        <v/>
      </c>
      <c r="AY2801" s="74"/>
      <c r="AZ2801" s="373" t="str">
        <f t="shared" si="307"/>
        <v/>
      </c>
      <c r="BA2801" s="74"/>
      <c r="BB2801" s="373" t="str">
        <f t="shared" si="308"/>
        <v/>
      </c>
    </row>
    <row r="2802" spans="1:54" ht="25.2" customHeight="1" x14ac:dyDescent="0.3">
      <c r="A2802" s="73">
        <v>2797</v>
      </c>
      <c r="B2802" s="340"/>
      <c r="C2802" s="341"/>
      <c r="D2802" s="335"/>
      <c r="E2802" s="336"/>
      <c r="F2802" s="339"/>
      <c r="G2802" s="343"/>
      <c r="H2802" s="379"/>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P2802" s="373" t="str">
        <f t="shared" si="302"/>
        <v/>
      </c>
      <c r="AQ2802" s="74"/>
      <c r="AR2802" s="373" t="str">
        <f t="shared" si="303"/>
        <v/>
      </c>
      <c r="AS2802" s="74"/>
      <c r="AT2802" s="373" t="str">
        <f t="shared" si="304"/>
        <v/>
      </c>
      <c r="AU2802" s="74"/>
      <c r="AV2802" s="373" t="str">
        <f t="shared" si="305"/>
        <v/>
      </c>
      <c r="AW2802" s="74"/>
      <c r="AX2802" s="373" t="str">
        <f t="shared" si="306"/>
        <v/>
      </c>
      <c r="AY2802" s="74"/>
      <c r="AZ2802" s="373" t="str">
        <f t="shared" si="307"/>
        <v/>
      </c>
      <c r="BA2802" s="74"/>
      <c r="BB2802" s="373" t="str">
        <f t="shared" si="308"/>
        <v/>
      </c>
    </row>
    <row r="2803" spans="1:54" ht="25.2" customHeight="1" x14ac:dyDescent="0.3">
      <c r="A2803" s="73">
        <v>2798</v>
      </c>
      <c r="B2803" s="340"/>
      <c r="C2803" s="341"/>
      <c r="D2803" s="335"/>
      <c r="E2803" s="336"/>
      <c r="F2803" s="339"/>
      <c r="G2803" s="343"/>
      <c r="H2803" s="379"/>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P2803" s="373" t="str">
        <f t="shared" si="302"/>
        <v/>
      </c>
      <c r="AQ2803" s="74"/>
      <c r="AR2803" s="373" t="str">
        <f t="shared" si="303"/>
        <v/>
      </c>
      <c r="AS2803" s="74"/>
      <c r="AT2803" s="373" t="str">
        <f t="shared" si="304"/>
        <v/>
      </c>
      <c r="AU2803" s="74"/>
      <c r="AV2803" s="373" t="str">
        <f t="shared" si="305"/>
        <v/>
      </c>
      <c r="AW2803" s="74"/>
      <c r="AX2803" s="373" t="str">
        <f t="shared" si="306"/>
        <v/>
      </c>
      <c r="AY2803" s="74"/>
      <c r="AZ2803" s="373" t="str">
        <f t="shared" si="307"/>
        <v/>
      </c>
      <c r="BA2803" s="74"/>
      <c r="BB2803" s="373" t="str">
        <f t="shared" si="308"/>
        <v/>
      </c>
    </row>
    <row r="2804" spans="1:54" ht="25.2" customHeight="1" x14ac:dyDescent="0.3">
      <c r="A2804" s="73">
        <v>2799</v>
      </c>
      <c r="B2804" s="340"/>
      <c r="C2804" s="341"/>
      <c r="D2804" s="335"/>
      <c r="E2804" s="336"/>
      <c r="F2804" s="339"/>
      <c r="G2804" s="343"/>
      <c r="H2804" s="379"/>
      <c r="I2804" s="380"/>
      <c r="J2804" s="380"/>
      <c r="K2804" s="380"/>
      <c r="L2804" s="380"/>
      <c r="M2804" s="380"/>
      <c r="N2804" s="380"/>
      <c r="O2804" s="380"/>
      <c r="P2804" s="380"/>
      <c r="Q2804" s="380"/>
      <c r="R2804" s="380"/>
      <c r="S2804" s="380"/>
      <c r="T2804" s="380"/>
      <c r="U2804" s="380"/>
      <c r="V2804" s="380"/>
      <c r="W2804" s="380"/>
      <c r="X2804" s="380"/>
      <c r="Y2804" s="380"/>
      <c r="Z2804" s="380"/>
      <c r="AA2804" s="380"/>
      <c r="AB2804" s="380"/>
      <c r="AC2804" s="380"/>
      <c r="AD2804" s="380"/>
      <c r="AE2804" s="380"/>
      <c r="AF2804" s="380"/>
      <c r="AG2804" s="380"/>
      <c r="AH2804" s="380"/>
      <c r="AI2804" s="380"/>
      <c r="AJ2804" s="380"/>
      <c r="AK2804" s="380"/>
      <c r="AP2804" s="373" t="str">
        <f t="shared" si="302"/>
        <v/>
      </c>
      <c r="AQ2804" s="74"/>
      <c r="AR2804" s="373" t="str">
        <f t="shared" si="303"/>
        <v/>
      </c>
      <c r="AS2804" s="74"/>
      <c r="AT2804" s="373" t="str">
        <f t="shared" si="304"/>
        <v/>
      </c>
      <c r="AU2804" s="74"/>
      <c r="AV2804" s="373" t="str">
        <f t="shared" si="305"/>
        <v/>
      </c>
      <c r="AW2804" s="74"/>
      <c r="AX2804" s="373" t="str">
        <f t="shared" si="306"/>
        <v/>
      </c>
      <c r="AY2804" s="74"/>
      <c r="AZ2804" s="373" t="str">
        <f t="shared" si="307"/>
        <v/>
      </c>
      <c r="BA2804" s="74"/>
      <c r="BB2804" s="373" t="str">
        <f t="shared" si="308"/>
        <v/>
      </c>
    </row>
    <row r="2805" spans="1:54" ht="25.2" customHeight="1" x14ac:dyDescent="0.3">
      <c r="A2805" s="73">
        <v>2800</v>
      </c>
      <c r="B2805" s="340"/>
      <c r="C2805" s="341"/>
      <c r="D2805" s="335"/>
      <c r="E2805" s="336"/>
      <c r="F2805" s="339"/>
      <c r="G2805" s="343"/>
      <c r="H2805" s="379"/>
      <c r="I2805" s="380"/>
      <c r="J2805" s="380"/>
      <c r="K2805" s="380"/>
      <c r="L2805" s="380"/>
      <c r="M2805" s="380"/>
      <c r="N2805" s="380"/>
      <c r="O2805" s="380"/>
      <c r="P2805" s="380"/>
      <c r="Q2805" s="380"/>
      <c r="R2805" s="380"/>
      <c r="S2805" s="380"/>
      <c r="T2805" s="380"/>
      <c r="U2805" s="380"/>
      <c r="V2805" s="380"/>
      <c r="W2805" s="380"/>
      <c r="X2805" s="380"/>
      <c r="Y2805" s="380"/>
      <c r="Z2805" s="380"/>
      <c r="AA2805" s="380"/>
      <c r="AB2805" s="380"/>
      <c r="AC2805" s="380"/>
      <c r="AD2805" s="380"/>
      <c r="AE2805" s="380"/>
      <c r="AF2805" s="380"/>
      <c r="AG2805" s="380"/>
      <c r="AH2805" s="380"/>
      <c r="AI2805" s="380"/>
      <c r="AJ2805" s="380"/>
      <c r="AK2805" s="380"/>
      <c r="AP2805" s="373" t="str">
        <f t="shared" si="302"/>
        <v/>
      </c>
      <c r="AQ2805" s="74"/>
      <c r="AR2805" s="373" t="str">
        <f t="shared" si="303"/>
        <v/>
      </c>
      <c r="AS2805" s="74"/>
      <c r="AT2805" s="373" t="str">
        <f t="shared" si="304"/>
        <v/>
      </c>
      <c r="AU2805" s="74"/>
      <c r="AV2805" s="373" t="str">
        <f t="shared" si="305"/>
        <v/>
      </c>
      <c r="AW2805" s="74"/>
      <c r="AX2805" s="373" t="str">
        <f t="shared" si="306"/>
        <v/>
      </c>
      <c r="AY2805" s="74"/>
      <c r="AZ2805" s="373" t="str">
        <f t="shared" si="307"/>
        <v/>
      </c>
      <c r="BA2805" s="74"/>
      <c r="BB2805" s="373" t="str">
        <f t="shared" si="308"/>
        <v/>
      </c>
    </row>
    <row r="2806" spans="1:54" ht="25.2" customHeight="1" x14ac:dyDescent="0.3">
      <c r="A2806" s="73">
        <v>2801</v>
      </c>
      <c r="B2806" s="340"/>
      <c r="C2806" s="341"/>
      <c r="D2806" s="335"/>
      <c r="E2806" s="336"/>
      <c r="F2806" s="339"/>
      <c r="G2806" s="343"/>
      <c r="H2806" s="379"/>
      <c r="I2806" s="380"/>
      <c r="J2806" s="380"/>
      <c r="K2806" s="380"/>
      <c r="L2806" s="380"/>
      <c r="M2806" s="380"/>
      <c r="N2806" s="380"/>
      <c r="O2806" s="380"/>
      <c r="P2806" s="380"/>
      <c r="Q2806" s="380"/>
      <c r="R2806" s="380"/>
      <c r="S2806" s="380"/>
      <c r="T2806" s="380"/>
      <c r="U2806" s="380"/>
      <c r="V2806" s="380"/>
      <c r="W2806" s="380"/>
      <c r="X2806" s="380"/>
      <c r="Y2806" s="380"/>
      <c r="Z2806" s="380"/>
      <c r="AA2806" s="380"/>
      <c r="AB2806" s="380"/>
      <c r="AC2806" s="380"/>
      <c r="AD2806" s="380"/>
      <c r="AE2806" s="380"/>
      <c r="AF2806" s="380"/>
      <c r="AG2806" s="380"/>
      <c r="AH2806" s="380"/>
      <c r="AI2806" s="380"/>
      <c r="AJ2806" s="380"/>
      <c r="AK2806" s="380"/>
      <c r="AP2806" s="373" t="str">
        <f t="shared" si="302"/>
        <v/>
      </c>
      <c r="AQ2806" s="74"/>
      <c r="AR2806" s="373" t="str">
        <f t="shared" si="303"/>
        <v/>
      </c>
      <c r="AS2806" s="74"/>
      <c r="AT2806" s="373" t="str">
        <f t="shared" si="304"/>
        <v/>
      </c>
      <c r="AU2806" s="74"/>
      <c r="AV2806" s="373" t="str">
        <f t="shared" si="305"/>
        <v/>
      </c>
      <c r="AW2806" s="74"/>
      <c r="AX2806" s="373" t="str">
        <f t="shared" si="306"/>
        <v/>
      </c>
      <c r="AY2806" s="74"/>
      <c r="AZ2806" s="373" t="str">
        <f t="shared" si="307"/>
        <v/>
      </c>
      <c r="BA2806" s="74"/>
      <c r="BB2806" s="373" t="str">
        <f t="shared" si="308"/>
        <v/>
      </c>
    </row>
    <row r="2807" spans="1:54" ht="25.2" customHeight="1" x14ac:dyDescent="0.3">
      <c r="A2807" s="73">
        <v>2802</v>
      </c>
      <c r="B2807" s="340"/>
      <c r="C2807" s="341"/>
      <c r="D2807" s="335"/>
      <c r="E2807" s="336"/>
      <c r="F2807" s="339"/>
      <c r="G2807" s="343"/>
      <c r="H2807" s="379"/>
      <c r="I2807" s="380"/>
      <c r="J2807" s="380"/>
      <c r="K2807" s="380"/>
      <c r="L2807" s="380"/>
      <c r="M2807" s="380"/>
      <c r="N2807" s="380"/>
      <c r="O2807" s="380"/>
      <c r="P2807" s="380"/>
      <c r="Q2807" s="380"/>
      <c r="R2807" s="380"/>
      <c r="S2807" s="380"/>
      <c r="T2807" s="380"/>
      <c r="U2807" s="380"/>
      <c r="V2807" s="380"/>
      <c r="W2807" s="380"/>
      <c r="X2807" s="380"/>
      <c r="Y2807" s="380"/>
      <c r="Z2807" s="380"/>
      <c r="AA2807" s="380"/>
      <c r="AB2807" s="380"/>
      <c r="AC2807" s="380"/>
      <c r="AD2807" s="380"/>
      <c r="AE2807" s="380"/>
      <c r="AF2807" s="380"/>
      <c r="AG2807" s="380"/>
      <c r="AH2807" s="380"/>
      <c r="AI2807" s="380"/>
      <c r="AJ2807" s="380"/>
      <c r="AK2807" s="380"/>
      <c r="AP2807" s="373" t="str">
        <f t="shared" si="302"/>
        <v/>
      </c>
      <c r="AQ2807" s="74"/>
      <c r="AR2807" s="373" t="str">
        <f t="shared" si="303"/>
        <v/>
      </c>
      <c r="AS2807" s="74"/>
      <c r="AT2807" s="373" t="str">
        <f t="shared" si="304"/>
        <v/>
      </c>
      <c r="AU2807" s="74"/>
      <c r="AV2807" s="373" t="str">
        <f t="shared" si="305"/>
        <v/>
      </c>
      <c r="AW2807" s="74"/>
      <c r="AX2807" s="373" t="str">
        <f t="shared" si="306"/>
        <v/>
      </c>
      <c r="AY2807" s="74"/>
      <c r="AZ2807" s="373" t="str">
        <f t="shared" si="307"/>
        <v/>
      </c>
      <c r="BA2807" s="74"/>
      <c r="BB2807" s="373" t="str">
        <f t="shared" si="308"/>
        <v/>
      </c>
    </row>
    <row r="2808" spans="1:54" ht="25.2" customHeight="1" x14ac:dyDescent="0.3">
      <c r="A2808" s="73">
        <v>2803</v>
      </c>
      <c r="B2808" s="340"/>
      <c r="C2808" s="341"/>
      <c r="D2808" s="335"/>
      <c r="E2808" s="336"/>
      <c r="F2808" s="339"/>
      <c r="G2808" s="343"/>
      <c r="H2808" s="379"/>
      <c r="I2808" s="380"/>
      <c r="J2808" s="380"/>
      <c r="K2808" s="380"/>
      <c r="L2808" s="380"/>
      <c r="M2808" s="380"/>
      <c r="N2808" s="380"/>
      <c r="O2808" s="380"/>
      <c r="P2808" s="380"/>
      <c r="Q2808" s="380"/>
      <c r="R2808" s="380"/>
      <c r="S2808" s="380"/>
      <c r="T2808" s="380"/>
      <c r="U2808" s="380"/>
      <c r="V2808" s="380"/>
      <c r="W2808" s="380"/>
      <c r="X2808" s="380"/>
      <c r="Y2808" s="380"/>
      <c r="Z2808" s="380"/>
      <c r="AA2808" s="380"/>
      <c r="AB2808" s="380"/>
      <c r="AC2808" s="380"/>
      <c r="AD2808" s="380"/>
      <c r="AE2808" s="380"/>
      <c r="AF2808" s="380"/>
      <c r="AG2808" s="380"/>
      <c r="AH2808" s="380"/>
      <c r="AI2808" s="380"/>
      <c r="AJ2808" s="380"/>
      <c r="AK2808" s="380"/>
      <c r="AP2808" s="373" t="str">
        <f t="shared" si="302"/>
        <v/>
      </c>
      <c r="AQ2808" s="74"/>
      <c r="AR2808" s="373" t="str">
        <f t="shared" si="303"/>
        <v/>
      </c>
      <c r="AS2808" s="74"/>
      <c r="AT2808" s="373" t="str">
        <f t="shared" si="304"/>
        <v/>
      </c>
      <c r="AU2808" s="74"/>
      <c r="AV2808" s="373" t="str">
        <f t="shared" si="305"/>
        <v/>
      </c>
      <c r="AW2808" s="74"/>
      <c r="AX2808" s="373" t="str">
        <f t="shared" si="306"/>
        <v/>
      </c>
      <c r="AY2808" s="74"/>
      <c r="AZ2808" s="373" t="str">
        <f t="shared" si="307"/>
        <v/>
      </c>
      <c r="BA2808" s="74"/>
      <c r="BB2808" s="373" t="str">
        <f t="shared" si="308"/>
        <v/>
      </c>
    </row>
    <row r="2809" spans="1:54" ht="25.2" customHeight="1" x14ac:dyDescent="0.3">
      <c r="A2809" s="73">
        <v>2804</v>
      </c>
      <c r="B2809" s="340"/>
      <c r="C2809" s="341"/>
      <c r="D2809" s="335"/>
      <c r="E2809" s="336"/>
      <c r="F2809" s="339"/>
      <c r="G2809" s="343"/>
      <c r="H2809" s="379"/>
      <c r="I2809" s="380"/>
      <c r="J2809" s="380"/>
      <c r="K2809" s="380"/>
      <c r="L2809" s="380"/>
      <c r="M2809" s="380"/>
      <c r="N2809" s="380"/>
      <c r="O2809" s="380"/>
      <c r="P2809" s="380"/>
      <c r="Q2809" s="380"/>
      <c r="R2809" s="380"/>
      <c r="S2809" s="380"/>
      <c r="T2809" s="380"/>
      <c r="U2809" s="380"/>
      <c r="V2809" s="380"/>
      <c r="W2809" s="380"/>
      <c r="X2809" s="380"/>
      <c r="Y2809" s="380"/>
      <c r="Z2809" s="380"/>
      <c r="AA2809" s="380"/>
      <c r="AB2809" s="380"/>
      <c r="AC2809" s="380"/>
      <c r="AD2809" s="380"/>
      <c r="AE2809" s="380"/>
      <c r="AF2809" s="380"/>
      <c r="AG2809" s="380"/>
      <c r="AH2809" s="380"/>
      <c r="AI2809" s="380"/>
      <c r="AJ2809" s="380"/>
      <c r="AK2809" s="380"/>
      <c r="AP2809" s="373" t="str">
        <f t="shared" si="302"/>
        <v/>
      </c>
      <c r="AQ2809" s="74"/>
      <c r="AR2809" s="373" t="str">
        <f t="shared" si="303"/>
        <v/>
      </c>
      <c r="AS2809" s="74"/>
      <c r="AT2809" s="373" t="str">
        <f t="shared" si="304"/>
        <v/>
      </c>
      <c r="AU2809" s="74"/>
      <c r="AV2809" s="373" t="str">
        <f t="shared" si="305"/>
        <v/>
      </c>
      <c r="AW2809" s="74"/>
      <c r="AX2809" s="373" t="str">
        <f t="shared" si="306"/>
        <v/>
      </c>
      <c r="AY2809" s="74"/>
      <c r="AZ2809" s="373" t="str">
        <f t="shared" si="307"/>
        <v/>
      </c>
      <c r="BA2809" s="74"/>
      <c r="BB2809" s="373" t="str">
        <f t="shared" si="308"/>
        <v/>
      </c>
    </row>
    <row r="2810" spans="1:54" ht="25.2" customHeight="1" x14ac:dyDescent="0.3">
      <c r="A2810" s="73">
        <v>2805</v>
      </c>
      <c r="B2810" s="340"/>
      <c r="C2810" s="341"/>
      <c r="D2810" s="335"/>
      <c r="E2810" s="336"/>
      <c r="F2810" s="339"/>
      <c r="G2810" s="343"/>
      <c r="H2810" s="379"/>
      <c r="I2810" s="380"/>
      <c r="J2810" s="380"/>
      <c r="K2810" s="380"/>
      <c r="L2810" s="380"/>
      <c r="M2810" s="380"/>
      <c r="N2810" s="380"/>
      <c r="O2810" s="380"/>
      <c r="P2810" s="380"/>
      <c r="Q2810" s="380"/>
      <c r="R2810" s="380"/>
      <c r="S2810" s="380"/>
      <c r="T2810" s="380"/>
      <c r="U2810" s="380"/>
      <c r="V2810" s="380"/>
      <c r="W2810" s="380"/>
      <c r="X2810" s="380"/>
      <c r="Y2810" s="380"/>
      <c r="Z2810" s="380"/>
      <c r="AA2810" s="380"/>
      <c r="AB2810" s="380"/>
      <c r="AC2810" s="380"/>
      <c r="AD2810" s="380"/>
      <c r="AE2810" s="380"/>
      <c r="AF2810" s="380"/>
      <c r="AG2810" s="380"/>
      <c r="AH2810" s="380"/>
      <c r="AI2810" s="380"/>
      <c r="AJ2810" s="380"/>
      <c r="AK2810" s="380"/>
      <c r="AP2810" s="373" t="str">
        <f t="shared" si="302"/>
        <v/>
      </c>
      <c r="AQ2810" s="74"/>
      <c r="AR2810" s="373" t="str">
        <f t="shared" si="303"/>
        <v/>
      </c>
      <c r="AS2810" s="74"/>
      <c r="AT2810" s="373" t="str">
        <f t="shared" si="304"/>
        <v/>
      </c>
      <c r="AU2810" s="74"/>
      <c r="AV2810" s="373" t="str">
        <f t="shared" si="305"/>
        <v/>
      </c>
      <c r="AW2810" s="74"/>
      <c r="AX2810" s="373" t="str">
        <f t="shared" si="306"/>
        <v/>
      </c>
      <c r="AY2810" s="74"/>
      <c r="AZ2810" s="373" t="str">
        <f t="shared" si="307"/>
        <v/>
      </c>
      <c r="BA2810" s="74"/>
      <c r="BB2810" s="373" t="str">
        <f t="shared" si="308"/>
        <v/>
      </c>
    </row>
    <row r="2811" spans="1:54" ht="25.2" customHeight="1" x14ac:dyDescent="0.3">
      <c r="A2811" s="73">
        <v>2806</v>
      </c>
      <c r="B2811" s="340"/>
      <c r="C2811" s="341"/>
      <c r="D2811" s="335"/>
      <c r="E2811" s="336"/>
      <c r="F2811" s="339"/>
      <c r="G2811" s="343"/>
      <c r="H2811" s="379"/>
      <c r="I2811" s="380"/>
      <c r="J2811" s="380"/>
      <c r="K2811" s="380"/>
      <c r="L2811" s="380"/>
      <c r="M2811" s="380"/>
      <c r="N2811" s="380"/>
      <c r="O2811" s="380"/>
      <c r="P2811" s="380"/>
      <c r="Q2811" s="380"/>
      <c r="R2811" s="380"/>
      <c r="S2811" s="380"/>
      <c r="T2811" s="380"/>
      <c r="U2811" s="380"/>
      <c r="V2811" s="380"/>
      <c r="W2811" s="380"/>
      <c r="X2811" s="380"/>
      <c r="Y2811" s="380"/>
      <c r="Z2811" s="380"/>
      <c r="AA2811" s="380"/>
      <c r="AB2811" s="380"/>
      <c r="AC2811" s="380"/>
      <c r="AD2811" s="380"/>
      <c r="AE2811" s="380"/>
      <c r="AF2811" s="380"/>
      <c r="AG2811" s="380"/>
      <c r="AH2811" s="380"/>
      <c r="AI2811" s="380"/>
      <c r="AJ2811" s="380"/>
      <c r="AK2811" s="380"/>
      <c r="AP2811" s="373" t="str">
        <f t="shared" si="302"/>
        <v/>
      </c>
      <c r="AQ2811" s="74"/>
      <c r="AR2811" s="373" t="str">
        <f t="shared" si="303"/>
        <v/>
      </c>
      <c r="AS2811" s="74"/>
      <c r="AT2811" s="373" t="str">
        <f t="shared" si="304"/>
        <v/>
      </c>
      <c r="AU2811" s="74"/>
      <c r="AV2811" s="373" t="str">
        <f t="shared" si="305"/>
        <v/>
      </c>
      <c r="AW2811" s="74"/>
      <c r="AX2811" s="373" t="str">
        <f t="shared" si="306"/>
        <v/>
      </c>
      <c r="AY2811" s="74"/>
      <c r="AZ2811" s="373" t="str">
        <f t="shared" si="307"/>
        <v/>
      </c>
      <c r="BA2811" s="74"/>
      <c r="BB2811" s="373" t="str">
        <f t="shared" si="308"/>
        <v/>
      </c>
    </row>
    <row r="2812" spans="1:54" ht="25.2" customHeight="1" x14ac:dyDescent="0.3">
      <c r="A2812" s="73">
        <v>2807</v>
      </c>
      <c r="B2812" s="340"/>
      <c r="C2812" s="341"/>
      <c r="D2812" s="335"/>
      <c r="E2812" s="336"/>
      <c r="F2812" s="339"/>
      <c r="G2812" s="343"/>
      <c r="H2812" s="379"/>
      <c r="I2812" s="380"/>
      <c r="J2812" s="380"/>
      <c r="K2812" s="380"/>
      <c r="L2812" s="380"/>
      <c r="M2812" s="380"/>
      <c r="N2812" s="380"/>
      <c r="O2812" s="380"/>
      <c r="P2812" s="380"/>
      <c r="Q2812" s="380"/>
      <c r="R2812" s="380"/>
      <c r="S2812" s="380"/>
      <c r="T2812" s="380"/>
      <c r="U2812" s="380"/>
      <c r="V2812" s="380"/>
      <c r="W2812" s="380"/>
      <c r="X2812" s="380"/>
      <c r="Y2812" s="380"/>
      <c r="Z2812" s="380"/>
      <c r="AA2812" s="380"/>
      <c r="AB2812" s="380"/>
      <c r="AC2812" s="380"/>
      <c r="AD2812" s="380"/>
      <c r="AE2812" s="380"/>
      <c r="AF2812" s="380"/>
      <c r="AG2812" s="380"/>
      <c r="AH2812" s="380"/>
      <c r="AI2812" s="380"/>
      <c r="AJ2812" s="380"/>
      <c r="AK2812" s="380"/>
      <c r="AP2812" s="373" t="str">
        <f t="shared" si="302"/>
        <v/>
      </c>
      <c r="AQ2812" s="74"/>
      <c r="AR2812" s="373" t="str">
        <f t="shared" si="303"/>
        <v/>
      </c>
      <c r="AS2812" s="74"/>
      <c r="AT2812" s="373" t="str">
        <f t="shared" si="304"/>
        <v/>
      </c>
      <c r="AU2812" s="74"/>
      <c r="AV2812" s="373" t="str">
        <f t="shared" si="305"/>
        <v/>
      </c>
      <c r="AW2812" s="74"/>
      <c r="AX2812" s="373" t="str">
        <f t="shared" si="306"/>
        <v/>
      </c>
      <c r="AY2812" s="74"/>
      <c r="AZ2812" s="373" t="str">
        <f t="shared" si="307"/>
        <v/>
      </c>
      <c r="BA2812" s="74"/>
      <c r="BB2812" s="373" t="str">
        <f t="shared" si="308"/>
        <v/>
      </c>
    </row>
    <row r="2813" spans="1:54" ht="25.2" customHeight="1" x14ac:dyDescent="0.3">
      <c r="A2813" s="73">
        <v>2808</v>
      </c>
      <c r="B2813" s="340"/>
      <c r="C2813" s="341"/>
      <c r="D2813" s="335"/>
      <c r="E2813" s="336"/>
      <c r="F2813" s="339"/>
      <c r="G2813" s="343"/>
      <c r="H2813" s="379"/>
      <c r="I2813" s="380"/>
      <c r="J2813" s="380"/>
      <c r="K2813" s="380"/>
      <c r="L2813" s="380"/>
      <c r="M2813" s="380"/>
      <c r="N2813" s="380"/>
      <c r="O2813" s="380"/>
      <c r="P2813" s="380"/>
      <c r="Q2813" s="380"/>
      <c r="R2813" s="380"/>
      <c r="S2813" s="380"/>
      <c r="T2813" s="380"/>
      <c r="U2813" s="380"/>
      <c r="V2813" s="380"/>
      <c r="W2813" s="380"/>
      <c r="X2813" s="380"/>
      <c r="Y2813" s="380"/>
      <c r="Z2813" s="380"/>
      <c r="AA2813" s="380"/>
      <c r="AB2813" s="380"/>
      <c r="AC2813" s="380"/>
      <c r="AD2813" s="380"/>
      <c r="AE2813" s="380"/>
      <c r="AF2813" s="380"/>
      <c r="AG2813" s="380"/>
      <c r="AH2813" s="380"/>
      <c r="AI2813" s="380"/>
      <c r="AJ2813" s="380"/>
      <c r="AK2813" s="380"/>
      <c r="AP2813" s="373" t="str">
        <f t="shared" si="302"/>
        <v/>
      </c>
      <c r="AQ2813" s="74"/>
      <c r="AR2813" s="373" t="str">
        <f t="shared" si="303"/>
        <v/>
      </c>
      <c r="AS2813" s="74"/>
      <c r="AT2813" s="373" t="str">
        <f t="shared" si="304"/>
        <v/>
      </c>
      <c r="AU2813" s="74"/>
      <c r="AV2813" s="373" t="str">
        <f t="shared" si="305"/>
        <v/>
      </c>
      <c r="AW2813" s="74"/>
      <c r="AX2813" s="373" t="str">
        <f t="shared" si="306"/>
        <v/>
      </c>
      <c r="AY2813" s="74"/>
      <c r="AZ2813" s="373" t="str">
        <f t="shared" si="307"/>
        <v/>
      </c>
      <c r="BA2813" s="74"/>
      <c r="BB2813" s="373" t="str">
        <f t="shared" si="308"/>
        <v/>
      </c>
    </row>
    <row r="2814" spans="1:54" ht="25.2" customHeight="1" x14ac:dyDescent="0.3">
      <c r="A2814" s="73">
        <v>2809</v>
      </c>
      <c r="B2814" s="340"/>
      <c r="C2814" s="341"/>
      <c r="D2814" s="335"/>
      <c r="E2814" s="336"/>
      <c r="F2814" s="339"/>
      <c r="G2814" s="343"/>
      <c r="H2814" s="379"/>
      <c r="I2814" s="380"/>
      <c r="J2814" s="380"/>
      <c r="K2814" s="380"/>
      <c r="L2814" s="380"/>
      <c r="M2814" s="380"/>
      <c r="N2814" s="380"/>
      <c r="O2814" s="380"/>
      <c r="P2814" s="380"/>
      <c r="Q2814" s="380"/>
      <c r="R2814" s="380"/>
      <c r="S2814" s="380"/>
      <c r="T2814" s="380"/>
      <c r="U2814" s="380"/>
      <c r="V2814" s="380"/>
      <c r="W2814" s="380"/>
      <c r="X2814" s="380"/>
      <c r="Y2814" s="380"/>
      <c r="Z2814" s="380"/>
      <c r="AA2814" s="380"/>
      <c r="AB2814" s="380"/>
      <c r="AC2814" s="380"/>
      <c r="AD2814" s="380"/>
      <c r="AE2814" s="380"/>
      <c r="AF2814" s="380"/>
      <c r="AG2814" s="380"/>
      <c r="AH2814" s="380"/>
      <c r="AI2814" s="380"/>
      <c r="AJ2814" s="380"/>
      <c r="AK2814" s="380"/>
      <c r="AP2814" s="373" t="str">
        <f t="shared" si="302"/>
        <v/>
      </c>
      <c r="AQ2814" s="74"/>
      <c r="AR2814" s="373" t="str">
        <f t="shared" si="303"/>
        <v/>
      </c>
      <c r="AS2814" s="74"/>
      <c r="AT2814" s="373" t="str">
        <f t="shared" si="304"/>
        <v/>
      </c>
      <c r="AU2814" s="74"/>
      <c r="AV2814" s="373" t="str">
        <f t="shared" si="305"/>
        <v/>
      </c>
      <c r="AW2814" s="74"/>
      <c r="AX2814" s="373" t="str">
        <f t="shared" si="306"/>
        <v/>
      </c>
      <c r="AY2814" s="74"/>
      <c r="AZ2814" s="373" t="str">
        <f t="shared" si="307"/>
        <v/>
      </c>
      <c r="BA2814" s="74"/>
      <c r="BB2814" s="373" t="str">
        <f t="shared" si="308"/>
        <v/>
      </c>
    </row>
    <row r="2815" spans="1:54" ht="25.2" customHeight="1" x14ac:dyDescent="0.3">
      <c r="A2815" s="73">
        <v>2810</v>
      </c>
      <c r="B2815" s="340"/>
      <c r="C2815" s="341"/>
      <c r="D2815" s="335"/>
      <c r="E2815" s="336"/>
      <c r="F2815" s="339"/>
      <c r="G2815" s="343"/>
      <c r="H2815" s="379"/>
      <c r="I2815" s="380"/>
      <c r="J2815" s="380"/>
      <c r="K2815" s="380"/>
      <c r="L2815" s="380"/>
      <c r="M2815" s="380"/>
      <c r="N2815" s="380"/>
      <c r="O2815" s="380"/>
      <c r="P2815" s="380"/>
      <c r="Q2815" s="380"/>
      <c r="R2815" s="380"/>
      <c r="S2815" s="380"/>
      <c r="T2815" s="380"/>
      <c r="U2815" s="380"/>
      <c r="V2815" s="380"/>
      <c r="W2815" s="380"/>
      <c r="X2815" s="380"/>
      <c r="Y2815" s="380"/>
      <c r="Z2815" s="380"/>
      <c r="AA2815" s="380"/>
      <c r="AB2815" s="380"/>
      <c r="AC2815" s="380"/>
      <c r="AD2815" s="380"/>
      <c r="AE2815" s="380"/>
      <c r="AF2815" s="380"/>
      <c r="AG2815" s="380"/>
      <c r="AH2815" s="380"/>
      <c r="AI2815" s="380"/>
      <c r="AJ2815" s="380"/>
      <c r="AK2815" s="380"/>
      <c r="AP2815" s="373" t="str">
        <f t="shared" si="302"/>
        <v/>
      </c>
      <c r="AQ2815" s="74"/>
      <c r="AR2815" s="373" t="str">
        <f t="shared" si="303"/>
        <v/>
      </c>
      <c r="AS2815" s="74"/>
      <c r="AT2815" s="373" t="str">
        <f t="shared" si="304"/>
        <v/>
      </c>
      <c r="AU2815" s="74"/>
      <c r="AV2815" s="373" t="str">
        <f t="shared" si="305"/>
        <v/>
      </c>
      <c r="AW2815" s="74"/>
      <c r="AX2815" s="373" t="str">
        <f t="shared" si="306"/>
        <v/>
      </c>
      <c r="AY2815" s="74"/>
      <c r="AZ2815" s="373" t="str">
        <f t="shared" si="307"/>
        <v/>
      </c>
      <c r="BA2815" s="74"/>
      <c r="BB2815" s="373" t="str">
        <f t="shared" si="308"/>
        <v/>
      </c>
    </row>
    <row r="2816" spans="1:54" ht="25.2" customHeight="1" x14ac:dyDescent="0.3">
      <c r="A2816" s="73">
        <v>2811</v>
      </c>
      <c r="B2816" s="340"/>
      <c r="C2816" s="341"/>
      <c r="D2816" s="335"/>
      <c r="E2816" s="336"/>
      <c r="F2816" s="339"/>
      <c r="G2816" s="343"/>
      <c r="H2816" s="379"/>
      <c r="I2816" s="380"/>
      <c r="J2816" s="380"/>
      <c r="K2816" s="380"/>
      <c r="L2816" s="380"/>
      <c r="M2816" s="380"/>
      <c r="N2816" s="380"/>
      <c r="O2816" s="380"/>
      <c r="P2816" s="380"/>
      <c r="Q2816" s="380"/>
      <c r="R2816" s="380"/>
      <c r="S2816" s="380"/>
      <c r="T2816" s="380"/>
      <c r="U2816" s="380"/>
      <c r="V2816" s="380"/>
      <c r="W2816" s="380"/>
      <c r="X2816" s="380"/>
      <c r="Y2816" s="380"/>
      <c r="Z2816" s="380"/>
      <c r="AA2816" s="380"/>
      <c r="AB2816" s="380"/>
      <c r="AC2816" s="380"/>
      <c r="AD2816" s="380"/>
      <c r="AE2816" s="380"/>
      <c r="AF2816" s="380"/>
      <c r="AG2816" s="380"/>
      <c r="AH2816" s="380"/>
      <c r="AI2816" s="380"/>
      <c r="AJ2816" s="380"/>
      <c r="AK2816" s="380"/>
      <c r="AP2816" s="373" t="str">
        <f t="shared" si="302"/>
        <v/>
      </c>
      <c r="AQ2816" s="74"/>
      <c r="AR2816" s="373" t="str">
        <f t="shared" si="303"/>
        <v/>
      </c>
      <c r="AS2816" s="74"/>
      <c r="AT2816" s="373" t="str">
        <f t="shared" si="304"/>
        <v/>
      </c>
      <c r="AU2816" s="74"/>
      <c r="AV2816" s="373" t="str">
        <f t="shared" si="305"/>
        <v/>
      </c>
      <c r="AW2816" s="74"/>
      <c r="AX2816" s="373" t="str">
        <f t="shared" si="306"/>
        <v/>
      </c>
      <c r="AY2816" s="74"/>
      <c r="AZ2816" s="373" t="str">
        <f t="shared" si="307"/>
        <v/>
      </c>
      <c r="BA2816" s="74"/>
      <c r="BB2816" s="373" t="str">
        <f t="shared" si="308"/>
        <v/>
      </c>
    </row>
    <row r="2817" spans="1:54" ht="25.2" customHeight="1" x14ac:dyDescent="0.3">
      <c r="A2817" s="73">
        <v>2812</v>
      </c>
      <c r="B2817" s="340"/>
      <c r="C2817" s="341"/>
      <c r="D2817" s="335"/>
      <c r="E2817" s="336"/>
      <c r="F2817" s="339"/>
      <c r="G2817" s="343"/>
      <c r="H2817" s="379"/>
      <c r="I2817" s="380"/>
      <c r="J2817" s="380"/>
      <c r="K2817" s="380"/>
      <c r="L2817" s="380"/>
      <c r="M2817" s="380"/>
      <c r="N2817" s="380"/>
      <c r="O2817" s="380"/>
      <c r="P2817" s="380"/>
      <c r="Q2817" s="380"/>
      <c r="R2817" s="380"/>
      <c r="S2817" s="380"/>
      <c r="T2817" s="380"/>
      <c r="U2817" s="380"/>
      <c r="V2817" s="380"/>
      <c r="W2817" s="380"/>
      <c r="X2817" s="380"/>
      <c r="Y2817" s="380"/>
      <c r="Z2817" s="380"/>
      <c r="AA2817" s="380"/>
      <c r="AB2817" s="380"/>
      <c r="AC2817" s="380"/>
      <c r="AD2817" s="380"/>
      <c r="AE2817" s="380"/>
      <c r="AF2817" s="380"/>
      <c r="AG2817" s="380"/>
      <c r="AH2817" s="380"/>
      <c r="AI2817" s="380"/>
      <c r="AJ2817" s="380"/>
      <c r="AK2817" s="380"/>
      <c r="AP2817" s="373" t="str">
        <f t="shared" si="302"/>
        <v/>
      </c>
      <c r="AQ2817" s="74"/>
      <c r="AR2817" s="373" t="str">
        <f t="shared" si="303"/>
        <v/>
      </c>
      <c r="AS2817" s="74"/>
      <c r="AT2817" s="373" t="str">
        <f t="shared" si="304"/>
        <v/>
      </c>
      <c r="AU2817" s="74"/>
      <c r="AV2817" s="373" t="str">
        <f t="shared" si="305"/>
        <v/>
      </c>
      <c r="AW2817" s="74"/>
      <c r="AX2817" s="373" t="str">
        <f t="shared" si="306"/>
        <v/>
      </c>
      <c r="AY2817" s="74"/>
      <c r="AZ2817" s="373" t="str">
        <f t="shared" si="307"/>
        <v/>
      </c>
      <c r="BA2817" s="74"/>
      <c r="BB2817" s="373" t="str">
        <f t="shared" si="308"/>
        <v/>
      </c>
    </row>
    <row r="2818" spans="1:54" ht="25.2" customHeight="1" x14ac:dyDescent="0.3">
      <c r="A2818" s="73">
        <v>2813</v>
      </c>
      <c r="B2818" s="340"/>
      <c r="C2818" s="341"/>
      <c r="D2818" s="335"/>
      <c r="E2818" s="336"/>
      <c r="F2818" s="339"/>
      <c r="G2818" s="343"/>
      <c r="H2818" s="379"/>
      <c r="I2818" s="380"/>
      <c r="J2818" s="380"/>
      <c r="K2818" s="380"/>
      <c r="L2818" s="380"/>
      <c r="M2818" s="380"/>
      <c r="N2818" s="380"/>
      <c r="O2818" s="380"/>
      <c r="P2818" s="380"/>
      <c r="Q2818" s="380"/>
      <c r="R2818" s="380"/>
      <c r="S2818" s="380"/>
      <c r="T2818" s="380"/>
      <c r="U2818" s="380"/>
      <c r="V2818" s="380"/>
      <c r="W2818" s="380"/>
      <c r="X2818" s="380"/>
      <c r="Y2818" s="380"/>
      <c r="Z2818" s="380"/>
      <c r="AA2818" s="380"/>
      <c r="AB2818" s="380"/>
      <c r="AC2818" s="380"/>
      <c r="AD2818" s="380"/>
      <c r="AE2818" s="380"/>
      <c r="AF2818" s="380"/>
      <c r="AG2818" s="380"/>
      <c r="AH2818" s="380"/>
      <c r="AI2818" s="380"/>
      <c r="AJ2818" s="380"/>
      <c r="AK2818" s="380"/>
      <c r="AP2818" s="373" t="str">
        <f t="shared" si="302"/>
        <v/>
      </c>
      <c r="AQ2818" s="74"/>
      <c r="AR2818" s="373" t="str">
        <f t="shared" si="303"/>
        <v/>
      </c>
      <c r="AS2818" s="74"/>
      <c r="AT2818" s="373" t="str">
        <f t="shared" si="304"/>
        <v/>
      </c>
      <c r="AU2818" s="74"/>
      <c r="AV2818" s="373" t="str">
        <f t="shared" si="305"/>
        <v/>
      </c>
      <c r="AW2818" s="74"/>
      <c r="AX2818" s="373" t="str">
        <f t="shared" si="306"/>
        <v/>
      </c>
      <c r="AY2818" s="74"/>
      <c r="AZ2818" s="373" t="str">
        <f t="shared" si="307"/>
        <v/>
      </c>
      <c r="BA2818" s="74"/>
      <c r="BB2818" s="373" t="str">
        <f t="shared" si="308"/>
        <v/>
      </c>
    </row>
    <row r="2819" spans="1:54" ht="25.2" customHeight="1" x14ac:dyDescent="0.3">
      <c r="A2819" s="73">
        <v>2814</v>
      </c>
      <c r="B2819" s="340"/>
      <c r="C2819" s="341"/>
      <c r="D2819" s="335"/>
      <c r="E2819" s="336"/>
      <c r="F2819" s="339"/>
      <c r="G2819" s="343"/>
      <c r="H2819" s="379"/>
      <c r="I2819" s="380"/>
      <c r="J2819" s="380"/>
      <c r="K2819" s="380"/>
      <c r="L2819" s="380"/>
      <c r="M2819" s="380"/>
      <c r="N2819" s="380"/>
      <c r="O2819" s="380"/>
      <c r="P2819" s="380"/>
      <c r="Q2819" s="380"/>
      <c r="R2819" s="380"/>
      <c r="S2819" s="380"/>
      <c r="T2819" s="380"/>
      <c r="U2819" s="380"/>
      <c r="V2819" s="380"/>
      <c r="W2819" s="380"/>
      <c r="X2819" s="380"/>
      <c r="Y2819" s="380"/>
      <c r="Z2819" s="380"/>
      <c r="AA2819" s="380"/>
      <c r="AB2819" s="380"/>
      <c r="AC2819" s="380"/>
      <c r="AD2819" s="380"/>
      <c r="AE2819" s="380"/>
      <c r="AF2819" s="380"/>
      <c r="AG2819" s="380"/>
      <c r="AH2819" s="380"/>
      <c r="AI2819" s="380"/>
      <c r="AJ2819" s="380"/>
      <c r="AK2819" s="380"/>
      <c r="AP2819" s="373" t="str">
        <f t="shared" si="302"/>
        <v/>
      </c>
      <c r="AQ2819" s="74"/>
      <c r="AR2819" s="373" t="str">
        <f t="shared" si="303"/>
        <v/>
      </c>
      <c r="AS2819" s="74"/>
      <c r="AT2819" s="373" t="str">
        <f t="shared" si="304"/>
        <v/>
      </c>
      <c r="AU2819" s="74"/>
      <c r="AV2819" s="373" t="str">
        <f t="shared" si="305"/>
        <v/>
      </c>
      <c r="AW2819" s="74"/>
      <c r="AX2819" s="373" t="str">
        <f t="shared" si="306"/>
        <v/>
      </c>
      <c r="AY2819" s="74"/>
      <c r="AZ2819" s="373" t="str">
        <f t="shared" si="307"/>
        <v/>
      </c>
      <c r="BA2819" s="74"/>
      <c r="BB2819" s="373" t="str">
        <f t="shared" si="308"/>
        <v/>
      </c>
    </row>
    <row r="2820" spans="1:54" ht="25.2" customHeight="1" x14ac:dyDescent="0.3">
      <c r="A2820" s="73">
        <v>2815</v>
      </c>
      <c r="B2820" s="340"/>
      <c r="C2820" s="341"/>
      <c r="D2820" s="335"/>
      <c r="E2820" s="336"/>
      <c r="F2820" s="339"/>
      <c r="G2820" s="343"/>
      <c r="H2820" s="379"/>
      <c r="I2820" s="380"/>
      <c r="J2820" s="380"/>
      <c r="K2820" s="380"/>
      <c r="L2820" s="380"/>
      <c r="M2820" s="380"/>
      <c r="N2820" s="380"/>
      <c r="O2820" s="380"/>
      <c r="P2820" s="380"/>
      <c r="Q2820" s="380"/>
      <c r="R2820" s="380"/>
      <c r="S2820" s="380"/>
      <c r="T2820" s="380"/>
      <c r="U2820" s="380"/>
      <c r="V2820" s="380"/>
      <c r="W2820" s="380"/>
      <c r="X2820" s="380"/>
      <c r="Y2820" s="380"/>
      <c r="Z2820" s="380"/>
      <c r="AA2820" s="380"/>
      <c r="AB2820" s="380"/>
      <c r="AC2820" s="380"/>
      <c r="AD2820" s="380"/>
      <c r="AE2820" s="380"/>
      <c r="AF2820" s="380"/>
      <c r="AG2820" s="380"/>
      <c r="AH2820" s="380"/>
      <c r="AI2820" s="380"/>
      <c r="AJ2820" s="380"/>
      <c r="AK2820" s="380"/>
      <c r="AP2820" s="373" t="str">
        <f t="shared" si="302"/>
        <v/>
      </c>
      <c r="AQ2820" s="74"/>
      <c r="AR2820" s="373" t="str">
        <f t="shared" si="303"/>
        <v/>
      </c>
      <c r="AS2820" s="74"/>
      <c r="AT2820" s="373" t="str">
        <f t="shared" si="304"/>
        <v/>
      </c>
      <c r="AU2820" s="74"/>
      <c r="AV2820" s="373" t="str">
        <f t="shared" si="305"/>
        <v/>
      </c>
      <c r="AW2820" s="74"/>
      <c r="AX2820" s="373" t="str">
        <f t="shared" si="306"/>
        <v/>
      </c>
      <c r="AY2820" s="74"/>
      <c r="AZ2820" s="373" t="str">
        <f t="shared" si="307"/>
        <v/>
      </c>
      <c r="BA2820" s="74"/>
      <c r="BB2820" s="373" t="str">
        <f t="shared" si="308"/>
        <v/>
      </c>
    </row>
    <row r="2821" spans="1:54" ht="25.2" customHeight="1" x14ac:dyDescent="0.3">
      <c r="A2821" s="73">
        <v>2816</v>
      </c>
      <c r="B2821" s="340"/>
      <c r="C2821" s="341"/>
      <c r="D2821" s="335"/>
      <c r="E2821" s="336"/>
      <c r="F2821" s="339"/>
      <c r="G2821" s="343"/>
      <c r="H2821" s="379"/>
      <c r="I2821" s="380"/>
      <c r="J2821" s="380"/>
      <c r="K2821" s="380"/>
      <c r="L2821" s="380"/>
      <c r="M2821" s="380"/>
      <c r="N2821" s="380"/>
      <c r="O2821" s="380"/>
      <c r="P2821" s="380"/>
      <c r="Q2821" s="380"/>
      <c r="R2821" s="380"/>
      <c r="S2821" s="380"/>
      <c r="T2821" s="380"/>
      <c r="U2821" s="380"/>
      <c r="V2821" s="380"/>
      <c r="W2821" s="380"/>
      <c r="X2821" s="380"/>
      <c r="Y2821" s="380"/>
      <c r="Z2821" s="380"/>
      <c r="AA2821" s="380"/>
      <c r="AB2821" s="380"/>
      <c r="AC2821" s="380"/>
      <c r="AD2821" s="380"/>
      <c r="AE2821" s="380"/>
      <c r="AF2821" s="380"/>
      <c r="AG2821" s="380"/>
      <c r="AH2821" s="380"/>
      <c r="AI2821" s="380"/>
      <c r="AJ2821" s="380"/>
      <c r="AK2821" s="380"/>
      <c r="AP2821" s="373" t="str">
        <f t="shared" si="302"/>
        <v/>
      </c>
      <c r="AQ2821" s="74"/>
      <c r="AR2821" s="373" t="str">
        <f t="shared" si="303"/>
        <v/>
      </c>
      <c r="AS2821" s="74"/>
      <c r="AT2821" s="373" t="str">
        <f t="shared" si="304"/>
        <v/>
      </c>
      <c r="AU2821" s="74"/>
      <c r="AV2821" s="373" t="str">
        <f t="shared" si="305"/>
        <v/>
      </c>
      <c r="AW2821" s="74"/>
      <c r="AX2821" s="373" t="str">
        <f t="shared" si="306"/>
        <v/>
      </c>
      <c r="AY2821" s="74"/>
      <c r="AZ2821" s="373" t="str">
        <f t="shared" si="307"/>
        <v/>
      </c>
      <c r="BA2821" s="74"/>
      <c r="BB2821" s="373" t="str">
        <f t="shared" si="308"/>
        <v/>
      </c>
    </row>
    <row r="2822" spans="1:54" ht="25.2" customHeight="1" x14ac:dyDescent="0.3">
      <c r="A2822" s="73">
        <v>2817</v>
      </c>
      <c r="B2822" s="340"/>
      <c r="C2822" s="341"/>
      <c r="D2822" s="335"/>
      <c r="E2822" s="336"/>
      <c r="F2822" s="339"/>
      <c r="G2822" s="343"/>
      <c r="H2822" s="379"/>
      <c r="I2822" s="380"/>
      <c r="J2822" s="380"/>
      <c r="K2822" s="380"/>
      <c r="L2822" s="380"/>
      <c r="M2822" s="380"/>
      <c r="N2822" s="380"/>
      <c r="O2822" s="380"/>
      <c r="P2822" s="380"/>
      <c r="Q2822" s="380"/>
      <c r="R2822" s="380"/>
      <c r="S2822" s="380"/>
      <c r="T2822" s="380"/>
      <c r="U2822" s="380"/>
      <c r="V2822" s="380"/>
      <c r="W2822" s="380"/>
      <c r="X2822" s="380"/>
      <c r="Y2822" s="380"/>
      <c r="Z2822" s="380"/>
      <c r="AA2822" s="380"/>
      <c r="AB2822" s="380"/>
      <c r="AC2822" s="380"/>
      <c r="AD2822" s="380"/>
      <c r="AE2822" s="380"/>
      <c r="AF2822" s="380"/>
      <c r="AG2822" s="380"/>
      <c r="AH2822" s="380"/>
      <c r="AI2822" s="380"/>
      <c r="AJ2822" s="380"/>
      <c r="AK2822" s="380"/>
      <c r="AP2822" s="373" t="str">
        <f t="shared" si="302"/>
        <v/>
      </c>
      <c r="AQ2822" s="74"/>
      <c r="AR2822" s="373" t="str">
        <f t="shared" si="303"/>
        <v/>
      </c>
      <c r="AS2822" s="74"/>
      <c r="AT2822" s="373" t="str">
        <f t="shared" si="304"/>
        <v/>
      </c>
      <c r="AU2822" s="74"/>
      <c r="AV2822" s="373" t="str">
        <f t="shared" si="305"/>
        <v/>
      </c>
      <c r="AW2822" s="74"/>
      <c r="AX2822" s="373" t="str">
        <f t="shared" si="306"/>
        <v/>
      </c>
      <c r="AY2822" s="74"/>
      <c r="AZ2822" s="373" t="str">
        <f t="shared" si="307"/>
        <v/>
      </c>
      <c r="BA2822" s="74"/>
      <c r="BB2822" s="373" t="str">
        <f t="shared" si="308"/>
        <v/>
      </c>
    </row>
    <row r="2823" spans="1:54" ht="25.2" customHeight="1" x14ac:dyDescent="0.3">
      <c r="A2823" s="73">
        <v>2818</v>
      </c>
      <c r="B2823" s="340"/>
      <c r="C2823" s="341"/>
      <c r="D2823" s="335"/>
      <c r="E2823" s="336"/>
      <c r="F2823" s="339"/>
      <c r="G2823" s="343"/>
      <c r="H2823" s="379"/>
      <c r="I2823" s="380"/>
      <c r="J2823" s="380"/>
      <c r="K2823" s="380"/>
      <c r="L2823" s="380"/>
      <c r="M2823" s="380"/>
      <c r="N2823" s="380"/>
      <c r="O2823" s="380"/>
      <c r="P2823" s="380"/>
      <c r="Q2823" s="380"/>
      <c r="R2823" s="380"/>
      <c r="S2823" s="380"/>
      <c r="T2823" s="380"/>
      <c r="U2823" s="380"/>
      <c r="V2823" s="380"/>
      <c r="W2823" s="380"/>
      <c r="X2823" s="380"/>
      <c r="Y2823" s="380"/>
      <c r="Z2823" s="380"/>
      <c r="AA2823" s="380"/>
      <c r="AB2823" s="380"/>
      <c r="AC2823" s="380"/>
      <c r="AD2823" s="380"/>
      <c r="AE2823" s="380"/>
      <c r="AF2823" s="380"/>
      <c r="AG2823" s="380"/>
      <c r="AH2823" s="380"/>
      <c r="AI2823" s="380"/>
      <c r="AJ2823" s="380"/>
      <c r="AK2823" s="380"/>
      <c r="AP2823" s="373" t="str">
        <f t="shared" ref="AP2823:AP2886" si="309">IF($F2823&lt;&gt;"",IF(LEFT($G2823,6)="Děti v",$F2823,""),"")</f>
        <v/>
      </c>
      <c r="AQ2823" s="74"/>
      <c r="AR2823" s="373" t="str">
        <f t="shared" ref="AR2823:AR2886" si="310">IF($F2823&lt;&gt;"",IF(LEFT($G2823,6)="Žáci Z",$F2823,""),"")</f>
        <v/>
      </c>
      <c r="AS2823" s="74"/>
      <c r="AT2823" s="373" t="str">
        <f t="shared" ref="AT2823:AT2886" si="311">IF($F2823&lt;&gt;"",IF(LEFT($G2823,6)="Žáci S",$F2823,""),"")</f>
        <v/>
      </c>
      <c r="AU2823" s="74"/>
      <c r="AV2823" s="373" t="str">
        <f t="shared" ref="AV2823:AV2886" si="312">IF($F2823&lt;&gt;"",IF(LEFT($G2823,6)="Děti a",$F2823,""),"")</f>
        <v/>
      </c>
      <c r="AW2823" s="74"/>
      <c r="AX2823" s="373" t="str">
        <f t="shared" ref="AX2823:AX2886" si="313">IF($F2823&lt;&gt;"",IF(LEFT($G2823,1)="P",$F2823,""),"")</f>
        <v/>
      </c>
      <c r="AY2823" s="74"/>
      <c r="AZ2823" s="373" t="str">
        <f t="shared" ref="AZ2823:AZ2886" si="314">IF($F2823&lt;&gt;"",IF(LEFT($G2823,1)="R",$F2823,""),"")</f>
        <v/>
      </c>
      <c r="BA2823" s="74"/>
      <c r="BB2823" s="373" t="str">
        <f t="shared" ref="BB2823:BB2886" si="315">IF($F2823&lt;&gt;"",IF(LEFT($G2823,1)="V",$F2823,""),"")</f>
        <v/>
      </c>
    </row>
    <row r="2824" spans="1:54" ht="25.2" customHeight="1" x14ac:dyDescent="0.3">
      <c r="A2824" s="73">
        <v>2819</v>
      </c>
      <c r="B2824" s="340"/>
      <c r="C2824" s="341"/>
      <c r="D2824" s="335"/>
      <c r="E2824" s="336"/>
      <c r="F2824" s="339"/>
      <c r="G2824" s="343"/>
      <c r="H2824" s="379"/>
      <c r="I2824" s="380"/>
      <c r="J2824" s="380"/>
      <c r="K2824" s="380"/>
      <c r="L2824" s="380"/>
      <c r="M2824" s="380"/>
      <c r="N2824" s="380"/>
      <c r="O2824" s="380"/>
      <c r="P2824" s="380"/>
      <c r="Q2824" s="380"/>
      <c r="R2824" s="380"/>
      <c r="S2824" s="380"/>
      <c r="T2824" s="380"/>
      <c r="U2824" s="380"/>
      <c r="V2824" s="380"/>
      <c r="W2824" s="380"/>
      <c r="X2824" s="380"/>
      <c r="Y2824" s="380"/>
      <c r="Z2824" s="380"/>
      <c r="AA2824" s="380"/>
      <c r="AB2824" s="380"/>
      <c r="AC2824" s="380"/>
      <c r="AD2824" s="380"/>
      <c r="AE2824" s="380"/>
      <c r="AF2824" s="380"/>
      <c r="AG2824" s="380"/>
      <c r="AH2824" s="380"/>
      <c r="AI2824" s="380"/>
      <c r="AJ2824" s="380"/>
      <c r="AK2824" s="380"/>
      <c r="AP2824" s="373" t="str">
        <f t="shared" si="309"/>
        <v/>
      </c>
      <c r="AQ2824" s="74"/>
      <c r="AR2824" s="373" t="str">
        <f t="shared" si="310"/>
        <v/>
      </c>
      <c r="AS2824" s="74"/>
      <c r="AT2824" s="373" t="str">
        <f t="shared" si="311"/>
        <v/>
      </c>
      <c r="AU2824" s="74"/>
      <c r="AV2824" s="373" t="str">
        <f t="shared" si="312"/>
        <v/>
      </c>
      <c r="AW2824" s="74"/>
      <c r="AX2824" s="373" t="str">
        <f t="shared" si="313"/>
        <v/>
      </c>
      <c r="AY2824" s="74"/>
      <c r="AZ2824" s="373" t="str">
        <f t="shared" si="314"/>
        <v/>
      </c>
      <c r="BA2824" s="74"/>
      <c r="BB2824" s="373" t="str">
        <f t="shared" si="315"/>
        <v/>
      </c>
    </row>
    <row r="2825" spans="1:54" ht="25.2" customHeight="1" x14ac:dyDescent="0.3">
      <c r="A2825" s="73">
        <v>2820</v>
      </c>
      <c r="B2825" s="340"/>
      <c r="C2825" s="341"/>
      <c r="D2825" s="335"/>
      <c r="E2825" s="336"/>
      <c r="F2825" s="339"/>
      <c r="G2825" s="343"/>
      <c r="H2825" s="379"/>
      <c r="I2825" s="380"/>
      <c r="J2825" s="380"/>
      <c r="K2825" s="380"/>
      <c r="L2825" s="380"/>
      <c r="M2825" s="380"/>
      <c r="N2825" s="380"/>
      <c r="O2825" s="380"/>
      <c r="P2825" s="380"/>
      <c r="Q2825" s="380"/>
      <c r="R2825" s="380"/>
      <c r="S2825" s="380"/>
      <c r="T2825" s="380"/>
      <c r="U2825" s="380"/>
      <c r="V2825" s="380"/>
      <c r="W2825" s="380"/>
      <c r="X2825" s="380"/>
      <c r="Y2825" s="380"/>
      <c r="Z2825" s="380"/>
      <c r="AA2825" s="380"/>
      <c r="AB2825" s="380"/>
      <c r="AC2825" s="380"/>
      <c r="AD2825" s="380"/>
      <c r="AE2825" s="380"/>
      <c r="AF2825" s="380"/>
      <c r="AG2825" s="380"/>
      <c r="AH2825" s="380"/>
      <c r="AI2825" s="380"/>
      <c r="AJ2825" s="380"/>
      <c r="AK2825" s="380"/>
      <c r="AP2825" s="373" t="str">
        <f t="shared" si="309"/>
        <v/>
      </c>
      <c r="AQ2825" s="74"/>
      <c r="AR2825" s="373" t="str">
        <f t="shared" si="310"/>
        <v/>
      </c>
      <c r="AS2825" s="74"/>
      <c r="AT2825" s="373" t="str">
        <f t="shared" si="311"/>
        <v/>
      </c>
      <c r="AU2825" s="74"/>
      <c r="AV2825" s="373" t="str">
        <f t="shared" si="312"/>
        <v/>
      </c>
      <c r="AW2825" s="74"/>
      <c r="AX2825" s="373" t="str">
        <f t="shared" si="313"/>
        <v/>
      </c>
      <c r="AY2825" s="74"/>
      <c r="AZ2825" s="373" t="str">
        <f t="shared" si="314"/>
        <v/>
      </c>
      <c r="BA2825" s="74"/>
      <c r="BB2825" s="373" t="str">
        <f t="shared" si="315"/>
        <v/>
      </c>
    </row>
    <row r="2826" spans="1:54" ht="25.2" customHeight="1" x14ac:dyDescent="0.3">
      <c r="A2826" s="73">
        <v>2821</v>
      </c>
      <c r="B2826" s="340"/>
      <c r="C2826" s="341"/>
      <c r="D2826" s="335"/>
      <c r="E2826" s="336"/>
      <c r="F2826" s="339"/>
      <c r="G2826" s="343"/>
      <c r="H2826" s="379"/>
      <c r="I2826" s="380"/>
      <c r="J2826" s="380"/>
      <c r="K2826" s="380"/>
      <c r="L2826" s="380"/>
      <c r="M2826" s="380"/>
      <c r="N2826" s="380"/>
      <c r="O2826" s="380"/>
      <c r="P2826" s="380"/>
      <c r="Q2826" s="380"/>
      <c r="R2826" s="380"/>
      <c r="S2826" s="380"/>
      <c r="T2826" s="380"/>
      <c r="U2826" s="380"/>
      <c r="V2826" s="380"/>
      <c r="W2826" s="380"/>
      <c r="X2826" s="380"/>
      <c r="Y2826" s="380"/>
      <c r="Z2826" s="380"/>
      <c r="AA2826" s="380"/>
      <c r="AB2826" s="380"/>
      <c r="AC2826" s="380"/>
      <c r="AD2826" s="380"/>
      <c r="AE2826" s="380"/>
      <c r="AF2826" s="380"/>
      <c r="AG2826" s="380"/>
      <c r="AH2826" s="380"/>
      <c r="AI2826" s="380"/>
      <c r="AJ2826" s="380"/>
      <c r="AK2826" s="380"/>
      <c r="AP2826" s="373" t="str">
        <f t="shared" si="309"/>
        <v/>
      </c>
      <c r="AQ2826" s="74"/>
      <c r="AR2826" s="373" t="str">
        <f t="shared" si="310"/>
        <v/>
      </c>
      <c r="AS2826" s="74"/>
      <c r="AT2826" s="373" t="str">
        <f t="shared" si="311"/>
        <v/>
      </c>
      <c r="AU2826" s="74"/>
      <c r="AV2826" s="373" t="str">
        <f t="shared" si="312"/>
        <v/>
      </c>
      <c r="AW2826" s="74"/>
      <c r="AX2826" s="373" t="str">
        <f t="shared" si="313"/>
        <v/>
      </c>
      <c r="AY2826" s="74"/>
      <c r="AZ2826" s="373" t="str">
        <f t="shared" si="314"/>
        <v/>
      </c>
      <c r="BA2826" s="74"/>
      <c r="BB2826" s="373" t="str">
        <f t="shared" si="315"/>
        <v/>
      </c>
    </row>
    <row r="2827" spans="1:54" ht="25.2" customHeight="1" x14ac:dyDescent="0.3">
      <c r="A2827" s="73">
        <v>2822</v>
      </c>
      <c r="B2827" s="340"/>
      <c r="C2827" s="341"/>
      <c r="D2827" s="335"/>
      <c r="E2827" s="336"/>
      <c r="F2827" s="339"/>
      <c r="G2827" s="343"/>
      <c r="H2827" s="379"/>
      <c r="I2827" s="380"/>
      <c r="J2827" s="380"/>
      <c r="K2827" s="380"/>
      <c r="L2827" s="380"/>
      <c r="M2827" s="380"/>
      <c r="N2827" s="380"/>
      <c r="O2827" s="380"/>
      <c r="P2827" s="380"/>
      <c r="Q2827" s="380"/>
      <c r="R2827" s="380"/>
      <c r="S2827" s="380"/>
      <c r="T2827" s="380"/>
      <c r="U2827" s="380"/>
      <c r="V2827" s="380"/>
      <c r="W2827" s="380"/>
      <c r="X2827" s="380"/>
      <c r="Y2827" s="380"/>
      <c r="Z2827" s="380"/>
      <c r="AA2827" s="380"/>
      <c r="AB2827" s="380"/>
      <c r="AC2827" s="380"/>
      <c r="AD2827" s="380"/>
      <c r="AE2827" s="380"/>
      <c r="AF2827" s="380"/>
      <c r="AG2827" s="380"/>
      <c r="AH2827" s="380"/>
      <c r="AI2827" s="380"/>
      <c r="AJ2827" s="380"/>
      <c r="AK2827" s="380"/>
      <c r="AP2827" s="373" t="str">
        <f t="shared" si="309"/>
        <v/>
      </c>
      <c r="AQ2827" s="74"/>
      <c r="AR2827" s="373" t="str">
        <f t="shared" si="310"/>
        <v/>
      </c>
      <c r="AS2827" s="74"/>
      <c r="AT2827" s="373" t="str">
        <f t="shared" si="311"/>
        <v/>
      </c>
      <c r="AU2827" s="74"/>
      <c r="AV2827" s="373" t="str">
        <f t="shared" si="312"/>
        <v/>
      </c>
      <c r="AW2827" s="74"/>
      <c r="AX2827" s="373" t="str">
        <f t="shared" si="313"/>
        <v/>
      </c>
      <c r="AY2827" s="74"/>
      <c r="AZ2827" s="373" t="str">
        <f t="shared" si="314"/>
        <v/>
      </c>
      <c r="BA2827" s="74"/>
      <c r="BB2827" s="373" t="str">
        <f t="shared" si="315"/>
        <v/>
      </c>
    </row>
    <row r="2828" spans="1:54" ht="25.2" customHeight="1" x14ac:dyDescent="0.3">
      <c r="A2828" s="73">
        <v>2823</v>
      </c>
      <c r="B2828" s="340"/>
      <c r="C2828" s="341"/>
      <c r="D2828" s="335"/>
      <c r="E2828" s="336"/>
      <c r="F2828" s="339"/>
      <c r="G2828" s="343"/>
      <c r="H2828" s="379"/>
      <c r="I2828" s="380"/>
      <c r="J2828" s="380"/>
      <c r="K2828" s="380"/>
      <c r="L2828" s="380"/>
      <c r="M2828" s="380"/>
      <c r="N2828" s="380"/>
      <c r="O2828" s="380"/>
      <c r="P2828" s="380"/>
      <c r="Q2828" s="380"/>
      <c r="R2828" s="380"/>
      <c r="S2828" s="380"/>
      <c r="T2828" s="380"/>
      <c r="U2828" s="380"/>
      <c r="V2828" s="380"/>
      <c r="W2828" s="380"/>
      <c r="X2828" s="380"/>
      <c r="Y2828" s="380"/>
      <c r="Z2828" s="380"/>
      <c r="AA2828" s="380"/>
      <c r="AB2828" s="380"/>
      <c r="AC2828" s="380"/>
      <c r="AD2828" s="380"/>
      <c r="AE2828" s="380"/>
      <c r="AF2828" s="380"/>
      <c r="AG2828" s="380"/>
      <c r="AH2828" s="380"/>
      <c r="AI2828" s="380"/>
      <c r="AJ2828" s="380"/>
      <c r="AK2828" s="380"/>
      <c r="AP2828" s="373" t="str">
        <f t="shared" si="309"/>
        <v/>
      </c>
      <c r="AQ2828" s="74"/>
      <c r="AR2828" s="373" t="str">
        <f t="shared" si="310"/>
        <v/>
      </c>
      <c r="AS2828" s="74"/>
      <c r="AT2828" s="373" t="str">
        <f t="shared" si="311"/>
        <v/>
      </c>
      <c r="AU2828" s="74"/>
      <c r="AV2828" s="373" t="str">
        <f t="shared" si="312"/>
        <v/>
      </c>
      <c r="AW2828" s="74"/>
      <c r="AX2828" s="373" t="str">
        <f t="shared" si="313"/>
        <v/>
      </c>
      <c r="AY2828" s="74"/>
      <c r="AZ2828" s="373" t="str">
        <f t="shared" si="314"/>
        <v/>
      </c>
      <c r="BA2828" s="74"/>
      <c r="BB2828" s="373" t="str">
        <f t="shared" si="315"/>
        <v/>
      </c>
    </row>
    <row r="2829" spans="1:54" ht="25.2" customHeight="1" x14ac:dyDescent="0.3">
      <c r="A2829" s="73">
        <v>2824</v>
      </c>
      <c r="B2829" s="340"/>
      <c r="C2829" s="341"/>
      <c r="D2829" s="335"/>
      <c r="E2829" s="336"/>
      <c r="F2829" s="339"/>
      <c r="G2829" s="343"/>
      <c r="H2829" s="379"/>
      <c r="I2829" s="380"/>
      <c r="J2829" s="380"/>
      <c r="K2829" s="380"/>
      <c r="L2829" s="380"/>
      <c r="M2829" s="380"/>
      <c r="N2829" s="380"/>
      <c r="O2829" s="380"/>
      <c r="P2829" s="380"/>
      <c r="Q2829" s="380"/>
      <c r="R2829" s="380"/>
      <c r="S2829" s="380"/>
      <c r="T2829" s="380"/>
      <c r="U2829" s="380"/>
      <c r="V2829" s="380"/>
      <c r="W2829" s="380"/>
      <c r="X2829" s="380"/>
      <c r="Y2829" s="380"/>
      <c r="Z2829" s="380"/>
      <c r="AA2829" s="380"/>
      <c r="AB2829" s="380"/>
      <c r="AC2829" s="380"/>
      <c r="AD2829" s="380"/>
      <c r="AE2829" s="380"/>
      <c r="AF2829" s="380"/>
      <c r="AG2829" s="380"/>
      <c r="AH2829" s="380"/>
      <c r="AI2829" s="380"/>
      <c r="AJ2829" s="380"/>
      <c r="AK2829" s="380"/>
      <c r="AP2829" s="373" t="str">
        <f t="shared" si="309"/>
        <v/>
      </c>
      <c r="AQ2829" s="74"/>
      <c r="AR2829" s="373" t="str">
        <f t="shared" si="310"/>
        <v/>
      </c>
      <c r="AS2829" s="74"/>
      <c r="AT2829" s="373" t="str">
        <f t="shared" si="311"/>
        <v/>
      </c>
      <c r="AU2829" s="74"/>
      <c r="AV2829" s="373" t="str">
        <f t="shared" si="312"/>
        <v/>
      </c>
      <c r="AW2829" s="74"/>
      <c r="AX2829" s="373" t="str">
        <f t="shared" si="313"/>
        <v/>
      </c>
      <c r="AY2829" s="74"/>
      <c r="AZ2829" s="373" t="str">
        <f t="shared" si="314"/>
        <v/>
      </c>
      <c r="BA2829" s="74"/>
      <c r="BB2829" s="373" t="str">
        <f t="shared" si="315"/>
        <v/>
      </c>
    </row>
    <row r="2830" spans="1:54" ht="25.2" customHeight="1" x14ac:dyDescent="0.3">
      <c r="A2830" s="73">
        <v>2825</v>
      </c>
      <c r="B2830" s="340"/>
      <c r="C2830" s="341"/>
      <c r="D2830" s="335"/>
      <c r="E2830" s="336"/>
      <c r="F2830" s="339"/>
      <c r="G2830" s="343"/>
      <c r="H2830" s="379"/>
      <c r="I2830" s="380"/>
      <c r="J2830" s="380"/>
      <c r="K2830" s="380"/>
      <c r="L2830" s="380"/>
      <c r="M2830" s="380"/>
      <c r="N2830" s="380"/>
      <c r="O2830" s="380"/>
      <c r="P2830" s="380"/>
      <c r="Q2830" s="380"/>
      <c r="R2830" s="380"/>
      <c r="S2830" s="380"/>
      <c r="T2830" s="380"/>
      <c r="U2830" s="380"/>
      <c r="V2830" s="380"/>
      <c r="W2830" s="380"/>
      <c r="X2830" s="380"/>
      <c r="Y2830" s="380"/>
      <c r="Z2830" s="380"/>
      <c r="AA2830" s="380"/>
      <c r="AB2830" s="380"/>
      <c r="AC2830" s="380"/>
      <c r="AD2830" s="380"/>
      <c r="AE2830" s="380"/>
      <c r="AF2830" s="380"/>
      <c r="AG2830" s="380"/>
      <c r="AH2830" s="380"/>
      <c r="AI2830" s="380"/>
      <c r="AJ2830" s="380"/>
      <c r="AK2830" s="380"/>
      <c r="AP2830" s="373" t="str">
        <f t="shared" si="309"/>
        <v/>
      </c>
      <c r="AQ2830" s="74"/>
      <c r="AR2830" s="373" t="str">
        <f t="shared" si="310"/>
        <v/>
      </c>
      <c r="AS2830" s="74"/>
      <c r="AT2830" s="373" t="str">
        <f t="shared" si="311"/>
        <v/>
      </c>
      <c r="AU2830" s="74"/>
      <c r="AV2830" s="373" t="str">
        <f t="shared" si="312"/>
        <v/>
      </c>
      <c r="AW2830" s="74"/>
      <c r="AX2830" s="373" t="str">
        <f t="shared" si="313"/>
        <v/>
      </c>
      <c r="AY2830" s="74"/>
      <c r="AZ2830" s="373" t="str">
        <f t="shared" si="314"/>
        <v/>
      </c>
      <c r="BA2830" s="74"/>
      <c r="BB2830" s="373" t="str">
        <f t="shared" si="315"/>
        <v/>
      </c>
    </row>
    <row r="2831" spans="1:54" ht="25.2" customHeight="1" x14ac:dyDescent="0.3">
      <c r="A2831" s="73">
        <v>2826</v>
      </c>
      <c r="B2831" s="340"/>
      <c r="C2831" s="341"/>
      <c r="D2831" s="335"/>
      <c r="E2831" s="336"/>
      <c r="F2831" s="339"/>
      <c r="G2831" s="343"/>
      <c r="H2831" s="379"/>
      <c r="I2831" s="380"/>
      <c r="J2831" s="380"/>
      <c r="K2831" s="380"/>
      <c r="L2831" s="380"/>
      <c r="M2831" s="380"/>
      <c r="N2831" s="380"/>
      <c r="O2831" s="380"/>
      <c r="P2831" s="380"/>
      <c r="Q2831" s="380"/>
      <c r="R2831" s="380"/>
      <c r="S2831" s="380"/>
      <c r="T2831" s="380"/>
      <c r="U2831" s="380"/>
      <c r="V2831" s="380"/>
      <c r="W2831" s="380"/>
      <c r="X2831" s="380"/>
      <c r="Y2831" s="380"/>
      <c r="Z2831" s="380"/>
      <c r="AA2831" s="380"/>
      <c r="AB2831" s="380"/>
      <c r="AC2831" s="380"/>
      <c r="AD2831" s="380"/>
      <c r="AE2831" s="380"/>
      <c r="AF2831" s="380"/>
      <c r="AG2831" s="380"/>
      <c r="AH2831" s="380"/>
      <c r="AI2831" s="380"/>
      <c r="AJ2831" s="380"/>
      <c r="AK2831" s="380"/>
      <c r="AP2831" s="373" t="str">
        <f t="shared" si="309"/>
        <v/>
      </c>
      <c r="AQ2831" s="74"/>
      <c r="AR2831" s="373" t="str">
        <f t="shared" si="310"/>
        <v/>
      </c>
      <c r="AS2831" s="74"/>
      <c r="AT2831" s="373" t="str">
        <f t="shared" si="311"/>
        <v/>
      </c>
      <c r="AU2831" s="74"/>
      <c r="AV2831" s="373" t="str">
        <f t="shared" si="312"/>
        <v/>
      </c>
      <c r="AW2831" s="74"/>
      <c r="AX2831" s="373" t="str">
        <f t="shared" si="313"/>
        <v/>
      </c>
      <c r="AY2831" s="74"/>
      <c r="AZ2831" s="373" t="str">
        <f t="shared" si="314"/>
        <v/>
      </c>
      <c r="BA2831" s="74"/>
      <c r="BB2831" s="373" t="str">
        <f t="shared" si="315"/>
        <v/>
      </c>
    </row>
    <row r="2832" spans="1:54" ht="25.2" customHeight="1" x14ac:dyDescent="0.3">
      <c r="A2832" s="73">
        <v>2827</v>
      </c>
      <c r="B2832" s="340"/>
      <c r="C2832" s="341"/>
      <c r="D2832" s="335"/>
      <c r="E2832" s="336"/>
      <c r="F2832" s="339"/>
      <c r="G2832" s="343"/>
      <c r="H2832" s="379"/>
      <c r="I2832" s="380"/>
      <c r="J2832" s="380"/>
      <c r="K2832" s="380"/>
      <c r="L2832" s="380"/>
      <c r="M2832" s="380"/>
      <c r="N2832" s="380"/>
      <c r="O2832" s="380"/>
      <c r="P2832" s="380"/>
      <c r="Q2832" s="380"/>
      <c r="R2832" s="380"/>
      <c r="S2832" s="380"/>
      <c r="T2832" s="380"/>
      <c r="U2832" s="380"/>
      <c r="V2832" s="380"/>
      <c r="W2832" s="380"/>
      <c r="X2832" s="380"/>
      <c r="Y2832" s="380"/>
      <c r="Z2832" s="380"/>
      <c r="AA2832" s="380"/>
      <c r="AB2832" s="380"/>
      <c r="AC2832" s="380"/>
      <c r="AD2832" s="380"/>
      <c r="AE2832" s="380"/>
      <c r="AF2832" s="380"/>
      <c r="AG2832" s="380"/>
      <c r="AH2832" s="380"/>
      <c r="AI2832" s="380"/>
      <c r="AJ2832" s="380"/>
      <c r="AK2832" s="380"/>
      <c r="AP2832" s="373" t="str">
        <f t="shared" si="309"/>
        <v/>
      </c>
      <c r="AQ2832" s="74"/>
      <c r="AR2832" s="373" t="str">
        <f t="shared" si="310"/>
        <v/>
      </c>
      <c r="AS2832" s="74"/>
      <c r="AT2832" s="373" t="str">
        <f t="shared" si="311"/>
        <v/>
      </c>
      <c r="AU2832" s="74"/>
      <c r="AV2832" s="373" t="str">
        <f t="shared" si="312"/>
        <v/>
      </c>
      <c r="AW2832" s="74"/>
      <c r="AX2832" s="373" t="str">
        <f t="shared" si="313"/>
        <v/>
      </c>
      <c r="AY2832" s="74"/>
      <c r="AZ2832" s="373" t="str">
        <f t="shared" si="314"/>
        <v/>
      </c>
      <c r="BA2832" s="74"/>
      <c r="BB2832" s="373" t="str">
        <f t="shared" si="315"/>
        <v/>
      </c>
    </row>
    <row r="2833" spans="1:54" ht="25.2" customHeight="1" x14ac:dyDescent="0.3">
      <c r="A2833" s="73">
        <v>2828</v>
      </c>
      <c r="B2833" s="340"/>
      <c r="C2833" s="341"/>
      <c r="D2833" s="335"/>
      <c r="E2833" s="336"/>
      <c r="F2833" s="339"/>
      <c r="G2833" s="343"/>
      <c r="H2833" s="379"/>
      <c r="I2833" s="380"/>
      <c r="J2833" s="380"/>
      <c r="K2833" s="380"/>
      <c r="L2833" s="380"/>
      <c r="M2833" s="380"/>
      <c r="N2833" s="380"/>
      <c r="O2833" s="380"/>
      <c r="P2833" s="380"/>
      <c r="Q2833" s="380"/>
      <c r="R2833" s="380"/>
      <c r="S2833" s="380"/>
      <c r="T2833" s="380"/>
      <c r="U2833" s="380"/>
      <c r="V2833" s="380"/>
      <c r="W2833" s="380"/>
      <c r="X2833" s="380"/>
      <c r="Y2833" s="380"/>
      <c r="Z2833" s="380"/>
      <c r="AA2833" s="380"/>
      <c r="AB2833" s="380"/>
      <c r="AC2833" s="380"/>
      <c r="AD2833" s="380"/>
      <c r="AE2833" s="380"/>
      <c r="AF2833" s="380"/>
      <c r="AG2833" s="380"/>
      <c r="AH2833" s="380"/>
      <c r="AI2833" s="380"/>
      <c r="AJ2833" s="380"/>
      <c r="AK2833" s="380"/>
      <c r="AP2833" s="373" t="str">
        <f t="shared" si="309"/>
        <v/>
      </c>
      <c r="AQ2833" s="74"/>
      <c r="AR2833" s="373" t="str">
        <f t="shared" si="310"/>
        <v/>
      </c>
      <c r="AS2833" s="74"/>
      <c r="AT2833" s="373" t="str">
        <f t="shared" si="311"/>
        <v/>
      </c>
      <c r="AU2833" s="74"/>
      <c r="AV2833" s="373" t="str">
        <f t="shared" si="312"/>
        <v/>
      </c>
      <c r="AW2833" s="74"/>
      <c r="AX2833" s="373" t="str">
        <f t="shared" si="313"/>
        <v/>
      </c>
      <c r="AY2833" s="74"/>
      <c r="AZ2833" s="373" t="str">
        <f t="shared" si="314"/>
        <v/>
      </c>
      <c r="BA2833" s="74"/>
      <c r="BB2833" s="373" t="str">
        <f t="shared" si="315"/>
        <v/>
      </c>
    </row>
    <row r="2834" spans="1:54" ht="25.2" customHeight="1" x14ac:dyDescent="0.3">
      <c r="A2834" s="73">
        <v>2829</v>
      </c>
      <c r="B2834" s="340"/>
      <c r="C2834" s="341"/>
      <c r="D2834" s="335"/>
      <c r="E2834" s="336"/>
      <c r="F2834" s="339"/>
      <c r="G2834" s="343"/>
      <c r="H2834" s="379"/>
      <c r="I2834" s="380"/>
      <c r="J2834" s="380"/>
      <c r="K2834" s="380"/>
      <c r="L2834" s="380"/>
      <c r="M2834" s="380"/>
      <c r="N2834" s="380"/>
      <c r="O2834" s="380"/>
      <c r="P2834" s="380"/>
      <c r="Q2834" s="380"/>
      <c r="R2834" s="380"/>
      <c r="S2834" s="380"/>
      <c r="T2834" s="380"/>
      <c r="U2834" s="380"/>
      <c r="V2834" s="380"/>
      <c r="W2834" s="380"/>
      <c r="X2834" s="380"/>
      <c r="Y2834" s="380"/>
      <c r="Z2834" s="380"/>
      <c r="AA2834" s="380"/>
      <c r="AB2834" s="380"/>
      <c r="AC2834" s="380"/>
      <c r="AD2834" s="380"/>
      <c r="AE2834" s="380"/>
      <c r="AF2834" s="380"/>
      <c r="AG2834" s="380"/>
      <c r="AH2834" s="380"/>
      <c r="AI2834" s="380"/>
      <c r="AJ2834" s="380"/>
      <c r="AK2834" s="380"/>
      <c r="AP2834" s="373" t="str">
        <f t="shared" si="309"/>
        <v/>
      </c>
      <c r="AQ2834" s="74"/>
      <c r="AR2834" s="373" t="str">
        <f t="shared" si="310"/>
        <v/>
      </c>
      <c r="AS2834" s="74"/>
      <c r="AT2834" s="373" t="str">
        <f t="shared" si="311"/>
        <v/>
      </c>
      <c r="AU2834" s="74"/>
      <c r="AV2834" s="373" t="str">
        <f t="shared" si="312"/>
        <v/>
      </c>
      <c r="AW2834" s="74"/>
      <c r="AX2834" s="373" t="str">
        <f t="shared" si="313"/>
        <v/>
      </c>
      <c r="AY2834" s="74"/>
      <c r="AZ2834" s="373" t="str">
        <f t="shared" si="314"/>
        <v/>
      </c>
      <c r="BA2834" s="74"/>
      <c r="BB2834" s="373" t="str">
        <f t="shared" si="315"/>
        <v/>
      </c>
    </row>
    <row r="2835" spans="1:54" ht="25.2" customHeight="1" x14ac:dyDescent="0.3">
      <c r="A2835" s="73">
        <v>2830</v>
      </c>
      <c r="B2835" s="340"/>
      <c r="C2835" s="341"/>
      <c r="D2835" s="335"/>
      <c r="E2835" s="336"/>
      <c r="F2835" s="339"/>
      <c r="G2835" s="343"/>
      <c r="H2835" s="379"/>
      <c r="I2835" s="380"/>
      <c r="J2835" s="380"/>
      <c r="K2835" s="380"/>
      <c r="L2835" s="380"/>
      <c r="M2835" s="380"/>
      <c r="N2835" s="380"/>
      <c r="O2835" s="380"/>
      <c r="P2835" s="380"/>
      <c r="Q2835" s="380"/>
      <c r="R2835" s="380"/>
      <c r="S2835" s="380"/>
      <c r="T2835" s="380"/>
      <c r="U2835" s="380"/>
      <c r="V2835" s="380"/>
      <c r="W2835" s="380"/>
      <c r="X2835" s="380"/>
      <c r="Y2835" s="380"/>
      <c r="Z2835" s="380"/>
      <c r="AA2835" s="380"/>
      <c r="AB2835" s="380"/>
      <c r="AC2835" s="380"/>
      <c r="AD2835" s="380"/>
      <c r="AE2835" s="380"/>
      <c r="AF2835" s="380"/>
      <c r="AG2835" s="380"/>
      <c r="AH2835" s="380"/>
      <c r="AI2835" s="380"/>
      <c r="AJ2835" s="380"/>
      <c r="AK2835" s="380"/>
      <c r="AP2835" s="373" t="str">
        <f t="shared" si="309"/>
        <v/>
      </c>
      <c r="AQ2835" s="74"/>
      <c r="AR2835" s="373" t="str">
        <f t="shared" si="310"/>
        <v/>
      </c>
      <c r="AS2835" s="74"/>
      <c r="AT2835" s="373" t="str">
        <f t="shared" si="311"/>
        <v/>
      </c>
      <c r="AU2835" s="74"/>
      <c r="AV2835" s="373" t="str">
        <f t="shared" si="312"/>
        <v/>
      </c>
      <c r="AW2835" s="74"/>
      <c r="AX2835" s="373" t="str">
        <f t="shared" si="313"/>
        <v/>
      </c>
      <c r="AY2835" s="74"/>
      <c r="AZ2835" s="373" t="str">
        <f t="shared" si="314"/>
        <v/>
      </c>
      <c r="BA2835" s="74"/>
      <c r="BB2835" s="373" t="str">
        <f t="shared" si="315"/>
        <v/>
      </c>
    </row>
    <row r="2836" spans="1:54" ht="25.2" customHeight="1" x14ac:dyDescent="0.3">
      <c r="A2836" s="73">
        <v>2831</v>
      </c>
      <c r="B2836" s="340"/>
      <c r="C2836" s="341"/>
      <c r="D2836" s="335"/>
      <c r="E2836" s="336"/>
      <c r="F2836" s="339"/>
      <c r="G2836" s="343"/>
      <c r="H2836" s="379"/>
      <c r="I2836" s="380"/>
      <c r="J2836" s="380"/>
      <c r="K2836" s="380"/>
      <c r="L2836" s="380"/>
      <c r="M2836" s="380"/>
      <c r="N2836" s="380"/>
      <c r="O2836" s="380"/>
      <c r="P2836" s="380"/>
      <c r="Q2836" s="380"/>
      <c r="R2836" s="380"/>
      <c r="S2836" s="380"/>
      <c r="T2836" s="380"/>
      <c r="U2836" s="380"/>
      <c r="V2836" s="380"/>
      <c r="W2836" s="380"/>
      <c r="X2836" s="380"/>
      <c r="Y2836" s="380"/>
      <c r="Z2836" s="380"/>
      <c r="AA2836" s="380"/>
      <c r="AB2836" s="380"/>
      <c r="AC2836" s="380"/>
      <c r="AD2836" s="380"/>
      <c r="AE2836" s="380"/>
      <c r="AF2836" s="380"/>
      <c r="AG2836" s="380"/>
      <c r="AH2836" s="380"/>
      <c r="AI2836" s="380"/>
      <c r="AJ2836" s="380"/>
      <c r="AK2836" s="380"/>
      <c r="AP2836" s="373" t="str">
        <f t="shared" si="309"/>
        <v/>
      </c>
      <c r="AQ2836" s="74"/>
      <c r="AR2836" s="373" t="str">
        <f t="shared" si="310"/>
        <v/>
      </c>
      <c r="AS2836" s="74"/>
      <c r="AT2836" s="373" t="str">
        <f t="shared" si="311"/>
        <v/>
      </c>
      <c r="AU2836" s="74"/>
      <c r="AV2836" s="373" t="str">
        <f t="shared" si="312"/>
        <v/>
      </c>
      <c r="AW2836" s="74"/>
      <c r="AX2836" s="373" t="str">
        <f t="shared" si="313"/>
        <v/>
      </c>
      <c r="AY2836" s="74"/>
      <c r="AZ2836" s="373" t="str">
        <f t="shared" si="314"/>
        <v/>
      </c>
      <c r="BA2836" s="74"/>
      <c r="BB2836" s="373" t="str">
        <f t="shared" si="315"/>
        <v/>
      </c>
    </row>
    <row r="2837" spans="1:54" ht="25.2" customHeight="1" x14ac:dyDescent="0.3">
      <c r="A2837" s="73">
        <v>2832</v>
      </c>
      <c r="B2837" s="340"/>
      <c r="C2837" s="341"/>
      <c r="D2837" s="335"/>
      <c r="E2837" s="336"/>
      <c r="F2837" s="339"/>
      <c r="G2837" s="343"/>
      <c r="H2837" s="379"/>
      <c r="I2837" s="380"/>
      <c r="J2837" s="380"/>
      <c r="K2837" s="380"/>
      <c r="L2837" s="380"/>
      <c r="M2837" s="380"/>
      <c r="N2837" s="380"/>
      <c r="O2837" s="380"/>
      <c r="P2837" s="380"/>
      <c r="Q2837" s="380"/>
      <c r="R2837" s="380"/>
      <c r="S2837" s="380"/>
      <c r="T2837" s="380"/>
      <c r="U2837" s="380"/>
      <c r="V2837" s="380"/>
      <c r="W2837" s="380"/>
      <c r="X2837" s="380"/>
      <c r="Y2837" s="380"/>
      <c r="Z2837" s="380"/>
      <c r="AA2837" s="380"/>
      <c r="AB2837" s="380"/>
      <c r="AC2837" s="380"/>
      <c r="AD2837" s="380"/>
      <c r="AE2837" s="380"/>
      <c r="AF2837" s="380"/>
      <c r="AG2837" s="380"/>
      <c r="AH2837" s="380"/>
      <c r="AI2837" s="380"/>
      <c r="AJ2837" s="380"/>
      <c r="AK2837" s="380"/>
      <c r="AP2837" s="373" t="str">
        <f t="shared" si="309"/>
        <v/>
      </c>
      <c r="AQ2837" s="74"/>
      <c r="AR2837" s="373" t="str">
        <f t="shared" si="310"/>
        <v/>
      </c>
      <c r="AS2837" s="74"/>
      <c r="AT2837" s="373" t="str">
        <f t="shared" si="311"/>
        <v/>
      </c>
      <c r="AU2837" s="74"/>
      <c r="AV2837" s="373" t="str">
        <f t="shared" si="312"/>
        <v/>
      </c>
      <c r="AW2837" s="74"/>
      <c r="AX2837" s="373" t="str">
        <f t="shared" si="313"/>
        <v/>
      </c>
      <c r="AY2837" s="74"/>
      <c r="AZ2837" s="373" t="str">
        <f t="shared" si="314"/>
        <v/>
      </c>
      <c r="BA2837" s="74"/>
      <c r="BB2837" s="373" t="str">
        <f t="shared" si="315"/>
        <v/>
      </c>
    </row>
    <row r="2838" spans="1:54" ht="25.2" customHeight="1" x14ac:dyDescent="0.3">
      <c r="A2838" s="73">
        <v>2833</v>
      </c>
      <c r="B2838" s="340"/>
      <c r="C2838" s="341"/>
      <c r="D2838" s="335"/>
      <c r="E2838" s="336"/>
      <c r="F2838" s="339"/>
      <c r="G2838" s="343"/>
      <c r="H2838" s="379"/>
      <c r="I2838" s="380"/>
      <c r="J2838" s="380"/>
      <c r="K2838" s="380"/>
      <c r="L2838" s="380"/>
      <c r="M2838" s="380"/>
      <c r="N2838" s="380"/>
      <c r="O2838" s="380"/>
      <c r="P2838" s="380"/>
      <c r="Q2838" s="380"/>
      <c r="R2838" s="380"/>
      <c r="S2838" s="380"/>
      <c r="T2838" s="380"/>
      <c r="U2838" s="380"/>
      <c r="V2838" s="380"/>
      <c r="W2838" s="380"/>
      <c r="X2838" s="380"/>
      <c r="Y2838" s="380"/>
      <c r="Z2838" s="380"/>
      <c r="AA2838" s="380"/>
      <c r="AB2838" s="380"/>
      <c r="AC2838" s="380"/>
      <c r="AD2838" s="380"/>
      <c r="AE2838" s="380"/>
      <c r="AF2838" s="380"/>
      <c r="AG2838" s="380"/>
      <c r="AH2838" s="380"/>
      <c r="AI2838" s="380"/>
      <c r="AJ2838" s="380"/>
      <c r="AK2838" s="380"/>
      <c r="AP2838" s="373" t="str">
        <f t="shared" si="309"/>
        <v/>
      </c>
      <c r="AQ2838" s="74"/>
      <c r="AR2838" s="373" t="str">
        <f t="shared" si="310"/>
        <v/>
      </c>
      <c r="AS2838" s="74"/>
      <c r="AT2838" s="373" t="str">
        <f t="shared" si="311"/>
        <v/>
      </c>
      <c r="AU2838" s="74"/>
      <c r="AV2838" s="373" t="str">
        <f t="shared" si="312"/>
        <v/>
      </c>
      <c r="AW2838" s="74"/>
      <c r="AX2838" s="373" t="str">
        <f t="shared" si="313"/>
        <v/>
      </c>
      <c r="AY2838" s="74"/>
      <c r="AZ2838" s="373" t="str">
        <f t="shared" si="314"/>
        <v/>
      </c>
      <c r="BA2838" s="74"/>
      <c r="BB2838" s="373" t="str">
        <f t="shared" si="315"/>
        <v/>
      </c>
    </row>
    <row r="2839" spans="1:54" ht="25.2" customHeight="1" x14ac:dyDescent="0.3">
      <c r="A2839" s="73">
        <v>2834</v>
      </c>
      <c r="B2839" s="340"/>
      <c r="C2839" s="341"/>
      <c r="D2839" s="335"/>
      <c r="E2839" s="336"/>
      <c r="F2839" s="339"/>
      <c r="G2839" s="343"/>
      <c r="H2839" s="379"/>
      <c r="I2839" s="380"/>
      <c r="J2839" s="380"/>
      <c r="K2839" s="380"/>
      <c r="L2839" s="380"/>
      <c r="M2839" s="380"/>
      <c r="N2839" s="380"/>
      <c r="O2839" s="380"/>
      <c r="P2839" s="380"/>
      <c r="Q2839" s="380"/>
      <c r="R2839" s="380"/>
      <c r="S2839" s="380"/>
      <c r="T2839" s="380"/>
      <c r="U2839" s="380"/>
      <c r="V2839" s="380"/>
      <c r="W2839" s="380"/>
      <c r="X2839" s="380"/>
      <c r="Y2839" s="380"/>
      <c r="Z2839" s="380"/>
      <c r="AA2839" s="380"/>
      <c r="AB2839" s="380"/>
      <c r="AC2839" s="380"/>
      <c r="AD2839" s="380"/>
      <c r="AE2839" s="380"/>
      <c r="AF2839" s="380"/>
      <c r="AG2839" s="380"/>
      <c r="AH2839" s="380"/>
      <c r="AI2839" s="380"/>
      <c r="AJ2839" s="380"/>
      <c r="AK2839" s="380"/>
      <c r="AP2839" s="373" t="str">
        <f t="shared" si="309"/>
        <v/>
      </c>
      <c r="AQ2839" s="74"/>
      <c r="AR2839" s="373" t="str">
        <f t="shared" si="310"/>
        <v/>
      </c>
      <c r="AS2839" s="74"/>
      <c r="AT2839" s="373" t="str">
        <f t="shared" si="311"/>
        <v/>
      </c>
      <c r="AU2839" s="74"/>
      <c r="AV2839" s="373" t="str">
        <f t="shared" si="312"/>
        <v/>
      </c>
      <c r="AW2839" s="74"/>
      <c r="AX2839" s="373" t="str">
        <f t="shared" si="313"/>
        <v/>
      </c>
      <c r="AY2839" s="74"/>
      <c r="AZ2839" s="373" t="str">
        <f t="shared" si="314"/>
        <v/>
      </c>
      <c r="BA2839" s="74"/>
      <c r="BB2839" s="373" t="str">
        <f t="shared" si="315"/>
        <v/>
      </c>
    </row>
    <row r="2840" spans="1:54" ht="25.2" customHeight="1" x14ac:dyDescent="0.3">
      <c r="A2840" s="73">
        <v>2835</v>
      </c>
      <c r="B2840" s="340"/>
      <c r="C2840" s="341"/>
      <c r="D2840" s="335"/>
      <c r="E2840" s="336"/>
      <c r="F2840" s="339"/>
      <c r="G2840" s="343"/>
      <c r="H2840" s="379"/>
      <c r="I2840" s="380"/>
      <c r="J2840" s="380"/>
      <c r="K2840" s="380"/>
      <c r="L2840" s="380"/>
      <c r="M2840" s="380"/>
      <c r="N2840" s="380"/>
      <c r="O2840" s="380"/>
      <c r="P2840" s="380"/>
      <c r="Q2840" s="380"/>
      <c r="R2840" s="380"/>
      <c r="S2840" s="380"/>
      <c r="T2840" s="380"/>
      <c r="U2840" s="380"/>
      <c r="V2840" s="380"/>
      <c r="W2840" s="380"/>
      <c r="X2840" s="380"/>
      <c r="Y2840" s="380"/>
      <c r="Z2840" s="380"/>
      <c r="AA2840" s="380"/>
      <c r="AB2840" s="380"/>
      <c r="AC2840" s="380"/>
      <c r="AD2840" s="380"/>
      <c r="AE2840" s="380"/>
      <c r="AF2840" s="380"/>
      <c r="AG2840" s="380"/>
      <c r="AH2840" s="380"/>
      <c r="AI2840" s="380"/>
      <c r="AJ2840" s="380"/>
      <c r="AK2840" s="380"/>
      <c r="AP2840" s="373" t="str">
        <f t="shared" si="309"/>
        <v/>
      </c>
      <c r="AQ2840" s="74"/>
      <c r="AR2840" s="373" t="str">
        <f t="shared" si="310"/>
        <v/>
      </c>
      <c r="AS2840" s="74"/>
      <c r="AT2840" s="373" t="str">
        <f t="shared" si="311"/>
        <v/>
      </c>
      <c r="AU2840" s="74"/>
      <c r="AV2840" s="373" t="str">
        <f t="shared" si="312"/>
        <v/>
      </c>
      <c r="AW2840" s="74"/>
      <c r="AX2840" s="373" t="str">
        <f t="shared" si="313"/>
        <v/>
      </c>
      <c r="AY2840" s="74"/>
      <c r="AZ2840" s="373" t="str">
        <f t="shared" si="314"/>
        <v/>
      </c>
      <c r="BA2840" s="74"/>
      <c r="BB2840" s="373" t="str">
        <f t="shared" si="315"/>
        <v/>
      </c>
    </row>
    <row r="2841" spans="1:54" ht="25.2" customHeight="1" x14ac:dyDescent="0.3">
      <c r="A2841" s="73">
        <v>2836</v>
      </c>
      <c r="B2841" s="340"/>
      <c r="C2841" s="341"/>
      <c r="D2841" s="335"/>
      <c r="E2841" s="336"/>
      <c r="F2841" s="339"/>
      <c r="G2841" s="343"/>
      <c r="H2841" s="379"/>
      <c r="I2841" s="380"/>
      <c r="J2841" s="380"/>
      <c r="K2841" s="380"/>
      <c r="L2841" s="380"/>
      <c r="M2841" s="380"/>
      <c r="N2841" s="380"/>
      <c r="O2841" s="380"/>
      <c r="P2841" s="380"/>
      <c r="Q2841" s="380"/>
      <c r="R2841" s="380"/>
      <c r="S2841" s="380"/>
      <c r="T2841" s="380"/>
      <c r="U2841" s="380"/>
      <c r="V2841" s="380"/>
      <c r="W2841" s="380"/>
      <c r="X2841" s="380"/>
      <c r="Y2841" s="380"/>
      <c r="Z2841" s="380"/>
      <c r="AA2841" s="380"/>
      <c r="AB2841" s="380"/>
      <c r="AC2841" s="380"/>
      <c r="AD2841" s="380"/>
      <c r="AE2841" s="380"/>
      <c r="AF2841" s="380"/>
      <c r="AG2841" s="380"/>
      <c r="AH2841" s="380"/>
      <c r="AI2841" s="380"/>
      <c r="AJ2841" s="380"/>
      <c r="AK2841" s="380"/>
      <c r="AP2841" s="373" t="str">
        <f t="shared" si="309"/>
        <v/>
      </c>
      <c r="AQ2841" s="74"/>
      <c r="AR2841" s="373" t="str">
        <f t="shared" si="310"/>
        <v/>
      </c>
      <c r="AS2841" s="74"/>
      <c r="AT2841" s="373" t="str">
        <f t="shared" si="311"/>
        <v/>
      </c>
      <c r="AU2841" s="74"/>
      <c r="AV2841" s="373" t="str">
        <f t="shared" si="312"/>
        <v/>
      </c>
      <c r="AW2841" s="74"/>
      <c r="AX2841" s="373" t="str">
        <f t="shared" si="313"/>
        <v/>
      </c>
      <c r="AY2841" s="74"/>
      <c r="AZ2841" s="373" t="str">
        <f t="shared" si="314"/>
        <v/>
      </c>
      <c r="BA2841" s="74"/>
      <c r="BB2841" s="373" t="str">
        <f t="shared" si="315"/>
        <v/>
      </c>
    </row>
    <row r="2842" spans="1:54" ht="25.2" customHeight="1" x14ac:dyDescent="0.3">
      <c r="A2842" s="73">
        <v>2837</v>
      </c>
      <c r="B2842" s="340"/>
      <c r="C2842" s="341"/>
      <c r="D2842" s="335"/>
      <c r="E2842" s="336"/>
      <c r="F2842" s="339"/>
      <c r="G2842" s="343"/>
      <c r="H2842" s="379"/>
      <c r="I2842" s="380"/>
      <c r="J2842" s="380"/>
      <c r="K2842" s="380"/>
      <c r="L2842" s="380"/>
      <c r="M2842" s="380"/>
      <c r="N2842" s="380"/>
      <c r="O2842" s="380"/>
      <c r="P2842" s="380"/>
      <c r="Q2842" s="380"/>
      <c r="R2842" s="380"/>
      <c r="S2842" s="380"/>
      <c r="T2842" s="380"/>
      <c r="U2842" s="380"/>
      <c r="V2842" s="380"/>
      <c r="W2842" s="380"/>
      <c r="X2842" s="380"/>
      <c r="Y2842" s="380"/>
      <c r="Z2842" s="380"/>
      <c r="AA2842" s="380"/>
      <c r="AB2842" s="380"/>
      <c r="AC2842" s="380"/>
      <c r="AD2842" s="380"/>
      <c r="AE2842" s="380"/>
      <c r="AF2842" s="380"/>
      <c r="AG2842" s="380"/>
      <c r="AH2842" s="380"/>
      <c r="AI2842" s="380"/>
      <c r="AJ2842" s="380"/>
      <c r="AK2842" s="380"/>
      <c r="AP2842" s="373" t="str">
        <f t="shared" si="309"/>
        <v/>
      </c>
      <c r="AQ2842" s="74"/>
      <c r="AR2842" s="373" t="str">
        <f t="shared" si="310"/>
        <v/>
      </c>
      <c r="AS2842" s="74"/>
      <c r="AT2842" s="373" t="str">
        <f t="shared" si="311"/>
        <v/>
      </c>
      <c r="AU2842" s="74"/>
      <c r="AV2842" s="373" t="str">
        <f t="shared" si="312"/>
        <v/>
      </c>
      <c r="AW2842" s="74"/>
      <c r="AX2842" s="373" t="str">
        <f t="shared" si="313"/>
        <v/>
      </c>
      <c r="AY2842" s="74"/>
      <c r="AZ2842" s="373" t="str">
        <f t="shared" si="314"/>
        <v/>
      </c>
      <c r="BA2842" s="74"/>
      <c r="BB2842" s="373" t="str">
        <f t="shared" si="315"/>
        <v/>
      </c>
    </row>
    <row r="2843" spans="1:54" ht="25.2" customHeight="1" x14ac:dyDescent="0.3">
      <c r="A2843" s="73">
        <v>2838</v>
      </c>
      <c r="B2843" s="340"/>
      <c r="C2843" s="341"/>
      <c r="D2843" s="335"/>
      <c r="E2843" s="336"/>
      <c r="F2843" s="339"/>
      <c r="G2843" s="343"/>
      <c r="H2843" s="379"/>
      <c r="I2843" s="380"/>
      <c r="J2843" s="380"/>
      <c r="K2843" s="380"/>
      <c r="L2843" s="380"/>
      <c r="M2843" s="380"/>
      <c r="N2843" s="380"/>
      <c r="O2843" s="380"/>
      <c r="P2843" s="380"/>
      <c r="Q2843" s="380"/>
      <c r="R2843" s="380"/>
      <c r="S2843" s="380"/>
      <c r="T2843" s="380"/>
      <c r="U2843" s="380"/>
      <c r="V2843" s="380"/>
      <c r="W2843" s="380"/>
      <c r="X2843" s="380"/>
      <c r="Y2843" s="380"/>
      <c r="Z2843" s="380"/>
      <c r="AA2843" s="380"/>
      <c r="AB2843" s="380"/>
      <c r="AC2843" s="380"/>
      <c r="AD2843" s="380"/>
      <c r="AE2843" s="380"/>
      <c r="AF2843" s="380"/>
      <c r="AG2843" s="380"/>
      <c r="AH2843" s="380"/>
      <c r="AI2843" s="380"/>
      <c r="AJ2843" s="380"/>
      <c r="AK2843" s="380"/>
      <c r="AP2843" s="373" t="str">
        <f t="shared" si="309"/>
        <v/>
      </c>
      <c r="AQ2843" s="74"/>
      <c r="AR2843" s="373" t="str">
        <f t="shared" si="310"/>
        <v/>
      </c>
      <c r="AS2843" s="74"/>
      <c r="AT2843" s="373" t="str">
        <f t="shared" si="311"/>
        <v/>
      </c>
      <c r="AU2843" s="74"/>
      <c r="AV2843" s="373" t="str">
        <f t="shared" si="312"/>
        <v/>
      </c>
      <c r="AW2843" s="74"/>
      <c r="AX2843" s="373" t="str">
        <f t="shared" si="313"/>
        <v/>
      </c>
      <c r="AY2843" s="74"/>
      <c r="AZ2843" s="373" t="str">
        <f t="shared" si="314"/>
        <v/>
      </c>
      <c r="BA2843" s="74"/>
      <c r="BB2843" s="373" t="str">
        <f t="shared" si="315"/>
        <v/>
      </c>
    </row>
    <row r="2844" spans="1:54" ht="25.2" customHeight="1" x14ac:dyDescent="0.3">
      <c r="A2844" s="73">
        <v>2839</v>
      </c>
      <c r="B2844" s="340"/>
      <c r="C2844" s="341"/>
      <c r="D2844" s="335"/>
      <c r="E2844" s="336"/>
      <c r="F2844" s="339"/>
      <c r="G2844" s="343"/>
      <c r="H2844" s="379"/>
      <c r="I2844" s="380"/>
      <c r="J2844" s="380"/>
      <c r="K2844" s="380"/>
      <c r="L2844" s="380"/>
      <c r="M2844" s="380"/>
      <c r="N2844" s="380"/>
      <c r="O2844" s="380"/>
      <c r="P2844" s="380"/>
      <c r="Q2844" s="380"/>
      <c r="R2844" s="380"/>
      <c r="S2844" s="380"/>
      <c r="T2844" s="380"/>
      <c r="U2844" s="380"/>
      <c r="V2844" s="380"/>
      <c r="W2844" s="380"/>
      <c r="X2844" s="380"/>
      <c r="Y2844" s="380"/>
      <c r="Z2844" s="380"/>
      <c r="AA2844" s="380"/>
      <c r="AB2844" s="380"/>
      <c r="AC2844" s="380"/>
      <c r="AD2844" s="380"/>
      <c r="AE2844" s="380"/>
      <c r="AF2844" s="380"/>
      <c r="AG2844" s="380"/>
      <c r="AH2844" s="380"/>
      <c r="AI2844" s="380"/>
      <c r="AJ2844" s="380"/>
      <c r="AK2844" s="380"/>
      <c r="AP2844" s="373" t="str">
        <f t="shared" si="309"/>
        <v/>
      </c>
      <c r="AQ2844" s="74"/>
      <c r="AR2844" s="373" t="str">
        <f t="shared" si="310"/>
        <v/>
      </c>
      <c r="AS2844" s="74"/>
      <c r="AT2844" s="373" t="str">
        <f t="shared" si="311"/>
        <v/>
      </c>
      <c r="AU2844" s="74"/>
      <c r="AV2844" s="373" t="str">
        <f t="shared" si="312"/>
        <v/>
      </c>
      <c r="AW2844" s="74"/>
      <c r="AX2844" s="373" t="str">
        <f t="shared" si="313"/>
        <v/>
      </c>
      <c r="AY2844" s="74"/>
      <c r="AZ2844" s="373" t="str">
        <f t="shared" si="314"/>
        <v/>
      </c>
      <c r="BA2844" s="74"/>
      <c r="BB2844" s="373" t="str">
        <f t="shared" si="315"/>
        <v/>
      </c>
    </row>
    <row r="2845" spans="1:54" ht="25.2" customHeight="1" x14ac:dyDescent="0.3">
      <c r="A2845" s="73">
        <v>2840</v>
      </c>
      <c r="B2845" s="340"/>
      <c r="C2845" s="341"/>
      <c r="D2845" s="335"/>
      <c r="E2845" s="336"/>
      <c r="F2845" s="339"/>
      <c r="G2845" s="343"/>
      <c r="H2845" s="379"/>
      <c r="I2845" s="380"/>
      <c r="J2845" s="380"/>
      <c r="K2845" s="380"/>
      <c r="L2845" s="380"/>
      <c r="M2845" s="380"/>
      <c r="N2845" s="380"/>
      <c r="O2845" s="380"/>
      <c r="P2845" s="380"/>
      <c r="Q2845" s="380"/>
      <c r="R2845" s="380"/>
      <c r="S2845" s="380"/>
      <c r="T2845" s="380"/>
      <c r="U2845" s="380"/>
      <c r="V2845" s="380"/>
      <c r="W2845" s="380"/>
      <c r="X2845" s="380"/>
      <c r="Y2845" s="380"/>
      <c r="Z2845" s="380"/>
      <c r="AA2845" s="380"/>
      <c r="AB2845" s="380"/>
      <c r="AC2845" s="380"/>
      <c r="AD2845" s="380"/>
      <c r="AE2845" s="380"/>
      <c r="AF2845" s="380"/>
      <c r="AG2845" s="380"/>
      <c r="AH2845" s="380"/>
      <c r="AI2845" s="380"/>
      <c r="AJ2845" s="380"/>
      <c r="AK2845" s="380"/>
      <c r="AP2845" s="373" t="str">
        <f t="shared" si="309"/>
        <v/>
      </c>
      <c r="AQ2845" s="74"/>
      <c r="AR2845" s="373" t="str">
        <f t="shared" si="310"/>
        <v/>
      </c>
      <c r="AS2845" s="74"/>
      <c r="AT2845" s="373" t="str">
        <f t="shared" si="311"/>
        <v/>
      </c>
      <c r="AU2845" s="74"/>
      <c r="AV2845" s="373" t="str">
        <f t="shared" si="312"/>
        <v/>
      </c>
      <c r="AW2845" s="74"/>
      <c r="AX2845" s="373" t="str">
        <f t="shared" si="313"/>
        <v/>
      </c>
      <c r="AY2845" s="74"/>
      <c r="AZ2845" s="373" t="str">
        <f t="shared" si="314"/>
        <v/>
      </c>
      <c r="BA2845" s="74"/>
      <c r="BB2845" s="373" t="str">
        <f t="shared" si="315"/>
        <v/>
      </c>
    </row>
    <row r="2846" spans="1:54" ht="25.2" customHeight="1" x14ac:dyDescent="0.3">
      <c r="A2846" s="73">
        <v>2841</v>
      </c>
      <c r="B2846" s="340"/>
      <c r="C2846" s="341"/>
      <c r="D2846" s="335"/>
      <c r="E2846" s="336"/>
      <c r="F2846" s="339"/>
      <c r="G2846" s="343"/>
      <c r="H2846" s="379"/>
      <c r="I2846" s="380"/>
      <c r="J2846" s="380"/>
      <c r="K2846" s="380"/>
      <c r="L2846" s="380"/>
      <c r="M2846" s="380"/>
      <c r="N2846" s="380"/>
      <c r="O2846" s="380"/>
      <c r="P2846" s="380"/>
      <c r="Q2846" s="380"/>
      <c r="R2846" s="380"/>
      <c r="S2846" s="380"/>
      <c r="T2846" s="380"/>
      <c r="U2846" s="380"/>
      <c r="V2846" s="380"/>
      <c r="W2846" s="380"/>
      <c r="X2846" s="380"/>
      <c r="Y2846" s="380"/>
      <c r="Z2846" s="380"/>
      <c r="AA2846" s="380"/>
      <c r="AB2846" s="380"/>
      <c r="AC2846" s="380"/>
      <c r="AD2846" s="380"/>
      <c r="AE2846" s="380"/>
      <c r="AF2846" s="380"/>
      <c r="AG2846" s="380"/>
      <c r="AH2846" s="380"/>
      <c r="AI2846" s="380"/>
      <c r="AJ2846" s="380"/>
      <c r="AK2846" s="380"/>
      <c r="AP2846" s="373" t="str">
        <f t="shared" si="309"/>
        <v/>
      </c>
      <c r="AQ2846" s="74"/>
      <c r="AR2846" s="373" t="str">
        <f t="shared" si="310"/>
        <v/>
      </c>
      <c r="AS2846" s="74"/>
      <c r="AT2846" s="373" t="str">
        <f t="shared" si="311"/>
        <v/>
      </c>
      <c r="AU2846" s="74"/>
      <c r="AV2846" s="373" t="str">
        <f t="shared" si="312"/>
        <v/>
      </c>
      <c r="AW2846" s="74"/>
      <c r="AX2846" s="373" t="str">
        <f t="shared" si="313"/>
        <v/>
      </c>
      <c r="AY2846" s="74"/>
      <c r="AZ2846" s="373" t="str">
        <f t="shared" si="314"/>
        <v/>
      </c>
      <c r="BA2846" s="74"/>
      <c r="BB2846" s="373" t="str">
        <f t="shared" si="315"/>
        <v/>
      </c>
    </row>
    <row r="2847" spans="1:54" ht="25.2" customHeight="1" x14ac:dyDescent="0.3">
      <c r="A2847" s="73">
        <v>2842</v>
      </c>
      <c r="B2847" s="340"/>
      <c r="C2847" s="341"/>
      <c r="D2847" s="335"/>
      <c r="E2847" s="336"/>
      <c r="F2847" s="339"/>
      <c r="G2847" s="343"/>
      <c r="H2847" s="379"/>
      <c r="I2847" s="380"/>
      <c r="J2847" s="380"/>
      <c r="K2847" s="380"/>
      <c r="L2847" s="380"/>
      <c r="M2847" s="380"/>
      <c r="N2847" s="380"/>
      <c r="O2847" s="380"/>
      <c r="P2847" s="380"/>
      <c r="Q2847" s="380"/>
      <c r="R2847" s="380"/>
      <c r="S2847" s="380"/>
      <c r="T2847" s="380"/>
      <c r="U2847" s="380"/>
      <c r="V2847" s="380"/>
      <c r="W2847" s="380"/>
      <c r="X2847" s="380"/>
      <c r="Y2847" s="380"/>
      <c r="Z2847" s="380"/>
      <c r="AA2847" s="380"/>
      <c r="AB2847" s="380"/>
      <c r="AC2847" s="380"/>
      <c r="AD2847" s="380"/>
      <c r="AE2847" s="380"/>
      <c r="AF2847" s="380"/>
      <c r="AG2847" s="380"/>
      <c r="AH2847" s="380"/>
      <c r="AI2847" s="380"/>
      <c r="AJ2847" s="380"/>
      <c r="AK2847" s="380"/>
      <c r="AP2847" s="373" t="str">
        <f t="shared" si="309"/>
        <v/>
      </c>
      <c r="AQ2847" s="74"/>
      <c r="AR2847" s="373" t="str">
        <f t="shared" si="310"/>
        <v/>
      </c>
      <c r="AS2847" s="74"/>
      <c r="AT2847" s="373" t="str">
        <f t="shared" si="311"/>
        <v/>
      </c>
      <c r="AU2847" s="74"/>
      <c r="AV2847" s="373" t="str">
        <f t="shared" si="312"/>
        <v/>
      </c>
      <c r="AW2847" s="74"/>
      <c r="AX2847" s="373" t="str">
        <f t="shared" si="313"/>
        <v/>
      </c>
      <c r="AY2847" s="74"/>
      <c r="AZ2847" s="373" t="str">
        <f t="shared" si="314"/>
        <v/>
      </c>
      <c r="BA2847" s="74"/>
      <c r="BB2847" s="373" t="str">
        <f t="shared" si="315"/>
        <v/>
      </c>
    </row>
    <row r="2848" spans="1:54" ht="25.2" customHeight="1" x14ac:dyDescent="0.3">
      <c r="A2848" s="73">
        <v>2843</v>
      </c>
      <c r="B2848" s="340"/>
      <c r="C2848" s="341"/>
      <c r="D2848" s="335"/>
      <c r="E2848" s="336"/>
      <c r="F2848" s="339"/>
      <c r="G2848" s="343"/>
      <c r="H2848" s="379"/>
      <c r="I2848" s="380"/>
      <c r="J2848" s="380"/>
      <c r="K2848" s="380"/>
      <c r="L2848" s="380"/>
      <c r="M2848" s="380"/>
      <c r="N2848" s="380"/>
      <c r="O2848" s="380"/>
      <c r="P2848" s="380"/>
      <c r="Q2848" s="380"/>
      <c r="R2848" s="380"/>
      <c r="S2848" s="380"/>
      <c r="T2848" s="380"/>
      <c r="U2848" s="380"/>
      <c r="V2848" s="380"/>
      <c r="W2848" s="380"/>
      <c r="X2848" s="380"/>
      <c r="Y2848" s="380"/>
      <c r="Z2848" s="380"/>
      <c r="AA2848" s="380"/>
      <c r="AB2848" s="380"/>
      <c r="AC2848" s="380"/>
      <c r="AD2848" s="380"/>
      <c r="AE2848" s="380"/>
      <c r="AF2848" s="380"/>
      <c r="AG2848" s="380"/>
      <c r="AH2848" s="380"/>
      <c r="AI2848" s="380"/>
      <c r="AJ2848" s="380"/>
      <c r="AK2848" s="380"/>
      <c r="AP2848" s="373" t="str">
        <f t="shared" si="309"/>
        <v/>
      </c>
      <c r="AQ2848" s="74"/>
      <c r="AR2848" s="373" t="str">
        <f t="shared" si="310"/>
        <v/>
      </c>
      <c r="AS2848" s="74"/>
      <c r="AT2848" s="373" t="str">
        <f t="shared" si="311"/>
        <v/>
      </c>
      <c r="AU2848" s="74"/>
      <c r="AV2848" s="373" t="str">
        <f t="shared" si="312"/>
        <v/>
      </c>
      <c r="AW2848" s="74"/>
      <c r="AX2848" s="373" t="str">
        <f t="shared" si="313"/>
        <v/>
      </c>
      <c r="AY2848" s="74"/>
      <c r="AZ2848" s="373" t="str">
        <f t="shared" si="314"/>
        <v/>
      </c>
      <c r="BA2848" s="74"/>
      <c r="BB2848" s="373" t="str">
        <f t="shared" si="315"/>
        <v/>
      </c>
    </row>
    <row r="2849" spans="1:54" ht="25.2" customHeight="1" x14ac:dyDescent="0.3">
      <c r="A2849" s="73">
        <v>2844</v>
      </c>
      <c r="B2849" s="340"/>
      <c r="C2849" s="341"/>
      <c r="D2849" s="335"/>
      <c r="E2849" s="336"/>
      <c r="F2849" s="339"/>
      <c r="G2849" s="343"/>
      <c r="H2849" s="379"/>
      <c r="I2849" s="380"/>
      <c r="J2849" s="380"/>
      <c r="K2849" s="380"/>
      <c r="L2849" s="380"/>
      <c r="M2849" s="380"/>
      <c r="N2849" s="380"/>
      <c r="O2849" s="380"/>
      <c r="P2849" s="380"/>
      <c r="Q2849" s="380"/>
      <c r="R2849" s="380"/>
      <c r="S2849" s="380"/>
      <c r="T2849" s="380"/>
      <c r="U2849" s="380"/>
      <c r="V2849" s="380"/>
      <c r="W2849" s="380"/>
      <c r="X2849" s="380"/>
      <c r="Y2849" s="380"/>
      <c r="Z2849" s="380"/>
      <c r="AA2849" s="380"/>
      <c r="AB2849" s="380"/>
      <c r="AC2849" s="380"/>
      <c r="AD2849" s="380"/>
      <c r="AE2849" s="380"/>
      <c r="AF2849" s="380"/>
      <c r="AG2849" s="380"/>
      <c r="AH2849" s="380"/>
      <c r="AI2849" s="380"/>
      <c r="AJ2849" s="380"/>
      <c r="AK2849" s="380"/>
      <c r="AP2849" s="373" t="str">
        <f t="shared" si="309"/>
        <v/>
      </c>
      <c r="AQ2849" s="74"/>
      <c r="AR2849" s="373" t="str">
        <f t="shared" si="310"/>
        <v/>
      </c>
      <c r="AS2849" s="74"/>
      <c r="AT2849" s="373" t="str">
        <f t="shared" si="311"/>
        <v/>
      </c>
      <c r="AU2849" s="74"/>
      <c r="AV2849" s="373" t="str">
        <f t="shared" si="312"/>
        <v/>
      </c>
      <c r="AW2849" s="74"/>
      <c r="AX2849" s="373" t="str">
        <f t="shared" si="313"/>
        <v/>
      </c>
      <c r="AY2849" s="74"/>
      <c r="AZ2849" s="373" t="str">
        <f t="shared" si="314"/>
        <v/>
      </c>
      <c r="BA2849" s="74"/>
      <c r="BB2849" s="373" t="str">
        <f t="shared" si="315"/>
        <v/>
      </c>
    </row>
    <row r="2850" spans="1:54" ht="25.2" customHeight="1" x14ac:dyDescent="0.3">
      <c r="A2850" s="73">
        <v>2845</v>
      </c>
      <c r="B2850" s="340"/>
      <c r="C2850" s="341"/>
      <c r="D2850" s="335"/>
      <c r="E2850" s="336"/>
      <c r="F2850" s="339"/>
      <c r="G2850" s="343"/>
      <c r="H2850" s="379"/>
      <c r="I2850" s="380"/>
      <c r="J2850" s="380"/>
      <c r="K2850" s="380"/>
      <c r="L2850" s="380"/>
      <c r="M2850" s="380"/>
      <c r="N2850" s="380"/>
      <c r="O2850" s="380"/>
      <c r="P2850" s="380"/>
      <c r="Q2850" s="380"/>
      <c r="R2850" s="380"/>
      <c r="S2850" s="380"/>
      <c r="T2850" s="380"/>
      <c r="U2850" s="380"/>
      <c r="V2850" s="380"/>
      <c r="W2850" s="380"/>
      <c r="X2850" s="380"/>
      <c r="Y2850" s="380"/>
      <c r="Z2850" s="380"/>
      <c r="AA2850" s="380"/>
      <c r="AB2850" s="380"/>
      <c r="AC2850" s="380"/>
      <c r="AD2850" s="380"/>
      <c r="AE2850" s="380"/>
      <c r="AF2850" s="380"/>
      <c r="AG2850" s="380"/>
      <c r="AH2850" s="380"/>
      <c r="AI2850" s="380"/>
      <c r="AJ2850" s="380"/>
      <c r="AK2850" s="380"/>
      <c r="AP2850" s="373" t="str">
        <f t="shared" si="309"/>
        <v/>
      </c>
      <c r="AQ2850" s="74"/>
      <c r="AR2850" s="373" t="str">
        <f t="shared" si="310"/>
        <v/>
      </c>
      <c r="AS2850" s="74"/>
      <c r="AT2850" s="373" t="str">
        <f t="shared" si="311"/>
        <v/>
      </c>
      <c r="AU2850" s="74"/>
      <c r="AV2850" s="373" t="str">
        <f t="shared" si="312"/>
        <v/>
      </c>
      <c r="AW2850" s="74"/>
      <c r="AX2850" s="373" t="str">
        <f t="shared" si="313"/>
        <v/>
      </c>
      <c r="AY2850" s="74"/>
      <c r="AZ2850" s="373" t="str">
        <f t="shared" si="314"/>
        <v/>
      </c>
      <c r="BA2850" s="74"/>
      <c r="BB2850" s="373" t="str">
        <f t="shared" si="315"/>
        <v/>
      </c>
    </row>
    <row r="2851" spans="1:54" ht="25.2" customHeight="1" x14ac:dyDescent="0.3">
      <c r="A2851" s="73">
        <v>2846</v>
      </c>
      <c r="B2851" s="340"/>
      <c r="C2851" s="341"/>
      <c r="D2851" s="335"/>
      <c r="E2851" s="336"/>
      <c r="F2851" s="339"/>
      <c r="G2851" s="343"/>
      <c r="H2851" s="379"/>
      <c r="I2851" s="380"/>
      <c r="J2851" s="380"/>
      <c r="K2851" s="380"/>
      <c r="L2851" s="380"/>
      <c r="M2851" s="380"/>
      <c r="N2851" s="380"/>
      <c r="O2851" s="380"/>
      <c r="P2851" s="380"/>
      <c r="Q2851" s="380"/>
      <c r="R2851" s="380"/>
      <c r="S2851" s="380"/>
      <c r="T2851" s="380"/>
      <c r="U2851" s="380"/>
      <c r="V2851" s="380"/>
      <c r="W2851" s="380"/>
      <c r="X2851" s="380"/>
      <c r="Y2851" s="380"/>
      <c r="Z2851" s="380"/>
      <c r="AA2851" s="380"/>
      <c r="AB2851" s="380"/>
      <c r="AC2851" s="380"/>
      <c r="AD2851" s="380"/>
      <c r="AE2851" s="380"/>
      <c r="AF2851" s="380"/>
      <c r="AG2851" s="380"/>
      <c r="AH2851" s="380"/>
      <c r="AI2851" s="380"/>
      <c r="AJ2851" s="380"/>
      <c r="AK2851" s="380"/>
      <c r="AP2851" s="373" t="str">
        <f t="shared" si="309"/>
        <v/>
      </c>
      <c r="AQ2851" s="74"/>
      <c r="AR2851" s="373" t="str">
        <f t="shared" si="310"/>
        <v/>
      </c>
      <c r="AS2851" s="74"/>
      <c r="AT2851" s="373" t="str">
        <f t="shared" si="311"/>
        <v/>
      </c>
      <c r="AU2851" s="74"/>
      <c r="AV2851" s="373" t="str">
        <f t="shared" si="312"/>
        <v/>
      </c>
      <c r="AW2851" s="74"/>
      <c r="AX2851" s="373" t="str">
        <f t="shared" si="313"/>
        <v/>
      </c>
      <c r="AY2851" s="74"/>
      <c r="AZ2851" s="373" t="str">
        <f t="shared" si="314"/>
        <v/>
      </c>
      <c r="BA2851" s="74"/>
      <c r="BB2851" s="373" t="str">
        <f t="shared" si="315"/>
        <v/>
      </c>
    </row>
    <row r="2852" spans="1:54" ht="25.2" customHeight="1" x14ac:dyDescent="0.3">
      <c r="A2852" s="73">
        <v>2847</v>
      </c>
      <c r="B2852" s="340"/>
      <c r="C2852" s="341"/>
      <c r="D2852" s="335"/>
      <c r="E2852" s="336"/>
      <c r="F2852" s="339"/>
      <c r="G2852" s="343"/>
      <c r="H2852" s="379"/>
      <c r="I2852" s="380"/>
      <c r="J2852" s="380"/>
      <c r="K2852" s="380"/>
      <c r="L2852" s="380"/>
      <c r="M2852" s="380"/>
      <c r="N2852" s="380"/>
      <c r="O2852" s="380"/>
      <c r="P2852" s="380"/>
      <c r="Q2852" s="380"/>
      <c r="R2852" s="380"/>
      <c r="S2852" s="380"/>
      <c r="T2852" s="380"/>
      <c r="U2852" s="380"/>
      <c r="V2852" s="380"/>
      <c r="W2852" s="380"/>
      <c r="X2852" s="380"/>
      <c r="Y2852" s="380"/>
      <c r="Z2852" s="380"/>
      <c r="AA2852" s="380"/>
      <c r="AB2852" s="380"/>
      <c r="AC2852" s="380"/>
      <c r="AD2852" s="380"/>
      <c r="AE2852" s="380"/>
      <c r="AF2852" s="380"/>
      <c r="AG2852" s="380"/>
      <c r="AH2852" s="380"/>
      <c r="AI2852" s="380"/>
      <c r="AJ2852" s="380"/>
      <c r="AK2852" s="380"/>
      <c r="AP2852" s="373" t="str">
        <f t="shared" si="309"/>
        <v/>
      </c>
      <c r="AQ2852" s="74"/>
      <c r="AR2852" s="373" t="str">
        <f t="shared" si="310"/>
        <v/>
      </c>
      <c r="AS2852" s="74"/>
      <c r="AT2852" s="373" t="str">
        <f t="shared" si="311"/>
        <v/>
      </c>
      <c r="AU2852" s="74"/>
      <c r="AV2852" s="373" t="str">
        <f t="shared" si="312"/>
        <v/>
      </c>
      <c r="AW2852" s="74"/>
      <c r="AX2852" s="373" t="str">
        <f t="shared" si="313"/>
        <v/>
      </c>
      <c r="AY2852" s="74"/>
      <c r="AZ2852" s="373" t="str">
        <f t="shared" si="314"/>
        <v/>
      </c>
      <c r="BA2852" s="74"/>
      <c r="BB2852" s="373" t="str">
        <f t="shared" si="315"/>
        <v/>
      </c>
    </row>
    <row r="2853" spans="1:54" ht="25.2" customHeight="1" x14ac:dyDescent="0.3">
      <c r="A2853" s="73">
        <v>2848</v>
      </c>
      <c r="B2853" s="340"/>
      <c r="C2853" s="341"/>
      <c r="D2853" s="335"/>
      <c r="E2853" s="336"/>
      <c r="F2853" s="339"/>
      <c r="G2853" s="343"/>
      <c r="H2853" s="379"/>
      <c r="I2853" s="380"/>
      <c r="J2853" s="380"/>
      <c r="K2853" s="380"/>
      <c r="L2853" s="380"/>
      <c r="M2853" s="380"/>
      <c r="N2853" s="380"/>
      <c r="O2853" s="380"/>
      <c r="P2853" s="380"/>
      <c r="Q2853" s="380"/>
      <c r="R2853" s="380"/>
      <c r="S2853" s="380"/>
      <c r="T2853" s="380"/>
      <c r="U2853" s="380"/>
      <c r="V2853" s="380"/>
      <c r="W2853" s="380"/>
      <c r="X2853" s="380"/>
      <c r="Y2853" s="380"/>
      <c r="Z2853" s="380"/>
      <c r="AA2853" s="380"/>
      <c r="AB2853" s="380"/>
      <c r="AC2853" s="380"/>
      <c r="AD2853" s="380"/>
      <c r="AE2853" s="380"/>
      <c r="AF2853" s="380"/>
      <c r="AG2853" s="380"/>
      <c r="AH2853" s="380"/>
      <c r="AI2853" s="380"/>
      <c r="AJ2853" s="380"/>
      <c r="AK2853" s="380"/>
      <c r="AP2853" s="373" t="str">
        <f t="shared" si="309"/>
        <v/>
      </c>
      <c r="AQ2853" s="74"/>
      <c r="AR2853" s="373" t="str">
        <f t="shared" si="310"/>
        <v/>
      </c>
      <c r="AS2853" s="74"/>
      <c r="AT2853" s="373" t="str">
        <f t="shared" si="311"/>
        <v/>
      </c>
      <c r="AU2853" s="74"/>
      <c r="AV2853" s="373" t="str">
        <f t="shared" si="312"/>
        <v/>
      </c>
      <c r="AW2853" s="74"/>
      <c r="AX2853" s="373" t="str">
        <f t="shared" si="313"/>
        <v/>
      </c>
      <c r="AY2853" s="74"/>
      <c r="AZ2853" s="373" t="str">
        <f t="shared" si="314"/>
        <v/>
      </c>
      <c r="BA2853" s="74"/>
      <c r="BB2853" s="373" t="str">
        <f t="shared" si="315"/>
        <v/>
      </c>
    </row>
    <row r="2854" spans="1:54" ht="25.2" customHeight="1" x14ac:dyDescent="0.3">
      <c r="A2854" s="73">
        <v>2849</v>
      </c>
      <c r="B2854" s="340"/>
      <c r="C2854" s="341"/>
      <c r="D2854" s="335"/>
      <c r="E2854" s="336"/>
      <c r="F2854" s="339"/>
      <c r="G2854" s="343"/>
      <c r="H2854" s="379"/>
      <c r="I2854" s="380"/>
      <c r="J2854" s="380"/>
      <c r="K2854" s="380"/>
      <c r="L2854" s="380"/>
      <c r="M2854" s="380"/>
      <c r="N2854" s="380"/>
      <c r="O2854" s="380"/>
      <c r="P2854" s="380"/>
      <c r="Q2854" s="380"/>
      <c r="R2854" s="380"/>
      <c r="S2854" s="380"/>
      <c r="T2854" s="380"/>
      <c r="U2854" s="380"/>
      <c r="V2854" s="380"/>
      <c r="W2854" s="380"/>
      <c r="X2854" s="380"/>
      <c r="Y2854" s="380"/>
      <c r="Z2854" s="380"/>
      <c r="AA2854" s="380"/>
      <c r="AB2854" s="380"/>
      <c r="AC2854" s="380"/>
      <c r="AD2854" s="380"/>
      <c r="AE2854" s="380"/>
      <c r="AF2854" s="380"/>
      <c r="AG2854" s="380"/>
      <c r="AH2854" s="380"/>
      <c r="AI2854" s="380"/>
      <c r="AJ2854" s="380"/>
      <c r="AK2854" s="380"/>
      <c r="AP2854" s="373" t="str">
        <f t="shared" si="309"/>
        <v/>
      </c>
      <c r="AQ2854" s="74"/>
      <c r="AR2854" s="373" t="str">
        <f t="shared" si="310"/>
        <v/>
      </c>
      <c r="AS2854" s="74"/>
      <c r="AT2854" s="373" t="str">
        <f t="shared" si="311"/>
        <v/>
      </c>
      <c r="AU2854" s="74"/>
      <c r="AV2854" s="373" t="str">
        <f t="shared" si="312"/>
        <v/>
      </c>
      <c r="AW2854" s="74"/>
      <c r="AX2854" s="373" t="str">
        <f t="shared" si="313"/>
        <v/>
      </c>
      <c r="AY2854" s="74"/>
      <c r="AZ2854" s="373" t="str">
        <f t="shared" si="314"/>
        <v/>
      </c>
      <c r="BA2854" s="74"/>
      <c r="BB2854" s="373" t="str">
        <f t="shared" si="315"/>
        <v/>
      </c>
    </row>
    <row r="2855" spans="1:54" ht="25.2" customHeight="1" x14ac:dyDescent="0.3">
      <c r="A2855" s="73">
        <v>2850</v>
      </c>
      <c r="B2855" s="340"/>
      <c r="C2855" s="341"/>
      <c r="D2855" s="335"/>
      <c r="E2855" s="336"/>
      <c r="F2855" s="339"/>
      <c r="G2855" s="343"/>
      <c r="H2855" s="379"/>
      <c r="I2855" s="380"/>
      <c r="J2855" s="380"/>
      <c r="K2855" s="380"/>
      <c r="L2855" s="380"/>
      <c r="M2855" s="380"/>
      <c r="N2855" s="380"/>
      <c r="O2855" s="380"/>
      <c r="P2855" s="380"/>
      <c r="Q2855" s="380"/>
      <c r="R2855" s="380"/>
      <c r="S2855" s="380"/>
      <c r="T2855" s="380"/>
      <c r="U2855" s="380"/>
      <c r="V2855" s="380"/>
      <c r="W2855" s="380"/>
      <c r="X2855" s="380"/>
      <c r="Y2855" s="380"/>
      <c r="Z2855" s="380"/>
      <c r="AA2855" s="380"/>
      <c r="AB2855" s="380"/>
      <c r="AC2855" s="380"/>
      <c r="AD2855" s="380"/>
      <c r="AE2855" s="380"/>
      <c r="AF2855" s="380"/>
      <c r="AG2855" s="380"/>
      <c r="AH2855" s="380"/>
      <c r="AI2855" s="380"/>
      <c r="AJ2855" s="380"/>
      <c r="AK2855" s="380"/>
      <c r="AP2855" s="373" t="str">
        <f t="shared" si="309"/>
        <v/>
      </c>
      <c r="AQ2855" s="74"/>
      <c r="AR2855" s="373" t="str">
        <f t="shared" si="310"/>
        <v/>
      </c>
      <c r="AS2855" s="74"/>
      <c r="AT2855" s="373" t="str">
        <f t="shared" si="311"/>
        <v/>
      </c>
      <c r="AU2855" s="74"/>
      <c r="AV2855" s="373" t="str">
        <f t="shared" si="312"/>
        <v/>
      </c>
      <c r="AW2855" s="74"/>
      <c r="AX2855" s="373" t="str">
        <f t="shared" si="313"/>
        <v/>
      </c>
      <c r="AY2855" s="74"/>
      <c r="AZ2855" s="373" t="str">
        <f t="shared" si="314"/>
        <v/>
      </c>
      <c r="BA2855" s="74"/>
      <c r="BB2855" s="373" t="str">
        <f t="shared" si="315"/>
        <v/>
      </c>
    </row>
    <row r="2856" spans="1:54" ht="25.2" customHeight="1" x14ac:dyDescent="0.3">
      <c r="A2856" s="73">
        <v>2851</v>
      </c>
      <c r="B2856" s="340"/>
      <c r="C2856" s="341"/>
      <c r="D2856" s="335"/>
      <c r="E2856" s="336"/>
      <c r="F2856" s="339"/>
      <c r="G2856" s="343"/>
      <c r="H2856" s="379"/>
      <c r="I2856" s="380"/>
      <c r="J2856" s="380"/>
      <c r="K2856" s="380"/>
      <c r="L2856" s="380"/>
      <c r="M2856" s="380"/>
      <c r="N2856" s="380"/>
      <c r="O2856" s="380"/>
      <c r="P2856" s="380"/>
      <c r="Q2856" s="380"/>
      <c r="R2856" s="380"/>
      <c r="S2856" s="380"/>
      <c r="T2856" s="380"/>
      <c r="U2856" s="380"/>
      <c r="V2856" s="380"/>
      <c r="W2856" s="380"/>
      <c r="X2856" s="380"/>
      <c r="Y2856" s="380"/>
      <c r="Z2856" s="380"/>
      <c r="AA2856" s="380"/>
      <c r="AB2856" s="380"/>
      <c r="AC2856" s="380"/>
      <c r="AD2856" s="380"/>
      <c r="AE2856" s="380"/>
      <c r="AF2856" s="380"/>
      <c r="AG2856" s="380"/>
      <c r="AH2856" s="380"/>
      <c r="AI2856" s="380"/>
      <c r="AJ2856" s="380"/>
      <c r="AK2856" s="380"/>
      <c r="AP2856" s="373" t="str">
        <f t="shared" si="309"/>
        <v/>
      </c>
      <c r="AQ2856" s="74"/>
      <c r="AR2856" s="373" t="str">
        <f t="shared" si="310"/>
        <v/>
      </c>
      <c r="AS2856" s="74"/>
      <c r="AT2856" s="373" t="str">
        <f t="shared" si="311"/>
        <v/>
      </c>
      <c r="AU2856" s="74"/>
      <c r="AV2856" s="373" t="str">
        <f t="shared" si="312"/>
        <v/>
      </c>
      <c r="AW2856" s="74"/>
      <c r="AX2856" s="373" t="str">
        <f t="shared" si="313"/>
        <v/>
      </c>
      <c r="AY2856" s="74"/>
      <c r="AZ2856" s="373" t="str">
        <f t="shared" si="314"/>
        <v/>
      </c>
      <c r="BA2856" s="74"/>
      <c r="BB2856" s="373" t="str">
        <f t="shared" si="315"/>
        <v/>
      </c>
    </row>
    <row r="2857" spans="1:54" ht="25.2" customHeight="1" x14ac:dyDescent="0.3">
      <c r="A2857" s="73">
        <v>2852</v>
      </c>
      <c r="B2857" s="340"/>
      <c r="C2857" s="341"/>
      <c r="D2857" s="335"/>
      <c r="E2857" s="336"/>
      <c r="F2857" s="339"/>
      <c r="G2857" s="343"/>
      <c r="H2857" s="379"/>
      <c r="I2857" s="380"/>
      <c r="J2857" s="380"/>
      <c r="K2857" s="380"/>
      <c r="L2857" s="380"/>
      <c r="M2857" s="380"/>
      <c r="N2857" s="380"/>
      <c r="O2857" s="380"/>
      <c r="P2857" s="380"/>
      <c r="Q2857" s="380"/>
      <c r="R2857" s="380"/>
      <c r="S2857" s="380"/>
      <c r="T2857" s="380"/>
      <c r="U2857" s="380"/>
      <c r="V2857" s="380"/>
      <c r="W2857" s="380"/>
      <c r="X2857" s="380"/>
      <c r="Y2857" s="380"/>
      <c r="Z2857" s="380"/>
      <c r="AA2857" s="380"/>
      <c r="AB2857" s="380"/>
      <c r="AC2857" s="380"/>
      <c r="AD2857" s="380"/>
      <c r="AE2857" s="380"/>
      <c r="AF2857" s="380"/>
      <c r="AG2857" s="380"/>
      <c r="AH2857" s="380"/>
      <c r="AI2857" s="380"/>
      <c r="AJ2857" s="380"/>
      <c r="AK2857" s="380"/>
      <c r="AP2857" s="373" t="str">
        <f t="shared" si="309"/>
        <v/>
      </c>
      <c r="AQ2857" s="74"/>
      <c r="AR2857" s="373" t="str">
        <f t="shared" si="310"/>
        <v/>
      </c>
      <c r="AS2857" s="74"/>
      <c r="AT2857" s="373" t="str">
        <f t="shared" si="311"/>
        <v/>
      </c>
      <c r="AU2857" s="74"/>
      <c r="AV2857" s="373" t="str">
        <f t="shared" si="312"/>
        <v/>
      </c>
      <c r="AW2857" s="74"/>
      <c r="AX2857" s="373" t="str">
        <f t="shared" si="313"/>
        <v/>
      </c>
      <c r="AY2857" s="74"/>
      <c r="AZ2857" s="373" t="str">
        <f t="shared" si="314"/>
        <v/>
      </c>
      <c r="BA2857" s="74"/>
      <c r="BB2857" s="373" t="str">
        <f t="shared" si="315"/>
        <v/>
      </c>
    </row>
    <row r="2858" spans="1:54" ht="25.2" customHeight="1" x14ac:dyDescent="0.3">
      <c r="A2858" s="73">
        <v>2853</v>
      </c>
      <c r="B2858" s="340"/>
      <c r="C2858" s="341"/>
      <c r="D2858" s="335"/>
      <c r="E2858" s="336"/>
      <c r="F2858" s="339"/>
      <c r="G2858" s="343"/>
      <c r="H2858" s="379"/>
      <c r="I2858" s="380"/>
      <c r="J2858" s="380"/>
      <c r="K2858" s="380"/>
      <c r="L2858" s="380"/>
      <c r="M2858" s="380"/>
      <c r="N2858" s="380"/>
      <c r="O2858" s="380"/>
      <c r="P2858" s="380"/>
      <c r="Q2858" s="380"/>
      <c r="R2858" s="380"/>
      <c r="S2858" s="380"/>
      <c r="T2858" s="380"/>
      <c r="U2858" s="380"/>
      <c r="V2858" s="380"/>
      <c r="W2858" s="380"/>
      <c r="X2858" s="380"/>
      <c r="Y2858" s="380"/>
      <c r="Z2858" s="380"/>
      <c r="AA2858" s="380"/>
      <c r="AB2858" s="380"/>
      <c r="AC2858" s="380"/>
      <c r="AD2858" s="380"/>
      <c r="AE2858" s="380"/>
      <c r="AF2858" s="380"/>
      <c r="AG2858" s="380"/>
      <c r="AH2858" s="380"/>
      <c r="AI2858" s="380"/>
      <c r="AJ2858" s="380"/>
      <c r="AK2858" s="380"/>
      <c r="AP2858" s="373" t="str">
        <f t="shared" si="309"/>
        <v/>
      </c>
      <c r="AQ2858" s="74"/>
      <c r="AR2858" s="373" t="str">
        <f t="shared" si="310"/>
        <v/>
      </c>
      <c r="AS2858" s="74"/>
      <c r="AT2858" s="373" t="str">
        <f t="shared" si="311"/>
        <v/>
      </c>
      <c r="AU2858" s="74"/>
      <c r="AV2858" s="373" t="str">
        <f t="shared" si="312"/>
        <v/>
      </c>
      <c r="AW2858" s="74"/>
      <c r="AX2858" s="373" t="str">
        <f t="shared" si="313"/>
        <v/>
      </c>
      <c r="AY2858" s="74"/>
      <c r="AZ2858" s="373" t="str">
        <f t="shared" si="314"/>
        <v/>
      </c>
      <c r="BA2858" s="74"/>
      <c r="BB2858" s="373" t="str">
        <f t="shared" si="315"/>
        <v/>
      </c>
    </row>
    <row r="2859" spans="1:54" ht="25.2" customHeight="1" x14ac:dyDescent="0.3">
      <c r="A2859" s="73">
        <v>2854</v>
      </c>
      <c r="B2859" s="340"/>
      <c r="C2859" s="341"/>
      <c r="D2859" s="335"/>
      <c r="E2859" s="336"/>
      <c r="F2859" s="339"/>
      <c r="G2859" s="343"/>
      <c r="H2859" s="379"/>
      <c r="I2859" s="380"/>
      <c r="J2859" s="380"/>
      <c r="K2859" s="380"/>
      <c r="L2859" s="380"/>
      <c r="M2859" s="380"/>
      <c r="N2859" s="380"/>
      <c r="O2859" s="380"/>
      <c r="P2859" s="380"/>
      <c r="Q2859" s="380"/>
      <c r="R2859" s="380"/>
      <c r="S2859" s="380"/>
      <c r="T2859" s="380"/>
      <c r="U2859" s="380"/>
      <c r="V2859" s="380"/>
      <c r="W2859" s="380"/>
      <c r="X2859" s="380"/>
      <c r="Y2859" s="380"/>
      <c r="Z2859" s="380"/>
      <c r="AA2859" s="380"/>
      <c r="AB2859" s="380"/>
      <c r="AC2859" s="380"/>
      <c r="AD2859" s="380"/>
      <c r="AE2859" s="380"/>
      <c r="AF2859" s="380"/>
      <c r="AG2859" s="380"/>
      <c r="AH2859" s="380"/>
      <c r="AI2859" s="380"/>
      <c r="AJ2859" s="380"/>
      <c r="AK2859" s="380"/>
      <c r="AP2859" s="373" t="str">
        <f t="shared" si="309"/>
        <v/>
      </c>
      <c r="AQ2859" s="74"/>
      <c r="AR2859" s="373" t="str">
        <f t="shared" si="310"/>
        <v/>
      </c>
      <c r="AS2859" s="74"/>
      <c r="AT2859" s="373" t="str">
        <f t="shared" si="311"/>
        <v/>
      </c>
      <c r="AU2859" s="74"/>
      <c r="AV2859" s="373" t="str">
        <f t="shared" si="312"/>
        <v/>
      </c>
      <c r="AW2859" s="74"/>
      <c r="AX2859" s="373" t="str">
        <f t="shared" si="313"/>
        <v/>
      </c>
      <c r="AY2859" s="74"/>
      <c r="AZ2859" s="373" t="str">
        <f t="shared" si="314"/>
        <v/>
      </c>
      <c r="BA2859" s="74"/>
      <c r="BB2859" s="373" t="str">
        <f t="shared" si="315"/>
        <v/>
      </c>
    </row>
    <row r="2860" spans="1:54" ht="25.2" customHeight="1" x14ac:dyDescent="0.3">
      <c r="A2860" s="73">
        <v>2855</v>
      </c>
      <c r="B2860" s="340"/>
      <c r="C2860" s="341"/>
      <c r="D2860" s="335"/>
      <c r="E2860" s="336"/>
      <c r="F2860" s="339"/>
      <c r="G2860" s="343"/>
      <c r="H2860" s="379"/>
      <c r="I2860" s="380"/>
      <c r="J2860" s="380"/>
      <c r="K2860" s="380"/>
      <c r="L2860" s="380"/>
      <c r="M2860" s="380"/>
      <c r="N2860" s="380"/>
      <c r="O2860" s="380"/>
      <c r="P2860" s="380"/>
      <c r="Q2860" s="380"/>
      <c r="R2860" s="380"/>
      <c r="S2860" s="380"/>
      <c r="T2860" s="380"/>
      <c r="U2860" s="380"/>
      <c r="V2860" s="380"/>
      <c r="W2860" s="380"/>
      <c r="X2860" s="380"/>
      <c r="Y2860" s="380"/>
      <c r="Z2860" s="380"/>
      <c r="AA2860" s="380"/>
      <c r="AB2860" s="380"/>
      <c r="AC2860" s="380"/>
      <c r="AD2860" s="380"/>
      <c r="AE2860" s="380"/>
      <c r="AF2860" s="380"/>
      <c r="AG2860" s="380"/>
      <c r="AH2860" s="380"/>
      <c r="AI2860" s="380"/>
      <c r="AJ2860" s="380"/>
      <c r="AK2860" s="380"/>
      <c r="AP2860" s="373" t="str">
        <f t="shared" si="309"/>
        <v/>
      </c>
      <c r="AQ2860" s="74"/>
      <c r="AR2860" s="373" t="str">
        <f t="shared" si="310"/>
        <v/>
      </c>
      <c r="AS2860" s="74"/>
      <c r="AT2860" s="373" t="str">
        <f t="shared" si="311"/>
        <v/>
      </c>
      <c r="AU2860" s="74"/>
      <c r="AV2860" s="373" t="str">
        <f t="shared" si="312"/>
        <v/>
      </c>
      <c r="AW2860" s="74"/>
      <c r="AX2860" s="373" t="str">
        <f t="shared" si="313"/>
        <v/>
      </c>
      <c r="AY2860" s="74"/>
      <c r="AZ2860" s="373" t="str">
        <f t="shared" si="314"/>
        <v/>
      </c>
      <c r="BA2860" s="74"/>
      <c r="BB2860" s="373" t="str">
        <f t="shared" si="315"/>
        <v/>
      </c>
    </row>
    <row r="2861" spans="1:54" ht="25.2" customHeight="1" x14ac:dyDescent="0.3">
      <c r="A2861" s="73">
        <v>2856</v>
      </c>
      <c r="B2861" s="340"/>
      <c r="C2861" s="341"/>
      <c r="D2861" s="335"/>
      <c r="E2861" s="336"/>
      <c r="F2861" s="339"/>
      <c r="G2861" s="343"/>
      <c r="H2861" s="379"/>
      <c r="I2861" s="380"/>
      <c r="J2861" s="380"/>
      <c r="K2861" s="380"/>
      <c r="L2861" s="380"/>
      <c r="M2861" s="380"/>
      <c r="N2861" s="380"/>
      <c r="O2861" s="380"/>
      <c r="P2861" s="380"/>
      <c r="Q2861" s="380"/>
      <c r="R2861" s="380"/>
      <c r="S2861" s="380"/>
      <c r="T2861" s="380"/>
      <c r="U2861" s="380"/>
      <c r="V2861" s="380"/>
      <c r="W2861" s="380"/>
      <c r="X2861" s="380"/>
      <c r="Y2861" s="380"/>
      <c r="Z2861" s="380"/>
      <c r="AA2861" s="380"/>
      <c r="AB2861" s="380"/>
      <c r="AC2861" s="380"/>
      <c r="AD2861" s="380"/>
      <c r="AE2861" s="380"/>
      <c r="AF2861" s="380"/>
      <c r="AG2861" s="380"/>
      <c r="AH2861" s="380"/>
      <c r="AI2861" s="380"/>
      <c r="AJ2861" s="380"/>
      <c r="AK2861" s="380"/>
      <c r="AP2861" s="373" t="str">
        <f t="shared" si="309"/>
        <v/>
      </c>
      <c r="AQ2861" s="74"/>
      <c r="AR2861" s="373" t="str">
        <f t="shared" si="310"/>
        <v/>
      </c>
      <c r="AS2861" s="74"/>
      <c r="AT2861" s="373" t="str">
        <f t="shared" si="311"/>
        <v/>
      </c>
      <c r="AU2861" s="74"/>
      <c r="AV2861" s="373" t="str">
        <f t="shared" si="312"/>
        <v/>
      </c>
      <c r="AW2861" s="74"/>
      <c r="AX2861" s="373" t="str">
        <f t="shared" si="313"/>
        <v/>
      </c>
      <c r="AY2861" s="74"/>
      <c r="AZ2861" s="373" t="str">
        <f t="shared" si="314"/>
        <v/>
      </c>
      <c r="BA2861" s="74"/>
      <c r="BB2861" s="373" t="str">
        <f t="shared" si="315"/>
        <v/>
      </c>
    </row>
    <row r="2862" spans="1:54" ht="25.2" customHeight="1" x14ac:dyDescent="0.3">
      <c r="A2862" s="73">
        <v>2857</v>
      </c>
      <c r="B2862" s="340"/>
      <c r="C2862" s="341"/>
      <c r="D2862" s="335"/>
      <c r="E2862" s="336"/>
      <c r="F2862" s="339"/>
      <c r="G2862" s="343"/>
      <c r="H2862" s="379"/>
      <c r="I2862" s="380"/>
      <c r="J2862" s="380"/>
      <c r="K2862" s="380"/>
      <c r="L2862" s="380"/>
      <c r="M2862" s="380"/>
      <c r="N2862" s="380"/>
      <c r="O2862" s="380"/>
      <c r="P2862" s="380"/>
      <c r="Q2862" s="380"/>
      <c r="R2862" s="380"/>
      <c r="S2862" s="380"/>
      <c r="T2862" s="380"/>
      <c r="U2862" s="380"/>
      <c r="V2862" s="380"/>
      <c r="W2862" s="380"/>
      <c r="X2862" s="380"/>
      <c r="Y2862" s="380"/>
      <c r="Z2862" s="380"/>
      <c r="AA2862" s="380"/>
      <c r="AB2862" s="380"/>
      <c r="AC2862" s="380"/>
      <c r="AD2862" s="380"/>
      <c r="AE2862" s="380"/>
      <c r="AF2862" s="380"/>
      <c r="AG2862" s="380"/>
      <c r="AH2862" s="380"/>
      <c r="AI2862" s="380"/>
      <c r="AJ2862" s="380"/>
      <c r="AK2862" s="380"/>
      <c r="AP2862" s="373" t="str">
        <f t="shared" si="309"/>
        <v/>
      </c>
      <c r="AQ2862" s="74"/>
      <c r="AR2862" s="373" t="str">
        <f t="shared" si="310"/>
        <v/>
      </c>
      <c r="AS2862" s="74"/>
      <c r="AT2862" s="373" t="str">
        <f t="shared" si="311"/>
        <v/>
      </c>
      <c r="AU2862" s="74"/>
      <c r="AV2862" s="373" t="str">
        <f t="shared" si="312"/>
        <v/>
      </c>
      <c r="AW2862" s="74"/>
      <c r="AX2862" s="373" t="str">
        <f t="shared" si="313"/>
        <v/>
      </c>
      <c r="AY2862" s="74"/>
      <c r="AZ2862" s="373" t="str">
        <f t="shared" si="314"/>
        <v/>
      </c>
      <c r="BA2862" s="74"/>
      <c r="BB2862" s="373" t="str">
        <f t="shared" si="315"/>
        <v/>
      </c>
    </row>
    <row r="2863" spans="1:54" ht="25.2" customHeight="1" x14ac:dyDescent="0.3">
      <c r="A2863" s="73">
        <v>2858</v>
      </c>
      <c r="B2863" s="340"/>
      <c r="C2863" s="341"/>
      <c r="D2863" s="335"/>
      <c r="E2863" s="336"/>
      <c r="F2863" s="339"/>
      <c r="G2863" s="343"/>
      <c r="H2863" s="379"/>
      <c r="I2863" s="380"/>
      <c r="J2863" s="380"/>
      <c r="K2863" s="380"/>
      <c r="L2863" s="380"/>
      <c r="M2863" s="380"/>
      <c r="N2863" s="380"/>
      <c r="O2863" s="380"/>
      <c r="P2863" s="380"/>
      <c r="Q2863" s="380"/>
      <c r="R2863" s="380"/>
      <c r="S2863" s="380"/>
      <c r="T2863" s="380"/>
      <c r="U2863" s="380"/>
      <c r="V2863" s="380"/>
      <c r="W2863" s="380"/>
      <c r="X2863" s="380"/>
      <c r="Y2863" s="380"/>
      <c r="Z2863" s="380"/>
      <c r="AA2863" s="380"/>
      <c r="AB2863" s="380"/>
      <c r="AC2863" s="380"/>
      <c r="AD2863" s="380"/>
      <c r="AE2863" s="380"/>
      <c r="AF2863" s="380"/>
      <c r="AG2863" s="380"/>
      <c r="AH2863" s="380"/>
      <c r="AI2863" s="380"/>
      <c r="AJ2863" s="380"/>
      <c r="AK2863" s="380"/>
      <c r="AP2863" s="373" t="str">
        <f t="shared" si="309"/>
        <v/>
      </c>
      <c r="AQ2863" s="74"/>
      <c r="AR2863" s="373" t="str">
        <f t="shared" si="310"/>
        <v/>
      </c>
      <c r="AS2863" s="74"/>
      <c r="AT2863" s="373" t="str">
        <f t="shared" si="311"/>
        <v/>
      </c>
      <c r="AU2863" s="74"/>
      <c r="AV2863" s="373" t="str">
        <f t="shared" si="312"/>
        <v/>
      </c>
      <c r="AW2863" s="74"/>
      <c r="AX2863" s="373" t="str">
        <f t="shared" si="313"/>
        <v/>
      </c>
      <c r="AY2863" s="74"/>
      <c r="AZ2863" s="373" t="str">
        <f t="shared" si="314"/>
        <v/>
      </c>
      <c r="BA2863" s="74"/>
      <c r="BB2863" s="373" t="str">
        <f t="shared" si="315"/>
        <v/>
      </c>
    </row>
    <row r="2864" spans="1:54" ht="25.2" customHeight="1" x14ac:dyDescent="0.3">
      <c r="A2864" s="73">
        <v>2859</v>
      </c>
      <c r="B2864" s="340"/>
      <c r="C2864" s="341"/>
      <c r="D2864" s="335"/>
      <c r="E2864" s="336"/>
      <c r="F2864" s="339"/>
      <c r="G2864" s="343"/>
      <c r="H2864" s="379"/>
      <c r="I2864" s="380"/>
      <c r="J2864" s="380"/>
      <c r="K2864" s="380"/>
      <c r="L2864" s="380"/>
      <c r="M2864" s="380"/>
      <c r="N2864" s="380"/>
      <c r="O2864" s="380"/>
      <c r="P2864" s="380"/>
      <c r="Q2864" s="380"/>
      <c r="R2864" s="380"/>
      <c r="S2864" s="380"/>
      <c r="T2864" s="380"/>
      <c r="U2864" s="380"/>
      <c r="V2864" s="380"/>
      <c r="W2864" s="380"/>
      <c r="X2864" s="380"/>
      <c r="Y2864" s="380"/>
      <c r="Z2864" s="380"/>
      <c r="AA2864" s="380"/>
      <c r="AB2864" s="380"/>
      <c r="AC2864" s="380"/>
      <c r="AD2864" s="380"/>
      <c r="AE2864" s="380"/>
      <c r="AF2864" s="380"/>
      <c r="AG2864" s="380"/>
      <c r="AH2864" s="380"/>
      <c r="AI2864" s="380"/>
      <c r="AJ2864" s="380"/>
      <c r="AK2864" s="380"/>
      <c r="AP2864" s="373" t="str">
        <f t="shared" si="309"/>
        <v/>
      </c>
      <c r="AQ2864" s="74"/>
      <c r="AR2864" s="373" t="str">
        <f t="shared" si="310"/>
        <v/>
      </c>
      <c r="AS2864" s="74"/>
      <c r="AT2864" s="373" t="str">
        <f t="shared" si="311"/>
        <v/>
      </c>
      <c r="AU2864" s="74"/>
      <c r="AV2864" s="373" t="str">
        <f t="shared" si="312"/>
        <v/>
      </c>
      <c r="AW2864" s="74"/>
      <c r="AX2864" s="373" t="str">
        <f t="shared" si="313"/>
        <v/>
      </c>
      <c r="AY2864" s="74"/>
      <c r="AZ2864" s="373" t="str">
        <f t="shared" si="314"/>
        <v/>
      </c>
      <c r="BA2864" s="74"/>
      <c r="BB2864" s="373" t="str">
        <f t="shared" si="315"/>
        <v/>
      </c>
    </row>
    <row r="2865" spans="1:54" ht="25.2" customHeight="1" x14ac:dyDescent="0.3">
      <c r="A2865" s="73">
        <v>2860</v>
      </c>
      <c r="B2865" s="340"/>
      <c r="C2865" s="341"/>
      <c r="D2865" s="335"/>
      <c r="E2865" s="336"/>
      <c r="F2865" s="339"/>
      <c r="G2865" s="343"/>
      <c r="H2865" s="379"/>
      <c r="I2865" s="380"/>
      <c r="J2865" s="380"/>
      <c r="K2865" s="380"/>
      <c r="L2865" s="380"/>
      <c r="M2865" s="380"/>
      <c r="N2865" s="380"/>
      <c r="O2865" s="380"/>
      <c r="P2865" s="380"/>
      <c r="Q2865" s="380"/>
      <c r="R2865" s="380"/>
      <c r="S2865" s="380"/>
      <c r="T2865" s="380"/>
      <c r="U2865" s="380"/>
      <c r="V2865" s="380"/>
      <c r="W2865" s="380"/>
      <c r="X2865" s="380"/>
      <c r="Y2865" s="380"/>
      <c r="Z2865" s="380"/>
      <c r="AA2865" s="380"/>
      <c r="AB2865" s="380"/>
      <c r="AC2865" s="380"/>
      <c r="AD2865" s="380"/>
      <c r="AE2865" s="380"/>
      <c r="AF2865" s="380"/>
      <c r="AG2865" s="380"/>
      <c r="AH2865" s="380"/>
      <c r="AI2865" s="380"/>
      <c r="AJ2865" s="380"/>
      <c r="AK2865" s="380"/>
      <c r="AP2865" s="373" t="str">
        <f t="shared" si="309"/>
        <v/>
      </c>
      <c r="AQ2865" s="74"/>
      <c r="AR2865" s="373" t="str">
        <f t="shared" si="310"/>
        <v/>
      </c>
      <c r="AS2865" s="74"/>
      <c r="AT2865" s="373" t="str">
        <f t="shared" si="311"/>
        <v/>
      </c>
      <c r="AU2865" s="74"/>
      <c r="AV2865" s="373" t="str">
        <f t="shared" si="312"/>
        <v/>
      </c>
      <c r="AW2865" s="74"/>
      <c r="AX2865" s="373" t="str">
        <f t="shared" si="313"/>
        <v/>
      </c>
      <c r="AY2865" s="74"/>
      <c r="AZ2865" s="373" t="str">
        <f t="shared" si="314"/>
        <v/>
      </c>
      <c r="BA2865" s="74"/>
      <c r="BB2865" s="373" t="str">
        <f t="shared" si="315"/>
        <v/>
      </c>
    </row>
    <row r="2866" spans="1:54" ht="25.2" customHeight="1" x14ac:dyDescent="0.3">
      <c r="A2866" s="73">
        <v>2861</v>
      </c>
      <c r="B2866" s="340"/>
      <c r="C2866" s="341"/>
      <c r="D2866" s="335"/>
      <c r="E2866" s="336"/>
      <c r="F2866" s="339"/>
      <c r="G2866" s="343"/>
      <c r="H2866" s="379"/>
      <c r="I2866" s="380"/>
      <c r="J2866" s="380"/>
      <c r="K2866" s="380"/>
      <c r="L2866" s="380"/>
      <c r="M2866" s="380"/>
      <c r="N2866" s="380"/>
      <c r="O2866" s="380"/>
      <c r="P2866" s="380"/>
      <c r="Q2866" s="380"/>
      <c r="R2866" s="380"/>
      <c r="S2866" s="380"/>
      <c r="T2866" s="380"/>
      <c r="U2866" s="380"/>
      <c r="V2866" s="380"/>
      <c r="W2866" s="380"/>
      <c r="X2866" s="380"/>
      <c r="Y2866" s="380"/>
      <c r="Z2866" s="380"/>
      <c r="AA2866" s="380"/>
      <c r="AB2866" s="380"/>
      <c r="AC2866" s="380"/>
      <c r="AD2866" s="380"/>
      <c r="AE2866" s="380"/>
      <c r="AF2866" s="380"/>
      <c r="AG2866" s="380"/>
      <c r="AH2866" s="380"/>
      <c r="AI2866" s="380"/>
      <c r="AJ2866" s="380"/>
      <c r="AK2866" s="380"/>
      <c r="AP2866" s="373" t="str">
        <f t="shared" si="309"/>
        <v/>
      </c>
      <c r="AQ2866" s="74"/>
      <c r="AR2866" s="373" t="str">
        <f t="shared" si="310"/>
        <v/>
      </c>
      <c r="AS2866" s="74"/>
      <c r="AT2866" s="373" t="str">
        <f t="shared" si="311"/>
        <v/>
      </c>
      <c r="AU2866" s="74"/>
      <c r="AV2866" s="373" t="str">
        <f t="shared" si="312"/>
        <v/>
      </c>
      <c r="AW2866" s="74"/>
      <c r="AX2866" s="373" t="str">
        <f t="shared" si="313"/>
        <v/>
      </c>
      <c r="AY2866" s="74"/>
      <c r="AZ2866" s="373" t="str">
        <f t="shared" si="314"/>
        <v/>
      </c>
      <c r="BA2866" s="74"/>
      <c r="BB2866" s="373" t="str">
        <f t="shared" si="315"/>
        <v/>
      </c>
    </row>
    <row r="2867" spans="1:54" ht="25.2" customHeight="1" x14ac:dyDescent="0.3">
      <c r="A2867" s="73">
        <v>2862</v>
      </c>
      <c r="B2867" s="340"/>
      <c r="C2867" s="341"/>
      <c r="D2867" s="335"/>
      <c r="E2867" s="336"/>
      <c r="F2867" s="339"/>
      <c r="G2867" s="343"/>
      <c r="H2867" s="379"/>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P2867" s="373" t="str">
        <f t="shared" si="309"/>
        <v/>
      </c>
      <c r="AQ2867" s="74"/>
      <c r="AR2867" s="373" t="str">
        <f t="shared" si="310"/>
        <v/>
      </c>
      <c r="AS2867" s="74"/>
      <c r="AT2867" s="373" t="str">
        <f t="shared" si="311"/>
        <v/>
      </c>
      <c r="AU2867" s="74"/>
      <c r="AV2867" s="373" t="str">
        <f t="shared" si="312"/>
        <v/>
      </c>
      <c r="AW2867" s="74"/>
      <c r="AX2867" s="373" t="str">
        <f t="shared" si="313"/>
        <v/>
      </c>
      <c r="AY2867" s="74"/>
      <c r="AZ2867" s="373" t="str">
        <f t="shared" si="314"/>
        <v/>
      </c>
      <c r="BA2867" s="74"/>
      <c r="BB2867" s="373" t="str">
        <f t="shared" si="315"/>
        <v/>
      </c>
    </row>
    <row r="2868" spans="1:54" ht="25.2" customHeight="1" x14ac:dyDescent="0.3">
      <c r="A2868" s="73">
        <v>2863</v>
      </c>
      <c r="B2868" s="340"/>
      <c r="C2868" s="341"/>
      <c r="D2868" s="335"/>
      <c r="E2868" s="336"/>
      <c r="F2868" s="339"/>
      <c r="G2868" s="343"/>
      <c r="H2868" s="379"/>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P2868" s="373" t="str">
        <f t="shared" si="309"/>
        <v/>
      </c>
      <c r="AQ2868" s="74"/>
      <c r="AR2868" s="373" t="str">
        <f t="shared" si="310"/>
        <v/>
      </c>
      <c r="AS2868" s="74"/>
      <c r="AT2868" s="373" t="str">
        <f t="shared" si="311"/>
        <v/>
      </c>
      <c r="AU2868" s="74"/>
      <c r="AV2868" s="373" t="str">
        <f t="shared" si="312"/>
        <v/>
      </c>
      <c r="AW2868" s="74"/>
      <c r="AX2868" s="373" t="str">
        <f t="shared" si="313"/>
        <v/>
      </c>
      <c r="AY2868" s="74"/>
      <c r="AZ2868" s="373" t="str">
        <f t="shared" si="314"/>
        <v/>
      </c>
      <c r="BA2868" s="74"/>
      <c r="BB2868" s="373" t="str">
        <f t="shared" si="315"/>
        <v/>
      </c>
    </row>
    <row r="2869" spans="1:54" ht="25.2" customHeight="1" x14ac:dyDescent="0.3">
      <c r="A2869" s="73">
        <v>2864</v>
      </c>
      <c r="B2869" s="340"/>
      <c r="C2869" s="341"/>
      <c r="D2869" s="335"/>
      <c r="E2869" s="336"/>
      <c r="F2869" s="339"/>
      <c r="G2869" s="343"/>
      <c r="H2869" s="379"/>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P2869" s="373" t="str">
        <f t="shared" si="309"/>
        <v/>
      </c>
      <c r="AQ2869" s="74"/>
      <c r="AR2869" s="373" t="str">
        <f t="shared" si="310"/>
        <v/>
      </c>
      <c r="AS2869" s="74"/>
      <c r="AT2869" s="373" t="str">
        <f t="shared" si="311"/>
        <v/>
      </c>
      <c r="AU2869" s="74"/>
      <c r="AV2869" s="373" t="str">
        <f t="shared" si="312"/>
        <v/>
      </c>
      <c r="AW2869" s="74"/>
      <c r="AX2869" s="373" t="str">
        <f t="shared" si="313"/>
        <v/>
      </c>
      <c r="AY2869" s="74"/>
      <c r="AZ2869" s="373" t="str">
        <f t="shared" si="314"/>
        <v/>
      </c>
      <c r="BA2869" s="74"/>
      <c r="BB2869" s="373" t="str">
        <f t="shared" si="315"/>
        <v/>
      </c>
    </row>
    <row r="2870" spans="1:54" ht="25.2" customHeight="1" x14ac:dyDescent="0.3">
      <c r="A2870" s="73">
        <v>2865</v>
      </c>
      <c r="B2870" s="340"/>
      <c r="C2870" s="341"/>
      <c r="D2870" s="335"/>
      <c r="E2870" s="336"/>
      <c r="F2870" s="339"/>
      <c r="G2870" s="343"/>
      <c r="H2870" s="379"/>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P2870" s="373" t="str">
        <f t="shared" si="309"/>
        <v/>
      </c>
      <c r="AQ2870" s="74"/>
      <c r="AR2870" s="373" t="str">
        <f t="shared" si="310"/>
        <v/>
      </c>
      <c r="AS2870" s="74"/>
      <c r="AT2870" s="373" t="str">
        <f t="shared" si="311"/>
        <v/>
      </c>
      <c r="AU2870" s="74"/>
      <c r="AV2870" s="373" t="str">
        <f t="shared" si="312"/>
        <v/>
      </c>
      <c r="AW2870" s="74"/>
      <c r="AX2870" s="373" t="str">
        <f t="shared" si="313"/>
        <v/>
      </c>
      <c r="AY2870" s="74"/>
      <c r="AZ2870" s="373" t="str">
        <f t="shared" si="314"/>
        <v/>
      </c>
      <c r="BA2870" s="74"/>
      <c r="BB2870" s="373" t="str">
        <f t="shared" si="315"/>
        <v/>
      </c>
    </row>
    <row r="2871" spans="1:54" ht="25.2" customHeight="1" x14ac:dyDescent="0.3">
      <c r="A2871" s="73">
        <v>2866</v>
      </c>
      <c r="B2871" s="340"/>
      <c r="C2871" s="341"/>
      <c r="D2871" s="335"/>
      <c r="E2871" s="336"/>
      <c r="F2871" s="339"/>
      <c r="G2871" s="343"/>
      <c r="H2871" s="379"/>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P2871" s="373" t="str">
        <f t="shared" si="309"/>
        <v/>
      </c>
      <c r="AQ2871" s="74"/>
      <c r="AR2871" s="373" t="str">
        <f t="shared" si="310"/>
        <v/>
      </c>
      <c r="AS2871" s="74"/>
      <c r="AT2871" s="373" t="str">
        <f t="shared" si="311"/>
        <v/>
      </c>
      <c r="AU2871" s="74"/>
      <c r="AV2871" s="373" t="str">
        <f t="shared" si="312"/>
        <v/>
      </c>
      <c r="AW2871" s="74"/>
      <c r="AX2871" s="373" t="str">
        <f t="shared" si="313"/>
        <v/>
      </c>
      <c r="AY2871" s="74"/>
      <c r="AZ2871" s="373" t="str">
        <f t="shared" si="314"/>
        <v/>
      </c>
      <c r="BA2871" s="74"/>
      <c r="BB2871" s="373" t="str">
        <f t="shared" si="315"/>
        <v/>
      </c>
    </row>
    <row r="2872" spans="1:54" ht="25.2" customHeight="1" x14ac:dyDescent="0.3">
      <c r="A2872" s="73">
        <v>2867</v>
      </c>
      <c r="B2872" s="340"/>
      <c r="C2872" s="341"/>
      <c r="D2872" s="335"/>
      <c r="E2872" s="336"/>
      <c r="F2872" s="339"/>
      <c r="G2872" s="343"/>
      <c r="H2872" s="379"/>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P2872" s="373" t="str">
        <f t="shared" si="309"/>
        <v/>
      </c>
      <c r="AQ2872" s="74"/>
      <c r="AR2872" s="373" t="str">
        <f t="shared" si="310"/>
        <v/>
      </c>
      <c r="AS2872" s="74"/>
      <c r="AT2872" s="373" t="str">
        <f t="shared" si="311"/>
        <v/>
      </c>
      <c r="AU2872" s="74"/>
      <c r="AV2872" s="373" t="str">
        <f t="shared" si="312"/>
        <v/>
      </c>
      <c r="AW2872" s="74"/>
      <c r="AX2872" s="373" t="str">
        <f t="shared" si="313"/>
        <v/>
      </c>
      <c r="AY2872" s="74"/>
      <c r="AZ2872" s="373" t="str">
        <f t="shared" si="314"/>
        <v/>
      </c>
      <c r="BA2872" s="74"/>
      <c r="BB2872" s="373" t="str">
        <f t="shared" si="315"/>
        <v/>
      </c>
    </row>
    <row r="2873" spans="1:54" ht="25.2" customHeight="1" x14ac:dyDescent="0.3">
      <c r="A2873" s="73">
        <v>2868</v>
      </c>
      <c r="B2873" s="340"/>
      <c r="C2873" s="341"/>
      <c r="D2873" s="335"/>
      <c r="E2873" s="336"/>
      <c r="F2873" s="339"/>
      <c r="G2873" s="343"/>
      <c r="H2873" s="379"/>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P2873" s="373" t="str">
        <f t="shared" si="309"/>
        <v/>
      </c>
      <c r="AQ2873" s="74"/>
      <c r="AR2873" s="373" t="str">
        <f t="shared" si="310"/>
        <v/>
      </c>
      <c r="AS2873" s="74"/>
      <c r="AT2873" s="373" t="str">
        <f t="shared" si="311"/>
        <v/>
      </c>
      <c r="AU2873" s="74"/>
      <c r="AV2873" s="373" t="str">
        <f t="shared" si="312"/>
        <v/>
      </c>
      <c r="AW2873" s="74"/>
      <c r="AX2873" s="373" t="str">
        <f t="shared" si="313"/>
        <v/>
      </c>
      <c r="AY2873" s="74"/>
      <c r="AZ2873" s="373" t="str">
        <f t="shared" si="314"/>
        <v/>
      </c>
      <c r="BA2873" s="74"/>
      <c r="BB2873" s="373" t="str">
        <f t="shared" si="315"/>
        <v/>
      </c>
    </row>
    <row r="2874" spans="1:54" ht="25.2" customHeight="1" x14ac:dyDescent="0.3">
      <c r="A2874" s="73">
        <v>2869</v>
      </c>
      <c r="B2874" s="340"/>
      <c r="C2874" s="341"/>
      <c r="D2874" s="335"/>
      <c r="E2874" s="336"/>
      <c r="F2874" s="339"/>
      <c r="G2874" s="343"/>
      <c r="H2874" s="379"/>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P2874" s="373" t="str">
        <f t="shared" si="309"/>
        <v/>
      </c>
      <c r="AQ2874" s="74"/>
      <c r="AR2874" s="373" t="str">
        <f t="shared" si="310"/>
        <v/>
      </c>
      <c r="AS2874" s="74"/>
      <c r="AT2874" s="373" t="str">
        <f t="shared" si="311"/>
        <v/>
      </c>
      <c r="AU2874" s="74"/>
      <c r="AV2874" s="373" t="str">
        <f t="shared" si="312"/>
        <v/>
      </c>
      <c r="AW2874" s="74"/>
      <c r="AX2874" s="373" t="str">
        <f t="shared" si="313"/>
        <v/>
      </c>
      <c r="AY2874" s="74"/>
      <c r="AZ2874" s="373" t="str">
        <f t="shared" si="314"/>
        <v/>
      </c>
      <c r="BA2874" s="74"/>
      <c r="BB2874" s="373" t="str">
        <f t="shared" si="315"/>
        <v/>
      </c>
    </row>
    <row r="2875" spans="1:54" ht="25.2" customHeight="1" x14ac:dyDescent="0.3">
      <c r="A2875" s="73">
        <v>2870</v>
      </c>
      <c r="B2875" s="340"/>
      <c r="C2875" s="341"/>
      <c r="D2875" s="335"/>
      <c r="E2875" s="336"/>
      <c r="F2875" s="339"/>
      <c r="G2875" s="343"/>
      <c r="H2875" s="379"/>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P2875" s="373" t="str">
        <f t="shared" si="309"/>
        <v/>
      </c>
      <c r="AQ2875" s="74"/>
      <c r="AR2875" s="373" t="str">
        <f t="shared" si="310"/>
        <v/>
      </c>
      <c r="AS2875" s="74"/>
      <c r="AT2875" s="373" t="str">
        <f t="shared" si="311"/>
        <v/>
      </c>
      <c r="AU2875" s="74"/>
      <c r="AV2875" s="373" t="str">
        <f t="shared" si="312"/>
        <v/>
      </c>
      <c r="AW2875" s="74"/>
      <c r="AX2875" s="373" t="str">
        <f t="shared" si="313"/>
        <v/>
      </c>
      <c r="AY2875" s="74"/>
      <c r="AZ2875" s="373" t="str">
        <f t="shared" si="314"/>
        <v/>
      </c>
      <c r="BA2875" s="74"/>
      <c r="BB2875" s="373" t="str">
        <f t="shared" si="315"/>
        <v/>
      </c>
    </row>
    <row r="2876" spans="1:54" ht="25.2" customHeight="1" x14ac:dyDescent="0.3">
      <c r="A2876" s="73">
        <v>2871</v>
      </c>
      <c r="B2876" s="340"/>
      <c r="C2876" s="341"/>
      <c r="D2876" s="335"/>
      <c r="E2876" s="336"/>
      <c r="F2876" s="339"/>
      <c r="G2876" s="343"/>
      <c r="H2876" s="379"/>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P2876" s="373" t="str">
        <f t="shared" si="309"/>
        <v/>
      </c>
      <c r="AQ2876" s="74"/>
      <c r="AR2876" s="373" t="str">
        <f t="shared" si="310"/>
        <v/>
      </c>
      <c r="AS2876" s="74"/>
      <c r="AT2876" s="373" t="str">
        <f t="shared" si="311"/>
        <v/>
      </c>
      <c r="AU2876" s="74"/>
      <c r="AV2876" s="373" t="str">
        <f t="shared" si="312"/>
        <v/>
      </c>
      <c r="AW2876" s="74"/>
      <c r="AX2876" s="373" t="str">
        <f t="shared" si="313"/>
        <v/>
      </c>
      <c r="AY2876" s="74"/>
      <c r="AZ2876" s="373" t="str">
        <f t="shared" si="314"/>
        <v/>
      </c>
      <c r="BA2876" s="74"/>
      <c r="BB2876" s="373" t="str">
        <f t="shared" si="315"/>
        <v/>
      </c>
    </row>
    <row r="2877" spans="1:54" ht="25.2" customHeight="1" x14ac:dyDescent="0.3">
      <c r="A2877" s="73">
        <v>2872</v>
      </c>
      <c r="B2877" s="340"/>
      <c r="C2877" s="341"/>
      <c r="D2877" s="335"/>
      <c r="E2877" s="336"/>
      <c r="F2877" s="339"/>
      <c r="G2877" s="343"/>
      <c r="H2877" s="379"/>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P2877" s="373" t="str">
        <f t="shared" si="309"/>
        <v/>
      </c>
      <c r="AQ2877" s="74"/>
      <c r="AR2877" s="373" t="str">
        <f t="shared" si="310"/>
        <v/>
      </c>
      <c r="AS2877" s="74"/>
      <c r="AT2877" s="373" t="str">
        <f t="shared" si="311"/>
        <v/>
      </c>
      <c r="AU2877" s="74"/>
      <c r="AV2877" s="373" t="str">
        <f t="shared" si="312"/>
        <v/>
      </c>
      <c r="AW2877" s="74"/>
      <c r="AX2877" s="373" t="str">
        <f t="shared" si="313"/>
        <v/>
      </c>
      <c r="AY2877" s="74"/>
      <c r="AZ2877" s="373" t="str">
        <f t="shared" si="314"/>
        <v/>
      </c>
      <c r="BA2877" s="74"/>
      <c r="BB2877" s="373" t="str">
        <f t="shared" si="315"/>
        <v/>
      </c>
    </row>
    <row r="2878" spans="1:54" ht="25.2" customHeight="1" x14ac:dyDescent="0.3">
      <c r="A2878" s="73">
        <v>2873</v>
      </c>
      <c r="B2878" s="340"/>
      <c r="C2878" s="341"/>
      <c r="D2878" s="335"/>
      <c r="E2878" s="336"/>
      <c r="F2878" s="339"/>
      <c r="G2878" s="343"/>
      <c r="H2878" s="379"/>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P2878" s="373" t="str">
        <f t="shared" si="309"/>
        <v/>
      </c>
      <c r="AQ2878" s="74"/>
      <c r="AR2878" s="373" t="str">
        <f t="shared" si="310"/>
        <v/>
      </c>
      <c r="AS2878" s="74"/>
      <c r="AT2878" s="373" t="str">
        <f t="shared" si="311"/>
        <v/>
      </c>
      <c r="AU2878" s="74"/>
      <c r="AV2878" s="373" t="str">
        <f t="shared" si="312"/>
        <v/>
      </c>
      <c r="AW2878" s="74"/>
      <c r="AX2878" s="373" t="str">
        <f t="shared" si="313"/>
        <v/>
      </c>
      <c r="AY2878" s="74"/>
      <c r="AZ2878" s="373" t="str">
        <f t="shared" si="314"/>
        <v/>
      </c>
      <c r="BA2878" s="74"/>
      <c r="BB2878" s="373" t="str">
        <f t="shared" si="315"/>
        <v/>
      </c>
    </row>
    <row r="2879" spans="1:54" ht="25.2" customHeight="1" x14ac:dyDescent="0.3">
      <c r="A2879" s="73">
        <v>2874</v>
      </c>
      <c r="B2879" s="340"/>
      <c r="C2879" s="341"/>
      <c r="D2879" s="335"/>
      <c r="E2879" s="336"/>
      <c r="F2879" s="339"/>
      <c r="G2879" s="343"/>
      <c r="H2879" s="379"/>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P2879" s="373" t="str">
        <f t="shared" si="309"/>
        <v/>
      </c>
      <c r="AQ2879" s="74"/>
      <c r="AR2879" s="373" t="str">
        <f t="shared" si="310"/>
        <v/>
      </c>
      <c r="AS2879" s="74"/>
      <c r="AT2879" s="373" t="str">
        <f t="shared" si="311"/>
        <v/>
      </c>
      <c r="AU2879" s="74"/>
      <c r="AV2879" s="373" t="str">
        <f t="shared" si="312"/>
        <v/>
      </c>
      <c r="AW2879" s="74"/>
      <c r="AX2879" s="373" t="str">
        <f t="shared" si="313"/>
        <v/>
      </c>
      <c r="AY2879" s="74"/>
      <c r="AZ2879" s="373" t="str">
        <f t="shared" si="314"/>
        <v/>
      </c>
      <c r="BA2879" s="74"/>
      <c r="BB2879" s="373" t="str">
        <f t="shared" si="315"/>
        <v/>
      </c>
    </row>
    <row r="2880" spans="1:54" ht="25.2" customHeight="1" x14ac:dyDescent="0.3">
      <c r="A2880" s="73">
        <v>2875</v>
      </c>
      <c r="B2880" s="340"/>
      <c r="C2880" s="341"/>
      <c r="D2880" s="335"/>
      <c r="E2880" s="336"/>
      <c r="F2880" s="339"/>
      <c r="G2880" s="343"/>
      <c r="H2880" s="379"/>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P2880" s="373" t="str">
        <f t="shared" si="309"/>
        <v/>
      </c>
      <c r="AQ2880" s="74"/>
      <c r="AR2880" s="373" t="str">
        <f t="shared" si="310"/>
        <v/>
      </c>
      <c r="AS2880" s="74"/>
      <c r="AT2880" s="373" t="str">
        <f t="shared" si="311"/>
        <v/>
      </c>
      <c r="AU2880" s="74"/>
      <c r="AV2880" s="373" t="str">
        <f t="shared" si="312"/>
        <v/>
      </c>
      <c r="AW2880" s="74"/>
      <c r="AX2880" s="373" t="str">
        <f t="shared" si="313"/>
        <v/>
      </c>
      <c r="AY2880" s="74"/>
      <c r="AZ2880" s="373" t="str">
        <f t="shared" si="314"/>
        <v/>
      </c>
      <c r="BA2880" s="74"/>
      <c r="BB2880" s="373" t="str">
        <f t="shared" si="315"/>
        <v/>
      </c>
    </row>
    <row r="2881" spans="1:54" ht="25.2" customHeight="1" x14ac:dyDescent="0.3">
      <c r="A2881" s="73">
        <v>2876</v>
      </c>
      <c r="B2881" s="340"/>
      <c r="C2881" s="341"/>
      <c r="D2881" s="335"/>
      <c r="E2881" s="336"/>
      <c r="F2881" s="339"/>
      <c r="G2881" s="343"/>
      <c r="H2881" s="379"/>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P2881" s="373" t="str">
        <f t="shared" si="309"/>
        <v/>
      </c>
      <c r="AQ2881" s="74"/>
      <c r="AR2881" s="373" t="str">
        <f t="shared" si="310"/>
        <v/>
      </c>
      <c r="AS2881" s="74"/>
      <c r="AT2881" s="373" t="str">
        <f t="shared" si="311"/>
        <v/>
      </c>
      <c r="AU2881" s="74"/>
      <c r="AV2881" s="373" t="str">
        <f t="shared" si="312"/>
        <v/>
      </c>
      <c r="AW2881" s="74"/>
      <c r="AX2881" s="373" t="str">
        <f t="shared" si="313"/>
        <v/>
      </c>
      <c r="AY2881" s="74"/>
      <c r="AZ2881" s="373" t="str">
        <f t="shared" si="314"/>
        <v/>
      </c>
      <c r="BA2881" s="74"/>
      <c r="BB2881" s="373" t="str">
        <f t="shared" si="315"/>
        <v/>
      </c>
    </row>
    <row r="2882" spans="1:54" ht="25.2" customHeight="1" x14ac:dyDescent="0.3">
      <c r="A2882" s="73">
        <v>2877</v>
      </c>
      <c r="B2882" s="340"/>
      <c r="C2882" s="341"/>
      <c r="D2882" s="335"/>
      <c r="E2882" s="336"/>
      <c r="F2882" s="339"/>
      <c r="G2882" s="343"/>
      <c r="H2882" s="379"/>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P2882" s="373" t="str">
        <f t="shared" si="309"/>
        <v/>
      </c>
      <c r="AQ2882" s="74"/>
      <c r="AR2882" s="373" t="str">
        <f t="shared" si="310"/>
        <v/>
      </c>
      <c r="AS2882" s="74"/>
      <c r="AT2882" s="373" t="str">
        <f t="shared" si="311"/>
        <v/>
      </c>
      <c r="AU2882" s="74"/>
      <c r="AV2882" s="373" t="str">
        <f t="shared" si="312"/>
        <v/>
      </c>
      <c r="AW2882" s="74"/>
      <c r="AX2882" s="373" t="str">
        <f t="shared" si="313"/>
        <v/>
      </c>
      <c r="AY2882" s="74"/>
      <c r="AZ2882" s="373" t="str">
        <f t="shared" si="314"/>
        <v/>
      </c>
      <c r="BA2882" s="74"/>
      <c r="BB2882" s="373" t="str">
        <f t="shared" si="315"/>
        <v/>
      </c>
    </row>
    <row r="2883" spans="1:54" ht="25.2" customHeight="1" x14ac:dyDescent="0.3">
      <c r="A2883" s="73">
        <v>2878</v>
      </c>
      <c r="B2883" s="340"/>
      <c r="C2883" s="341"/>
      <c r="D2883" s="335"/>
      <c r="E2883" s="336"/>
      <c r="F2883" s="339"/>
      <c r="G2883" s="343"/>
      <c r="H2883" s="379"/>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P2883" s="373" t="str">
        <f t="shared" si="309"/>
        <v/>
      </c>
      <c r="AQ2883" s="74"/>
      <c r="AR2883" s="373" t="str">
        <f t="shared" si="310"/>
        <v/>
      </c>
      <c r="AS2883" s="74"/>
      <c r="AT2883" s="373" t="str">
        <f t="shared" si="311"/>
        <v/>
      </c>
      <c r="AU2883" s="74"/>
      <c r="AV2883" s="373" t="str">
        <f t="shared" si="312"/>
        <v/>
      </c>
      <c r="AW2883" s="74"/>
      <c r="AX2883" s="373" t="str">
        <f t="shared" si="313"/>
        <v/>
      </c>
      <c r="AY2883" s="74"/>
      <c r="AZ2883" s="373" t="str">
        <f t="shared" si="314"/>
        <v/>
      </c>
      <c r="BA2883" s="74"/>
      <c r="BB2883" s="373" t="str">
        <f t="shared" si="315"/>
        <v/>
      </c>
    </row>
    <row r="2884" spans="1:54" ht="25.2" customHeight="1" x14ac:dyDescent="0.3">
      <c r="A2884" s="73">
        <v>2879</v>
      </c>
      <c r="B2884" s="340"/>
      <c r="C2884" s="341"/>
      <c r="D2884" s="335"/>
      <c r="E2884" s="336"/>
      <c r="F2884" s="339"/>
      <c r="G2884" s="343"/>
      <c r="H2884" s="379"/>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P2884" s="373" t="str">
        <f t="shared" si="309"/>
        <v/>
      </c>
      <c r="AQ2884" s="74"/>
      <c r="AR2884" s="373" t="str">
        <f t="shared" si="310"/>
        <v/>
      </c>
      <c r="AS2884" s="74"/>
      <c r="AT2884" s="373" t="str">
        <f t="shared" si="311"/>
        <v/>
      </c>
      <c r="AU2884" s="74"/>
      <c r="AV2884" s="373" t="str">
        <f t="shared" si="312"/>
        <v/>
      </c>
      <c r="AW2884" s="74"/>
      <c r="AX2884" s="373" t="str">
        <f t="shared" si="313"/>
        <v/>
      </c>
      <c r="AY2884" s="74"/>
      <c r="AZ2884" s="373" t="str">
        <f t="shared" si="314"/>
        <v/>
      </c>
      <c r="BA2884" s="74"/>
      <c r="BB2884" s="373" t="str">
        <f t="shared" si="315"/>
        <v/>
      </c>
    </row>
    <row r="2885" spans="1:54" ht="25.2" customHeight="1" x14ac:dyDescent="0.3">
      <c r="A2885" s="73">
        <v>2880</v>
      </c>
      <c r="B2885" s="340"/>
      <c r="C2885" s="341"/>
      <c r="D2885" s="335"/>
      <c r="E2885" s="336"/>
      <c r="F2885" s="339"/>
      <c r="G2885" s="343"/>
      <c r="H2885" s="379"/>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P2885" s="373" t="str">
        <f t="shared" si="309"/>
        <v/>
      </c>
      <c r="AQ2885" s="74"/>
      <c r="AR2885" s="373" t="str">
        <f t="shared" si="310"/>
        <v/>
      </c>
      <c r="AS2885" s="74"/>
      <c r="AT2885" s="373" t="str">
        <f t="shared" si="311"/>
        <v/>
      </c>
      <c r="AU2885" s="74"/>
      <c r="AV2885" s="373" t="str">
        <f t="shared" si="312"/>
        <v/>
      </c>
      <c r="AW2885" s="74"/>
      <c r="AX2885" s="373" t="str">
        <f t="shared" si="313"/>
        <v/>
      </c>
      <c r="AY2885" s="74"/>
      <c r="AZ2885" s="373" t="str">
        <f t="shared" si="314"/>
        <v/>
      </c>
      <c r="BA2885" s="74"/>
      <c r="BB2885" s="373" t="str">
        <f t="shared" si="315"/>
        <v/>
      </c>
    </row>
    <row r="2886" spans="1:54" ht="25.2" customHeight="1" x14ac:dyDescent="0.3">
      <c r="A2886" s="73">
        <v>2881</v>
      </c>
      <c r="B2886" s="340"/>
      <c r="C2886" s="341"/>
      <c r="D2886" s="335"/>
      <c r="E2886" s="336"/>
      <c r="F2886" s="339"/>
      <c r="G2886" s="343"/>
      <c r="H2886" s="379"/>
      <c r="I2886" s="380"/>
      <c r="J2886" s="380"/>
      <c r="K2886" s="380"/>
      <c r="L2886" s="380"/>
      <c r="M2886" s="380"/>
      <c r="N2886" s="380"/>
      <c r="O2886" s="380"/>
      <c r="P2886" s="380"/>
      <c r="Q2886" s="380"/>
      <c r="R2886" s="380"/>
      <c r="S2886" s="380"/>
      <c r="T2886" s="380"/>
      <c r="U2886" s="380"/>
      <c r="V2886" s="380"/>
      <c r="W2886" s="380"/>
      <c r="X2886" s="380"/>
      <c r="Y2886" s="380"/>
      <c r="Z2886" s="380"/>
      <c r="AA2886" s="380"/>
      <c r="AB2886" s="380"/>
      <c r="AC2886" s="380"/>
      <c r="AD2886" s="380"/>
      <c r="AE2886" s="380"/>
      <c r="AF2886" s="380"/>
      <c r="AG2886" s="380"/>
      <c r="AH2886" s="380"/>
      <c r="AI2886" s="380"/>
      <c r="AJ2886" s="380"/>
      <c r="AK2886" s="380"/>
      <c r="AP2886" s="373" t="str">
        <f t="shared" si="309"/>
        <v/>
      </c>
      <c r="AQ2886" s="74"/>
      <c r="AR2886" s="373" t="str">
        <f t="shared" si="310"/>
        <v/>
      </c>
      <c r="AS2886" s="74"/>
      <c r="AT2886" s="373" t="str">
        <f t="shared" si="311"/>
        <v/>
      </c>
      <c r="AU2886" s="74"/>
      <c r="AV2886" s="373" t="str">
        <f t="shared" si="312"/>
        <v/>
      </c>
      <c r="AW2886" s="74"/>
      <c r="AX2886" s="373" t="str">
        <f t="shared" si="313"/>
        <v/>
      </c>
      <c r="AY2886" s="74"/>
      <c r="AZ2886" s="373" t="str">
        <f t="shared" si="314"/>
        <v/>
      </c>
      <c r="BA2886" s="74"/>
      <c r="BB2886" s="373" t="str">
        <f t="shared" si="315"/>
        <v/>
      </c>
    </row>
    <row r="2887" spans="1:54" ht="25.2" customHeight="1" x14ac:dyDescent="0.3">
      <c r="A2887" s="73">
        <v>2882</v>
      </c>
      <c r="B2887" s="340"/>
      <c r="C2887" s="341"/>
      <c r="D2887" s="335"/>
      <c r="E2887" s="336"/>
      <c r="F2887" s="339"/>
      <c r="G2887" s="343"/>
      <c r="H2887" s="379"/>
      <c r="I2887" s="380"/>
      <c r="J2887" s="380"/>
      <c r="K2887" s="380"/>
      <c r="L2887" s="380"/>
      <c r="M2887" s="380"/>
      <c r="N2887" s="380"/>
      <c r="O2887" s="380"/>
      <c r="P2887" s="380"/>
      <c r="Q2887" s="380"/>
      <c r="R2887" s="380"/>
      <c r="S2887" s="380"/>
      <c r="T2887" s="380"/>
      <c r="U2887" s="380"/>
      <c r="V2887" s="380"/>
      <c r="W2887" s="380"/>
      <c r="X2887" s="380"/>
      <c r="Y2887" s="380"/>
      <c r="Z2887" s="380"/>
      <c r="AA2887" s="380"/>
      <c r="AB2887" s="380"/>
      <c r="AC2887" s="380"/>
      <c r="AD2887" s="380"/>
      <c r="AE2887" s="380"/>
      <c r="AF2887" s="380"/>
      <c r="AG2887" s="380"/>
      <c r="AH2887" s="380"/>
      <c r="AI2887" s="380"/>
      <c r="AJ2887" s="380"/>
      <c r="AK2887" s="380"/>
      <c r="AP2887" s="373" t="str">
        <f t="shared" ref="AP2887:AP2950" si="316">IF($F2887&lt;&gt;"",IF(LEFT($G2887,6)="Děti v",$F2887,""),"")</f>
        <v/>
      </c>
      <c r="AQ2887" s="74"/>
      <c r="AR2887" s="373" t="str">
        <f t="shared" ref="AR2887:AR2950" si="317">IF($F2887&lt;&gt;"",IF(LEFT($G2887,6)="Žáci Z",$F2887,""),"")</f>
        <v/>
      </c>
      <c r="AS2887" s="74"/>
      <c r="AT2887" s="373" t="str">
        <f t="shared" ref="AT2887:AT2950" si="318">IF($F2887&lt;&gt;"",IF(LEFT($G2887,6)="Žáci S",$F2887,""),"")</f>
        <v/>
      </c>
      <c r="AU2887" s="74"/>
      <c r="AV2887" s="373" t="str">
        <f t="shared" ref="AV2887:AV2950" si="319">IF($F2887&lt;&gt;"",IF(LEFT($G2887,6)="Děti a",$F2887,""),"")</f>
        <v/>
      </c>
      <c r="AW2887" s="74"/>
      <c r="AX2887" s="373" t="str">
        <f t="shared" ref="AX2887:AX2950" si="320">IF($F2887&lt;&gt;"",IF(LEFT($G2887,1)="P",$F2887,""),"")</f>
        <v/>
      </c>
      <c r="AY2887" s="74"/>
      <c r="AZ2887" s="373" t="str">
        <f t="shared" ref="AZ2887:AZ2950" si="321">IF($F2887&lt;&gt;"",IF(LEFT($G2887,1)="R",$F2887,""),"")</f>
        <v/>
      </c>
      <c r="BA2887" s="74"/>
      <c r="BB2887" s="373" t="str">
        <f t="shared" ref="BB2887:BB2950" si="322">IF($F2887&lt;&gt;"",IF(LEFT($G2887,1)="V",$F2887,""),"")</f>
        <v/>
      </c>
    </row>
    <row r="2888" spans="1:54" ht="25.2" customHeight="1" x14ac:dyDescent="0.3">
      <c r="A2888" s="73">
        <v>2883</v>
      </c>
      <c r="B2888" s="340"/>
      <c r="C2888" s="341"/>
      <c r="D2888" s="335"/>
      <c r="E2888" s="336"/>
      <c r="F2888" s="339"/>
      <c r="G2888" s="343"/>
      <c r="H2888" s="379"/>
      <c r="I2888" s="380"/>
      <c r="J2888" s="380"/>
      <c r="K2888" s="380"/>
      <c r="L2888" s="380"/>
      <c r="M2888" s="380"/>
      <c r="N2888" s="380"/>
      <c r="O2888" s="380"/>
      <c r="P2888" s="380"/>
      <c r="Q2888" s="380"/>
      <c r="R2888" s="380"/>
      <c r="S2888" s="380"/>
      <c r="T2888" s="380"/>
      <c r="U2888" s="380"/>
      <c r="V2888" s="380"/>
      <c r="W2888" s="380"/>
      <c r="X2888" s="380"/>
      <c r="Y2888" s="380"/>
      <c r="Z2888" s="380"/>
      <c r="AA2888" s="380"/>
      <c r="AB2888" s="380"/>
      <c r="AC2888" s="380"/>
      <c r="AD2888" s="380"/>
      <c r="AE2888" s="380"/>
      <c r="AF2888" s="380"/>
      <c r="AG2888" s="380"/>
      <c r="AH2888" s="380"/>
      <c r="AI2888" s="380"/>
      <c r="AJ2888" s="380"/>
      <c r="AK2888" s="380"/>
      <c r="AP2888" s="373" t="str">
        <f t="shared" si="316"/>
        <v/>
      </c>
      <c r="AQ2888" s="74"/>
      <c r="AR2888" s="373" t="str">
        <f t="shared" si="317"/>
        <v/>
      </c>
      <c r="AS2888" s="74"/>
      <c r="AT2888" s="373" t="str">
        <f t="shared" si="318"/>
        <v/>
      </c>
      <c r="AU2888" s="74"/>
      <c r="AV2888" s="373" t="str">
        <f t="shared" si="319"/>
        <v/>
      </c>
      <c r="AW2888" s="74"/>
      <c r="AX2888" s="373" t="str">
        <f t="shared" si="320"/>
        <v/>
      </c>
      <c r="AY2888" s="74"/>
      <c r="AZ2888" s="373" t="str">
        <f t="shared" si="321"/>
        <v/>
      </c>
      <c r="BA2888" s="74"/>
      <c r="BB2888" s="373" t="str">
        <f t="shared" si="322"/>
        <v/>
      </c>
    </row>
    <row r="2889" spans="1:54" ht="25.2" customHeight="1" x14ac:dyDescent="0.3">
      <c r="A2889" s="73">
        <v>2884</v>
      </c>
      <c r="B2889" s="340"/>
      <c r="C2889" s="341"/>
      <c r="D2889" s="335"/>
      <c r="E2889" s="336"/>
      <c r="F2889" s="339"/>
      <c r="G2889" s="343"/>
      <c r="H2889" s="379"/>
      <c r="I2889" s="380"/>
      <c r="J2889" s="380"/>
      <c r="K2889" s="380"/>
      <c r="L2889" s="380"/>
      <c r="M2889" s="380"/>
      <c r="N2889" s="380"/>
      <c r="O2889" s="380"/>
      <c r="P2889" s="380"/>
      <c r="Q2889" s="380"/>
      <c r="R2889" s="380"/>
      <c r="S2889" s="380"/>
      <c r="T2889" s="380"/>
      <c r="U2889" s="380"/>
      <c r="V2889" s="380"/>
      <c r="W2889" s="380"/>
      <c r="X2889" s="380"/>
      <c r="Y2889" s="380"/>
      <c r="Z2889" s="380"/>
      <c r="AA2889" s="380"/>
      <c r="AB2889" s="380"/>
      <c r="AC2889" s="380"/>
      <c r="AD2889" s="380"/>
      <c r="AE2889" s="380"/>
      <c r="AF2889" s="380"/>
      <c r="AG2889" s="380"/>
      <c r="AH2889" s="380"/>
      <c r="AI2889" s="380"/>
      <c r="AJ2889" s="380"/>
      <c r="AK2889" s="380"/>
      <c r="AP2889" s="373" t="str">
        <f t="shared" si="316"/>
        <v/>
      </c>
      <c r="AQ2889" s="74"/>
      <c r="AR2889" s="373" t="str">
        <f t="shared" si="317"/>
        <v/>
      </c>
      <c r="AS2889" s="74"/>
      <c r="AT2889" s="373" t="str">
        <f t="shared" si="318"/>
        <v/>
      </c>
      <c r="AU2889" s="74"/>
      <c r="AV2889" s="373" t="str">
        <f t="shared" si="319"/>
        <v/>
      </c>
      <c r="AW2889" s="74"/>
      <c r="AX2889" s="373" t="str">
        <f t="shared" si="320"/>
        <v/>
      </c>
      <c r="AY2889" s="74"/>
      <c r="AZ2889" s="373" t="str">
        <f t="shared" si="321"/>
        <v/>
      </c>
      <c r="BA2889" s="74"/>
      <c r="BB2889" s="373" t="str">
        <f t="shared" si="322"/>
        <v/>
      </c>
    </row>
    <row r="2890" spans="1:54" ht="25.2" customHeight="1" x14ac:dyDescent="0.3">
      <c r="A2890" s="73">
        <v>2885</v>
      </c>
      <c r="B2890" s="340"/>
      <c r="C2890" s="341"/>
      <c r="D2890" s="335"/>
      <c r="E2890" s="336"/>
      <c r="F2890" s="339"/>
      <c r="G2890" s="343"/>
      <c r="H2890" s="379"/>
      <c r="I2890" s="380"/>
      <c r="J2890" s="380"/>
      <c r="K2890" s="380"/>
      <c r="L2890" s="380"/>
      <c r="M2890" s="380"/>
      <c r="N2890" s="380"/>
      <c r="O2890" s="380"/>
      <c r="P2890" s="380"/>
      <c r="Q2890" s="380"/>
      <c r="R2890" s="380"/>
      <c r="S2890" s="380"/>
      <c r="T2890" s="380"/>
      <c r="U2890" s="380"/>
      <c r="V2890" s="380"/>
      <c r="W2890" s="380"/>
      <c r="X2890" s="380"/>
      <c r="Y2890" s="380"/>
      <c r="Z2890" s="380"/>
      <c r="AA2890" s="380"/>
      <c r="AB2890" s="380"/>
      <c r="AC2890" s="380"/>
      <c r="AD2890" s="380"/>
      <c r="AE2890" s="380"/>
      <c r="AF2890" s="380"/>
      <c r="AG2890" s="380"/>
      <c r="AH2890" s="380"/>
      <c r="AI2890" s="380"/>
      <c r="AJ2890" s="380"/>
      <c r="AK2890" s="380"/>
      <c r="AP2890" s="373" t="str">
        <f t="shared" si="316"/>
        <v/>
      </c>
      <c r="AQ2890" s="74"/>
      <c r="AR2890" s="373" t="str">
        <f t="shared" si="317"/>
        <v/>
      </c>
      <c r="AS2890" s="74"/>
      <c r="AT2890" s="373" t="str">
        <f t="shared" si="318"/>
        <v/>
      </c>
      <c r="AU2890" s="74"/>
      <c r="AV2890" s="373" t="str">
        <f t="shared" si="319"/>
        <v/>
      </c>
      <c r="AW2890" s="74"/>
      <c r="AX2890" s="373" t="str">
        <f t="shared" si="320"/>
        <v/>
      </c>
      <c r="AY2890" s="74"/>
      <c r="AZ2890" s="373" t="str">
        <f t="shared" si="321"/>
        <v/>
      </c>
      <c r="BA2890" s="74"/>
      <c r="BB2890" s="373" t="str">
        <f t="shared" si="322"/>
        <v/>
      </c>
    </row>
    <row r="2891" spans="1:54" ht="25.2" customHeight="1" x14ac:dyDescent="0.3">
      <c r="A2891" s="73">
        <v>2886</v>
      </c>
      <c r="B2891" s="340"/>
      <c r="C2891" s="341"/>
      <c r="D2891" s="335"/>
      <c r="E2891" s="336"/>
      <c r="F2891" s="339"/>
      <c r="G2891" s="343"/>
      <c r="H2891" s="379"/>
      <c r="I2891" s="380"/>
      <c r="J2891" s="380"/>
      <c r="K2891" s="380"/>
      <c r="L2891" s="380"/>
      <c r="M2891" s="380"/>
      <c r="N2891" s="380"/>
      <c r="O2891" s="380"/>
      <c r="P2891" s="380"/>
      <c r="Q2891" s="380"/>
      <c r="R2891" s="380"/>
      <c r="S2891" s="380"/>
      <c r="T2891" s="380"/>
      <c r="U2891" s="380"/>
      <c r="V2891" s="380"/>
      <c r="W2891" s="380"/>
      <c r="X2891" s="380"/>
      <c r="Y2891" s="380"/>
      <c r="Z2891" s="380"/>
      <c r="AA2891" s="380"/>
      <c r="AB2891" s="380"/>
      <c r="AC2891" s="380"/>
      <c r="AD2891" s="380"/>
      <c r="AE2891" s="380"/>
      <c r="AF2891" s="380"/>
      <c r="AG2891" s="380"/>
      <c r="AH2891" s="380"/>
      <c r="AI2891" s="380"/>
      <c r="AJ2891" s="380"/>
      <c r="AK2891" s="380"/>
      <c r="AP2891" s="373" t="str">
        <f t="shared" si="316"/>
        <v/>
      </c>
      <c r="AQ2891" s="74"/>
      <c r="AR2891" s="373" t="str">
        <f t="shared" si="317"/>
        <v/>
      </c>
      <c r="AS2891" s="74"/>
      <c r="AT2891" s="373" t="str">
        <f t="shared" si="318"/>
        <v/>
      </c>
      <c r="AU2891" s="74"/>
      <c r="AV2891" s="373" t="str">
        <f t="shared" si="319"/>
        <v/>
      </c>
      <c r="AW2891" s="74"/>
      <c r="AX2891" s="373" t="str">
        <f t="shared" si="320"/>
        <v/>
      </c>
      <c r="AY2891" s="74"/>
      <c r="AZ2891" s="373" t="str">
        <f t="shared" si="321"/>
        <v/>
      </c>
      <c r="BA2891" s="74"/>
      <c r="BB2891" s="373" t="str">
        <f t="shared" si="322"/>
        <v/>
      </c>
    </row>
    <row r="2892" spans="1:54" ht="25.2" customHeight="1" x14ac:dyDescent="0.3">
      <c r="A2892" s="73">
        <v>2887</v>
      </c>
      <c r="B2892" s="340"/>
      <c r="C2892" s="341"/>
      <c r="D2892" s="335"/>
      <c r="E2892" s="336"/>
      <c r="F2892" s="339"/>
      <c r="G2892" s="343"/>
      <c r="H2892" s="379"/>
      <c r="I2892" s="380"/>
      <c r="J2892" s="380"/>
      <c r="K2892" s="380"/>
      <c r="L2892" s="380"/>
      <c r="M2892" s="380"/>
      <c r="N2892" s="380"/>
      <c r="O2892" s="380"/>
      <c r="P2892" s="380"/>
      <c r="Q2892" s="380"/>
      <c r="R2892" s="380"/>
      <c r="S2892" s="380"/>
      <c r="T2892" s="380"/>
      <c r="U2892" s="380"/>
      <c r="V2892" s="380"/>
      <c r="W2892" s="380"/>
      <c r="X2892" s="380"/>
      <c r="Y2892" s="380"/>
      <c r="Z2892" s="380"/>
      <c r="AA2892" s="380"/>
      <c r="AB2892" s="380"/>
      <c r="AC2892" s="380"/>
      <c r="AD2892" s="380"/>
      <c r="AE2892" s="380"/>
      <c r="AF2892" s="380"/>
      <c r="AG2892" s="380"/>
      <c r="AH2892" s="380"/>
      <c r="AI2892" s="380"/>
      <c r="AJ2892" s="380"/>
      <c r="AK2892" s="380"/>
      <c r="AP2892" s="373" t="str">
        <f t="shared" si="316"/>
        <v/>
      </c>
      <c r="AQ2892" s="74"/>
      <c r="AR2892" s="373" t="str">
        <f t="shared" si="317"/>
        <v/>
      </c>
      <c r="AS2892" s="74"/>
      <c r="AT2892" s="373" t="str">
        <f t="shared" si="318"/>
        <v/>
      </c>
      <c r="AU2892" s="74"/>
      <c r="AV2892" s="373" t="str">
        <f t="shared" si="319"/>
        <v/>
      </c>
      <c r="AW2892" s="74"/>
      <c r="AX2892" s="373" t="str">
        <f t="shared" si="320"/>
        <v/>
      </c>
      <c r="AY2892" s="74"/>
      <c r="AZ2892" s="373" t="str">
        <f t="shared" si="321"/>
        <v/>
      </c>
      <c r="BA2892" s="74"/>
      <c r="BB2892" s="373" t="str">
        <f t="shared" si="322"/>
        <v/>
      </c>
    </row>
    <row r="2893" spans="1:54" ht="25.2" customHeight="1" x14ac:dyDescent="0.3">
      <c r="A2893" s="73">
        <v>2888</v>
      </c>
      <c r="B2893" s="340"/>
      <c r="C2893" s="341"/>
      <c r="D2893" s="335"/>
      <c r="E2893" s="336"/>
      <c r="F2893" s="339"/>
      <c r="G2893" s="343"/>
      <c r="H2893" s="379"/>
      <c r="I2893" s="380"/>
      <c r="J2893" s="380"/>
      <c r="K2893" s="380"/>
      <c r="L2893" s="380"/>
      <c r="M2893" s="380"/>
      <c r="N2893" s="380"/>
      <c r="O2893" s="380"/>
      <c r="P2893" s="380"/>
      <c r="Q2893" s="380"/>
      <c r="R2893" s="380"/>
      <c r="S2893" s="380"/>
      <c r="T2893" s="380"/>
      <c r="U2893" s="380"/>
      <c r="V2893" s="380"/>
      <c r="W2893" s="380"/>
      <c r="X2893" s="380"/>
      <c r="Y2893" s="380"/>
      <c r="Z2893" s="380"/>
      <c r="AA2893" s="380"/>
      <c r="AB2893" s="380"/>
      <c r="AC2893" s="380"/>
      <c r="AD2893" s="380"/>
      <c r="AE2893" s="380"/>
      <c r="AF2893" s="380"/>
      <c r="AG2893" s="380"/>
      <c r="AH2893" s="380"/>
      <c r="AI2893" s="380"/>
      <c r="AJ2893" s="380"/>
      <c r="AK2893" s="380"/>
      <c r="AP2893" s="373" t="str">
        <f t="shared" si="316"/>
        <v/>
      </c>
      <c r="AQ2893" s="74"/>
      <c r="AR2893" s="373" t="str">
        <f t="shared" si="317"/>
        <v/>
      </c>
      <c r="AS2893" s="74"/>
      <c r="AT2893" s="373" t="str">
        <f t="shared" si="318"/>
        <v/>
      </c>
      <c r="AU2893" s="74"/>
      <c r="AV2893" s="373" t="str">
        <f t="shared" si="319"/>
        <v/>
      </c>
      <c r="AW2893" s="74"/>
      <c r="AX2893" s="373" t="str">
        <f t="shared" si="320"/>
        <v/>
      </c>
      <c r="AY2893" s="74"/>
      <c r="AZ2893" s="373" t="str">
        <f t="shared" si="321"/>
        <v/>
      </c>
      <c r="BA2893" s="74"/>
      <c r="BB2893" s="373" t="str">
        <f t="shared" si="322"/>
        <v/>
      </c>
    </row>
    <row r="2894" spans="1:54" ht="25.2" customHeight="1" x14ac:dyDescent="0.3">
      <c r="A2894" s="73">
        <v>2889</v>
      </c>
      <c r="B2894" s="340"/>
      <c r="C2894" s="341"/>
      <c r="D2894" s="335"/>
      <c r="E2894" s="336"/>
      <c r="F2894" s="339"/>
      <c r="G2894" s="343"/>
      <c r="H2894" s="379"/>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P2894" s="373" t="str">
        <f t="shared" si="316"/>
        <v/>
      </c>
      <c r="AQ2894" s="74"/>
      <c r="AR2894" s="373" t="str">
        <f t="shared" si="317"/>
        <v/>
      </c>
      <c r="AS2894" s="74"/>
      <c r="AT2894" s="373" t="str">
        <f t="shared" si="318"/>
        <v/>
      </c>
      <c r="AU2894" s="74"/>
      <c r="AV2894" s="373" t="str">
        <f t="shared" si="319"/>
        <v/>
      </c>
      <c r="AW2894" s="74"/>
      <c r="AX2894" s="373" t="str">
        <f t="shared" si="320"/>
        <v/>
      </c>
      <c r="AY2894" s="74"/>
      <c r="AZ2894" s="373" t="str">
        <f t="shared" si="321"/>
        <v/>
      </c>
      <c r="BA2894" s="74"/>
      <c r="BB2894" s="373" t="str">
        <f t="shared" si="322"/>
        <v/>
      </c>
    </row>
    <row r="2895" spans="1:54" ht="25.2" customHeight="1" x14ac:dyDescent="0.3">
      <c r="A2895" s="73">
        <v>2890</v>
      </c>
      <c r="B2895" s="340"/>
      <c r="C2895" s="341"/>
      <c r="D2895" s="335"/>
      <c r="E2895" s="336"/>
      <c r="F2895" s="339"/>
      <c r="G2895" s="343"/>
      <c r="H2895" s="379"/>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P2895" s="373" t="str">
        <f t="shared" si="316"/>
        <v/>
      </c>
      <c r="AQ2895" s="74"/>
      <c r="AR2895" s="373" t="str">
        <f t="shared" si="317"/>
        <v/>
      </c>
      <c r="AS2895" s="74"/>
      <c r="AT2895" s="373" t="str">
        <f t="shared" si="318"/>
        <v/>
      </c>
      <c r="AU2895" s="74"/>
      <c r="AV2895" s="373" t="str">
        <f t="shared" si="319"/>
        <v/>
      </c>
      <c r="AW2895" s="74"/>
      <c r="AX2895" s="373" t="str">
        <f t="shared" si="320"/>
        <v/>
      </c>
      <c r="AY2895" s="74"/>
      <c r="AZ2895" s="373" t="str">
        <f t="shared" si="321"/>
        <v/>
      </c>
      <c r="BA2895" s="74"/>
      <c r="BB2895" s="373" t="str">
        <f t="shared" si="322"/>
        <v/>
      </c>
    </row>
    <row r="2896" spans="1:54" ht="25.2" customHeight="1" x14ac:dyDescent="0.3">
      <c r="A2896" s="73">
        <v>2891</v>
      </c>
      <c r="B2896" s="340"/>
      <c r="C2896" s="341"/>
      <c r="D2896" s="335"/>
      <c r="E2896" s="336"/>
      <c r="F2896" s="339"/>
      <c r="G2896" s="343"/>
      <c r="H2896" s="379"/>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P2896" s="373" t="str">
        <f t="shared" si="316"/>
        <v/>
      </c>
      <c r="AQ2896" s="74"/>
      <c r="AR2896" s="373" t="str">
        <f t="shared" si="317"/>
        <v/>
      </c>
      <c r="AS2896" s="74"/>
      <c r="AT2896" s="373" t="str">
        <f t="shared" si="318"/>
        <v/>
      </c>
      <c r="AU2896" s="74"/>
      <c r="AV2896" s="373" t="str">
        <f t="shared" si="319"/>
        <v/>
      </c>
      <c r="AW2896" s="74"/>
      <c r="AX2896" s="373" t="str">
        <f t="shared" si="320"/>
        <v/>
      </c>
      <c r="AY2896" s="74"/>
      <c r="AZ2896" s="373" t="str">
        <f t="shared" si="321"/>
        <v/>
      </c>
      <c r="BA2896" s="74"/>
      <c r="BB2896" s="373" t="str">
        <f t="shared" si="322"/>
        <v/>
      </c>
    </row>
    <row r="2897" spans="1:54" ht="25.2" customHeight="1" x14ac:dyDescent="0.3">
      <c r="A2897" s="73">
        <v>2892</v>
      </c>
      <c r="B2897" s="340"/>
      <c r="C2897" s="341"/>
      <c r="D2897" s="335"/>
      <c r="E2897" s="336"/>
      <c r="F2897" s="339"/>
      <c r="G2897" s="343"/>
      <c r="H2897" s="379"/>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P2897" s="373" t="str">
        <f t="shared" si="316"/>
        <v/>
      </c>
      <c r="AQ2897" s="74"/>
      <c r="AR2897" s="373" t="str">
        <f t="shared" si="317"/>
        <v/>
      </c>
      <c r="AS2897" s="74"/>
      <c r="AT2897" s="373" t="str">
        <f t="shared" si="318"/>
        <v/>
      </c>
      <c r="AU2897" s="74"/>
      <c r="AV2897" s="373" t="str">
        <f t="shared" si="319"/>
        <v/>
      </c>
      <c r="AW2897" s="74"/>
      <c r="AX2897" s="373" t="str">
        <f t="shared" si="320"/>
        <v/>
      </c>
      <c r="AY2897" s="74"/>
      <c r="AZ2897" s="373" t="str">
        <f t="shared" si="321"/>
        <v/>
      </c>
      <c r="BA2897" s="74"/>
      <c r="BB2897" s="373" t="str">
        <f t="shared" si="322"/>
        <v/>
      </c>
    </row>
    <row r="2898" spans="1:54" ht="25.2" customHeight="1" x14ac:dyDescent="0.3">
      <c r="A2898" s="73">
        <v>2893</v>
      </c>
      <c r="B2898" s="340"/>
      <c r="C2898" s="341"/>
      <c r="D2898" s="335"/>
      <c r="E2898" s="336"/>
      <c r="F2898" s="339"/>
      <c r="G2898" s="343"/>
      <c r="H2898" s="379"/>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P2898" s="373" t="str">
        <f t="shared" si="316"/>
        <v/>
      </c>
      <c r="AQ2898" s="74"/>
      <c r="AR2898" s="373" t="str">
        <f t="shared" si="317"/>
        <v/>
      </c>
      <c r="AS2898" s="74"/>
      <c r="AT2898" s="373" t="str">
        <f t="shared" si="318"/>
        <v/>
      </c>
      <c r="AU2898" s="74"/>
      <c r="AV2898" s="373" t="str">
        <f t="shared" si="319"/>
        <v/>
      </c>
      <c r="AW2898" s="74"/>
      <c r="AX2898" s="373" t="str">
        <f t="shared" si="320"/>
        <v/>
      </c>
      <c r="AY2898" s="74"/>
      <c r="AZ2898" s="373" t="str">
        <f t="shared" si="321"/>
        <v/>
      </c>
      <c r="BA2898" s="74"/>
      <c r="BB2898" s="373" t="str">
        <f t="shared" si="322"/>
        <v/>
      </c>
    </row>
    <row r="2899" spans="1:54" ht="25.2" customHeight="1" x14ac:dyDescent="0.3">
      <c r="A2899" s="73">
        <v>2894</v>
      </c>
      <c r="B2899" s="340"/>
      <c r="C2899" s="341"/>
      <c r="D2899" s="335"/>
      <c r="E2899" s="336"/>
      <c r="F2899" s="339"/>
      <c r="G2899" s="343"/>
      <c r="H2899" s="379"/>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P2899" s="373" t="str">
        <f t="shared" si="316"/>
        <v/>
      </c>
      <c r="AQ2899" s="74"/>
      <c r="AR2899" s="373" t="str">
        <f t="shared" si="317"/>
        <v/>
      </c>
      <c r="AS2899" s="74"/>
      <c r="AT2899" s="373" t="str">
        <f t="shared" si="318"/>
        <v/>
      </c>
      <c r="AU2899" s="74"/>
      <c r="AV2899" s="373" t="str">
        <f t="shared" si="319"/>
        <v/>
      </c>
      <c r="AW2899" s="74"/>
      <c r="AX2899" s="373" t="str">
        <f t="shared" si="320"/>
        <v/>
      </c>
      <c r="AY2899" s="74"/>
      <c r="AZ2899" s="373" t="str">
        <f t="shared" si="321"/>
        <v/>
      </c>
      <c r="BA2899" s="74"/>
      <c r="BB2899" s="373" t="str">
        <f t="shared" si="322"/>
        <v/>
      </c>
    </row>
    <row r="2900" spans="1:54" ht="25.2" customHeight="1" x14ac:dyDescent="0.3">
      <c r="A2900" s="73">
        <v>2895</v>
      </c>
      <c r="B2900" s="340"/>
      <c r="C2900" s="341"/>
      <c r="D2900" s="335"/>
      <c r="E2900" s="336"/>
      <c r="F2900" s="339"/>
      <c r="G2900" s="343"/>
      <c r="H2900" s="379"/>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P2900" s="373" t="str">
        <f t="shared" si="316"/>
        <v/>
      </c>
      <c r="AQ2900" s="74"/>
      <c r="AR2900" s="373" t="str">
        <f t="shared" si="317"/>
        <v/>
      </c>
      <c r="AS2900" s="74"/>
      <c r="AT2900" s="373" t="str">
        <f t="shared" si="318"/>
        <v/>
      </c>
      <c r="AU2900" s="74"/>
      <c r="AV2900" s="373" t="str">
        <f t="shared" si="319"/>
        <v/>
      </c>
      <c r="AW2900" s="74"/>
      <c r="AX2900" s="373" t="str">
        <f t="shared" si="320"/>
        <v/>
      </c>
      <c r="AY2900" s="74"/>
      <c r="AZ2900" s="373" t="str">
        <f t="shared" si="321"/>
        <v/>
      </c>
      <c r="BA2900" s="74"/>
      <c r="BB2900" s="373" t="str">
        <f t="shared" si="322"/>
        <v/>
      </c>
    </row>
    <row r="2901" spans="1:54" ht="25.2" customHeight="1" x14ac:dyDescent="0.3">
      <c r="A2901" s="73">
        <v>2896</v>
      </c>
      <c r="B2901" s="340"/>
      <c r="C2901" s="341"/>
      <c r="D2901" s="335"/>
      <c r="E2901" s="336"/>
      <c r="F2901" s="339"/>
      <c r="G2901" s="343"/>
      <c r="H2901" s="379"/>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P2901" s="373" t="str">
        <f t="shared" si="316"/>
        <v/>
      </c>
      <c r="AQ2901" s="74"/>
      <c r="AR2901" s="373" t="str">
        <f t="shared" si="317"/>
        <v/>
      </c>
      <c r="AS2901" s="74"/>
      <c r="AT2901" s="373" t="str">
        <f t="shared" si="318"/>
        <v/>
      </c>
      <c r="AU2901" s="74"/>
      <c r="AV2901" s="373" t="str">
        <f t="shared" si="319"/>
        <v/>
      </c>
      <c r="AW2901" s="74"/>
      <c r="AX2901" s="373" t="str">
        <f t="shared" si="320"/>
        <v/>
      </c>
      <c r="AY2901" s="74"/>
      <c r="AZ2901" s="373" t="str">
        <f t="shared" si="321"/>
        <v/>
      </c>
      <c r="BA2901" s="74"/>
      <c r="BB2901" s="373" t="str">
        <f t="shared" si="322"/>
        <v/>
      </c>
    </row>
    <row r="2902" spans="1:54" ht="25.2" customHeight="1" x14ac:dyDescent="0.3">
      <c r="A2902" s="73">
        <v>2897</v>
      </c>
      <c r="B2902" s="340"/>
      <c r="C2902" s="341"/>
      <c r="D2902" s="335"/>
      <c r="E2902" s="336"/>
      <c r="F2902" s="339"/>
      <c r="G2902" s="343"/>
      <c r="H2902" s="379"/>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P2902" s="373" t="str">
        <f t="shared" si="316"/>
        <v/>
      </c>
      <c r="AQ2902" s="74"/>
      <c r="AR2902" s="373" t="str">
        <f t="shared" si="317"/>
        <v/>
      </c>
      <c r="AS2902" s="74"/>
      <c r="AT2902" s="373" t="str">
        <f t="shared" si="318"/>
        <v/>
      </c>
      <c r="AU2902" s="74"/>
      <c r="AV2902" s="373" t="str">
        <f t="shared" si="319"/>
        <v/>
      </c>
      <c r="AW2902" s="74"/>
      <c r="AX2902" s="373" t="str">
        <f t="shared" si="320"/>
        <v/>
      </c>
      <c r="AY2902" s="74"/>
      <c r="AZ2902" s="373" t="str">
        <f t="shared" si="321"/>
        <v/>
      </c>
      <c r="BA2902" s="74"/>
      <c r="BB2902" s="373" t="str">
        <f t="shared" si="322"/>
        <v/>
      </c>
    </row>
    <row r="2903" spans="1:54" ht="25.2" customHeight="1" x14ac:dyDescent="0.3">
      <c r="A2903" s="73">
        <v>2898</v>
      </c>
      <c r="B2903" s="340"/>
      <c r="C2903" s="341"/>
      <c r="D2903" s="335"/>
      <c r="E2903" s="336"/>
      <c r="F2903" s="339"/>
      <c r="G2903" s="343"/>
      <c r="H2903" s="379"/>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P2903" s="373" t="str">
        <f t="shared" si="316"/>
        <v/>
      </c>
      <c r="AQ2903" s="74"/>
      <c r="AR2903" s="373" t="str">
        <f t="shared" si="317"/>
        <v/>
      </c>
      <c r="AS2903" s="74"/>
      <c r="AT2903" s="373" t="str">
        <f t="shared" si="318"/>
        <v/>
      </c>
      <c r="AU2903" s="74"/>
      <c r="AV2903" s="373" t="str">
        <f t="shared" si="319"/>
        <v/>
      </c>
      <c r="AW2903" s="74"/>
      <c r="AX2903" s="373" t="str">
        <f t="shared" si="320"/>
        <v/>
      </c>
      <c r="AY2903" s="74"/>
      <c r="AZ2903" s="373" t="str">
        <f t="shared" si="321"/>
        <v/>
      </c>
      <c r="BA2903" s="74"/>
      <c r="BB2903" s="373" t="str">
        <f t="shared" si="322"/>
        <v/>
      </c>
    </row>
    <row r="2904" spans="1:54" ht="25.2" customHeight="1" x14ac:dyDescent="0.3">
      <c r="A2904" s="73">
        <v>2899</v>
      </c>
      <c r="B2904" s="340"/>
      <c r="C2904" s="341"/>
      <c r="D2904" s="335"/>
      <c r="E2904" s="336"/>
      <c r="F2904" s="339"/>
      <c r="G2904" s="343"/>
      <c r="H2904" s="379"/>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P2904" s="373" t="str">
        <f t="shared" si="316"/>
        <v/>
      </c>
      <c r="AQ2904" s="74"/>
      <c r="AR2904" s="373" t="str">
        <f t="shared" si="317"/>
        <v/>
      </c>
      <c r="AS2904" s="74"/>
      <c r="AT2904" s="373" t="str">
        <f t="shared" si="318"/>
        <v/>
      </c>
      <c r="AU2904" s="74"/>
      <c r="AV2904" s="373" t="str">
        <f t="shared" si="319"/>
        <v/>
      </c>
      <c r="AW2904" s="74"/>
      <c r="AX2904" s="373" t="str">
        <f t="shared" si="320"/>
        <v/>
      </c>
      <c r="AY2904" s="74"/>
      <c r="AZ2904" s="373" t="str">
        <f t="shared" si="321"/>
        <v/>
      </c>
      <c r="BA2904" s="74"/>
      <c r="BB2904" s="373" t="str">
        <f t="shared" si="322"/>
        <v/>
      </c>
    </row>
    <row r="2905" spans="1:54" ht="25.2" customHeight="1" x14ac:dyDescent="0.3">
      <c r="A2905" s="73">
        <v>2900</v>
      </c>
      <c r="B2905" s="340"/>
      <c r="C2905" s="341"/>
      <c r="D2905" s="335"/>
      <c r="E2905" s="336"/>
      <c r="F2905" s="339"/>
      <c r="G2905" s="343"/>
      <c r="H2905" s="379"/>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P2905" s="373" t="str">
        <f t="shared" si="316"/>
        <v/>
      </c>
      <c r="AQ2905" s="74"/>
      <c r="AR2905" s="373" t="str">
        <f t="shared" si="317"/>
        <v/>
      </c>
      <c r="AS2905" s="74"/>
      <c r="AT2905" s="373" t="str">
        <f t="shared" si="318"/>
        <v/>
      </c>
      <c r="AU2905" s="74"/>
      <c r="AV2905" s="373" t="str">
        <f t="shared" si="319"/>
        <v/>
      </c>
      <c r="AW2905" s="74"/>
      <c r="AX2905" s="373" t="str">
        <f t="shared" si="320"/>
        <v/>
      </c>
      <c r="AY2905" s="74"/>
      <c r="AZ2905" s="373" t="str">
        <f t="shared" si="321"/>
        <v/>
      </c>
      <c r="BA2905" s="74"/>
      <c r="BB2905" s="373" t="str">
        <f t="shared" si="322"/>
        <v/>
      </c>
    </row>
    <row r="2906" spans="1:54" ht="25.2" customHeight="1" x14ac:dyDescent="0.3">
      <c r="A2906" s="73">
        <v>2901</v>
      </c>
      <c r="B2906" s="340"/>
      <c r="C2906" s="341"/>
      <c r="D2906" s="335"/>
      <c r="E2906" s="336"/>
      <c r="F2906" s="339"/>
      <c r="G2906" s="343"/>
      <c r="H2906" s="379"/>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P2906" s="373" t="str">
        <f t="shared" si="316"/>
        <v/>
      </c>
      <c r="AQ2906" s="74"/>
      <c r="AR2906" s="373" t="str">
        <f t="shared" si="317"/>
        <v/>
      </c>
      <c r="AS2906" s="74"/>
      <c r="AT2906" s="373" t="str">
        <f t="shared" si="318"/>
        <v/>
      </c>
      <c r="AU2906" s="74"/>
      <c r="AV2906" s="373" t="str">
        <f t="shared" si="319"/>
        <v/>
      </c>
      <c r="AW2906" s="74"/>
      <c r="AX2906" s="373" t="str">
        <f t="shared" si="320"/>
        <v/>
      </c>
      <c r="AY2906" s="74"/>
      <c r="AZ2906" s="373" t="str">
        <f t="shared" si="321"/>
        <v/>
      </c>
      <c r="BA2906" s="74"/>
      <c r="BB2906" s="373" t="str">
        <f t="shared" si="322"/>
        <v/>
      </c>
    </row>
    <row r="2907" spans="1:54" ht="25.2" customHeight="1" x14ac:dyDescent="0.3">
      <c r="A2907" s="73">
        <v>2902</v>
      </c>
      <c r="B2907" s="340"/>
      <c r="C2907" s="341"/>
      <c r="D2907" s="335"/>
      <c r="E2907" s="336"/>
      <c r="F2907" s="339"/>
      <c r="G2907" s="343"/>
      <c r="H2907" s="379"/>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P2907" s="373" t="str">
        <f t="shared" si="316"/>
        <v/>
      </c>
      <c r="AQ2907" s="74"/>
      <c r="AR2907" s="373" t="str">
        <f t="shared" si="317"/>
        <v/>
      </c>
      <c r="AS2907" s="74"/>
      <c r="AT2907" s="373" t="str">
        <f t="shared" si="318"/>
        <v/>
      </c>
      <c r="AU2907" s="74"/>
      <c r="AV2907" s="373" t="str">
        <f t="shared" si="319"/>
        <v/>
      </c>
      <c r="AW2907" s="74"/>
      <c r="AX2907" s="373" t="str">
        <f t="shared" si="320"/>
        <v/>
      </c>
      <c r="AY2907" s="74"/>
      <c r="AZ2907" s="373" t="str">
        <f t="shared" si="321"/>
        <v/>
      </c>
      <c r="BA2907" s="74"/>
      <c r="BB2907" s="373" t="str">
        <f t="shared" si="322"/>
        <v/>
      </c>
    </row>
    <row r="2908" spans="1:54" ht="25.2" customHeight="1" x14ac:dyDescent="0.3">
      <c r="A2908" s="73">
        <v>2903</v>
      </c>
      <c r="B2908" s="340"/>
      <c r="C2908" s="341"/>
      <c r="D2908" s="335"/>
      <c r="E2908" s="336"/>
      <c r="F2908" s="339"/>
      <c r="G2908" s="343"/>
      <c r="H2908" s="379"/>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P2908" s="373" t="str">
        <f t="shared" si="316"/>
        <v/>
      </c>
      <c r="AQ2908" s="74"/>
      <c r="AR2908" s="373" t="str">
        <f t="shared" si="317"/>
        <v/>
      </c>
      <c r="AS2908" s="74"/>
      <c r="AT2908" s="373" t="str">
        <f t="shared" si="318"/>
        <v/>
      </c>
      <c r="AU2908" s="74"/>
      <c r="AV2908" s="373" t="str">
        <f t="shared" si="319"/>
        <v/>
      </c>
      <c r="AW2908" s="74"/>
      <c r="AX2908" s="373" t="str">
        <f t="shared" si="320"/>
        <v/>
      </c>
      <c r="AY2908" s="74"/>
      <c r="AZ2908" s="373" t="str">
        <f t="shared" si="321"/>
        <v/>
      </c>
      <c r="BA2908" s="74"/>
      <c r="BB2908" s="373" t="str">
        <f t="shared" si="322"/>
        <v/>
      </c>
    </row>
    <row r="2909" spans="1:54" ht="25.2" customHeight="1" x14ac:dyDescent="0.3">
      <c r="A2909" s="73">
        <v>2904</v>
      </c>
      <c r="B2909" s="340"/>
      <c r="C2909" s="341"/>
      <c r="D2909" s="335"/>
      <c r="E2909" s="336"/>
      <c r="F2909" s="339"/>
      <c r="G2909" s="343"/>
      <c r="H2909" s="379"/>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P2909" s="373" t="str">
        <f t="shared" si="316"/>
        <v/>
      </c>
      <c r="AQ2909" s="74"/>
      <c r="AR2909" s="373" t="str">
        <f t="shared" si="317"/>
        <v/>
      </c>
      <c r="AS2909" s="74"/>
      <c r="AT2909" s="373" t="str">
        <f t="shared" si="318"/>
        <v/>
      </c>
      <c r="AU2909" s="74"/>
      <c r="AV2909" s="373" t="str">
        <f t="shared" si="319"/>
        <v/>
      </c>
      <c r="AW2909" s="74"/>
      <c r="AX2909" s="373" t="str">
        <f t="shared" si="320"/>
        <v/>
      </c>
      <c r="AY2909" s="74"/>
      <c r="AZ2909" s="373" t="str">
        <f t="shared" si="321"/>
        <v/>
      </c>
      <c r="BA2909" s="74"/>
      <c r="BB2909" s="373" t="str">
        <f t="shared" si="322"/>
        <v/>
      </c>
    </row>
    <row r="2910" spans="1:54" ht="25.2" customHeight="1" x14ac:dyDescent="0.3">
      <c r="A2910" s="73">
        <v>2905</v>
      </c>
      <c r="B2910" s="340"/>
      <c r="C2910" s="341"/>
      <c r="D2910" s="335"/>
      <c r="E2910" s="336"/>
      <c r="F2910" s="339"/>
      <c r="G2910" s="343"/>
      <c r="H2910" s="379"/>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P2910" s="373" t="str">
        <f t="shared" si="316"/>
        <v/>
      </c>
      <c r="AQ2910" s="74"/>
      <c r="AR2910" s="373" t="str">
        <f t="shared" si="317"/>
        <v/>
      </c>
      <c r="AS2910" s="74"/>
      <c r="AT2910" s="373" t="str">
        <f t="shared" si="318"/>
        <v/>
      </c>
      <c r="AU2910" s="74"/>
      <c r="AV2910" s="373" t="str">
        <f t="shared" si="319"/>
        <v/>
      </c>
      <c r="AW2910" s="74"/>
      <c r="AX2910" s="373" t="str">
        <f t="shared" si="320"/>
        <v/>
      </c>
      <c r="AY2910" s="74"/>
      <c r="AZ2910" s="373" t="str">
        <f t="shared" si="321"/>
        <v/>
      </c>
      <c r="BA2910" s="74"/>
      <c r="BB2910" s="373" t="str">
        <f t="shared" si="322"/>
        <v/>
      </c>
    </row>
    <row r="2911" spans="1:54" ht="25.2" customHeight="1" x14ac:dyDescent="0.3">
      <c r="A2911" s="73">
        <v>2906</v>
      </c>
      <c r="B2911" s="340"/>
      <c r="C2911" s="341"/>
      <c r="D2911" s="335"/>
      <c r="E2911" s="336"/>
      <c r="F2911" s="339"/>
      <c r="G2911" s="343"/>
      <c r="H2911" s="379"/>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P2911" s="373" t="str">
        <f t="shared" si="316"/>
        <v/>
      </c>
      <c r="AQ2911" s="74"/>
      <c r="AR2911" s="373" t="str">
        <f t="shared" si="317"/>
        <v/>
      </c>
      <c r="AS2911" s="74"/>
      <c r="AT2911" s="373" t="str">
        <f t="shared" si="318"/>
        <v/>
      </c>
      <c r="AU2911" s="74"/>
      <c r="AV2911" s="373" t="str">
        <f t="shared" si="319"/>
        <v/>
      </c>
      <c r="AW2911" s="74"/>
      <c r="AX2911" s="373" t="str">
        <f t="shared" si="320"/>
        <v/>
      </c>
      <c r="AY2911" s="74"/>
      <c r="AZ2911" s="373" t="str">
        <f t="shared" si="321"/>
        <v/>
      </c>
      <c r="BA2911" s="74"/>
      <c r="BB2911" s="373" t="str">
        <f t="shared" si="322"/>
        <v/>
      </c>
    </row>
    <row r="2912" spans="1:54" ht="25.2" customHeight="1" x14ac:dyDescent="0.3">
      <c r="A2912" s="73">
        <v>2907</v>
      </c>
      <c r="B2912" s="340"/>
      <c r="C2912" s="341"/>
      <c r="D2912" s="335"/>
      <c r="E2912" s="336"/>
      <c r="F2912" s="339"/>
      <c r="G2912" s="343"/>
      <c r="H2912" s="379"/>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P2912" s="373" t="str">
        <f t="shared" si="316"/>
        <v/>
      </c>
      <c r="AQ2912" s="74"/>
      <c r="AR2912" s="373" t="str">
        <f t="shared" si="317"/>
        <v/>
      </c>
      <c r="AS2912" s="74"/>
      <c r="AT2912" s="373" t="str">
        <f t="shared" si="318"/>
        <v/>
      </c>
      <c r="AU2912" s="74"/>
      <c r="AV2912" s="373" t="str">
        <f t="shared" si="319"/>
        <v/>
      </c>
      <c r="AW2912" s="74"/>
      <c r="AX2912" s="373" t="str">
        <f t="shared" si="320"/>
        <v/>
      </c>
      <c r="AY2912" s="74"/>
      <c r="AZ2912" s="373" t="str">
        <f t="shared" si="321"/>
        <v/>
      </c>
      <c r="BA2912" s="74"/>
      <c r="BB2912" s="373" t="str">
        <f t="shared" si="322"/>
        <v/>
      </c>
    </row>
    <row r="2913" spans="1:54" ht="25.2" customHeight="1" x14ac:dyDescent="0.3">
      <c r="A2913" s="73">
        <v>2908</v>
      </c>
      <c r="B2913" s="340"/>
      <c r="C2913" s="341"/>
      <c r="D2913" s="335"/>
      <c r="E2913" s="336"/>
      <c r="F2913" s="339"/>
      <c r="G2913" s="343"/>
      <c r="H2913" s="379"/>
      <c r="I2913" s="380"/>
      <c r="J2913" s="380"/>
      <c r="K2913" s="380"/>
      <c r="L2913" s="380"/>
      <c r="M2913" s="380"/>
      <c r="N2913" s="380"/>
      <c r="O2913" s="380"/>
      <c r="P2913" s="380"/>
      <c r="Q2913" s="380"/>
      <c r="R2913" s="380"/>
      <c r="S2913" s="380"/>
      <c r="T2913" s="380"/>
      <c r="U2913" s="380"/>
      <c r="V2913" s="380"/>
      <c r="W2913" s="380"/>
      <c r="X2913" s="380"/>
      <c r="Y2913" s="380"/>
      <c r="Z2913" s="380"/>
      <c r="AA2913" s="380"/>
      <c r="AB2913" s="380"/>
      <c r="AC2913" s="380"/>
      <c r="AD2913" s="380"/>
      <c r="AE2913" s="380"/>
      <c r="AF2913" s="380"/>
      <c r="AG2913" s="380"/>
      <c r="AH2913" s="380"/>
      <c r="AI2913" s="380"/>
      <c r="AJ2913" s="380"/>
      <c r="AK2913" s="380"/>
      <c r="AP2913" s="373" t="str">
        <f t="shared" si="316"/>
        <v/>
      </c>
      <c r="AQ2913" s="74"/>
      <c r="AR2913" s="373" t="str">
        <f t="shared" si="317"/>
        <v/>
      </c>
      <c r="AS2913" s="74"/>
      <c r="AT2913" s="373" t="str">
        <f t="shared" si="318"/>
        <v/>
      </c>
      <c r="AU2913" s="74"/>
      <c r="AV2913" s="373" t="str">
        <f t="shared" si="319"/>
        <v/>
      </c>
      <c r="AW2913" s="74"/>
      <c r="AX2913" s="373" t="str">
        <f t="shared" si="320"/>
        <v/>
      </c>
      <c r="AY2913" s="74"/>
      <c r="AZ2913" s="373" t="str">
        <f t="shared" si="321"/>
        <v/>
      </c>
      <c r="BA2913" s="74"/>
      <c r="BB2913" s="373" t="str">
        <f t="shared" si="322"/>
        <v/>
      </c>
    </row>
    <row r="2914" spans="1:54" ht="25.2" customHeight="1" x14ac:dyDescent="0.3">
      <c r="A2914" s="73">
        <v>2909</v>
      </c>
      <c r="B2914" s="340"/>
      <c r="C2914" s="341"/>
      <c r="D2914" s="335"/>
      <c r="E2914" s="336"/>
      <c r="F2914" s="339"/>
      <c r="G2914" s="343"/>
      <c r="H2914" s="379"/>
      <c r="I2914" s="380"/>
      <c r="J2914" s="380"/>
      <c r="K2914" s="380"/>
      <c r="L2914" s="380"/>
      <c r="M2914" s="380"/>
      <c r="N2914" s="380"/>
      <c r="O2914" s="380"/>
      <c r="P2914" s="380"/>
      <c r="Q2914" s="380"/>
      <c r="R2914" s="380"/>
      <c r="S2914" s="380"/>
      <c r="T2914" s="380"/>
      <c r="U2914" s="380"/>
      <c r="V2914" s="380"/>
      <c r="W2914" s="380"/>
      <c r="X2914" s="380"/>
      <c r="Y2914" s="380"/>
      <c r="Z2914" s="380"/>
      <c r="AA2914" s="380"/>
      <c r="AB2914" s="380"/>
      <c r="AC2914" s="380"/>
      <c r="AD2914" s="380"/>
      <c r="AE2914" s="380"/>
      <c r="AF2914" s="380"/>
      <c r="AG2914" s="380"/>
      <c r="AH2914" s="380"/>
      <c r="AI2914" s="380"/>
      <c r="AJ2914" s="380"/>
      <c r="AK2914" s="380"/>
      <c r="AP2914" s="373" t="str">
        <f t="shared" si="316"/>
        <v/>
      </c>
      <c r="AQ2914" s="74"/>
      <c r="AR2914" s="373" t="str">
        <f t="shared" si="317"/>
        <v/>
      </c>
      <c r="AS2914" s="74"/>
      <c r="AT2914" s="373" t="str">
        <f t="shared" si="318"/>
        <v/>
      </c>
      <c r="AU2914" s="74"/>
      <c r="AV2914" s="373" t="str">
        <f t="shared" si="319"/>
        <v/>
      </c>
      <c r="AW2914" s="74"/>
      <c r="AX2914" s="373" t="str">
        <f t="shared" si="320"/>
        <v/>
      </c>
      <c r="AY2914" s="74"/>
      <c r="AZ2914" s="373" t="str">
        <f t="shared" si="321"/>
        <v/>
      </c>
      <c r="BA2914" s="74"/>
      <c r="BB2914" s="373" t="str">
        <f t="shared" si="322"/>
        <v/>
      </c>
    </row>
    <row r="2915" spans="1:54" ht="25.2" customHeight="1" x14ac:dyDescent="0.3">
      <c r="A2915" s="73">
        <v>2910</v>
      </c>
      <c r="B2915" s="340"/>
      <c r="C2915" s="341"/>
      <c r="D2915" s="335"/>
      <c r="E2915" s="336"/>
      <c r="F2915" s="339"/>
      <c r="G2915" s="343"/>
      <c r="H2915" s="379"/>
      <c r="I2915" s="380"/>
      <c r="J2915" s="380"/>
      <c r="K2915" s="380"/>
      <c r="L2915" s="380"/>
      <c r="M2915" s="380"/>
      <c r="N2915" s="380"/>
      <c r="O2915" s="380"/>
      <c r="P2915" s="380"/>
      <c r="Q2915" s="380"/>
      <c r="R2915" s="380"/>
      <c r="S2915" s="380"/>
      <c r="T2915" s="380"/>
      <c r="U2915" s="380"/>
      <c r="V2915" s="380"/>
      <c r="W2915" s="380"/>
      <c r="X2915" s="380"/>
      <c r="Y2915" s="380"/>
      <c r="Z2915" s="380"/>
      <c r="AA2915" s="380"/>
      <c r="AB2915" s="380"/>
      <c r="AC2915" s="380"/>
      <c r="AD2915" s="380"/>
      <c r="AE2915" s="380"/>
      <c r="AF2915" s="380"/>
      <c r="AG2915" s="380"/>
      <c r="AH2915" s="380"/>
      <c r="AI2915" s="380"/>
      <c r="AJ2915" s="380"/>
      <c r="AK2915" s="380"/>
      <c r="AP2915" s="373" t="str">
        <f t="shared" si="316"/>
        <v/>
      </c>
      <c r="AQ2915" s="74"/>
      <c r="AR2915" s="373" t="str">
        <f t="shared" si="317"/>
        <v/>
      </c>
      <c r="AS2915" s="74"/>
      <c r="AT2915" s="373" t="str">
        <f t="shared" si="318"/>
        <v/>
      </c>
      <c r="AU2915" s="74"/>
      <c r="AV2915" s="373" t="str">
        <f t="shared" si="319"/>
        <v/>
      </c>
      <c r="AW2915" s="74"/>
      <c r="AX2915" s="373" t="str">
        <f t="shared" si="320"/>
        <v/>
      </c>
      <c r="AY2915" s="74"/>
      <c r="AZ2915" s="373" t="str">
        <f t="shared" si="321"/>
        <v/>
      </c>
      <c r="BA2915" s="74"/>
      <c r="BB2915" s="373" t="str">
        <f t="shared" si="322"/>
        <v/>
      </c>
    </row>
    <row r="2916" spans="1:54" ht="25.2" customHeight="1" x14ac:dyDescent="0.3">
      <c r="A2916" s="73">
        <v>2911</v>
      </c>
      <c r="B2916" s="340"/>
      <c r="C2916" s="341"/>
      <c r="D2916" s="335"/>
      <c r="E2916" s="336"/>
      <c r="F2916" s="339"/>
      <c r="G2916" s="343"/>
      <c r="H2916" s="379"/>
      <c r="I2916" s="380"/>
      <c r="J2916" s="380"/>
      <c r="K2916" s="380"/>
      <c r="L2916" s="380"/>
      <c r="M2916" s="380"/>
      <c r="N2916" s="380"/>
      <c r="O2916" s="380"/>
      <c r="P2916" s="380"/>
      <c r="Q2916" s="380"/>
      <c r="R2916" s="380"/>
      <c r="S2916" s="380"/>
      <c r="T2916" s="380"/>
      <c r="U2916" s="380"/>
      <c r="V2916" s="380"/>
      <c r="W2916" s="380"/>
      <c r="X2916" s="380"/>
      <c r="Y2916" s="380"/>
      <c r="Z2916" s="380"/>
      <c r="AA2916" s="380"/>
      <c r="AB2916" s="380"/>
      <c r="AC2916" s="380"/>
      <c r="AD2916" s="380"/>
      <c r="AE2916" s="380"/>
      <c r="AF2916" s="380"/>
      <c r="AG2916" s="380"/>
      <c r="AH2916" s="380"/>
      <c r="AI2916" s="380"/>
      <c r="AJ2916" s="380"/>
      <c r="AK2916" s="380"/>
      <c r="AP2916" s="373" t="str">
        <f t="shared" si="316"/>
        <v/>
      </c>
      <c r="AQ2916" s="74"/>
      <c r="AR2916" s="373" t="str">
        <f t="shared" si="317"/>
        <v/>
      </c>
      <c r="AS2916" s="74"/>
      <c r="AT2916" s="373" t="str">
        <f t="shared" si="318"/>
        <v/>
      </c>
      <c r="AU2916" s="74"/>
      <c r="AV2916" s="373" t="str">
        <f t="shared" si="319"/>
        <v/>
      </c>
      <c r="AW2916" s="74"/>
      <c r="AX2916" s="373" t="str">
        <f t="shared" si="320"/>
        <v/>
      </c>
      <c r="AY2916" s="74"/>
      <c r="AZ2916" s="373" t="str">
        <f t="shared" si="321"/>
        <v/>
      </c>
      <c r="BA2916" s="74"/>
      <c r="BB2916" s="373" t="str">
        <f t="shared" si="322"/>
        <v/>
      </c>
    </row>
    <row r="2917" spans="1:54" ht="25.2" customHeight="1" x14ac:dyDescent="0.3">
      <c r="A2917" s="73">
        <v>2912</v>
      </c>
      <c r="B2917" s="340"/>
      <c r="C2917" s="341"/>
      <c r="D2917" s="335"/>
      <c r="E2917" s="336"/>
      <c r="F2917" s="339"/>
      <c r="G2917" s="343"/>
      <c r="H2917" s="379"/>
      <c r="I2917" s="380"/>
      <c r="J2917" s="380"/>
      <c r="K2917" s="380"/>
      <c r="L2917" s="380"/>
      <c r="M2917" s="380"/>
      <c r="N2917" s="380"/>
      <c r="O2917" s="380"/>
      <c r="P2917" s="380"/>
      <c r="Q2917" s="380"/>
      <c r="R2917" s="380"/>
      <c r="S2917" s="380"/>
      <c r="T2917" s="380"/>
      <c r="U2917" s="380"/>
      <c r="V2917" s="380"/>
      <c r="W2917" s="380"/>
      <c r="X2917" s="380"/>
      <c r="Y2917" s="380"/>
      <c r="Z2917" s="380"/>
      <c r="AA2917" s="380"/>
      <c r="AB2917" s="380"/>
      <c r="AC2917" s="380"/>
      <c r="AD2917" s="380"/>
      <c r="AE2917" s="380"/>
      <c r="AF2917" s="380"/>
      <c r="AG2917" s="380"/>
      <c r="AH2917" s="380"/>
      <c r="AI2917" s="380"/>
      <c r="AJ2917" s="380"/>
      <c r="AK2917" s="380"/>
      <c r="AP2917" s="373" t="str">
        <f t="shared" si="316"/>
        <v/>
      </c>
      <c r="AQ2917" s="74"/>
      <c r="AR2917" s="373" t="str">
        <f t="shared" si="317"/>
        <v/>
      </c>
      <c r="AS2917" s="74"/>
      <c r="AT2917" s="373" t="str">
        <f t="shared" si="318"/>
        <v/>
      </c>
      <c r="AU2917" s="74"/>
      <c r="AV2917" s="373" t="str">
        <f t="shared" si="319"/>
        <v/>
      </c>
      <c r="AW2917" s="74"/>
      <c r="AX2917" s="373" t="str">
        <f t="shared" si="320"/>
        <v/>
      </c>
      <c r="AY2917" s="74"/>
      <c r="AZ2917" s="373" t="str">
        <f t="shared" si="321"/>
        <v/>
      </c>
      <c r="BA2917" s="74"/>
      <c r="BB2917" s="373" t="str">
        <f t="shared" si="322"/>
        <v/>
      </c>
    </row>
    <row r="2918" spans="1:54" ht="25.2" customHeight="1" x14ac:dyDescent="0.3">
      <c r="A2918" s="73">
        <v>2913</v>
      </c>
      <c r="B2918" s="340"/>
      <c r="C2918" s="341"/>
      <c r="D2918" s="335"/>
      <c r="E2918" s="336"/>
      <c r="F2918" s="339"/>
      <c r="G2918" s="343"/>
      <c r="H2918" s="379"/>
      <c r="I2918" s="380"/>
      <c r="J2918" s="380"/>
      <c r="K2918" s="380"/>
      <c r="L2918" s="380"/>
      <c r="M2918" s="380"/>
      <c r="N2918" s="380"/>
      <c r="O2918" s="380"/>
      <c r="P2918" s="380"/>
      <c r="Q2918" s="380"/>
      <c r="R2918" s="380"/>
      <c r="S2918" s="380"/>
      <c r="T2918" s="380"/>
      <c r="U2918" s="380"/>
      <c r="V2918" s="380"/>
      <c r="W2918" s="380"/>
      <c r="X2918" s="380"/>
      <c r="Y2918" s="380"/>
      <c r="Z2918" s="380"/>
      <c r="AA2918" s="380"/>
      <c r="AB2918" s="380"/>
      <c r="AC2918" s="380"/>
      <c r="AD2918" s="380"/>
      <c r="AE2918" s="380"/>
      <c r="AF2918" s="380"/>
      <c r="AG2918" s="380"/>
      <c r="AH2918" s="380"/>
      <c r="AI2918" s="380"/>
      <c r="AJ2918" s="380"/>
      <c r="AK2918" s="380"/>
      <c r="AP2918" s="373" t="str">
        <f t="shared" si="316"/>
        <v/>
      </c>
      <c r="AQ2918" s="74"/>
      <c r="AR2918" s="373" t="str">
        <f t="shared" si="317"/>
        <v/>
      </c>
      <c r="AS2918" s="74"/>
      <c r="AT2918" s="373" t="str">
        <f t="shared" si="318"/>
        <v/>
      </c>
      <c r="AU2918" s="74"/>
      <c r="AV2918" s="373" t="str">
        <f t="shared" si="319"/>
        <v/>
      </c>
      <c r="AW2918" s="74"/>
      <c r="AX2918" s="373" t="str">
        <f t="shared" si="320"/>
        <v/>
      </c>
      <c r="AY2918" s="74"/>
      <c r="AZ2918" s="373" t="str">
        <f t="shared" si="321"/>
        <v/>
      </c>
      <c r="BA2918" s="74"/>
      <c r="BB2918" s="373" t="str">
        <f t="shared" si="322"/>
        <v/>
      </c>
    </row>
    <row r="2919" spans="1:54" ht="25.2" customHeight="1" x14ac:dyDescent="0.3">
      <c r="A2919" s="73">
        <v>2914</v>
      </c>
      <c r="B2919" s="340"/>
      <c r="C2919" s="341"/>
      <c r="D2919" s="335"/>
      <c r="E2919" s="336"/>
      <c r="F2919" s="339"/>
      <c r="G2919" s="343"/>
      <c r="H2919" s="379"/>
      <c r="I2919" s="380"/>
      <c r="J2919" s="380"/>
      <c r="K2919" s="380"/>
      <c r="L2919" s="380"/>
      <c r="M2919" s="380"/>
      <c r="N2919" s="380"/>
      <c r="O2919" s="380"/>
      <c r="P2919" s="380"/>
      <c r="Q2919" s="380"/>
      <c r="R2919" s="380"/>
      <c r="S2919" s="380"/>
      <c r="T2919" s="380"/>
      <c r="U2919" s="380"/>
      <c r="V2919" s="380"/>
      <c r="W2919" s="380"/>
      <c r="X2919" s="380"/>
      <c r="Y2919" s="380"/>
      <c r="Z2919" s="380"/>
      <c r="AA2919" s="380"/>
      <c r="AB2919" s="380"/>
      <c r="AC2919" s="380"/>
      <c r="AD2919" s="380"/>
      <c r="AE2919" s="380"/>
      <c r="AF2919" s="380"/>
      <c r="AG2919" s="380"/>
      <c r="AH2919" s="380"/>
      <c r="AI2919" s="380"/>
      <c r="AJ2919" s="380"/>
      <c r="AK2919" s="380"/>
      <c r="AP2919" s="373" t="str">
        <f t="shared" si="316"/>
        <v/>
      </c>
      <c r="AQ2919" s="74"/>
      <c r="AR2919" s="373" t="str">
        <f t="shared" si="317"/>
        <v/>
      </c>
      <c r="AS2919" s="74"/>
      <c r="AT2919" s="373" t="str">
        <f t="shared" si="318"/>
        <v/>
      </c>
      <c r="AU2919" s="74"/>
      <c r="AV2919" s="373" t="str">
        <f t="shared" si="319"/>
        <v/>
      </c>
      <c r="AW2919" s="74"/>
      <c r="AX2919" s="373" t="str">
        <f t="shared" si="320"/>
        <v/>
      </c>
      <c r="AY2919" s="74"/>
      <c r="AZ2919" s="373" t="str">
        <f t="shared" si="321"/>
        <v/>
      </c>
      <c r="BA2919" s="74"/>
      <c r="BB2919" s="373" t="str">
        <f t="shared" si="322"/>
        <v/>
      </c>
    </row>
    <row r="2920" spans="1:54" ht="25.2" customHeight="1" x14ac:dyDescent="0.3">
      <c r="A2920" s="73">
        <v>2915</v>
      </c>
      <c r="B2920" s="340"/>
      <c r="C2920" s="341"/>
      <c r="D2920" s="335"/>
      <c r="E2920" s="336"/>
      <c r="F2920" s="339"/>
      <c r="G2920" s="343"/>
      <c r="H2920" s="379"/>
      <c r="I2920" s="380"/>
      <c r="J2920" s="380"/>
      <c r="K2920" s="380"/>
      <c r="L2920" s="380"/>
      <c r="M2920" s="380"/>
      <c r="N2920" s="380"/>
      <c r="O2920" s="380"/>
      <c r="P2920" s="380"/>
      <c r="Q2920" s="380"/>
      <c r="R2920" s="380"/>
      <c r="S2920" s="380"/>
      <c r="T2920" s="380"/>
      <c r="U2920" s="380"/>
      <c r="V2920" s="380"/>
      <c r="W2920" s="380"/>
      <c r="X2920" s="380"/>
      <c r="Y2920" s="380"/>
      <c r="Z2920" s="380"/>
      <c r="AA2920" s="380"/>
      <c r="AB2920" s="380"/>
      <c r="AC2920" s="380"/>
      <c r="AD2920" s="380"/>
      <c r="AE2920" s="380"/>
      <c r="AF2920" s="380"/>
      <c r="AG2920" s="380"/>
      <c r="AH2920" s="380"/>
      <c r="AI2920" s="380"/>
      <c r="AJ2920" s="380"/>
      <c r="AK2920" s="380"/>
      <c r="AP2920" s="373" t="str">
        <f t="shared" si="316"/>
        <v/>
      </c>
      <c r="AQ2920" s="74"/>
      <c r="AR2920" s="373" t="str">
        <f t="shared" si="317"/>
        <v/>
      </c>
      <c r="AS2920" s="74"/>
      <c r="AT2920" s="373" t="str">
        <f t="shared" si="318"/>
        <v/>
      </c>
      <c r="AU2920" s="74"/>
      <c r="AV2920" s="373" t="str">
        <f t="shared" si="319"/>
        <v/>
      </c>
      <c r="AW2920" s="74"/>
      <c r="AX2920" s="373" t="str">
        <f t="shared" si="320"/>
        <v/>
      </c>
      <c r="AY2920" s="74"/>
      <c r="AZ2920" s="373" t="str">
        <f t="shared" si="321"/>
        <v/>
      </c>
      <c r="BA2920" s="74"/>
      <c r="BB2920" s="373" t="str">
        <f t="shared" si="322"/>
        <v/>
      </c>
    </row>
    <row r="2921" spans="1:54" ht="25.2" customHeight="1" x14ac:dyDescent="0.3">
      <c r="A2921" s="73">
        <v>2916</v>
      </c>
      <c r="B2921" s="340"/>
      <c r="C2921" s="341"/>
      <c r="D2921" s="335"/>
      <c r="E2921" s="336"/>
      <c r="F2921" s="339"/>
      <c r="G2921" s="343"/>
      <c r="H2921" s="379"/>
      <c r="I2921" s="380"/>
      <c r="J2921" s="380"/>
      <c r="K2921" s="380"/>
      <c r="L2921" s="380"/>
      <c r="M2921" s="380"/>
      <c r="N2921" s="380"/>
      <c r="O2921" s="380"/>
      <c r="P2921" s="380"/>
      <c r="Q2921" s="380"/>
      <c r="R2921" s="380"/>
      <c r="S2921" s="380"/>
      <c r="T2921" s="380"/>
      <c r="U2921" s="380"/>
      <c r="V2921" s="380"/>
      <c r="W2921" s="380"/>
      <c r="X2921" s="380"/>
      <c r="Y2921" s="380"/>
      <c r="Z2921" s="380"/>
      <c r="AA2921" s="380"/>
      <c r="AB2921" s="380"/>
      <c r="AC2921" s="380"/>
      <c r="AD2921" s="380"/>
      <c r="AE2921" s="380"/>
      <c r="AF2921" s="380"/>
      <c r="AG2921" s="380"/>
      <c r="AH2921" s="380"/>
      <c r="AI2921" s="380"/>
      <c r="AJ2921" s="380"/>
      <c r="AK2921" s="380"/>
      <c r="AP2921" s="373" t="str">
        <f t="shared" si="316"/>
        <v/>
      </c>
      <c r="AQ2921" s="74"/>
      <c r="AR2921" s="373" t="str">
        <f t="shared" si="317"/>
        <v/>
      </c>
      <c r="AS2921" s="74"/>
      <c r="AT2921" s="373" t="str">
        <f t="shared" si="318"/>
        <v/>
      </c>
      <c r="AU2921" s="74"/>
      <c r="AV2921" s="373" t="str">
        <f t="shared" si="319"/>
        <v/>
      </c>
      <c r="AW2921" s="74"/>
      <c r="AX2921" s="373" t="str">
        <f t="shared" si="320"/>
        <v/>
      </c>
      <c r="AY2921" s="74"/>
      <c r="AZ2921" s="373" t="str">
        <f t="shared" si="321"/>
        <v/>
      </c>
      <c r="BA2921" s="74"/>
      <c r="BB2921" s="373" t="str">
        <f t="shared" si="322"/>
        <v/>
      </c>
    </row>
    <row r="2922" spans="1:54" ht="25.2" customHeight="1" x14ac:dyDescent="0.3">
      <c r="A2922" s="73">
        <v>2917</v>
      </c>
      <c r="B2922" s="340"/>
      <c r="C2922" s="341"/>
      <c r="D2922" s="335"/>
      <c r="E2922" s="336"/>
      <c r="F2922" s="339"/>
      <c r="G2922" s="343"/>
      <c r="H2922" s="379"/>
      <c r="I2922" s="380"/>
      <c r="J2922" s="380"/>
      <c r="K2922" s="380"/>
      <c r="L2922" s="380"/>
      <c r="M2922" s="380"/>
      <c r="N2922" s="380"/>
      <c r="O2922" s="380"/>
      <c r="P2922" s="380"/>
      <c r="Q2922" s="380"/>
      <c r="R2922" s="380"/>
      <c r="S2922" s="380"/>
      <c r="T2922" s="380"/>
      <c r="U2922" s="380"/>
      <c r="V2922" s="380"/>
      <c r="W2922" s="380"/>
      <c r="X2922" s="380"/>
      <c r="Y2922" s="380"/>
      <c r="Z2922" s="380"/>
      <c r="AA2922" s="380"/>
      <c r="AB2922" s="380"/>
      <c r="AC2922" s="380"/>
      <c r="AD2922" s="380"/>
      <c r="AE2922" s="380"/>
      <c r="AF2922" s="380"/>
      <c r="AG2922" s="380"/>
      <c r="AH2922" s="380"/>
      <c r="AI2922" s="380"/>
      <c r="AJ2922" s="380"/>
      <c r="AK2922" s="380"/>
      <c r="AP2922" s="373" t="str">
        <f t="shared" si="316"/>
        <v/>
      </c>
      <c r="AQ2922" s="74"/>
      <c r="AR2922" s="373" t="str">
        <f t="shared" si="317"/>
        <v/>
      </c>
      <c r="AS2922" s="74"/>
      <c r="AT2922" s="373" t="str">
        <f t="shared" si="318"/>
        <v/>
      </c>
      <c r="AU2922" s="74"/>
      <c r="AV2922" s="373" t="str">
        <f t="shared" si="319"/>
        <v/>
      </c>
      <c r="AW2922" s="74"/>
      <c r="AX2922" s="373" t="str">
        <f t="shared" si="320"/>
        <v/>
      </c>
      <c r="AY2922" s="74"/>
      <c r="AZ2922" s="373" t="str">
        <f t="shared" si="321"/>
        <v/>
      </c>
      <c r="BA2922" s="74"/>
      <c r="BB2922" s="373" t="str">
        <f t="shared" si="322"/>
        <v/>
      </c>
    </row>
    <row r="2923" spans="1:54" ht="25.2" customHeight="1" x14ac:dyDescent="0.3">
      <c r="A2923" s="73">
        <v>2918</v>
      </c>
      <c r="B2923" s="340"/>
      <c r="C2923" s="341"/>
      <c r="D2923" s="335"/>
      <c r="E2923" s="336"/>
      <c r="F2923" s="339"/>
      <c r="G2923" s="343"/>
      <c r="H2923" s="379"/>
      <c r="I2923" s="380"/>
      <c r="J2923" s="380"/>
      <c r="K2923" s="380"/>
      <c r="L2923" s="380"/>
      <c r="M2923" s="380"/>
      <c r="N2923" s="380"/>
      <c r="O2923" s="380"/>
      <c r="P2923" s="380"/>
      <c r="Q2923" s="380"/>
      <c r="R2923" s="380"/>
      <c r="S2923" s="380"/>
      <c r="T2923" s="380"/>
      <c r="U2923" s="380"/>
      <c r="V2923" s="380"/>
      <c r="W2923" s="380"/>
      <c r="X2923" s="380"/>
      <c r="Y2923" s="380"/>
      <c r="Z2923" s="380"/>
      <c r="AA2923" s="380"/>
      <c r="AB2923" s="380"/>
      <c r="AC2923" s="380"/>
      <c r="AD2923" s="380"/>
      <c r="AE2923" s="380"/>
      <c r="AF2923" s="380"/>
      <c r="AG2923" s="380"/>
      <c r="AH2923" s="380"/>
      <c r="AI2923" s="380"/>
      <c r="AJ2923" s="380"/>
      <c r="AK2923" s="380"/>
      <c r="AP2923" s="373" t="str">
        <f t="shared" si="316"/>
        <v/>
      </c>
      <c r="AQ2923" s="74"/>
      <c r="AR2923" s="373" t="str">
        <f t="shared" si="317"/>
        <v/>
      </c>
      <c r="AS2923" s="74"/>
      <c r="AT2923" s="373" t="str">
        <f t="shared" si="318"/>
        <v/>
      </c>
      <c r="AU2923" s="74"/>
      <c r="AV2923" s="373" t="str">
        <f t="shared" si="319"/>
        <v/>
      </c>
      <c r="AW2923" s="74"/>
      <c r="AX2923" s="373" t="str">
        <f t="shared" si="320"/>
        <v/>
      </c>
      <c r="AY2923" s="74"/>
      <c r="AZ2923" s="373" t="str">
        <f t="shared" si="321"/>
        <v/>
      </c>
      <c r="BA2923" s="74"/>
      <c r="BB2923" s="373" t="str">
        <f t="shared" si="322"/>
        <v/>
      </c>
    </row>
    <row r="2924" spans="1:54" ht="25.2" customHeight="1" x14ac:dyDescent="0.3">
      <c r="A2924" s="73">
        <v>2919</v>
      </c>
      <c r="B2924" s="340"/>
      <c r="C2924" s="341"/>
      <c r="D2924" s="335"/>
      <c r="E2924" s="336"/>
      <c r="F2924" s="339"/>
      <c r="G2924" s="343"/>
      <c r="H2924" s="379"/>
      <c r="I2924" s="380"/>
      <c r="J2924" s="380"/>
      <c r="K2924" s="380"/>
      <c r="L2924" s="380"/>
      <c r="M2924" s="380"/>
      <c r="N2924" s="380"/>
      <c r="O2924" s="380"/>
      <c r="P2924" s="380"/>
      <c r="Q2924" s="380"/>
      <c r="R2924" s="380"/>
      <c r="S2924" s="380"/>
      <c r="T2924" s="380"/>
      <c r="U2924" s="380"/>
      <c r="V2924" s="380"/>
      <c r="W2924" s="380"/>
      <c r="X2924" s="380"/>
      <c r="Y2924" s="380"/>
      <c r="Z2924" s="380"/>
      <c r="AA2924" s="380"/>
      <c r="AB2924" s="380"/>
      <c r="AC2924" s="380"/>
      <c r="AD2924" s="380"/>
      <c r="AE2924" s="380"/>
      <c r="AF2924" s="380"/>
      <c r="AG2924" s="380"/>
      <c r="AH2924" s="380"/>
      <c r="AI2924" s="380"/>
      <c r="AJ2924" s="380"/>
      <c r="AK2924" s="380"/>
      <c r="AP2924" s="373" t="str">
        <f t="shared" si="316"/>
        <v/>
      </c>
      <c r="AQ2924" s="74"/>
      <c r="AR2924" s="373" t="str">
        <f t="shared" si="317"/>
        <v/>
      </c>
      <c r="AS2924" s="74"/>
      <c r="AT2924" s="373" t="str">
        <f t="shared" si="318"/>
        <v/>
      </c>
      <c r="AU2924" s="74"/>
      <c r="AV2924" s="373" t="str">
        <f t="shared" si="319"/>
        <v/>
      </c>
      <c r="AW2924" s="74"/>
      <c r="AX2924" s="373" t="str">
        <f t="shared" si="320"/>
        <v/>
      </c>
      <c r="AY2924" s="74"/>
      <c r="AZ2924" s="373" t="str">
        <f t="shared" si="321"/>
        <v/>
      </c>
      <c r="BA2924" s="74"/>
      <c r="BB2924" s="373" t="str">
        <f t="shared" si="322"/>
        <v/>
      </c>
    </row>
    <row r="2925" spans="1:54" ht="25.2" customHeight="1" x14ac:dyDescent="0.3">
      <c r="A2925" s="73">
        <v>2920</v>
      </c>
      <c r="B2925" s="340"/>
      <c r="C2925" s="341"/>
      <c r="D2925" s="335"/>
      <c r="E2925" s="336"/>
      <c r="F2925" s="339"/>
      <c r="G2925" s="343"/>
      <c r="H2925" s="379"/>
      <c r="I2925" s="380"/>
      <c r="J2925" s="380"/>
      <c r="K2925" s="380"/>
      <c r="L2925" s="380"/>
      <c r="M2925" s="380"/>
      <c r="N2925" s="380"/>
      <c r="O2925" s="380"/>
      <c r="P2925" s="380"/>
      <c r="Q2925" s="380"/>
      <c r="R2925" s="380"/>
      <c r="S2925" s="380"/>
      <c r="T2925" s="380"/>
      <c r="U2925" s="380"/>
      <c r="V2925" s="380"/>
      <c r="W2925" s="380"/>
      <c r="X2925" s="380"/>
      <c r="Y2925" s="380"/>
      <c r="Z2925" s="380"/>
      <c r="AA2925" s="380"/>
      <c r="AB2925" s="380"/>
      <c r="AC2925" s="380"/>
      <c r="AD2925" s="380"/>
      <c r="AE2925" s="380"/>
      <c r="AF2925" s="380"/>
      <c r="AG2925" s="380"/>
      <c r="AH2925" s="380"/>
      <c r="AI2925" s="380"/>
      <c r="AJ2925" s="380"/>
      <c r="AK2925" s="380"/>
      <c r="AP2925" s="373" t="str">
        <f t="shared" si="316"/>
        <v/>
      </c>
      <c r="AQ2925" s="74"/>
      <c r="AR2925" s="373" t="str">
        <f t="shared" si="317"/>
        <v/>
      </c>
      <c r="AS2925" s="74"/>
      <c r="AT2925" s="373" t="str">
        <f t="shared" si="318"/>
        <v/>
      </c>
      <c r="AU2925" s="74"/>
      <c r="AV2925" s="373" t="str">
        <f t="shared" si="319"/>
        <v/>
      </c>
      <c r="AW2925" s="74"/>
      <c r="AX2925" s="373" t="str">
        <f t="shared" si="320"/>
        <v/>
      </c>
      <c r="AY2925" s="74"/>
      <c r="AZ2925" s="373" t="str">
        <f t="shared" si="321"/>
        <v/>
      </c>
      <c r="BA2925" s="74"/>
      <c r="BB2925" s="373" t="str">
        <f t="shared" si="322"/>
        <v/>
      </c>
    </row>
    <row r="2926" spans="1:54" ht="25.2" customHeight="1" x14ac:dyDescent="0.3">
      <c r="A2926" s="73">
        <v>2921</v>
      </c>
      <c r="B2926" s="340"/>
      <c r="C2926" s="341"/>
      <c r="D2926" s="335"/>
      <c r="E2926" s="336"/>
      <c r="F2926" s="339"/>
      <c r="G2926" s="343"/>
      <c r="H2926" s="379"/>
      <c r="I2926" s="380"/>
      <c r="J2926" s="380"/>
      <c r="K2926" s="380"/>
      <c r="L2926" s="380"/>
      <c r="M2926" s="380"/>
      <c r="N2926" s="380"/>
      <c r="O2926" s="380"/>
      <c r="P2926" s="380"/>
      <c r="Q2926" s="380"/>
      <c r="R2926" s="380"/>
      <c r="S2926" s="380"/>
      <c r="T2926" s="380"/>
      <c r="U2926" s="380"/>
      <c r="V2926" s="380"/>
      <c r="W2926" s="380"/>
      <c r="X2926" s="380"/>
      <c r="Y2926" s="380"/>
      <c r="Z2926" s="380"/>
      <c r="AA2926" s="380"/>
      <c r="AB2926" s="380"/>
      <c r="AC2926" s="380"/>
      <c r="AD2926" s="380"/>
      <c r="AE2926" s="380"/>
      <c r="AF2926" s="380"/>
      <c r="AG2926" s="380"/>
      <c r="AH2926" s="380"/>
      <c r="AI2926" s="380"/>
      <c r="AJ2926" s="380"/>
      <c r="AK2926" s="380"/>
      <c r="AP2926" s="373" t="str">
        <f t="shared" si="316"/>
        <v/>
      </c>
      <c r="AQ2926" s="74"/>
      <c r="AR2926" s="373" t="str">
        <f t="shared" si="317"/>
        <v/>
      </c>
      <c r="AS2926" s="74"/>
      <c r="AT2926" s="373" t="str">
        <f t="shared" si="318"/>
        <v/>
      </c>
      <c r="AU2926" s="74"/>
      <c r="AV2926" s="373" t="str">
        <f t="shared" si="319"/>
        <v/>
      </c>
      <c r="AW2926" s="74"/>
      <c r="AX2926" s="373" t="str">
        <f t="shared" si="320"/>
        <v/>
      </c>
      <c r="AY2926" s="74"/>
      <c r="AZ2926" s="373" t="str">
        <f t="shared" si="321"/>
        <v/>
      </c>
      <c r="BA2926" s="74"/>
      <c r="BB2926" s="373" t="str">
        <f t="shared" si="322"/>
        <v/>
      </c>
    </row>
    <row r="2927" spans="1:54" ht="25.2" customHeight="1" x14ac:dyDescent="0.3">
      <c r="A2927" s="73">
        <v>2922</v>
      </c>
      <c r="B2927" s="340"/>
      <c r="C2927" s="341"/>
      <c r="D2927" s="335"/>
      <c r="E2927" s="336"/>
      <c r="F2927" s="339"/>
      <c r="G2927" s="343"/>
      <c r="H2927" s="379"/>
      <c r="I2927" s="380"/>
      <c r="J2927" s="380"/>
      <c r="K2927" s="380"/>
      <c r="L2927" s="380"/>
      <c r="M2927" s="380"/>
      <c r="N2927" s="380"/>
      <c r="O2927" s="380"/>
      <c r="P2927" s="380"/>
      <c r="Q2927" s="380"/>
      <c r="R2927" s="380"/>
      <c r="S2927" s="380"/>
      <c r="T2927" s="380"/>
      <c r="U2927" s="380"/>
      <c r="V2927" s="380"/>
      <c r="W2927" s="380"/>
      <c r="X2927" s="380"/>
      <c r="Y2927" s="380"/>
      <c r="Z2927" s="380"/>
      <c r="AA2927" s="380"/>
      <c r="AB2927" s="380"/>
      <c r="AC2927" s="380"/>
      <c r="AD2927" s="380"/>
      <c r="AE2927" s="380"/>
      <c r="AF2927" s="380"/>
      <c r="AG2927" s="380"/>
      <c r="AH2927" s="380"/>
      <c r="AI2927" s="380"/>
      <c r="AJ2927" s="380"/>
      <c r="AK2927" s="380"/>
      <c r="AP2927" s="373" t="str">
        <f t="shared" si="316"/>
        <v/>
      </c>
      <c r="AQ2927" s="74"/>
      <c r="AR2927" s="373" t="str">
        <f t="shared" si="317"/>
        <v/>
      </c>
      <c r="AS2927" s="74"/>
      <c r="AT2927" s="373" t="str">
        <f t="shared" si="318"/>
        <v/>
      </c>
      <c r="AU2927" s="74"/>
      <c r="AV2927" s="373" t="str">
        <f t="shared" si="319"/>
        <v/>
      </c>
      <c r="AW2927" s="74"/>
      <c r="AX2927" s="373" t="str">
        <f t="shared" si="320"/>
        <v/>
      </c>
      <c r="AY2927" s="74"/>
      <c r="AZ2927" s="373" t="str">
        <f t="shared" si="321"/>
        <v/>
      </c>
      <c r="BA2927" s="74"/>
      <c r="BB2927" s="373" t="str">
        <f t="shared" si="322"/>
        <v/>
      </c>
    </row>
    <row r="2928" spans="1:54" ht="25.2" customHeight="1" x14ac:dyDescent="0.3">
      <c r="A2928" s="73">
        <v>2923</v>
      </c>
      <c r="B2928" s="340"/>
      <c r="C2928" s="341"/>
      <c r="D2928" s="335"/>
      <c r="E2928" s="336"/>
      <c r="F2928" s="339"/>
      <c r="G2928" s="343"/>
      <c r="H2928" s="379"/>
      <c r="I2928" s="380"/>
      <c r="J2928" s="380"/>
      <c r="K2928" s="380"/>
      <c r="L2928" s="380"/>
      <c r="M2928" s="380"/>
      <c r="N2928" s="380"/>
      <c r="O2928" s="380"/>
      <c r="P2928" s="380"/>
      <c r="Q2928" s="380"/>
      <c r="R2928" s="380"/>
      <c r="S2928" s="380"/>
      <c r="T2928" s="380"/>
      <c r="U2928" s="380"/>
      <c r="V2928" s="380"/>
      <c r="W2928" s="380"/>
      <c r="X2928" s="380"/>
      <c r="Y2928" s="380"/>
      <c r="Z2928" s="380"/>
      <c r="AA2928" s="380"/>
      <c r="AB2928" s="380"/>
      <c r="AC2928" s="380"/>
      <c r="AD2928" s="380"/>
      <c r="AE2928" s="380"/>
      <c r="AF2928" s="380"/>
      <c r="AG2928" s="380"/>
      <c r="AH2928" s="380"/>
      <c r="AI2928" s="380"/>
      <c r="AJ2928" s="380"/>
      <c r="AK2928" s="380"/>
      <c r="AP2928" s="373" t="str">
        <f t="shared" si="316"/>
        <v/>
      </c>
      <c r="AQ2928" s="74"/>
      <c r="AR2928" s="373" t="str">
        <f t="shared" si="317"/>
        <v/>
      </c>
      <c r="AS2928" s="74"/>
      <c r="AT2928" s="373" t="str">
        <f t="shared" si="318"/>
        <v/>
      </c>
      <c r="AU2928" s="74"/>
      <c r="AV2928" s="373" t="str">
        <f t="shared" si="319"/>
        <v/>
      </c>
      <c r="AW2928" s="74"/>
      <c r="AX2928" s="373" t="str">
        <f t="shared" si="320"/>
        <v/>
      </c>
      <c r="AY2928" s="74"/>
      <c r="AZ2928" s="373" t="str">
        <f t="shared" si="321"/>
        <v/>
      </c>
      <c r="BA2928" s="74"/>
      <c r="BB2928" s="373" t="str">
        <f t="shared" si="322"/>
        <v/>
      </c>
    </row>
    <row r="2929" spans="1:54" ht="25.2" customHeight="1" x14ac:dyDescent="0.3">
      <c r="A2929" s="73">
        <v>2924</v>
      </c>
      <c r="B2929" s="340"/>
      <c r="C2929" s="341"/>
      <c r="D2929" s="335"/>
      <c r="E2929" s="336"/>
      <c r="F2929" s="339"/>
      <c r="G2929" s="343"/>
      <c r="H2929" s="379"/>
      <c r="I2929" s="380"/>
      <c r="J2929" s="380"/>
      <c r="K2929" s="380"/>
      <c r="L2929" s="380"/>
      <c r="M2929" s="380"/>
      <c r="N2929" s="380"/>
      <c r="O2929" s="380"/>
      <c r="P2929" s="380"/>
      <c r="Q2929" s="380"/>
      <c r="R2929" s="380"/>
      <c r="S2929" s="380"/>
      <c r="T2929" s="380"/>
      <c r="U2929" s="380"/>
      <c r="V2929" s="380"/>
      <c r="W2929" s="380"/>
      <c r="X2929" s="380"/>
      <c r="Y2929" s="380"/>
      <c r="Z2929" s="380"/>
      <c r="AA2929" s="380"/>
      <c r="AB2929" s="380"/>
      <c r="AC2929" s="380"/>
      <c r="AD2929" s="380"/>
      <c r="AE2929" s="380"/>
      <c r="AF2929" s="380"/>
      <c r="AG2929" s="380"/>
      <c r="AH2929" s="380"/>
      <c r="AI2929" s="380"/>
      <c r="AJ2929" s="380"/>
      <c r="AK2929" s="380"/>
      <c r="AP2929" s="373" t="str">
        <f t="shared" si="316"/>
        <v/>
      </c>
      <c r="AQ2929" s="74"/>
      <c r="AR2929" s="373" t="str">
        <f t="shared" si="317"/>
        <v/>
      </c>
      <c r="AS2929" s="74"/>
      <c r="AT2929" s="373" t="str">
        <f t="shared" si="318"/>
        <v/>
      </c>
      <c r="AU2929" s="74"/>
      <c r="AV2929" s="373" t="str">
        <f t="shared" si="319"/>
        <v/>
      </c>
      <c r="AW2929" s="74"/>
      <c r="AX2929" s="373" t="str">
        <f t="shared" si="320"/>
        <v/>
      </c>
      <c r="AY2929" s="74"/>
      <c r="AZ2929" s="373" t="str">
        <f t="shared" si="321"/>
        <v/>
      </c>
      <c r="BA2929" s="74"/>
      <c r="BB2929" s="373" t="str">
        <f t="shared" si="322"/>
        <v/>
      </c>
    </row>
    <row r="2930" spans="1:54" ht="25.2" customHeight="1" x14ac:dyDescent="0.3">
      <c r="A2930" s="73">
        <v>2925</v>
      </c>
      <c r="B2930" s="340"/>
      <c r="C2930" s="341"/>
      <c r="D2930" s="335"/>
      <c r="E2930" s="336"/>
      <c r="F2930" s="339"/>
      <c r="G2930" s="343"/>
      <c r="H2930" s="379"/>
      <c r="I2930" s="380"/>
      <c r="J2930" s="380"/>
      <c r="K2930" s="380"/>
      <c r="L2930" s="380"/>
      <c r="M2930" s="380"/>
      <c r="N2930" s="380"/>
      <c r="O2930" s="380"/>
      <c r="P2930" s="380"/>
      <c r="Q2930" s="380"/>
      <c r="R2930" s="380"/>
      <c r="S2930" s="380"/>
      <c r="T2930" s="380"/>
      <c r="U2930" s="380"/>
      <c r="V2930" s="380"/>
      <c r="W2930" s="380"/>
      <c r="X2930" s="380"/>
      <c r="Y2930" s="380"/>
      <c r="Z2930" s="380"/>
      <c r="AA2930" s="380"/>
      <c r="AB2930" s="380"/>
      <c r="AC2930" s="380"/>
      <c r="AD2930" s="380"/>
      <c r="AE2930" s="380"/>
      <c r="AF2930" s="380"/>
      <c r="AG2930" s="380"/>
      <c r="AH2930" s="380"/>
      <c r="AI2930" s="380"/>
      <c r="AJ2930" s="380"/>
      <c r="AK2930" s="380"/>
      <c r="AP2930" s="373" t="str">
        <f t="shared" si="316"/>
        <v/>
      </c>
      <c r="AQ2930" s="74"/>
      <c r="AR2930" s="373" t="str">
        <f t="shared" si="317"/>
        <v/>
      </c>
      <c r="AS2930" s="74"/>
      <c r="AT2930" s="373" t="str">
        <f t="shared" si="318"/>
        <v/>
      </c>
      <c r="AU2930" s="74"/>
      <c r="AV2930" s="373" t="str">
        <f t="shared" si="319"/>
        <v/>
      </c>
      <c r="AW2930" s="74"/>
      <c r="AX2930" s="373" t="str">
        <f t="shared" si="320"/>
        <v/>
      </c>
      <c r="AY2930" s="74"/>
      <c r="AZ2930" s="373" t="str">
        <f t="shared" si="321"/>
        <v/>
      </c>
      <c r="BA2930" s="74"/>
      <c r="BB2930" s="373" t="str">
        <f t="shared" si="322"/>
        <v/>
      </c>
    </row>
    <row r="2931" spans="1:54" ht="25.2" customHeight="1" x14ac:dyDescent="0.3">
      <c r="A2931" s="73">
        <v>2926</v>
      </c>
      <c r="B2931" s="340"/>
      <c r="C2931" s="341"/>
      <c r="D2931" s="335"/>
      <c r="E2931" s="336"/>
      <c r="F2931" s="339"/>
      <c r="G2931" s="343"/>
      <c r="H2931" s="379"/>
      <c r="I2931" s="380"/>
      <c r="J2931" s="380"/>
      <c r="K2931" s="380"/>
      <c r="L2931" s="380"/>
      <c r="M2931" s="380"/>
      <c r="N2931" s="380"/>
      <c r="O2931" s="380"/>
      <c r="P2931" s="380"/>
      <c r="Q2931" s="380"/>
      <c r="R2931" s="380"/>
      <c r="S2931" s="380"/>
      <c r="T2931" s="380"/>
      <c r="U2931" s="380"/>
      <c r="V2931" s="380"/>
      <c r="W2931" s="380"/>
      <c r="X2931" s="380"/>
      <c r="Y2931" s="380"/>
      <c r="Z2931" s="380"/>
      <c r="AA2931" s="380"/>
      <c r="AB2931" s="380"/>
      <c r="AC2931" s="380"/>
      <c r="AD2931" s="380"/>
      <c r="AE2931" s="380"/>
      <c r="AF2931" s="380"/>
      <c r="AG2931" s="380"/>
      <c r="AH2931" s="380"/>
      <c r="AI2931" s="380"/>
      <c r="AJ2931" s="380"/>
      <c r="AK2931" s="380"/>
      <c r="AP2931" s="373" t="str">
        <f t="shared" si="316"/>
        <v/>
      </c>
      <c r="AQ2931" s="74"/>
      <c r="AR2931" s="373" t="str">
        <f t="shared" si="317"/>
        <v/>
      </c>
      <c r="AS2931" s="74"/>
      <c r="AT2931" s="373" t="str">
        <f t="shared" si="318"/>
        <v/>
      </c>
      <c r="AU2931" s="74"/>
      <c r="AV2931" s="373" t="str">
        <f t="shared" si="319"/>
        <v/>
      </c>
      <c r="AW2931" s="74"/>
      <c r="AX2931" s="373" t="str">
        <f t="shared" si="320"/>
        <v/>
      </c>
      <c r="AY2931" s="74"/>
      <c r="AZ2931" s="373" t="str">
        <f t="shared" si="321"/>
        <v/>
      </c>
      <c r="BA2931" s="74"/>
      <c r="BB2931" s="373" t="str">
        <f t="shared" si="322"/>
        <v/>
      </c>
    </row>
    <row r="2932" spans="1:54" ht="25.2" customHeight="1" x14ac:dyDescent="0.3">
      <c r="A2932" s="73">
        <v>2927</v>
      </c>
      <c r="B2932" s="340"/>
      <c r="C2932" s="341"/>
      <c r="D2932" s="335"/>
      <c r="E2932" s="336"/>
      <c r="F2932" s="339"/>
      <c r="G2932" s="343"/>
      <c r="H2932" s="379"/>
      <c r="I2932" s="380"/>
      <c r="J2932" s="380"/>
      <c r="K2932" s="380"/>
      <c r="L2932" s="380"/>
      <c r="M2932" s="380"/>
      <c r="N2932" s="380"/>
      <c r="O2932" s="380"/>
      <c r="P2932" s="380"/>
      <c r="Q2932" s="380"/>
      <c r="R2932" s="380"/>
      <c r="S2932" s="380"/>
      <c r="T2932" s="380"/>
      <c r="U2932" s="380"/>
      <c r="V2932" s="380"/>
      <c r="W2932" s="380"/>
      <c r="X2932" s="380"/>
      <c r="Y2932" s="380"/>
      <c r="Z2932" s="380"/>
      <c r="AA2932" s="380"/>
      <c r="AB2932" s="380"/>
      <c r="AC2932" s="380"/>
      <c r="AD2932" s="380"/>
      <c r="AE2932" s="380"/>
      <c r="AF2932" s="380"/>
      <c r="AG2932" s="380"/>
      <c r="AH2932" s="380"/>
      <c r="AI2932" s="380"/>
      <c r="AJ2932" s="380"/>
      <c r="AK2932" s="380"/>
      <c r="AP2932" s="373" t="str">
        <f t="shared" si="316"/>
        <v/>
      </c>
      <c r="AQ2932" s="74"/>
      <c r="AR2932" s="373" t="str">
        <f t="shared" si="317"/>
        <v/>
      </c>
      <c r="AS2932" s="74"/>
      <c r="AT2932" s="373" t="str">
        <f t="shared" si="318"/>
        <v/>
      </c>
      <c r="AU2932" s="74"/>
      <c r="AV2932" s="373" t="str">
        <f t="shared" si="319"/>
        <v/>
      </c>
      <c r="AW2932" s="74"/>
      <c r="AX2932" s="373" t="str">
        <f t="shared" si="320"/>
        <v/>
      </c>
      <c r="AY2932" s="74"/>
      <c r="AZ2932" s="373" t="str">
        <f t="shared" si="321"/>
        <v/>
      </c>
      <c r="BA2932" s="74"/>
      <c r="BB2932" s="373" t="str">
        <f t="shared" si="322"/>
        <v/>
      </c>
    </row>
    <row r="2933" spans="1:54" ht="25.2" customHeight="1" x14ac:dyDescent="0.3">
      <c r="A2933" s="73">
        <v>2928</v>
      </c>
      <c r="B2933" s="340"/>
      <c r="C2933" s="341"/>
      <c r="D2933" s="335"/>
      <c r="E2933" s="336"/>
      <c r="F2933" s="339"/>
      <c r="G2933" s="343"/>
      <c r="H2933" s="379"/>
      <c r="I2933" s="380"/>
      <c r="J2933" s="380"/>
      <c r="K2933" s="380"/>
      <c r="L2933" s="380"/>
      <c r="M2933" s="380"/>
      <c r="N2933" s="380"/>
      <c r="O2933" s="380"/>
      <c r="P2933" s="380"/>
      <c r="Q2933" s="380"/>
      <c r="R2933" s="380"/>
      <c r="S2933" s="380"/>
      <c r="T2933" s="380"/>
      <c r="U2933" s="380"/>
      <c r="V2933" s="380"/>
      <c r="W2933" s="380"/>
      <c r="X2933" s="380"/>
      <c r="Y2933" s="380"/>
      <c r="Z2933" s="380"/>
      <c r="AA2933" s="380"/>
      <c r="AB2933" s="380"/>
      <c r="AC2933" s="380"/>
      <c r="AD2933" s="380"/>
      <c r="AE2933" s="380"/>
      <c r="AF2933" s="380"/>
      <c r="AG2933" s="380"/>
      <c r="AH2933" s="380"/>
      <c r="AI2933" s="380"/>
      <c r="AJ2933" s="380"/>
      <c r="AK2933" s="380"/>
      <c r="AP2933" s="373" t="str">
        <f t="shared" si="316"/>
        <v/>
      </c>
      <c r="AQ2933" s="74"/>
      <c r="AR2933" s="373" t="str">
        <f t="shared" si="317"/>
        <v/>
      </c>
      <c r="AS2933" s="74"/>
      <c r="AT2933" s="373" t="str">
        <f t="shared" si="318"/>
        <v/>
      </c>
      <c r="AU2933" s="74"/>
      <c r="AV2933" s="373" t="str">
        <f t="shared" si="319"/>
        <v/>
      </c>
      <c r="AW2933" s="74"/>
      <c r="AX2933" s="373" t="str">
        <f t="shared" si="320"/>
        <v/>
      </c>
      <c r="AY2933" s="74"/>
      <c r="AZ2933" s="373" t="str">
        <f t="shared" si="321"/>
        <v/>
      </c>
      <c r="BA2933" s="74"/>
      <c r="BB2933" s="373" t="str">
        <f t="shared" si="322"/>
        <v/>
      </c>
    </row>
    <row r="2934" spans="1:54" ht="25.2" customHeight="1" x14ac:dyDescent="0.3">
      <c r="A2934" s="73">
        <v>2929</v>
      </c>
      <c r="B2934" s="340"/>
      <c r="C2934" s="341"/>
      <c r="D2934" s="335"/>
      <c r="E2934" s="336"/>
      <c r="F2934" s="339"/>
      <c r="G2934" s="343"/>
      <c r="H2934" s="379"/>
      <c r="I2934" s="380"/>
      <c r="J2934" s="380"/>
      <c r="K2934" s="380"/>
      <c r="L2934" s="380"/>
      <c r="M2934" s="380"/>
      <c r="N2934" s="380"/>
      <c r="O2934" s="380"/>
      <c r="P2934" s="380"/>
      <c r="Q2934" s="380"/>
      <c r="R2934" s="380"/>
      <c r="S2934" s="380"/>
      <c r="T2934" s="380"/>
      <c r="U2934" s="380"/>
      <c r="V2934" s="380"/>
      <c r="W2934" s="380"/>
      <c r="X2934" s="380"/>
      <c r="Y2934" s="380"/>
      <c r="Z2934" s="380"/>
      <c r="AA2934" s="380"/>
      <c r="AB2934" s="380"/>
      <c r="AC2934" s="380"/>
      <c r="AD2934" s="380"/>
      <c r="AE2934" s="380"/>
      <c r="AF2934" s="380"/>
      <c r="AG2934" s="380"/>
      <c r="AH2934" s="380"/>
      <c r="AI2934" s="380"/>
      <c r="AJ2934" s="380"/>
      <c r="AK2934" s="380"/>
      <c r="AP2934" s="373" t="str">
        <f t="shared" si="316"/>
        <v/>
      </c>
      <c r="AQ2934" s="74"/>
      <c r="AR2934" s="373" t="str">
        <f t="shared" si="317"/>
        <v/>
      </c>
      <c r="AS2934" s="74"/>
      <c r="AT2934" s="373" t="str">
        <f t="shared" si="318"/>
        <v/>
      </c>
      <c r="AU2934" s="74"/>
      <c r="AV2934" s="373" t="str">
        <f t="shared" si="319"/>
        <v/>
      </c>
      <c r="AW2934" s="74"/>
      <c r="AX2934" s="373" t="str">
        <f t="shared" si="320"/>
        <v/>
      </c>
      <c r="AY2934" s="74"/>
      <c r="AZ2934" s="373" t="str">
        <f t="shared" si="321"/>
        <v/>
      </c>
      <c r="BA2934" s="74"/>
      <c r="BB2934" s="373" t="str">
        <f t="shared" si="322"/>
        <v/>
      </c>
    </row>
    <row r="2935" spans="1:54" ht="25.2" customHeight="1" x14ac:dyDescent="0.3">
      <c r="A2935" s="73">
        <v>2930</v>
      </c>
      <c r="B2935" s="340"/>
      <c r="C2935" s="341"/>
      <c r="D2935" s="335"/>
      <c r="E2935" s="336"/>
      <c r="F2935" s="339"/>
      <c r="G2935" s="343"/>
      <c r="H2935" s="379"/>
      <c r="I2935" s="380"/>
      <c r="J2935" s="380"/>
      <c r="K2935" s="380"/>
      <c r="L2935" s="380"/>
      <c r="M2935" s="380"/>
      <c r="N2935" s="380"/>
      <c r="O2935" s="380"/>
      <c r="P2935" s="380"/>
      <c r="Q2935" s="380"/>
      <c r="R2935" s="380"/>
      <c r="S2935" s="380"/>
      <c r="T2935" s="380"/>
      <c r="U2935" s="380"/>
      <c r="V2935" s="380"/>
      <c r="W2935" s="380"/>
      <c r="X2935" s="380"/>
      <c r="Y2935" s="380"/>
      <c r="Z2935" s="380"/>
      <c r="AA2935" s="380"/>
      <c r="AB2935" s="380"/>
      <c r="AC2935" s="380"/>
      <c r="AD2935" s="380"/>
      <c r="AE2935" s="380"/>
      <c r="AF2935" s="380"/>
      <c r="AG2935" s="380"/>
      <c r="AH2935" s="380"/>
      <c r="AI2935" s="380"/>
      <c r="AJ2935" s="380"/>
      <c r="AK2935" s="380"/>
      <c r="AP2935" s="373" t="str">
        <f t="shared" si="316"/>
        <v/>
      </c>
      <c r="AQ2935" s="74"/>
      <c r="AR2935" s="373" t="str">
        <f t="shared" si="317"/>
        <v/>
      </c>
      <c r="AS2935" s="74"/>
      <c r="AT2935" s="373" t="str">
        <f t="shared" si="318"/>
        <v/>
      </c>
      <c r="AU2935" s="74"/>
      <c r="AV2935" s="373" t="str">
        <f t="shared" si="319"/>
        <v/>
      </c>
      <c r="AW2935" s="74"/>
      <c r="AX2935" s="373" t="str">
        <f t="shared" si="320"/>
        <v/>
      </c>
      <c r="AY2935" s="74"/>
      <c r="AZ2935" s="373" t="str">
        <f t="shared" si="321"/>
        <v/>
      </c>
      <c r="BA2935" s="74"/>
      <c r="BB2935" s="373" t="str">
        <f t="shared" si="322"/>
        <v/>
      </c>
    </row>
    <row r="2936" spans="1:54" ht="25.2" customHeight="1" x14ac:dyDescent="0.3">
      <c r="A2936" s="73">
        <v>2931</v>
      </c>
      <c r="B2936" s="340"/>
      <c r="C2936" s="341"/>
      <c r="D2936" s="335"/>
      <c r="E2936" s="336"/>
      <c r="F2936" s="339"/>
      <c r="G2936" s="343"/>
      <c r="H2936" s="379"/>
      <c r="I2936" s="380"/>
      <c r="J2936" s="380"/>
      <c r="K2936" s="380"/>
      <c r="L2936" s="380"/>
      <c r="M2936" s="380"/>
      <c r="N2936" s="380"/>
      <c r="O2936" s="380"/>
      <c r="P2936" s="380"/>
      <c r="Q2936" s="380"/>
      <c r="R2936" s="380"/>
      <c r="S2936" s="380"/>
      <c r="T2936" s="380"/>
      <c r="U2936" s="380"/>
      <c r="V2936" s="380"/>
      <c r="W2936" s="380"/>
      <c r="X2936" s="380"/>
      <c r="Y2936" s="380"/>
      <c r="Z2936" s="380"/>
      <c r="AA2936" s="380"/>
      <c r="AB2936" s="380"/>
      <c r="AC2936" s="380"/>
      <c r="AD2936" s="380"/>
      <c r="AE2936" s="380"/>
      <c r="AF2936" s="380"/>
      <c r="AG2936" s="380"/>
      <c r="AH2936" s="380"/>
      <c r="AI2936" s="380"/>
      <c r="AJ2936" s="380"/>
      <c r="AK2936" s="380"/>
      <c r="AP2936" s="373" t="str">
        <f t="shared" si="316"/>
        <v/>
      </c>
      <c r="AQ2936" s="74"/>
      <c r="AR2936" s="373" t="str">
        <f t="shared" si="317"/>
        <v/>
      </c>
      <c r="AS2936" s="74"/>
      <c r="AT2936" s="373" t="str">
        <f t="shared" si="318"/>
        <v/>
      </c>
      <c r="AU2936" s="74"/>
      <c r="AV2936" s="373" t="str">
        <f t="shared" si="319"/>
        <v/>
      </c>
      <c r="AW2936" s="74"/>
      <c r="AX2936" s="373" t="str">
        <f t="shared" si="320"/>
        <v/>
      </c>
      <c r="AY2936" s="74"/>
      <c r="AZ2936" s="373" t="str">
        <f t="shared" si="321"/>
        <v/>
      </c>
      <c r="BA2936" s="74"/>
      <c r="BB2936" s="373" t="str">
        <f t="shared" si="322"/>
        <v/>
      </c>
    </row>
    <row r="2937" spans="1:54" ht="25.2" customHeight="1" x14ac:dyDescent="0.3">
      <c r="A2937" s="73">
        <v>2932</v>
      </c>
      <c r="B2937" s="340"/>
      <c r="C2937" s="341"/>
      <c r="D2937" s="335"/>
      <c r="E2937" s="336"/>
      <c r="F2937" s="339"/>
      <c r="G2937" s="343"/>
      <c r="H2937" s="379"/>
      <c r="I2937" s="380"/>
      <c r="J2937" s="380"/>
      <c r="K2937" s="380"/>
      <c r="L2937" s="380"/>
      <c r="M2937" s="380"/>
      <c r="N2937" s="380"/>
      <c r="O2937" s="380"/>
      <c r="P2937" s="380"/>
      <c r="Q2937" s="380"/>
      <c r="R2937" s="380"/>
      <c r="S2937" s="380"/>
      <c r="T2937" s="380"/>
      <c r="U2937" s="380"/>
      <c r="V2937" s="380"/>
      <c r="W2937" s="380"/>
      <c r="X2937" s="380"/>
      <c r="Y2937" s="380"/>
      <c r="Z2937" s="380"/>
      <c r="AA2937" s="380"/>
      <c r="AB2937" s="380"/>
      <c r="AC2937" s="380"/>
      <c r="AD2937" s="380"/>
      <c r="AE2937" s="380"/>
      <c r="AF2937" s="380"/>
      <c r="AG2937" s="380"/>
      <c r="AH2937" s="380"/>
      <c r="AI2937" s="380"/>
      <c r="AJ2937" s="380"/>
      <c r="AK2937" s="380"/>
      <c r="AP2937" s="373" t="str">
        <f t="shared" si="316"/>
        <v/>
      </c>
      <c r="AQ2937" s="74"/>
      <c r="AR2937" s="373" t="str">
        <f t="shared" si="317"/>
        <v/>
      </c>
      <c r="AS2937" s="74"/>
      <c r="AT2937" s="373" t="str">
        <f t="shared" si="318"/>
        <v/>
      </c>
      <c r="AU2937" s="74"/>
      <c r="AV2937" s="373" t="str">
        <f t="shared" si="319"/>
        <v/>
      </c>
      <c r="AW2937" s="74"/>
      <c r="AX2937" s="373" t="str">
        <f t="shared" si="320"/>
        <v/>
      </c>
      <c r="AY2937" s="74"/>
      <c r="AZ2937" s="373" t="str">
        <f t="shared" si="321"/>
        <v/>
      </c>
      <c r="BA2937" s="74"/>
      <c r="BB2937" s="373" t="str">
        <f t="shared" si="322"/>
        <v/>
      </c>
    </row>
    <row r="2938" spans="1:54" ht="25.2" customHeight="1" x14ac:dyDescent="0.3">
      <c r="A2938" s="73">
        <v>2933</v>
      </c>
      <c r="B2938" s="340"/>
      <c r="C2938" s="341"/>
      <c r="D2938" s="335"/>
      <c r="E2938" s="336"/>
      <c r="F2938" s="339"/>
      <c r="G2938" s="343"/>
      <c r="H2938" s="379"/>
      <c r="I2938" s="380"/>
      <c r="J2938" s="380"/>
      <c r="K2938" s="380"/>
      <c r="L2938" s="380"/>
      <c r="M2938" s="380"/>
      <c r="N2938" s="380"/>
      <c r="O2938" s="380"/>
      <c r="P2938" s="380"/>
      <c r="Q2938" s="380"/>
      <c r="R2938" s="380"/>
      <c r="S2938" s="380"/>
      <c r="T2938" s="380"/>
      <c r="U2938" s="380"/>
      <c r="V2938" s="380"/>
      <c r="W2938" s="380"/>
      <c r="X2938" s="380"/>
      <c r="Y2938" s="380"/>
      <c r="Z2938" s="380"/>
      <c r="AA2938" s="380"/>
      <c r="AB2938" s="380"/>
      <c r="AC2938" s="380"/>
      <c r="AD2938" s="380"/>
      <c r="AE2938" s="380"/>
      <c r="AF2938" s="380"/>
      <c r="AG2938" s="380"/>
      <c r="AH2938" s="380"/>
      <c r="AI2938" s="380"/>
      <c r="AJ2938" s="380"/>
      <c r="AK2938" s="380"/>
      <c r="AP2938" s="373" t="str">
        <f t="shared" si="316"/>
        <v/>
      </c>
      <c r="AQ2938" s="74"/>
      <c r="AR2938" s="373" t="str">
        <f t="shared" si="317"/>
        <v/>
      </c>
      <c r="AS2938" s="74"/>
      <c r="AT2938" s="373" t="str">
        <f t="shared" si="318"/>
        <v/>
      </c>
      <c r="AU2938" s="74"/>
      <c r="AV2938" s="373" t="str">
        <f t="shared" si="319"/>
        <v/>
      </c>
      <c r="AW2938" s="74"/>
      <c r="AX2938" s="373" t="str">
        <f t="shared" si="320"/>
        <v/>
      </c>
      <c r="AY2938" s="74"/>
      <c r="AZ2938" s="373" t="str">
        <f t="shared" si="321"/>
        <v/>
      </c>
      <c r="BA2938" s="74"/>
      <c r="BB2938" s="373" t="str">
        <f t="shared" si="322"/>
        <v/>
      </c>
    </row>
    <row r="2939" spans="1:54" ht="25.2" customHeight="1" x14ac:dyDescent="0.3">
      <c r="A2939" s="73">
        <v>2934</v>
      </c>
      <c r="B2939" s="340"/>
      <c r="C2939" s="341"/>
      <c r="D2939" s="335"/>
      <c r="E2939" s="336"/>
      <c r="F2939" s="339"/>
      <c r="G2939" s="343"/>
      <c r="H2939" s="379"/>
      <c r="I2939" s="380"/>
      <c r="J2939" s="380"/>
      <c r="K2939" s="380"/>
      <c r="L2939" s="380"/>
      <c r="M2939" s="380"/>
      <c r="N2939" s="380"/>
      <c r="O2939" s="380"/>
      <c r="P2939" s="380"/>
      <c r="Q2939" s="380"/>
      <c r="R2939" s="380"/>
      <c r="S2939" s="380"/>
      <c r="T2939" s="380"/>
      <c r="U2939" s="380"/>
      <c r="V2939" s="380"/>
      <c r="W2939" s="380"/>
      <c r="X2939" s="380"/>
      <c r="Y2939" s="380"/>
      <c r="Z2939" s="380"/>
      <c r="AA2939" s="380"/>
      <c r="AB2939" s="380"/>
      <c r="AC2939" s="380"/>
      <c r="AD2939" s="380"/>
      <c r="AE2939" s="380"/>
      <c r="AF2939" s="380"/>
      <c r="AG2939" s="380"/>
      <c r="AH2939" s="380"/>
      <c r="AI2939" s="380"/>
      <c r="AJ2939" s="380"/>
      <c r="AK2939" s="380"/>
      <c r="AP2939" s="373" t="str">
        <f t="shared" si="316"/>
        <v/>
      </c>
      <c r="AQ2939" s="74"/>
      <c r="AR2939" s="373" t="str">
        <f t="shared" si="317"/>
        <v/>
      </c>
      <c r="AS2939" s="74"/>
      <c r="AT2939" s="373" t="str">
        <f t="shared" si="318"/>
        <v/>
      </c>
      <c r="AU2939" s="74"/>
      <c r="AV2939" s="373" t="str">
        <f t="shared" si="319"/>
        <v/>
      </c>
      <c r="AW2939" s="74"/>
      <c r="AX2939" s="373" t="str">
        <f t="shared" si="320"/>
        <v/>
      </c>
      <c r="AY2939" s="74"/>
      <c r="AZ2939" s="373" t="str">
        <f t="shared" si="321"/>
        <v/>
      </c>
      <c r="BA2939" s="74"/>
      <c r="BB2939" s="373" t="str">
        <f t="shared" si="322"/>
        <v/>
      </c>
    </row>
    <row r="2940" spans="1:54" ht="25.2" customHeight="1" x14ac:dyDescent="0.3">
      <c r="A2940" s="73">
        <v>2935</v>
      </c>
      <c r="B2940" s="340"/>
      <c r="C2940" s="341"/>
      <c r="D2940" s="335"/>
      <c r="E2940" s="336"/>
      <c r="F2940" s="339"/>
      <c r="G2940" s="343"/>
      <c r="H2940" s="379"/>
      <c r="I2940" s="380"/>
      <c r="J2940" s="380"/>
      <c r="K2940" s="380"/>
      <c r="L2940" s="380"/>
      <c r="M2940" s="380"/>
      <c r="N2940" s="380"/>
      <c r="O2940" s="380"/>
      <c r="P2940" s="380"/>
      <c r="Q2940" s="380"/>
      <c r="R2940" s="380"/>
      <c r="S2940" s="380"/>
      <c r="T2940" s="380"/>
      <c r="U2940" s="380"/>
      <c r="V2940" s="380"/>
      <c r="W2940" s="380"/>
      <c r="X2940" s="380"/>
      <c r="Y2940" s="380"/>
      <c r="Z2940" s="380"/>
      <c r="AA2940" s="380"/>
      <c r="AB2940" s="380"/>
      <c r="AC2940" s="380"/>
      <c r="AD2940" s="380"/>
      <c r="AE2940" s="380"/>
      <c r="AF2940" s="380"/>
      <c r="AG2940" s="380"/>
      <c r="AH2940" s="380"/>
      <c r="AI2940" s="380"/>
      <c r="AJ2940" s="380"/>
      <c r="AK2940" s="380"/>
      <c r="AP2940" s="373" t="str">
        <f t="shared" si="316"/>
        <v/>
      </c>
      <c r="AQ2940" s="74"/>
      <c r="AR2940" s="373" t="str">
        <f t="shared" si="317"/>
        <v/>
      </c>
      <c r="AS2940" s="74"/>
      <c r="AT2940" s="373" t="str">
        <f t="shared" si="318"/>
        <v/>
      </c>
      <c r="AU2940" s="74"/>
      <c r="AV2940" s="373" t="str">
        <f t="shared" si="319"/>
        <v/>
      </c>
      <c r="AW2940" s="74"/>
      <c r="AX2940" s="373" t="str">
        <f t="shared" si="320"/>
        <v/>
      </c>
      <c r="AY2940" s="74"/>
      <c r="AZ2940" s="373" t="str">
        <f t="shared" si="321"/>
        <v/>
      </c>
      <c r="BA2940" s="74"/>
      <c r="BB2940" s="373" t="str">
        <f t="shared" si="322"/>
        <v/>
      </c>
    </row>
    <row r="2941" spans="1:54" ht="25.2" customHeight="1" x14ac:dyDescent="0.3">
      <c r="A2941" s="73">
        <v>2936</v>
      </c>
      <c r="B2941" s="340"/>
      <c r="C2941" s="341"/>
      <c r="D2941" s="335"/>
      <c r="E2941" s="336"/>
      <c r="F2941" s="339"/>
      <c r="G2941" s="343"/>
      <c r="H2941" s="379"/>
      <c r="I2941" s="380"/>
      <c r="J2941" s="380"/>
      <c r="K2941" s="380"/>
      <c r="L2941" s="380"/>
      <c r="M2941" s="380"/>
      <c r="N2941" s="380"/>
      <c r="O2941" s="380"/>
      <c r="P2941" s="380"/>
      <c r="Q2941" s="380"/>
      <c r="R2941" s="380"/>
      <c r="S2941" s="380"/>
      <c r="T2941" s="380"/>
      <c r="U2941" s="380"/>
      <c r="V2941" s="380"/>
      <c r="W2941" s="380"/>
      <c r="X2941" s="380"/>
      <c r="Y2941" s="380"/>
      <c r="Z2941" s="380"/>
      <c r="AA2941" s="380"/>
      <c r="AB2941" s="380"/>
      <c r="AC2941" s="380"/>
      <c r="AD2941" s="380"/>
      <c r="AE2941" s="380"/>
      <c r="AF2941" s="380"/>
      <c r="AG2941" s="380"/>
      <c r="AH2941" s="380"/>
      <c r="AI2941" s="380"/>
      <c r="AJ2941" s="380"/>
      <c r="AK2941" s="380"/>
      <c r="AP2941" s="373" t="str">
        <f t="shared" si="316"/>
        <v/>
      </c>
      <c r="AQ2941" s="74"/>
      <c r="AR2941" s="373" t="str">
        <f t="shared" si="317"/>
        <v/>
      </c>
      <c r="AS2941" s="74"/>
      <c r="AT2941" s="373" t="str">
        <f t="shared" si="318"/>
        <v/>
      </c>
      <c r="AU2941" s="74"/>
      <c r="AV2941" s="373" t="str">
        <f t="shared" si="319"/>
        <v/>
      </c>
      <c r="AW2941" s="74"/>
      <c r="AX2941" s="373" t="str">
        <f t="shared" si="320"/>
        <v/>
      </c>
      <c r="AY2941" s="74"/>
      <c r="AZ2941" s="373" t="str">
        <f t="shared" si="321"/>
        <v/>
      </c>
      <c r="BA2941" s="74"/>
      <c r="BB2941" s="373" t="str">
        <f t="shared" si="322"/>
        <v/>
      </c>
    </row>
    <row r="2942" spans="1:54" ht="25.2" customHeight="1" x14ac:dyDescent="0.3">
      <c r="A2942" s="73">
        <v>2937</v>
      </c>
      <c r="B2942" s="340"/>
      <c r="C2942" s="341"/>
      <c r="D2942" s="335"/>
      <c r="E2942" s="336"/>
      <c r="F2942" s="339"/>
      <c r="G2942" s="343"/>
      <c r="H2942" s="379"/>
      <c r="I2942" s="380"/>
      <c r="J2942" s="380"/>
      <c r="K2942" s="380"/>
      <c r="L2942" s="380"/>
      <c r="M2942" s="380"/>
      <c r="N2942" s="380"/>
      <c r="O2942" s="380"/>
      <c r="P2942" s="380"/>
      <c r="Q2942" s="380"/>
      <c r="R2942" s="380"/>
      <c r="S2942" s="380"/>
      <c r="T2942" s="380"/>
      <c r="U2942" s="380"/>
      <c r="V2942" s="380"/>
      <c r="W2942" s="380"/>
      <c r="X2942" s="380"/>
      <c r="Y2942" s="380"/>
      <c r="Z2942" s="380"/>
      <c r="AA2942" s="380"/>
      <c r="AB2942" s="380"/>
      <c r="AC2942" s="380"/>
      <c r="AD2942" s="380"/>
      <c r="AE2942" s="380"/>
      <c r="AF2942" s="380"/>
      <c r="AG2942" s="380"/>
      <c r="AH2942" s="380"/>
      <c r="AI2942" s="380"/>
      <c r="AJ2942" s="380"/>
      <c r="AK2942" s="380"/>
      <c r="AP2942" s="373" t="str">
        <f t="shared" si="316"/>
        <v/>
      </c>
      <c r="AQ2942" s="74"/>
      <c r="AR2942" s="373" t="str">
        <f t="shared" si="317"/>
        <v/>
      </c>
      <c r="AS2942" s="74"/>
      <c r="AT2942" s="373" t="str">
        <f t="shared" si="318"/>
        <v/>
      </c>
      <c r="AU2942" s="74"/>
      <c r="AV2942" s="373" t="str">
        <f t="shared" si="319"/>
        <v/>
      </c>
      <c r="AW2942" s="74"/>
      <c r="AX2942" s="373" t="str">
        <f t="shared" si="320"/>
        <v/>
      </c>
      <c r="AY2942" s="74"/>
      <c r="AZ2942" s="373" t="str">
        <f t="shared" si="321"/>
        <v/>
      </c>
      <c r="BA2942" s="74"/>
      <c r="BB2942" s="373" t="str">
        <f t="shared" si="322"/>
        <v/>
      </c>
    </row>
    <row r="2943" spans="1:54" ht="25.2" customHeight="1" x14ac:dyDescent="0.3">
      <c r="A2943" s="73">
        <v>2938</v>
      </c>
      <c r="B2943" s="340"/>
      <c r="C2943" s="341"/>
      <c r="D2943" s="335"/>
      <c r="E2943" s="336"/>
      <c r="F2943" s="339"/>
      <c r="G2943" s="343"/>
      <c r="H2943" s="379"/>
      <c r="I2943" s="380"/>
      <c r="J2943" s="380"/>
      <c r="K2943" s="380"/>
      <c r="L2943" s="380"/>
      <c r="M2943" s="380"/>
      <c r="N2943" s="380"/>
      <c r="O2943" s="380"/>
      <c r="P2943" s="380"/>
      <c r="Q2943" s="380"/>
      <c r="R2943" s="380"/>
      <c r="S2943" s="380"/>
      <c r="T2943" s="380"/>
      <c r="U2943" s="380"/>
      <c r="V2943" s="380"/>
      <c r="W2943" s="380"/>
      <c r="X2943" s="380"/>
      <c r="Y2943" s="380"/>
      <c r="Z2943" s="380"/>
      <c r="AA2943" s="380"/>
      <c r="AB2943" s="380"/>
      <c r="AC2943" s="380"/>
      <c r="AD2943" s="380"/>
      <c r="AE2943" s="380"/>
      <c r="AF2943" s="380"/>
      <c r="AG2943" s="380"/>
      <c r="AH2943" s="380"/>
      <c r="AI2943" s="380"/>
      <c r="AJ2943" s="380"/>
      <c r="AK2943" s="380"/>
      <c r="AP2943" s="373" t="str">
        <f t="shared" si="316"/>
        <v/>
      </c>
      <c r="AQ2943" s="74"/>
      <c r="AR2943" s="373" t="str">
        <f t="shared" si="317"/>
        <v/>
      </c>
      <c r="AS2943" s="74"/>
      <c r="AT2943" s="373" t="str">
        <f t="shared" si="318"/>
        <v/>
      </c>
      <c r="AU2943" s="74"/>
      <c r="AV2943" s="373" t="str">
        <f t="shared" si="319"/>
        <v/>
      </c>
      <c r="AW2943" s="74"/>
      <c r="AX2943" s="373" t="str">
        <f t="shared" si="320"/>
        <v/>
      </c>
      <c r="AY2943" s="74"/>
      <c r="AZ2943" s="373" t="str">
        <f t="shared" si="321"/>
        <v/>
      </c>
      <c r="BA2943" s="74"/>
      <c r="BB2943" s="373" t="str">
        <f t="shared" si="322"/>
        <v/>
      </c>
    </row>
    <row r="2944" spans="1:54" ht="25.2" customHeight="1" x14ac:dyDescent="0.3">
      <c r="A2944" s="73">
        <v>2939</v>
      </c>
      <c r="B2944" s="340"/>
      <c r="C2944" s="341"/>
      <c r="D2944" s="335"/>
      <c r="E2944" s="336"/>
      <c r="F2944" s="339"/>
      <c r="G2944" s="343"/>
      <c r="H2944" s="379"/>
      <c r="I2944" s="380"/>
      <c r="J2944" s="380"/>
      <c r="K2944" s="380"/>
      <c r="L2944" s="380"/>
      <c r="M2944" s="380"/>
      <c r="N2944" s="380"/>
      <c r="O2944" s="380"/>
      <c r="P2944" s="380"/>
      <c r="Q2944" s="380"/>
      <c r="R2944" s="380"/>
      <c r="S2944" s="380"/>
      <c r="T2944" s="380"/>
      <c r="U2944" s="380"/>
      <c r="V2944" s="380"/>
      <c r="W2944" s="380"/>
      <c r="X2944" s="380"/>
      <c r="Y2944" s="380"/>
      <c r="Z2944" s="380"/>
      <c r="AA2944" s="380"/>
      <c r="AB2944" s="380"/>
      <c r="AC2944" s="380"/>
      <c r="AD2944" s="380"/>
      <c r="AE2944" s="380"/>
      <c r="AF2944" s="380"/>
      <c r="AG2944" s="380"/>
      <c r="AH2944" s="380"/>
      <c r="AI2944" s="380"/>
      <c r="AJ2944" s="380"/>
      <c r="AK2944" s="380"/>
      <c r="AP2944" s="373" t="str">
        <f t="shared" si="316"/>
        <v/>
      </c>
      <c r="AQ2944" s="74"/>
      <c r="AR2944" s="373" t="str">
        <f t="shared" si="317"/>
        <v/>
      </c>
      <c r="AS2944" s="74"/>
      <c r="AT2944" s="373" t="str">
        <f t="shared" si="318"/>
        <v/>
      </c>
      <c r="AU2944" s="74"/>
      <c r="AV2944" s="373" t="str">
        <f t="shared" si="319"/>
        <v/>
      </c>
      <c r="AW2944" s="74"/>
      <c r="AX2944" s="373" t="str">
        <f t="shared" si="320"/>
        <v/>
      </c>
      <c r="AY2944" s="74"/>
      <c r="AZ2944" s="373" t="str">
        <f t="shared" si="321"/>
        <v/>
      </c>
      <c r="BA2944" s="74"/>
      <c r="BB2944" s="373" t="str">
        <f t="shared" si="322"/>
        <v/>
      </c>
    </row>
    <row r="2945" spans="1:54" ht="25.2" customHeight="1" x14ac:dyDescent="0.3">
      <c r="A2945" s="73">
        <v>2940</v>
      </c>
      <c r="B2945" s="340"/>
      <c r="C2945" s="341"/>
      <c r="D2945" s="335"/>
      <c r="E2945" s="336"/>
      <c r="F2945" s="339"/>
      <c r="G2945" s="343"/>
      <c r="H2945" s="379"/>
      <c r="I2945" s="380"/>
      <c r="J2945" s="380"/>
      <c r="K2945" s="380"/>
      <c r="L2945" s="380"/>
      <c r="M2945" s="380"/>
      <c r="N2945" s="380"/>
      <c r="O2945" s="380"/>
      <c r="P2945" s="380"/>
      <c r="Q2945" s="380"/>
      <c r="R2945" s="380"/>
      <c r="S2945" s="380"/>
      <c r="T2945" s="380"/>
      <c r="U2945" s="380"/>
      <c r="V2945" s="380"/>
      <c r="W2945" s="380"/>
      <c r="X2945" s="380"/>
      <c r="Y2945" s="380"/>
      <c r="Z2945" s="380"/>
      <c r="AA2945" s="380"/>
      <c r="AB2945" s="380"/>
      <c r="AC2945" s="380"/>
      <c r="AD2945" s="380"/>
      <c r="AE2945" s="380"/>
      <c r="AF2945" s="380"/>
      <c r="AG2945" s="380"/>
      <c r="AH2945" s="380"/>
      <c r="AI2945" s="380"/>
      <c r="AJ2945" s="380"/>
      <c r="AK2945" s="380"/>
      <c r="AP2945" s="373" t="str">
        <f t="shared" si="316"/>
        <v/>
      </c>
      <c r="AQ2945" s="74"/>
      <c r="AR2945" s="373" t="str">
        <f t="shared" si="317"/>
        <v/>
      </c>
      <c r="AS2945" s="74"/>
      <c r="AT2945" s="373" t="str">
        <f t="shared" si="318"/>
        <v/>
      </c>
      <c r="AU2945" s="74"/>
      <c r="AV2945" s="373" t="str">
        <f t="shared" si="319"/>
        <v/>
      </c>
      <c r="AW2945" s="74"/>
      <c r="AX2945" s="373" t="str">
        <f t="shared" si="320"/>
        <v/>
      </c>
      <c r="AY2945" s="74"/>
      <c r="AZ2945" s="373" t="str">
        <f t="shared" si="321"/>
        <v/>
      </c>
      <c r="BA2945" s="74"/>
      <c r="BB2945" s="373" t="str">
        <f t="shared" si="322"/>
        <v/>
      </c>
    </row>
    <row r="2946" spans="1:54" ht="25.2" customHeight="1" x14ac:dyDescent="0.3">
      <c r="A2946" s="73">
        <v>2941</v>
      </c>
      <c r="B2946" s="340"/>
      <c r="C2946" s="341"/>
      <c r="D2946" s="335"/>
      <c r="E2946" s="336"/>
      <c r="F2946" s="339"/>
      <c r="G2946" s="343"/>
      <c r="H2946" s="379"/>
      <c r="I2946" s="380"/>
      <c r="J2946" s="380"/>
      <c r="K2946" s="380"/>
      <c r="L2946" s="380"/>
      <c r="M2946" s="380"/>
      <c r="N2946" s="380"/>
      <c r="O2946" s="380"/>
      <c r="P2946" s="380"/>
      <c r="Q2946" s="380"/>
      <c r="R2946" s="380"/>
      <c r="S2946" s="380"/>
      <c r="T2946" s="380"/>
      <c r="U2946" s="380"/>
      <c r="V2946" s="380"/>
      <c r="W2946" s="380"/>
      <c r="X2946" s="380"/>
      <c r="Y2946" s="380"/>
      <c r="Z2946" s="380"/>
      <c r="AA2946" s="380"/>
      <c r="AB2946" s="380"/>
      <c r="AC2946" s="380"/>
      <c r="AD2946" s="380"/>
      <c r="AE2946" s="380"/>
      <c r="AF2946" s="380"/>
      <c r="AG2946" s="380"/>
      <c r="AH2946" s="380"/>
      <c r="AI2946" s="380"/>
      <c r="AJ2946" s="380"/>
      <c r="AK2946" s="380"/>
      <c r="AP2946" s="373" t="str">
        <f t="shared" si="316"/>
        <v/>
      </c>
      <c r="AQ2946" s="74"/>
      <c r="AR2946" s="373" t="str">
        <f t="shared" si="317"/>
        <v/>
      </c>
      <c r="AS2946" s="74"/>
      <c r="AT2946" s="373" t="str">
        <f t="shared" si="318"/>
        <v/>
      </c>
      <c r="AU2946" s="74"/>
      <c r="AV2946" s="373" t="str">
        <f t="shared" si="319"/>
        <v/>
      </c>
      <c r="AW2946" s="74"/>
      <c r="AX2946" s="373" t="str">
        <f t="shared" si="320"/>
        <v/>
      </c>
      <c r="AY2946" s="74"/>
      <c r="AZ2946" s="373" t="str">
        <f t="shared" si="321"/>
        <v/>
      </c>
      <c r="BA2946" s="74"/>
      <c r="BB2946" s="373" t="str">
        <f t="shared" si="322"/>
        <v/>
      </c>
    </row>
    <row r="2947" spans="1:54" ht="25.2" customHeight="1" x14ac:dyDescent="0.3">
      <c r="A2947" s="73">
        <v>2942</v>
      </c>
      <c r="B2947" s="340"/>
      <c r="C2947" s="341"/>
      <c r="D2947" s="335"/>
      <c r="E2947" s="336"/>
      <c r="F2947" s="339"/>
      <c r="G2947" s="343"/>
      <c r="H2947" s="379"/>
      <c r="I2947" s="380"/>
      <c r="J2947" s="380"/>
      <c r="K2947" s="380"/>
      <c r="L2947" s="380"/>
      <c r="M2947" s="380"/>
      <c r="N2947" s="380"/>
      <c r="O2947" s="380"/>
      <c r="P2947" s="380"/>
      <c r="Q2947" s="380"/>
      <c r="R2947" s="380"/>
      <c r="S2947" s="380"/>
      <c r="T2947" s="380"/>
      <c r="U2947" s="380"/>
      <c r="V2947" s="380"/>
      <c r="W2947" s="380"/>
      <c r="X2947" s="380"/>
      <c r="Y2947" s="380"/>
      <c r="Z2947" s="380"/>
      <c r="AA2947" s="380"/>
      <c r="AB2947" s="380"/>
      <c r="AC2947" s="380"/>
      <c r="AD2947" s="380"/>
      <c r="AE2947" s="380"/>
      <c r="AF2947" s="380"/>
      <c r="AG2947" s="380"/>
      <c r="AH2947" s="380"/>
      <c r="AI2947" s="380"/>
      <c r="AJ2947" s="380"/>
      <c r="AK2947" s="380"/>
      <c r="AP2947" s="373" t="str">
        <f t="shared" si="316"/>
        <v/>
      </c>
      <c r="AQ2947" s="74"/>
      <c r="AR2947" s="373" t="str">
        <f t="shared" si="317"/>
        <v/>
      </c>
      <c r="AS2947" s="74"/>
      <c r="AT2947" s="373" t="str">
        <f t="shared" si="318"/>
        <v/>
      </c>
      <c r="AU2947" s="74"/>
      <c r="AV2947" s="373" t="str">
        <f t="shared" si="319"/>
        <v/>
      </c>
      <c r="AW2947" s="74"/>
      <c r="AX2947" s="373" t="str">
        <f t="shared" si="320"/>
        <v/>
      </c>
      <c r="AY2947" s="74"/>
      <c r="AZ2947" s="373" t="str">
        <f t="shared" si="321"/>
        <v/>
      </c>
      <c r="BA2947" s="74"/>
      <c r="BB2947" s="373" t="str">
        <f t="shared" si="322"/>
        <v/>
      </c>
    </row>
    <row r="2948" spans="1:54" ht="25.2" customHeight="1" x14ac:dyDescent="0.3">
      <c r="A2948" s="73">
        <v>2943</v>
      </c>
      <c r="B2948" s="340"/>
      <c r="C2948" s="341"/>
      <c r="D2948" s="335"/>
      <c r="E2948" s="336"/>
      <c r="F2948" s="339"/>
      <c r="G2948" s="343"/>
      <c r="H2948" s="379"/>
      <c r="I2948" s="380"/>
      <c r="J2948" s="380"/>
      <c r="K2948" s="380"/>
      <c r="L2948" s="380"/>
      <c r="M2948" s="380"/>
      <c r="N2948" s="380"/>
      <c r="O2948" s="380"/>
      <c r="P2948" s="380"/>
      <c r="Q2948" s="380"/>
      <c r="R2948" s="380"/>
      <c r="S2948" s="380"/>
      <c r="T2948" s="380"/>
      <c r="U2948" s="380"/>
      <c r="V2948" s="380"/>
      <c r="W2948" s="380"/>
      <c r="X2948" s="380"/>
      <c r="Y2948" s="380"/>
      <c r="Z2948" s="380"/>
      <c r="AA2948" s="380"/>
      <c r="AB2948" s="380"/>
      <c r="AC2948" s="380"/>
      <c r="AD2948" s="380"/>
      <c r="AE2948" s="380"/>
      <c r="AF2948" s="380"/>
      <c r="AG2948" s="380"/>
      <c r="AH2948" s="380"/>
      <c r="AI2948" s="380"/>
      <c r="AJ2948" s="380"/>
      <c r="AK2948" s="380"/>
      <c r="AP2948" s="373" t="str">
        <f t="shared" si="316"/>
        <v/>
      </c>
      <c r="AQ2948" s="74"/>
      <c r="AR2948" s="373" t="str">
        <f t="shared" si="317"/>
        <v/>
      </c>
      <c r="AS2948" s="74"/>
      <c r="AT2948" s="373" t="str">
        <f t="shared" si="318"/>
        <v/>
      </c>
      <c r="AU2948" s="74"/>
      <c r="AV2948" s="373" t="str">
        <f t="shared" si="319"/>
        <v/>
      </c>
      <c r="AW2948" s="74"/>
      <c r="AX2948" s="373" t="str">
        <f t="shared" si="320"/>
        <v/>
      </c>
      <c r="AY2948" s="74"/>
      <c r="AZ2948" s="373" t="str">
        <f t="shared" si="321"/>
        <v/>
      </c>
      <c r="BA2948" s="74"/>
      <c r="BB2948" s="373" t="str">
        <f t="shared" si="322"/>
        <v/>
      </c>
    </row>
    <row r="2949" spans="1:54" ht="25.2" customHeight="1" x14ac:dyDescent="0.3">
      <c r="A2949" s="73">
        <v>2944</v>
      </c>
      <c r="B2949" s="340"/>
      <c r="C2949" s="341"/>
      <c r="D2949" s="335"/>
      <c r="E2949" s="336"/>
      <c r="F2949" s="339"/>
      <c r="G2949" s="343"/>
      <c r="H2949" s="379"/>
      <c r="I2949" s="380"/>
      <c r="J2949" s="380"/>
      <c r="K2949" s="380"/>
      <c r="L2949" s="380"/>
      <c r="M2949" s="380"/>
      <c r="N2949" s="380"/>
      <c r="O2949" s="380"/>
      <c r="P2949" s="380"/>
      <c r="Q2949" s="380"/>
      <c r="R2949" s="380"/>
      <c r="S2949" s="380"/>
      <c r="T2949" s="380"/>
      <c r="U2949" s="380"/>
      <c r="V2949" s="380"/>
      <c r="W2949" s="380"/>
      <c r="X2949" s="380"/>
      <c r="Y2949" s="380"/>
      <c r="Z2949" s="380"/>
      <c r="AA2949" s="380"/>
      <c r="AB2949" s="380"/>
      <c r="AC2949" s="380"/>
      <c r="AD2949" s="380"/>
      <c r="AE2949" s="380"/>
      <c r="AF2949" s="380"/>
      <c r="AG2949" s="380"/>
      <c r="AH2949" s="380"/>
      <c r="AI2949" s="380"/>
      <c r="AJ2949" s="380"/>
      <c r="AK2949" s="380"/>
      <c r="AP2949" s="373" t="str">
        <f t="shared" si="316"/>
        <v/>
      </c>
      <c r="AQ2949" s="74"/>
      <c r="AR2949" s="373" t="str">
        <f t="shared" si="317"/>
        <v/>
      </c>
      <c r="AS2949" s="74"/>
      <c r="AT2949" s="373" t="str">
        <f t="shared" si="318"/>
        <v/>
      </c>
      <c r="AU2949" s="74"/>
      <c r="AV2949" s="373" t="str">
        <f t="shared" si="319"/>
        <v/>
      </c>
      <c r="AW2949" s="74"/>
      <c r="AX2949" s="373" t="str">
        <f t="shared" si="320"/>
        <v/>
      </c>
      <c r="AY2949" s="74"/>
      <c r="AZ2949" s="373" t="str">
        <f t="shared" si="321"/>
        <v/>
      </c>
      <c r="BA2949" s="74"/>
      <c r="BB2949" s="373" t="str">
        <f t="shared" si="322"/>
        <v/>
      </c>
    </row>
    <row r="2950" spans="1:54" ht="25.2" customHeight="1" x14ac:dyDescent="0.3">
      <c r="A2950" s="73">
        <v>2945</v>
      </c>
      <c r="B2950" s="340"/>
      <c r="C2950" s="341"/>
      <c r="D2950" s="335"/>
      <c r="E2950" s="336"/>
      <c r="F2950" s="339"/>
      <c r="G2950" s="343"/>
      <c r="H2950" s="379"/>
      <c r="I2950" s="380"/>
      <c r="J2950" s="380"/>
      <c r="K2950" s="380"/>
      <c r="L2950" s="380"/>
      <c r="M2950" s="380"/>
      <c r="N2950" s="380"/>
      <c r="O2950" s="380"/>
      <c r="P2950" s="380"/>
      <c r="Q2950" s="380"/>
      <c r="R2950" s="380"/>
      <c r="S2950" s="380"/>
      <c r="T2950" s="380"/>
      <c r="U2950" s="380"/>
      <c r="V2950" s="380"/>
      <c r="W2950" s="380"/>
      <c r="X2950" s="380"/>
      <c r="Y2950" s="380"/>
      <c r="Z2950" s="380"/>
      <c r="AA2950" s="380"/>
      <c r="AB2950" s="380"/>
      <c r="AC2950" s="380"/>
      <c r="AD2950" s="380"/>
      <c r="AE2950" s="380"/>
      <c r="AF2950" s="380"/>
      <c r="AG2950" s="380"/>
      <c r="AH2950" s="380"/>
      <c r="AI2950" s="380"/>
      <c r="AJ2950" s="380"/>
      <c r="AK2950" s="380"/>
      <c r="AP2950" s="373" t="str">
        <f t="shared" si="316"/>
        <v/>
      </c>
      <c r="AQ2950" s="74"/>
      <c r="AR2950" s="373" t="str">
        <f t="shared" si="317"/>
        <v/>
      </c>
      <c r="AS2950" s="74"/>
      <c r="AT2950" s="373" t="str">
        <f t="shared" si="318"/>
        <v/>
      </c>
      <c r="AU2950" s="74"/>
      <c r="AV2950" s="373" t="str">
        <f t="shared" si="319"/>
        <v/>
      </c>
      <c r="AW2950" s="74"/>
      <c r="AX2950" s="373" t="str">
        <f t="shared" si="320"/>
        <v/>
      </c>
      <c r="AY2950" s="74"/>
      <c r="AZ2950" s="373" t="str">
        <f t="shared" si="321"/>
        <v/>
      </c>
      <c r="BA2950" s="74"/>
      <c r="BB2950" s="373" t="str">
        <f t="shared" si="322"/>
        <v/>
      </c>
    </row>
    <row r="2951" spans="1:54" ht="25.2" customHeight="1" x14ac:dyDescent="0.3">
      <c r="A2951" s="73">
        <v>2946</v>
      </c>
      <c r="B2951" s="340"/>
      <c r="C2951" s="341"/>
      <c r="D2951" s="335"/>
      <c r="E2951" s="336"/>
      <c r="F2951" s="339"/>
      <c r="G2951" s="343"/>
      <c r="H2951" s="379"/>
      <c r="I2951" s="380"/>
      <c r="J2951" s="380"/>
      <c r="K2951" s="380"/>
      <c r="L2951" s="380"/>
      <c r="M2951" s="380"/>
      <c r="N2951" s="380"/>
      <c r="O2951" s="380"/>
      <c r="P2951" s="380"/>
      <c r="Q2951" s="380"/>
      <c r="R2951" s="380"/>
      <c r="S2951" s="380"/>
      <c r="T2951" s="380"/>
      <c r="U2951" s="380"/>
      <c r="V2951" s="380"/>
      <c r="W2951" s="380"/>
      <c r="X2951" s="380"/>
      <c r="Y2951" s="380"/>
      <c r="Z2951" s="380"/>
      <c r="AA2951" s="380"/>
      <c r="AB2951" s="380"/>
      <c r="AC2951" s="380"/>
      <c r="AD2951" s="380"/>
      <c r="AE2951" s="380"/>
      <c r="AF2951" s="380"/>
      <c r="AG2951" s="380"/>
      <c r="AH2951" s="380"/>
      <c r="AI2951" s="380"/>
      <c r="AJ2951" s="380"/>
      <c r="AK2951" s="380"/>
      <c r="AP2951" s="373" t="str">
        <f t="shared" ref="AP2951:AP3014" si="323">IF($F2951&lt;&gt;"",IF(LEFT($G2951,6)="Děti v",$F2951,""),"")</f>
        <v/>
      </c>
      <c r="AQ2951" s="74"/>
      <c r="AR2951" s="373" t="str">
        <f t="shared" ref="AR2951:AR3014" si="324">IF($F2951&lt;&gt;"",IF(LEFT($G2951,6)="Žáci Z",$F2951,""),"")</f>
        <v/>
      </c>
      <c r="AS2951" s="74"/>
      <c r="AT2951" s="373" t="str">
        <f t="shared" ref="AT2951:AT3014" si="325">IF($F2951&lt;&gt;"",IF(LEFT($G2951,6)="Žáci S",$F2951,""),"")</f>
        <v/>
      </c>
      <c r="AU2951" s="74"/>
      <c r="AV2951" s="373" t="str">
        <f t="shared" ref="AV2951:AV3014" si="326">IF($F2951&lt;&gt;"",IF(LEFT($G2951,6)="Děti a",$F2951,""),"")</f>
        <v/>
      </c>
      <c r="AW2951" s="74"/>
      <c r="AX2951" s="373" t="str">
        <f t="shared" ref="AX2951:AX3014" si="327">IF($F2951&lt;&gt;"",IF(LEFT($G2951,1)="P",$F2951,""),"")</f>
        <v/>
      </c>
      <c r="AY2951" s="74"/>
      <c r="AZ2951" s="373" t="str">
        <f t="shared" ref="AZ2951:AZ3014" si="328">IF($F2951&lt;&gt;"",IF(LEFT($G2951,1)="R",$F2951,""),"")</f>
        <v/>
      </c>
      <c r="BA2951" s="74"/>
      <c r="BB2951" s="373" t="str">
        <f t="shared" ref="BB2951:BB3014" si="329">IF($F2951&lt;&gt;"",IF(LEFT($G2951,1)="V",$F2951,""),"")</f>
        <v/>
      </c>
    </row>
    <row r="2952" spans="1:54" ht="25.2" customHeight="1" x14ac:dyDescent="0.3">
      <c r="A2952" s="73">
        <v>2947</v>
      </c>
      <c r="B2952" s="340"/>
      <c r="C2952" s="341"/>
      <c r="D2952" s="335"/>
      <c r="E2952" s="336"/>
      <c r="F2952" s="339"/>
      <c r="G2952" s="343"/>
      <c r="H2952" s="379"/>
      <c r="I2952" s="380"/>
      <c r="J2952" s="380"/>
      <c r="K2952" s="380"/>
      <c r="L2952" s="380"/>
      <c r="M2952" s="380"/>
      <c r="N2952" s="380"/>
      <c r="O2952" s="380"/>
      <c r="P2952" s="380"/>
      <c r="Q2952" s="380"/>
      <c r="R2952" s="380"/>
      <c r="S2952" s="380"/>
      <c r="T2952" s="380"/>
      <c r="U2952" s="380"/>
      <c r="V2952" s="380"/>
      <c r="W2952" s="380"/>
      <c r="X2952" s="380"/>
      <c r="Y2952" s="380"/>
      <c r="Z2952" s="380"/>
      <c r="AA2952" s="380"/>
      <c r="AB2952" s="380"/>
      <c r="AC2952" s="380"/>
      <c r="AD2952" s="380"/>
      <c r="AE2952" s="380"/>
      <c r="AF2952" s="380"/>
      <c r="AG2952" s="380"/>
      <c r="AH2952" s="380"/>
      <c r="AI2952" s="380"/>
      <c r="AJ2952" s="380"/>
      <c r="AK2952" s="380"/>
      <c r="AP2952" s="373" t="str">
        <f t="shared" si="323"/>
        <v/>
      </c>
      <c r="AQ2952" s="74"/>
      <c r="AR2952" s="373" t="str">
        <f t="shared" si="324"/>
        <v/>
      </c>
      <c r="AS2952" s="74"/>
      <c r="AT2952" s="373" t="str">
        <f t="shared" si="325"/>
        <v/>
      </c>
      <c r="AU2952" s="74"/>
      <c r="AV2952" s="373" t="str">
        <f t="shared" si="326"/>
        <v/>
      </c>
      <c r="AW2952" s="74"/>
      <c r="AX2952" s="373" t="str">
        <f t="shared" si="327"/>
        <v/>
      </c>
      <c r="AY2952" s="74"/>
      <c r="AZ2952" s="373" t="str">
        <f t="shared" si="328"/>
        <v/>
      </c>
      <c r="BA2952" s="74"/>
      <c r="BB2952" s="373" t="str">
        <f t="shared" si="329"/>
        <v/>
      </c>
    </row>
    <row r="2953" spans="1:54" ht="25.2" customHeight="1" x14ac:dyDescent="0.3">
      <c r="A2953" s="73">
        <v>2948</v>
      </c>
      <c r="B2953" s="340"/>
      <c r="C2953" s="341"/>
      <c r="D2953" s="335"/>
      <c r="E2953" s="336"/>
      <c r="F2953" s="339"/>
      <c r="G2953" s="343"/>
      <c r="H2953" s="379"/>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P2953" s="373" t="str">
        <f t="shared" si="323"/>
        <v/>
      </c>
      <c r="AQ2953" s="74"/>
      <c r="AR2953" s="373" t="str">
        <f t="shared" si="324"/>
        <v/>
      </c>
      <c r="AS2953" s="74"/>
      <c r="AT2953" s="373" t="str">
        <f t="shared" si="325"/>
        <v/>
      </c>
      <c r="AU2953" s="74"/>
      <c r="AV2953" s="373" t="str">
        <f t="shared" si="326"/>
        <v/>
      </c>
      <c r="AW2953" s="74"/>
      <c r="AX2953" s="373" t="str">
        <f t="shared" si="327"/>
        <v/>
      </c>
      <c r="AY2953" s="74"/>
      <c r="AZ2953" s="373" t="str">
        <f t="shared" si="328"/>
        <v/>
      </c>
      <c r="BA2953" s="74"/>
      <c r="BB2953" s="373" t="str">
        <f t="shared" si="329"/>
        <v/>
      </c>
    </row>
    <row r="2954" spans="1:54" ht="25.2" customHeight="1" x14ac:dyDescent="0.3">
      <c r="A2954" s="73">
        <v>2949</v>
      </c>
      <c r="B2954" s="340"/>
      <c r="C2954" s="341"/>
      <c r="D2954" s="335"/>
      <c r="E2954" s="336"/>
      <c r="F2954" s="339"/>
      <c r="G2954" s="343"/>
      <c r="H2954" s="379"/>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P2954" s="373" t="str">
        <f t="shared" si="323"/>
        <v/>
      </c>
      <c r="AQ2954" s="74"/>
      <c r="AR2954" s="373" t="str">
        <f t="shared" si="324"/>
        <v/>
      </c>
      <c r="AS2954" s="74"/>
      <c r="AT2954" s="373" t="str">
        <f t="shared" si="325"/>
        <v/>
      </c>
      <c r="AU2954" s="74"/>
      <c r="AV2954" s="373" t="str">
        <f t="shared" si="326"/>
        <v/>
      </c>
      <c r="AW2954" s="74"/>
      <c r="AX2954" s="373" t="str">
        <f t="shared" si="327"/>
        <v/>
      </c>
      <c r="AY2954" s="74"/>
      <c r="AZ2954" s="373" t="str">
        <f t="shared" si="328"/>
        <v/>
      </c>
      <c r="BA2954" s="74"/>
      <c r="BB2954" s="373" t="str">
        <f t="shared" si="329"/>
        <v/>
      </c>
    </row>
    <row r="2955" spans="1:54" ht="25.2" customHeight="1" x14ac:dyDescent="0.3">
      <c r="A2955" s="73">
        <v>2950</v>
      </c>
      <c r="B2955" s="340"/>
      <c r="C2955" s="341"/>
      <c r="D2955" s="335"/>
      <c r="E2955" s="336"/>
      <c r="F2955" s="339"/>
      <c r="G2955" s="343"/>
      <c r="H2955" s="379"/>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P2955" s="373" t="str">
        <f t="shared" si="323"/>
        <v/>
      </c>
      <c r="AQ2955" s="74"/>
      <c r="AR2955" s="373" t="str">
        <f t="shared" si="324"/>
        <v/>
      </c>
      <c r="AS2955" s="74"/>
      <c r="AT2955" s="373" t="str">
        <f t="shared" si="325"/>
        <v/>
      </c>
      <c r="AU2955" s="74"/>
      <c r="AV2955" s="373" t="str">
        <f t="shared" si="326"/>
        <v/>
      </c>
      <c r="AW2955" s="74"/>
      <c r="AX2955" s="373" t="str">
        <f t="shared" si="327"/>
        <v/>
      </c>
      <c r="AY2955" s="74"/>
      <c r="AZ2955" s="373" t="str">
        <f t="shared" si="328"/>
        <v/>
      </c>
      <c r="BA2955" s="74"/>
      <c r="BB2955" s="373" t="str">
        <f t="shared" si="329"/>
        <v/>
      </c>
    </row>
    <row r="2956" spans="1:54" ht="25.2" customHeight="1" x14ac:dyDescent="0.3">
      <c r="A2956" s="73">
        <v>2951</v>
      </c>
      <c r="B2956" s="340"/>
      <c r="C2956" s="341"/>
      <c r="D2956" s="335"/>
      <c r="E2956" s="336"/>
      <c r="F2956" s="339"/>
      <c r="G2956" s="343"/>
      <c r="H2956" s="379"/>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P2956" s="373" t="str">
        <f t="shared" si="323"/>
        <v/>
      </c>
      <c r="AQ2956" s="74"/>
      <c r="AR2956" s="373" t="str">
        <f t="shared" si="324"/>
        <v/>
      </c>
      <c r="AS2956" s="74"/>
      <c r="AT2956" s="373" t="str">
        <f t="shared" si="325"/>
        <v/>
      </c>
      <c r="AU2956" s="74"/>
      <c r="AV2956" s="373" t="str">
        <f t="shared" si="326"/>
        <v/>
      </c>
      <c r="AW2956" s="74"/>
      <c r="AX2956" s="373" t="str">
        <f t="shared" si="327"/>
        <v/>
      </c>
      <c r="AY2956" s="74"/>
      <c r="AZ2956" s="373" t="str">
        <f t="shared" si="328"/>
        <v/>
      </c>
      <c r="BA2956" s="74"/>
      <c r="BB2956" s="373" t="str">
        <f t="shared" si="329"/>
        <v/>
      </c>
    </row>
    <row r="2957" spans="1:54" ht="25.2" customHeight="1" x14ac:dyDescent="0.3">
      <c r="A2957" s="73">
        <v>2952</v>
      </c>
      <c r="B2957" s="340"/>
      <c r="C2957" s="341"/>
      <c r="D2957" s="335"/>
      <c r="E2957" s="336"/>
      <c r="F2957" s="339"/>
      <c r="G2957" s="343"/>
      <c r="H2957" s="379"/>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P2957" s="373" t="str">
        <f t="shared" si="323"/>
        <v/>
      </c>
      <c r="AQ2957" s="74"/>
      <c r="AR2957" s="373" t="str">
        <f t="shared" si="324"/>
        <v/>
      </c>
      <c r="AS2957" s="74"/>
      <c r="AT2957" s="373" t="str">
        <f t="shared" si="325"/>
        <v/>
      </c>
      <c r="AU2957" s="74"/>
      <c r="AV2957" s="373" t="str">
        <f t="shared" si="326"/>
        <v/>
      </c>
      <c r="AW2957" s="74"/>
      <c r="AX2957" s="373" t="str">
        <f t="shared" si="327"/>
        <v/>
      </c>
      <c r="AY2957" s="74"/>
      <c r="AZ2957" s="373" t="str">
        <f t="shared" si="328"/>
        <v/>
      </c>
      <c r="BA2957" s="74"/>
      <c r="BB2957" s="373" t="str">
        <f t="shared" si="329"/>
        <v/>
      </c>
    </row>
    <row r="2958" spans="1:54" ht="25.2" customHeight="1" x14ac:dyDescent="0.3">
      <c r="A2958" s="73">
        <v>2953</v>
      </c>
      <c r="B2958" s="340"/>
      <c r="C2958" s="341"/>
      <c r="D2958" s="335"/>
      <c r="E2958" s="336"/>
      <c r="F2958" s="339"/>
      <c r="G2958" s="343"/>
      <c r="H2958" s="379"/>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P2958" s="373" t="str">
        <f t="shared" si="323"/>
        <v/>
      </c>
      <c r="AQ2958" s="74"/>
      <c r="AR2958" s="373" t="str">
        <f t="shared" si="324"/>
        <v/>
      </c>
      <c r="AS2958" s="74"/>
      <c r="AT2958" s="373" t="str">
        <f t="shared" si="325"/>
        <v/>
      </c>
      <c r="AU2958" s="74"/>
      <c r="AV2958" s="373" t="str">
        <f t="shared" si="326"/>
        <v/>
      </c>
      <c r="AW2958" s="74"/>
      <c r="AX2958" s="373" t="str">
        <f t="shared" si="327"/>
        <v/>
      </c>
      <c r="AY2958" s="74"/>
      <c r="AZ2958" s="373" t="str">
        <f t="shared" si="328"/>
        <v/>
      </c>
      <c r="BA2958" s="74"/>
      <c r="BB2958" s="373" t="str">
        <f t="shared" si="329"/>
        <v/>
      </c>
    </row>
    <row r="2959" spans="1:54" ht="25.2" customHeight="1" x14ac:dyDescent="0.3">
      <c r="A2959" s="73">
        <v>2954</v>
      </c>
      <c r="B2959" s="340"/>
      <c r="C2959" s="341"/>
      <c r="D2959" s="335"/>
      <c r="E2959" s="336"/>
      <c r="F2959" s="339"/>
      <c r="G2959" s="343"/>
      <c r="H2959" s="379"/>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P2959" s="373" t="str">
        <f t="shared" si="323"/>
        <v/>
      </c>
      <c r="AQ2959" s="74"/>
      <c r="AR2959" s="373" t="str">
        <f t="shared" si="324"/>
        <v/>
      </c>
      <c r="AS2959" s="74"/>
      <c r="AT2959" s="373" t="str">
        <f t="shared" si="325"/>
        <v/>
      </c>
      <c r="AU2959" s="74"/>
      <c r="AV2959" s="373" t="str">
        <f t="shared" si="326"/>
        <v/>
      </c>
      <c r="AW2959" s="74"/>
      <c r="AX2959" s="373" t="str">
        <f t="shared" si="327"/>
        <v/>
      </c>
      <c r="AY2959" s="74"/>
      <c r="AZ2959" s="373" t="str">
        <f t="shared" si="328"/>
        <v/>
      </c>
      <c r="BA2959" s="74"/>
      <c r="BB2959" s="373" t="str">
        <f t="shared" si="329"/>
        <v/>
      </c>
    </row>
    <row r="2960" spans="1:54" ht="25.2" customHeight="1" x14ac:dyDescent="0.3">
      <c r="A2960" s="73">
        <v>2955</v>
      </c>
      <c r="B2960" s="340"/>
      <c r="C2960" s="341"/>
      <c r="D2960" s="335"/>
      <c r="E2960" s="336"/>
      <c r="F2960" s="339"/>
      <c r="G2960" s="343"/>
      <c r="H2960" s="379"/>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P2960" s="373" t="str">
        <f t="shared" si="323"/>
        <v/>
      </c>
      <c r="AQ2960" s="74"/>
      <c r="AR2960" s="373" t="str">
        <f t="shared" si="324"/>
        <v/>
      </c>
      <c r="AS2960" s="74"/>
      <c r="AT2960" s="373" t="str">
        <f t="shared" si="325"/>
        <v/>
      </c>
      <c r="AU2960" s="74"/>
      <c r="AV2960" s="373" t="str">
        <f t="shared" si="326"/>
        <v/>
      </c>
      <c r="AW2960" s="74"/>
      <c r="AX2960" s="373" t="str">
        <f t="shared" si="327"/>
        <v/>
      </c>
      <c r="AY2960" s="74"/>
      <c r="AZ2960" s="373" t="str">
        <f t="shared" si="328"/>
        <v/>
      </c>
      <c r="BA2960" s="74"/>
      <c r="BB2960" s="373" t="str">
        <f t="shared" si="329"/>
        <v/>
      </c>
    </row>
    <row r="2961" spans="1:54" ht="25.2" customHeight="1" x14ac:dyDescent="0.3">
      <c r="A2961" s="73">
        <v>2956</v>
      </c>
      <c r="B2961" s="340"/>
      <c r="C2961" s="341"/>
      <c r="D2961" s="335"/>
      <c r="E2961" s="336"/>
      <c r="F2961" s="339"/>
      <c r="G2961" s="343"/>
      <c r="H2961" s="379"/>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P2961" s="373" t="str">
        <f t="shared" si="323"/>
        <v/>
      </c>
      <c r="AQ2961" s="74"/>
      <c r="AR2961" s="373" t="str">
        <f t="shared" si="324"/>
        <v/>
      </c>
      <c r="AS2961" s="74"/>
      <c r="AT2961" s="373" t="str">
        <f t="shared" si="325"/>
        <v/>
      </c>
      <c r="AU2961" s="74"/>
      <c r="AV2961" s="373" t="str">
        <f t="shared" si="326"/>
        <v/>
      </c>
      <c r="AW2961" s="74"/>
      <c r="AX2961" s="373" t="str">
        <f t="shared" si="327"/>
        <v/>
      </c>
      <c r="AY2961" s="74"/>
      <c r="AZ2961" s="373" t="str">
        <f t="shared" si="328"/>
        <v/>
      </c>
      <c r="BA2961" s="74"/>
      <c r="BB2961" s="373" t="str">
        <f t="shared" si="329"/>
        <v/>
      </c>
    </row>
    <row r="2962" spans="1:54" ht="25.2" customHeight="1" x14ac:dyDescent="0.3">
      <c r="A2962" s="73">
        <v>2957</v>
      </c>
      <c r="B2962" s="340"/>
      <c r="C2962" s="341"/>
      <c r="D2962" s="335"/>
      <c r="E2962" s="336"/>
      <c r="F2962" s="339"/>
      <c r="G2962" s="343"/>
      <c r="H2962" s="379"/>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P2962" s="373" t="str">
        <f t="shared" si="323"/>
        <v/>
      </c>
      <c r="AQ2962" s="74"/>
      <c r="AR2962" s="373" t="str">
        <f t="shared" si="324"/>
        <v/>
      </c>
      <c r="AS2962" s="74"/>
      <c r="AT2962" s="373" t="str">
        <f t="shared" si="325"/>
        <v/>
      </c>
      <c r="AU2962" s="74"/>
      <c r="AV2962" s="373" t="str">
        <f t="shared" si="326"/>
        <v/>
      </c>
      <c r="AW2962" s="74"/>
      <c r="AX2962" s="373" t="str">
        <f t="shared" si="327"/>
        <v/>
      </c>
      <c r="AY2962" s="74"/>
      <c r="AZ2962" s="373" t="str">
        <f t="shared" si="328"/>
        <v/>
      </c>
      <c r="BA2962" s="74"/>
      <c r="BB2962" s="373" t="str">
        <f t="shared" si="329"/>
        <v/>
      </c>
    </row>
    <row r="2963" spans="1:54" ht="25.2" customHeight="1" x14ac:dyDescent="0.3">
      <c r="A2963" s="73">
        <v>2958</v>
      </c>
      <c r="B2963" s="340"/>
      <c r="C2963" s="341"/>
      <c r="D2963" s="335"/>
      <c r="E2963" s="336"/>
      <c r="F2963" s="339"/>
      <c r="G2963" s="343"/>
      <c r="H2963" s="379"/>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P2963" s="373" t="str">
        <f t="shared" si="323"/>
        <v/>
      </c>
      <c r="AQ2963" s="74"/>
      <c r="AR2963" s="373" t="str">
        <f t="shared" si="324"/>
        <v/>
      </c>
      <c r="AS2963" s="74"/>
      <c r="AT2963" s="373" t="str">
        <f t="shared" si="325"/>
        <v/>
      </c>
      <c r="AU2963" s="74"/>
      <c r="AV2963" s="373" t="str">
        <f t="shared" si="326"/>
        <v/>
      </c>
      <c r="AW2963" s="74"/>
      <c r="AX2963" s="373" t="str">
        <f t="shared" si="327"/>
        <v/>
      </c>
      <c r="AY2963" s="74"/>
      <c r="AZ2963" s="373" t="str">
        <f t="shared" si="328"/>
        <v/>
      </c>
      <c r="BA2963" s="74"/>
      <c r="BB2963" s="373" t="str">
        <f t="shared" si="329"/>
        <v/>
      </c>
    </row>
    <row r="2964" spans="1:54" ht="25.2" customHeight="1" x14ac:dyDescent="0.3">
      <c r="A2964" s="73">
        <v>2959</v>
      </c>
      <c r="B2964" s="340"/>
      <c r="C2964" s="341"/>
      <c r="D2964" s="335"/>
      <c r="E2964" s="336"/>
      <c r="F2964" s="339"/>
      <c r="G2964" s="343"/>
      <c r="H2964" s="379"/>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P2964" s="373" t="str">
        <f t="shared" si="323"/>
        <v/>
      </c>
      <c r="AQ2964" s="74"/>
      <c r="AR2964" s="373" t="str">
        <f t="shared" si="324"/>
        <v/>
      </c>
      <c r="AS2964" s="74"/>
      <c r="AT2964" s="373" t="str">
        <f t="shared" si="325"/>
        <v/>
      </c>
      <c r="AU2964" s="74"/>
      <c r="AV2964" s="373" t="str">
        <f t="shared" si="326"/>
        <v/>
      </c>
      <c r="AW2964" s="74"/>
      <c r="AX2964" s="373" t="str">
        <f t="shared" si="327"/>
        <v/>
      </c>
      <c r="AY2964" s="74"/>
      <c r="AZ2964" s="373" t="str">
        <f t="shared" si="328"/>
        <v/>
      </c>
      <c r="BA2964" s="74"/>
      <c r="BB2964" s="373" t="str">
        <f t="shared" si="329"/>
        <v/>
      </c>
    </row>
    <row r="2965" spans="1:54" ht="25.2" customHeight="1" x14ac:dyDescent="0.3">
      <c r="A2965" s="73">
        <v>2960</v>
      </c>
      <c r="B2965" s="340"/>
      <c r="C2965" s="341"/>
      <c r="D2965" s="335"/>
      <c r="E2965" s="336"/>
      <c r="F2965" s="339"/>
      <c r="G2965" s="343"/>
      <c r="H2965" s="379"/>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P2965" s="373" t="str">
        <f t="shared" si="323"/>
        <v/>
      </c>
      <c r="AQ2965" s="74"/>
      <c r="AR2965" s="373" t="str">
        <f t="shared" si="324"/>
        <v/>
      </c>
      <c r="AS2965" s="74"/>
      <c r="AT2965" s="373" t="str">
        <f t="shared" si="325"/>
        <v/>
      </c>
      <c r="AU2965" s="74"/>
      <c r="AV2965" s="373" t="str">
        <f t="shared" si="326"/>
        <v/>
      </c>
      <c r="AW2965" s="74"/>
      <c r="AX2965" s="373" t="str">
        <f t="shared" si="327"/>
        <v/>
      </c>
      <c r="AY2965" s="74"/>
      <c r="AZ2965" s="373" t="str">
        <f t="shared" si="328"/>
        <v/>
      </c>
      <c r="BA2965" s="74"/>
      <c r="BB2965" s="373" t="str">
        <f t="shared" si="329"/>
        <v/>
      </c>
    </row>
    <row r="2966" spans="1:54" ht="25.2" customHeight="1" x14ac:dyDescent="0.3">
      <c r="A2966" s="73">
        <v>2961</v>
      </c>
      <c r="B2966" s="340"/>
      <c r="C2966" s="341"/>
      <c r="D2966" s="335"/>
      <c r="E2966" s="336"/>
      <c r="F2966" s="339"/>
      <c r="G2966" s="343"/>
      <c r="H2966" s="379"/>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P2966" s="373" t="str">
        <f t="shared" si="323"/>
        <v/>
      </c>
      <c r="AQ2966" s="74"/>
      <c r="AR2966" s="373" t="str">
        <f t="shared" si="324"/>
        <v/>
      </c>
      <c r="AS2966" s="74"/>
      <c r="AT2966" s="373" t="str">
        <f t="shared" si="325"/>
        <v/>
      </c>
      <c r="AU2966" s="74"/>
      <c r="AV2966" s="373" t="str">
        <f t="shared" si="326"/>
        <v/>
      </c>
      <c r="AW2966" s="74"/>
      <c r="AX2966" s="373" t="str">
        <f t="shared" si="327"/>
        <v/>
      </c>
      <c r="AY2966" s="74"/>
      <c r="AZ2966" s="373" t="str">
        <f t="shared" si="328"/>
        <v/>
      </c>
      <c r="BA2966" s="74"/>
      <c r="BB2966" s="373" t="str">
        <f t="shared" si="329"/>
        <v/>
      </c>
    </row>
    <row r="2967" spans="1:54" ht="25.2" customHeight="1" x14ac:dyDescent="0.3">
      <c r="A2967" s="73">
        <v>2962</v>
      </c>
      <c r="B2967" s="340"/>
      <c r="C2967" s="341"/>
      <c r="D2967" s="335"/>
      <c r="E2967" s="336"/>
      <c r="F2967" s="339"/>
      <c r="G2967" s="343"/>
      <c r="H2967" s="379"/>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P2967" s="373" t="str">
        <f t="shared" si="323"/>
        <v/>
      </c>
      <c r="AQ2967" s="74"/>
      <c r="AR2967" s="373" t="str">
        <f t="shared" si="324"/>
        <v/>
      </c>
      <c r="AS2967" s="74"/>
      <c r="AT2967" s="373" t="str">
        <f t="shared" si="325"/>
        <v/>
      </c>
      <c r="AU2967" s="74"/>
      <c r="AV2967" s="373" t="str">
        <f t="shared" si="326"/>
        <v/>
      </c>
      <c r="AW2967" s="74"/>
      <c r="AX2967" s="373" t="str">
        <f t="shared" si="327"/>
        <v/>
      </c>
      <c r="AY2967" s="74"/>
      <c r="AZ2967" s="373" t="str">
        <f t="shared" si="328"/>
        <v/>
      </c>
      <c r="BA2967" s="74"/>
      <c r="BB2967" s="373" t="str">
        <f t="shared" si="329"/>
        <v/>
      </c>
    </row>
    <row r="2968" spans="1:54" ht="25.2" customHeight="1" x14ac:dyDescent="0.3">
      <c r="A2968" s="73">
        <v>2963</v>
      </c>
      <c r="B2968" s="340"/>
      <c r="C2968" s="341"/>
      <c r="D2968" s="335"/>
      <c r="E2968" s="336"/>
      <c r="F2968" s="339"/>
      <c r="G2968" s="343"/>
      <c r="H2968" s="379"/>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P2968" s="373" t="str">
        <f t="shared" si="323"/>
        <v/>
      </c>
      <c r="AQ2968" s="74"/>
      <c r="AR2968" s="373" t="str">
        <f t="shared" si="324"/>
        <v/>
      </c>
      <c r="AS2968" s="74"/>
      <c r="AT2968" s="373" t="str">
        <f t="shared" si="325"/>
        <v/>
      </c>
      <c r="AU2968" s="74"/>
      <c r="AV2968" s="373" t="str">
        <f t="shared" si="326"/>
        <v/>
      </c>
      <c r="AW2968" s="74"/>
      <c r="AX2968" s="373" t="str">
        <f t="shared" si="327"/>
        <v/>
      </c>
      <c r="AY2968" s="74"/>
      <c r="AZ2968" s="373" t="str">
        <f t="shared" si="328"/>
        <v/>
      </c>
      <c r="BA2968" s="74"/>
      <c r="BB2968" s="373" t="str">
        <f t="shared" si="329"/>
        <v/>
      </c>
    </row>
    <row r="2969" spans="1:54" ht="25.2" customHeight="1" x14ac:dyDescent="0.3">
      <c r="A2969" s="73">
        <v>2964</v>
      </c>
      <c r="B2969" s="340"/>
      <c r="C2969" s="341"/>
      <c r="D2969" s="335"/>
      <c r="E2969" s="336"/>
      <c r="F2969" s="339"/>
      <c r="G2969" s="343"/>
      <c r="H2969" s="379"/>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P2969" s="373" t="str">
        <f t="shared" si="323"/>
        <v/>
      </c>
      <c r="AQ2969" s="74"/>
      <c r="AR2969" s="373" t="str">
        <f t="shared" si="324"/>
        <v/>
      </c>
      <c r="AS2969" s="74"/>
      <c r="AT2969" s="373" t="str">
        <f t="shared" si="325"/>
        <v/>
      </c>
      <c r="AU2969" s="74"/>
      <c r="AV2969" s="373" t="str">
        <f t="shared" si="326"/>
        <v/>
      </c>
      <c r="AW2969" s="74"/>
      <c r="AX2969" s="373" t="str">
        <f t="shared" si="327"/>
        <v/>
      </c>
      <c r="AY2969" s="74"/>
      <c r="AZ2969" s="373" t="str">
        <f t="shared" si="328"/>
        <v/>
      </c>
      <c r="BA2969" s="74"/>
      <c r="BB2969" s="373" t="str">
        <f t="shared" si="329"/>
        <v/>
      </c>
    </row>
    <row r="2970" spans="1:54" ht="25.2" customHeight="1" x14ac:dyDescent="0.3">
      <c r="A2970" s="73">
        <v>2965</v>
      </c>
      <c r="B2970" s="340"/>
      <c r="C2970" s="341"/>
      <c r="D2970" s="335"/>
      <c r="E2970" s="336"/>
      <c r="F2970" s="339"/>
      <c r="G2970" s="343"/>
      <c r="H2970" s="379"/>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P2970" s="373" t="str">
        <f t="shared" si="323"/>
        <v/>
      </c>
      <c r="AQ2970" s="74"/>
      <c r="AR2970" s="373" t="str">
        <f t="shared" si="324"/>
        <v/>
      </c>
      <c r="AS2970" s="74"/>
      <c r="AT2970" s="373" t="str">
        <f t="shared" si="325"/>
        <v/>
      </c>
      <c r="AU2970" s="74"/>
      <c r="AV2970" s="373" t="str">
        <f t="shared" si="326"/>
        <v/>
      </c>
      <c r="AW2970" s="74"/>
      <c r="AX2970" s="373" t="str">
        <f t="shared" si="327"/>
        <v/>
      </c>
      <c r="AY2970" s="74"/>
      <c r="AZ2970" s="373" t="str">
        <f t="shared" si="328"/>
        <v/>
      </c>
      <c r="BA2970" s="74"/>
      <c r="BB2970" s="373" t="str">
        <f t="shared" si="329"/>
        <v/>
      </c>
    </row>
    <row r="2971" spans="1:54" ht="25.2" customHeight="1" x14ac:dyDescent="0.3">
      <c r="A2971" s="73">
        <v>2966</v>
      </c>
      <c r="B2971" s="340"/>
      <c r="C2971" s="341"/>
      <c r="D2971" s="335"/>
      <c r="E2971" s="336"/>
      <c r="F2971" s="339"/>
      <c r="G2971" s="343"/>
      <c r="H2971" s="379"/>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P2971" s="373" t="str">
        <f t="shared" si="323"/>
        <v/>
      </c>
      <c r="AQ2971" s="74"/>
      <c r="AR2971" s="373" t="str">
        <f t="shared" si="324"/>
        <v/>
      </c>
      <c r="AS2971" s="74"/>
      <c r="AT2971" s="373" t="str">
        <f t="shared" si="325"/>
        <v/>
      </c>
      <c r="AU2971" s="74"/>
      <c r="AV2971" s="373" t="str">
        <f t="shared" si="326"/>
        <v/>
      </c>
      <c r="AW2971" s="74"/>
      <c r="AX2971" s="373" t="str">
        <f t="shared" si="327"/>
        <v/>
      </c>
      <c r="AY2971" s="74"/>
      <c r="AZ2971" s="373" t="str">
        <f t="shared" si="328"/>
        <v/>
      </c>
      <c r="BA2971" s="74"/>
      <c r="BB2971" s="373" t="str">
        <f t="shared" si="329"/>
        <v/>
      </c>
    </row>
    <row r="2972" spans="1:54" ht="25.2" customHeight="1" x14ac:dyDescent="0.3">
      <c r="A2972" s="73">
        <v>2967</v>
      </c>
      <c r="B2972" s="340"/>
      <c r="C2972" s="341"/>
      <c r="D2972" s="335"/>
      <c r="E2972" s="336"/>
      <c r="F2972" s="339"/>
      <c r="G2972" s="343"/>
      <c r="H2972" s="379"/>
      <c r="I2972" s="380"/>
      <c r="J2972" s="380"/>
      <c r="K2972" s="380"/>
      <c r="L2972" s="380"/>
      <c r="M2972" s="380"/>
      <c r="N2972" s="380"/>
      <c r="O2972" s="380"/>
      <c r="P2972" s="380"/>
      <c r="Q2972" s="380"/>
      <c r="R2972" s="380"/>
      <c r="S2972" s="380"/>
      <c r="T2972" s="380"/>
      <c r="U2972" s="380"/>
      <c r="V2972" s="380"/>
      <c r="W2972" s="380"/>
      <c r="X2972" s="380"/>
      <c r="Y2972" s="380"/>
      <c r="Z2972" s="380"/>
      <c r="AA2972" s="380"/>
      <c r="AB2972" s="380"/>
      <c r="AC2972" s="380"/>
      <c r="AD2972" s="380"/>
      <c r="AE2972" s="380"/>
      <c r="AF2972" s="380"/>
      <c r="AG2972" s="380"/>
      <c r="AH2972" s="380"/>
      <c r="AI2972" s="380"/>
      <c r="AJ2972" s="380"/>
      <c r="AK2972" s="380"/>
      <c r="AP2972" s="373" t="str">
        <f t="shared" si="323"/>
        <v/>
      </c>
      <c r="AQ2972" s="74"/>
      <c r="AR2972" s="373" t="str">
        <f t="shared" si="324"/>
        <v/>
      </c>
      <c r="AS2972" s="74"/>
      <c r="AT2972" s="373" t="str">
        <f t="shared" si="325"/>
        <v/>
      </c>
      <c r="AU2972" s="74"/>
      <c r="AV2972" s="373" t="str">
        <f t="shared" si="326"/>
        <v/>
      </c>
      <c r="AW2972" s="74"/>
      <c r="AX2972" s="373" t="str">
        <f t="shared" si="327"/>
        <v/>
      </c>
      <c r="AY2972" s="74"/>
      <c r="AZ2972" s="373" t="str">
        <f t="shared" si="328"/>
        <v/>
      </c>
      <c r="BA2972" s="74"/>
      <c r="BB2972" s="373" t="str">
        <f t="shared" si="329"/>
        <v/>
      </c>
    </row>
    <row r="2973" spans="1:54" ht="25.2" customHeight="1" x14ac:dyDescent="0.3">
      <c r="A2973" s="73">
        <v>2968</v>
      </c>
      <c r="B2973" s="340"/>
      <c r="C2973" s="341"/>
      <c r="D2973" s="335"/>
      <c r="E2973" s="336"/>
      <c r="F2973" s="339"/>
      <c r="G2973" s="343"/>
      <c r="H2973" s="379"/>
      <c r="I2973" s="380"/>
      <c r="J2973" s="380"/>
      <c r="K2973" s="380"/>
      <c r="L2973" s="380"/>
      <c r="M2973" s="380"/>
      <c r="N2973" s="380"/>
      <c r="O2973" s="380"/>
      <c r="P2973" s="380"/>
      <c r="Q2973" s="380"/>
      <c r="R2973" s="380"/>
      <c r="S2973" s="380"/>
      <c r="T2973" s="380"/>
      <c r="U2973" s="380"/>
      <c r="V2973" s="380"/>
      <c r="W2973" s="380"/>
      <c r="X2973" s="380"/>
      <c r="Y2973" s="380"/>
      <c r="Z2973" s="380"/>
      <c r="AA2973" s="380"/>
      <c r="AB2973" s="380"/>
      <c r="AC2973" s="380"/>
      <c r="AD2973" s="380"/>
      <c r="AE2973" s="380"/>
      <c r="AF2973" s="380"/>
      <c r="AG2973" s="380"/>
      <c r="AH2973" s="380"/>
      <c r="AI2973" s="380"/>
      <c r="AJ2973" s="380"/>
      <c r="AK2973" s="380"/>
      <c r="AP2973" s="373" t="str">
        <f t="shared" si="323"/>
        <v/>
      </c>
      <c r="AQ2973" s="74"/>
      <c r="AR2973" s="373" t="str">
        <f t="shared" si="324"/>
        <v/>
      </c>
      <c r="AS2973" s="74"/>
      <c r="AT2973" s="373" t="str">
        <f t="shared" si="325"/>
        <v/>
      </c>
      <c r="AU2973" s="74"/>
      <c r="AV2973" s="373" t="str">
        <f t="shared" si="326"/>
        <v/>
      </c>
      <c r="AW2973" s="74"/>
      <c r="AX2973" s="373" t="str">
        <f t="shared" si="327"/>
        <v/>
      </c>
      <c r="AY2973" s="74"/>
      <c r="AZ2973" s="373" t="str">
        <f t="shared" si="328"/>
        <v/>
      </c>
      <c r="BA2973" s="74"/>
      <c r="BB2973" s="373" t="str">
        <f t="shared" si="329"/>
        <v/>
      </c>
    </row>
    <row r="2974" spans="1:54" ht="25.2" customHeight="1" x14ac:dyDescent="0.3">
      <c r="A2974" s="73">
        <v>2969</v>
      </c>
      <c r="B2974" s="340"/>
      <c r="C2974" s="341"/>
      <c r="D2974" s="335"/>
      <c r="E2974" s="336"/>
      <c r="F2974" s="339"/>
      <c r="G2974" s="343"/>
      <c r="H2974" s="379"/>
      <c r="I2974" s="380"/>
      <c r="J2974" s="380"/>
      <c r="K2974" s="380"/>
      <c r="L2974" s="380"/>
      <c r="M2974" s="380"/>
      <c r="N2974" s="380"/>
      <c r="O2974" s="380"/>
      <c r="P2974" s="380"/>
      <c r="Q2974" s="380"/>
      <c r="R2974" s="380"/>
      <c r="S2974" s="380"/>
      <c r="T2974" s="380"/>
      <c r="U2974" s="380"/>
      <c r="V2974" s="380"/>
      <c r="W2974" s="380"/>
      <c r="X2974" s="380"/>
      <c r="Y2974" s="380"/>
      <c r="Z2974" s="380"/>
      <c r="AA2974" s="380"/>
      <c r="AB2974" s="380"/>
      <c r="AC2974" s="380"/>
      <c r="AD2974" s="380"/>
      <c r="AE2974" s="380"/>
      <c r="AF2974" s="380"/>
      <c r="AG2974" s="380"/>
      <c r="AH2974" s="380"/>
      <c r="AI2974" s="380"/>
      <c r="AJ2974" s="380"/>
      <c r="AK2974" s="380"/>
      <c r="AP2974" s="373" t="str">
        <f t="shared" si="323"/>
        <v/>
      </c>
      <c r="AQ2974" s="74"/>
      <c r="AR2974" s="373" t="str">
        <f t="shared" si="324"/>
        <v/>
      </c>
      <c r="AS2974" s="74"/>
      <c r="AT2974" s="373" t="str">
        <f t="shared" si="325"/>
        <v/>
      </c>
      <c r="AU2974" s="74"/>
      <c r="AV2974" s="373" t="str">
        <f t="shared" si="326"/>
        <v/>
      </c>
      <c r="AW2974" s="74"/>
      <c r="AX2974" s="373" t="str">
        <f t="shared" si="327"/>
        <v/>
      </c>
      <c r="AY2974" s="74"/>
      <c r="AZ2974" s="373" t="str">
        <f t="shared" si="328"/>
        <v/>
      </c>
      <c r="BA2974" s="74"/>
      <c r="BB2974" s="373" t="str">
        <f t="shared" si="329"/>
        <v/>
      </c>
    </row>
    <row r="2975" spans="1:54" ht="25.2" customHeight="1" x14ac:dyDescent="0.3">
      <c r="A2975" s="73">
        <v>2970</v>
      </c>
      <c r="B2975" s="340"/>
      <c r="C2975" s="341"/>
      <c r="D2975" s="335"/>
      <c r="E2975" s="336"/>
      <c r="F2975" s="339"/>
      <c r="G2975" s="343"/>
      <c r="H2975" s="379"/>
      <c r="I2975" s="380"/>
      <c r="J2975" s="380"/>
      <c r="K2975" s="380"/>
      <c r="L2975" s="380"/>
      <c r="M2975" s="380"/>
      <c r="N2975" s="380"/>
      <c r="O2975" s="380"/>
      <c r="P2975" s="380"/>
      <c r="Q2975" s="380"/>
      <c r="R2975" s="380"/>
      <c r="S2975" s="380"/>
      <c r="T2975" s="380"/>
      <c r="U2975" s="380"/>
      <c r="V2975" s="380"/>
      <c r="W2975" s="380"/>
      <c r="X2975" s="380"/>
      <c r="Y2975" s="380"/>
      <c r="Z2975" s="380"/>
      <c r="AA2975" s="380"/>
      <c r="AB2975" s="380"/>
      <c r="AC2975" s="380"/>
      <c r="AD2975" s="380"/>
      <c r="AE2975" s="380"/>
      <c r="AF2975" s="380"/>
      <c r="AG2975" s="380"/>
      <c r="AH2975" s="380"/>
      <c r="AI2975" s="380"/>
      <c r="AJ2975" s="380"/>
      <c r="AK2975" s="380"/>
      <c r="AP2975" s="373" t="str">
        <f t="shared" si="323"/>
        <v/>
      </c>
      <c r="AQ2975" s="74"/>
      <c r="AR2975" s="373" t="str">
        <f t="shared" si="324"/>
        <v/>
      </c>
      <c r="AS2975" s="74"/>
      <c r="AT2975" s="373" t="str">
        <f t="shared" si="325"/>
        <v/>
      </c>
      <c r="AU2975" s="74"/>
      <c r="AV2975" s="373" t="str">
        <f t="shared" si="326"/>
        <v/>
      </c>
      <c r="AW2975" s="74"/>
      <c r="AX2975" s="373" t="str">
        <f t="shared" si="327"/>
        <v/>
      </c>
      <c r="AY2975" s="74"/>
      <c r="AZ2975" s="373" t="str">
        <f t="shared" si="328"/>
        <v/>
      </c>
      <c r="BA2975" s="74"/>
      <c r="BB2975" s="373" t="str">
        <f t="shared" si="329"/>
        <v/>
      </c>
    </row>
    <row r="2976" spans="1:54" ht="25.2" customHeight="1" x14ac:dyDescent="0.3">
      <c r="A2976" s="73">
        <v>2971</v>
      </c>
      <c r="B2976" s="340"/>
      <c r="C2976" s="341"/>
      <c r="D2976" s="335"/>
      <c r="E2976" s="336"/>
      <c r="F2976" s="339"/>
      <c r="G2976" s="343"/>
      <c r="H2976" s="379"/>
      <c r="I2976" s="380"/>
      <c r="J2976" s="380"/>
      <c r="K2976" s="380"/>
      <c r="L2976" s="380"/>
      <c r="M2976" s="380"/>
      <c r="N2976" s="380"/>
      <c r="O2976" s="380"/>
      <c r="P2976" s="380"/>
      <c r="Q2976" s="380"/>
      <c r="R2976" s="380"/>
      <c r="S2976" s="380"/>
      <c r="T2976" s="380"/>
      <c r="U2976" s="380"/>
      <c r="V2976" s="380"/>
      <c r="W2976" s="380"/>
      <c r="X2976" s="380"/>
      <c r="Y2976" s="380"/>
      <c r="Z2976" s="380"/>
      <c r="AA2976" s="380"/>
      <c r="AB2976" s="380"/>
      <c r="AC2976" s="380"/>
      <c r="AD2976" s="380"/>
      <c r="AE2976" s="380"/>
      <c r="AF2976" s="380"/>
      <c r="AG2976" s="380"/>
      <c r="AH2976" s="380"/>
      <c r="AI2976" s="380"/>
      <c r="AJ2976" s="380"/>
      <c r="AK2976" s="380"/>
      <c r="AP2976" s="373" t="str">
        <f t="shared" si="323"/>
        <v/>
      </c>
      <c r="AQ2976" s="74"/>
      <c r="AR2976" s="373" t="str">
        <f t="shared" si="324"/>
        <v/>
      </c>
      <c r="AS2976" s="74"/>
      <c r="AT2976" s="373" t="str">
        <f t="shared" si="325"/>
        <v/>
      </c>
      <c r="AU2976" s="74"/>
      <c r="AV2976" s="373" t="str">
        <f t="shared" si="326"/>
        <v/>
      </c>
      <c r="AW2976" s="74"/>
      <c r="AX2976" s="373" t="str">
        <f t="shared" si="327"/>
        <v/>
      </c>
      <c r="AY2976" s="74"/>
      <c r="AZ2976" s="373" t="str">
        <f t="shared" si="328"/>
        <v/>
      </c>
      <c r="BA2976" s="74"/>
      <c r="BB2976" s="373" t="str">
        <f t="shared" si="329"/>
        <v/>
      </c>
    </row>
    <row r="2977" spans="1:54" ht="25.2" customHeight="1" x14ac:dyDescent="0.3">
      <c r="A2977" s="73">
        <v>2972</v>
      </c>
      <c r="B2977" s="340"/>
      <c r="C2977" s="341"/>
      <c r="D2977" s="335"/>
      <c r="E2977" s="336"/>
      <c r="F2977" s="339"/>
      <c r="G2977" s="343"/>
      <c r="H2977" s="379"/>
      <c r="I2977" s="380"/>
      <c r="J2977" s="380"/>
      <c r="K2977" s="380"/>
      <c r="L2977" s="380"/>
      <c r="M2977" s="380"/>
      <c r="N2977" s="380"/>
      <c r="O2977" s="380"/>
      <c r="P2977" s="380"/>
      <c r="Q2977" s="380"/>
      <c r="R2977" s="380"/>
      <c r="S2977" s="380"/>
      <c r="T2977" s="380"/>
      <c r="U2977" s="380"/>
      <c r="V2977" s="380"/>
      <c r="W2977" s="380"/>
      <c r="X2977" s="380"/>
      <c r="Y2977" s="380"/>
      <c r="Z2977" s="380"/>
      <c r="AA2977" s="380"/>
      <c r="AB2977" s="380"/>
      <c r="AC2977" s="380"/>
      <c r="AD2977" s="380"/>
      <c r="AE2977" s="380"/>
      <c r="AF2977" s="380"/>
      <c r="AG2977" s="380"/>
      <c r="AH2977" s="380"/>
      <c r="AI2977" s="380"/>
      <c r="AJ2977" s="380"/>
      <c r="AK2977" s="380"/>
      <c r="AP2977" s="373" t="str">
        <f t="shared" si="323"/>
        <v/>
      </c>
      <c r="AQ2977" s="74"/>
      <c r="AR2977" s="373" t="str">
        <f t="shared" si="324"/>
        <v/>
      </c>
      <c r="AS2977" s="74"/>
      <c r="AT2977" s="373" t="str">
        <f t="shared" si="325"/>
        <v/>
      </c>
      <c r="AU2977" s="74"/>
      <c r="AV2977" s="373" t="str">
        <f t="shared" si="326"/>
        <v/>
      </c>
      <c r="AW2977" s="74"/>
      <c r="AX2977" s="373" t="str">
        <f t="shared" si="327"/>
        <v/>
      </c>
      <c r="AY2977" s="74"/>
      <c r="AZ2977" s="373" t="str">
        <f t="shared" si="328"/>
        <v/>
      </c>
      <c r="BA2977" s="74"/>
      <c r="BB2977" s="373" t="str">
        <f t="shared" si="329"/>
        <v/>
      </c>
    </row>
    <row r="2978" spans="1:54" ht="25.2" customHeight="1" x14ac:dyDescent="0.3">
      <c r="A2978" s="73">
        <v>2973</v>
      </c>
      <c r="B2978" s="340"/>
      <c r="C2978" s="341"/>
      <c r="D2978" s="335"/>
      <c r="E2978" s="336"/>
      <c r="F2978" s="339"/>
      <c r="G2978" s="343"/>
      <c r="H2978" s="379"/>
      <c r="I2978" s="380"/>
      <c r="J2978" s="380"/>
      <c r="K2978" s="380"/>
      <c r="L2978" s="380"/>
      <c r="M2978" s="380"/>
      <c r="N2978" s="380"/>
      <c r="O2978" s="380"/>
      <c r="P2978" s="380"/>
      <c r="Q2978" s="380"/>
      <c r="R2978" s="380"/>
      <c r="S2978" s="380"/>
      <c r="T2978" s="380"/>
      <c r="U2978" s="380"/>
      <c r="V2978" s="380"/>
      <c r="W2978" s="380"/>
      <c r="X2978" s="380"/>
      <c r="Y2978" s="380"/>
      <c r="Z2978" s="380"/>
      <c r="AA2978" s="380"/>
      <c r="AB2978" s="380"/>
      <c r="AC2978" s="380"/>
      <c r="AD2978" s="380"/>
      <c r="AE2978" s="380"/>
      <c r="AF2978" s="380"/>
      <c r="AG2978" s="380"/>
      <c r="AH2978" s="380"/>
      <c r="AI2978" s="380"/>
      <c r="AJ2978" s="380"/>
      <c r="AK2978" s="380"/>
      <c r="AP2978" s="373" t="str">
        <f t="shared" si="323"/>
        <v/>
      </c>
      <c r="AQ2978" s="74"/>
      <c r="AR2978" s="373" t="str">
        <f t="shared" si="324"/>
        <v/>
      </c>
      <c r="AS2978" s="74"/>
      <c r="AT2978" s="373" t="str">
        <f t="shared" si="325"/>
        <v/>
      </c>
      <c r="AU2978" s="74"/>
      <c r="AV2978" s="373" t="str">
        <f t="shared" si="326"/>
        <v/>
      </c>
      <c r="AW2978" s="74"/>
      <c r="AX2978" s="373" t="str">
        <f t="shared" si="327"/>
        <v/>
      </c>
      <c r="AY2978" s="74"/>
      <c r="AZ2978" s="373" t="str">
        <f t="shared" si="328"/>
        <v/>
      </c>
      <c r="BA2978" s="74"/>
      <c r="BB2978" s="373" t="str">
        <f t="shared" si="329"/>
        <v/>
      </c>
    </row>
    <row r="2979" spans="1:54" ht="25.2" customHeight="1" x14ac:dyDescent="0.3">
      <c r="A2979" s="73">
        <v>2974</v>
      </c>
      <c r="B2979" s="340"/>
      <c r="C2979" s="341"/>
      <c r="D2979" s="335"/>
      <c r="E2979" s="336"/>
      <c r="F2979" s="339"/>
      <c r="G2979" s="343"/>
      <c r="H2979" s="379"/>
      <c r="I2979" s="380"/>
      <c r="J2979" s="380"/>
      <c r="K2979" s="380"/>
      <c r="L2979" s="380"/>
      <c r="M2979" s="380"/>
      <c r="N2979" s="380"/>
      <c r="O2979" s="380"/>
      <c r="P2979" s="380"/>
      <c r="Q2979" s="380"/>
      <c r="R2979" s="380"/>
      <c r="S2979" s="380"/>
      <c r="T2979" s="380"/>
      <c r="U2979" s="380"/>
      <c r="V2979" s="380"/>
      <c r="W2979" s="380"/>
      <c r="X2979" s="380"/>
      <c r="Y2979" s="380"/>
      <c r="Z2979" s="380"/>
      <c r="AA2979" s="380"/>
      <c r="AB2979" s="380"/>
      <c r="AC2979" s="380"/>
      <c r="AD2979" s="380"/>
      <c r="AE2979" s="380"/>
      <c r="AF2979" s="380"/>
      <c r="AG2979" s="380"/>
      <c r="AH2979" s="380"/>
      <c r="AI2979" s="380"/>
      <c r="AJ2979" s="380"/>
      <c r="AK2979" s="380"/>
      <c r="AP2979" s="373" t="str">
        <f t="shared" si="323"/>
        <v/>
      </c>
      <c r="AQ2979" s="74"/>
      <c r="AR2979" s="373" t="str">
        <f t="shared" si="324"/>
        <v/>
      </c>
      <c r="AS2979" s="74"/>
      <c r="AT2979" s="373" t="str">
        <f t="shared" si="325"/>
        <v/>
      </c>
      <c r="AU2979" s="74"/>
      <c r="AV2979" s="373" t="str">
        <f t="shared" si="326"/>
        <v/>
      </c>
      <c r="AW2979" s="74"/>
      <c r="AX2979" s="373" t="str">
        <f t="shared" si="327"/>
        <v/>
      </c>
      <c r="AY2979" s="74"/>
      <c r="AZ2979" s="373" t="str">
        <f t="shared" si="328"/>
        <v/>
      </c>
      <c r="BA2979" s="74"/>
      <c r="BB2979" s="373" t="str">
        <f t="shared" si="329"/>
        <v/>
      </c>
    </row>
    <row r="2980" spans="1:54" ht="25.2" customHeight="1" x14ac:dyDescent="0.3">
      <c r="A2980" s="73">
        <v>2975</v>
      </c>
      <c r="B2980" s="340"/>
      <c r="C2980" s="341"/>
      <c r="D2980" s="335"/>
      <c r="E2980" s="336"/>
      <c r="F2980" s="339"/>
      <c r="G2980" s="343"/>
      <c r="H2980" s="379"/>
      <c r="I2980" s="380"/>
      <c r="J2980" s="380"/>
      <c r="K2980" s="380"/>
      <c r="L2980" s="380"/>
      <c r="M2980" s="380"/>
      <c r="N2980" s="380"/>
      <c r="O2980" s="380"/>
      <c r="P2980" s="380"/>
      <c r="Q2980" s="380"/>
      <c r="R2980" s="380"/>
      <c r="S2980" s="380"/>
      <c r="T2980" s="380"/>
      <c r="U2980" s="380"/>
      <c r="V2980" s="380"/>
      <c r="W2980" s="380"/>
      <c r="X2980" s="380"/>
      <c r="Y2980" s="380"/>
      <c r="Z2980" s="380"/>
      <c r="AA2980" s="380"/>
      <c r="AB2980" s="380"/>
      <c r="AC2980" s="380"/>
      <c r="AD2980" s="380"/>
      <c r="AE2980" s="380"/>
      <c r="AF2980" s="380"/>
      <c r="AG2980" s="380"/>
      <c r="AH2980" s="380"/>
      <c r="AI2980" s="380"/>
      <c r="AJ2980" s="380"/>
      <c r="AK2980" s="380"/>
      <c r="AP2980" s="373" t="str">
        <f t="shared" si="323"/>
        <v/>
      </c>
      <c r="AQ2980" s="74"/>
      <c r="AR2980" s="373" t="str">
        <f t="shared" si="324"/>
        <v/>
      </c>
      <c r="AS2980" s="74"/>
      <c r="AT2980" s="373" t="str">
        <f t="shared" si="325"/>
        <v/>
      </c>
      <c r="AU2980" s="74"/>
      <c r="AV2980" s="373" t="str">
        <f t="shared" si="326"/>
        <v/>
      </c>
      <c r="AW2980" s="74"/>
      <c r="AX2980" s="373" t="str">
        <f t="shared" si="327"/>
        <v/>
      </c>
      <c r="AY2980" s="74"/>
      <c r="AZ2980" s="373" t="str">
        <f t="shared" si="328"/>
        <v/>
      </c>
      <c r="BA2980" s="74"/>
      <c r="BB2980" s="373" t="str">
        <f t="shared" si="329"/>
        <v/>
      </c>
    </row>
    <row r="2981" spans="1:54" ht="25.2" customHeight="1" x14ac:dyDescent="0.3">
      <c r="A2981" s="73">
        <v>2976</v>
      </c>
      <c r="B2981" s="340"/>
      <c r="C2981" s="341"/>
      <c r="D2981" s="335"/>
      <c r="E2981" s="336"/>
      <c r="F2981" s="339"/>
      <c r="G2981" s="343"/>
      <c r="H2981" s="379"/>
      <c r="I2981" s="380"/>
      <c r="J2981" s="380"/>
      <c r="K2981" s="380"/>
      <c r="L2981" s="380"/>
      <c r="M2981" s="380"/>
      <c r="N2981" s="380"/>
      <c r="O2981" s="380"/>
      <c r="P2981" s="380"/>
      <c r="Q2981" s="380"/>
      <c r="R2981" s="380"/>
      <c r="S2981" s="380"/>
      <c r="T2981" s="380"/>
      <c r="U2981" s="380"/>
      <c r="V2981" s="380"/>
      <c r="W2981" s="380"/>
      <c r="X2981" s="380"/>
      <c r="Y2981" s="380"/>
      <c r="Z2981" s="380"/>
      <c r="AA2981" s="380"/>
      <c r="AB2981" s="380"/>
      <c r="AC2981" s="380"/>
      <c r="AD2981" s="380"/>
      <c r="AE2981" s="380"/>
      <c r="AF2981" s="380"/>
      <c r="AG2981" s="380"/>
      <c r="AH2981" s="380"/>
      <c r="AI2981" s="380"/>
      <c r="AJ2981" s="380"/>
      <c r="AK2981" s="380"/>
      <c r="AP2981" s="373" t="str">
        <f t="shared" si="323"/>
        <v/>
      </c>
      <c r="AQ2981" s="74"/>
      <c r="AR2981" s="373" t="str">
        <f t="shared" si="324"/>
        <v/>
      </c>
      <c r="AS2981" s="74"/>
      <c r="AT2981" s="373" t="str">
        <f t="shared" si="325"/>
        <v/>
      </c>
      <c r="AU2981" s="74"/>
      <c r="AV2981" s="373" t="str">
        <f t="shared" si="326"/>
        <v/>
      </c>
      <c r="AW2981" s="74"/>
      <c r="AX2981" s="373" t="str">
        <f t="shared" si="327"/>
        <v/>
      </c>
      <c r="AY2981" s="74"/>
      <c r="AZ2981" s="373" t="str">
        <f t="shared" si="328"/>
        <v/>
      </c>
      <c r="BA2981" s="74"/>
      <c r="BB2981" s="373" t="str">
        <f t="shared" si="329"/>
        <v/>
      </c>
    </row>
    <row r="2982" spans="1:54" ht="25.2" customHeight="1" x14ac:dyDescent="0.3">
      <c r="A2982" s="73">
        <v>2977</v>
      </c>
      <c r="B2982" s="340"/>
      <c r="C2982" s="341"/>
      <c r="D2982" s="335"/>
      <c r="E2982" s="336"/>
      <c r="F2982" s="339"/>
      <c r="G2982" s="343"/>
      <c r="H2982" s="379"/>
      <c r="I2982" s="380"/>
      <c r="J2982" s="380"/>
      <c r="K2982" s="380"/>
      <c r="L2982" s="380"/>
      <c r="M2982" s="380"/>
      <c r="N2982" s="380"/>
      <c r="O2982" s="380"/>
      <c r="P2982" s="380"/>
      <c r="Q2982" s="380"/>
      <c r="R2982" s="380"/>
      <c r="S2982" s="380"/>
      <c r="T2982" s="380"/>
      <c r="U2982" s="380"/>
      <c r="V2982" s="380"/>
      <c r="W2982" s="380"/>
      <c r="X2982" s="380"/>
      <c r="Y2982" s="380"/>
      <c r="Z2982" s="380"/>
      <c r="AA2982" s="380"/>
      <c r="AB2982" s="380"/>
      <c r="AC2982" s="380"/>
      <c r="AD2982" s="380"/>
      <c r="AE2982" s="380"/>
      <c r="AF2982" s="380"/>
      <c r="AG2982" s="380"/>
      <c r="AH2982" s="380"/>
      <c r="AI2982" s="380"/>
      <c r="AJ2982" s="380"/>
      <c r="AK2982" s="380"/>
      <c r="AP2982" s="373" t="str">
        <f t="shared" si="323"/>
        <v/>
      </c>
      <c r="AQ2982" s="74"/>
      <c r="AR2982" s="373" t="str">
        <f t="shared" si="324"/>
        <v/>
      </c>
      <c r="AS2982" s="74"/>
      <c r="AT2982" s="373" t="str">
        <f t="shared" si="325"/>
        <v/>
      </c>
      <c r="AU2982" s="74"/>
      <c r="AV2982" s="373" t="str">
        <f t="shared" si="326"/>
        <v/>
      </c>
      <c r="AW2982" s="74"/>
      <c r="AX2982" s="373" t="str">
        <f t="shared" si="327"/>
        <v/>
      </c>
      <c r="AY2982" s="74"/>
      <c r="AZ2982" s="373" t="str">
        <f t="shared" si="328"/>
        <v/>
      </c>
      <c r="BA2982" s="74"/>
      <c r="BB2982" s="373" t="str">
        <f t="shared" si="329"/>
        <v/>
      </c>
    </row>
    <row r="2983" spans="1:54" ht="25.2" customHeight="1" x14ac:dyDescent="0.3">
      <c r="A2983" s="73">
        <v>2978</v>
      </c>
      <c r="B2983" s="340"/>
      <c r="C2983" s="341"/>
      <c r="D2983" s="335"/>
      <c r="E2983" s="336"/>
      <c r="F2983" s="339"/>
      <c r="G2983" s="343"/>
      <c r="H2983" s="379"/>
      <c r="I2983" s="380"/>
      <c r="J2983" s="380"/>
      <c r="K2983" s="380"/>
      <c r="L2983" s="380"/>
      <c r="M2983" s="380"/>
      <c r="N2983" s="380"/>
      <c r="O2983" s="380"/>
      <c r="P2983" s="380"/>
      <c r="Q2983" s="380"/>
      <c r="R2983" s="380"/>
      <c r="S2983" s="380"/>
      <c r="T2983" s="380"/>
      <c r="U2983" s="380"/>
      <c r="V2983" s="380"/>
      <c r="W2983" s="380"/>
      <c r="X2983" s="380"/>
      <c r="Y2983" s="380"/>
      <c r="Z2983" s="380"/>
      <c r="AA2983" s="380"/>
      <c r="AB2983" s="380"/>
      <c r="AC2983" s="380"/>
      <c r="AD2983" s="380"/>
      <c r="AE2983" s="380"/>
      <c r="AF2983" s="380"/>
      <c r="AG2983" s="380"/>
      <c r="AH2983" s="380"/>
      <c r="AI2983" s="380"/>
      <c r="AJ2983" s="380"/>
      <c r="AK2983" s="380"/>
      <c r="AP2983" s="373" t="str">
        <f t="shared" si="323"/>
        <v/>
      </c>
      <c r="AQ2983" s="74"/>
      <c r="AR2983" s="373" t="str">
        <f t="shared" si="324"/>
        <v/>
      </c>
      <c r="AS2983" s="74"/>
      <c r="AT2983" s="373" t="str">
        <f t="shared" si="325"/>
        <v/>
      </c>
      <c r="AU2983" s="74"/>
      <c r="AV2983" s="373" t="str">
        <f t="shared" si="326"/>
        <v/>
      </c>
      <c r="AW2983" s="74"/>
      <c r="AX2983" s="373" t="str">
        <f t="shared" si="327"/>
        <v/>
      </c>
      <c r="AY2983" s="74"/>
      <c r="AZ2983" s="373" t="str">
        <f t="shared" si="328"/>
        <v/>
      </c>
      <c r="BA2983" s="74"/>
      <c r="BB2983" s="373" t="str">
        <f t="shared" si="329"/>
        <v/>
      </c>
    </row>
    <row r="2984" spans="1:54" ht="25.2" customHeight="1" x14ac:dyDescent="0.3">
      <c r="A2984" s="73">
        <v>2979</v>
      </c>
      <c r="B2984" s="340"/>
      <c r="C2984" s="341"/>
      <c r="D2984" s="335"/>
      <c r="E2984" s="336"/>
      <c r="F2984" s="339"/>
      <c r="G2984" s="343"/>
      <c r="H2984" s="379"/>
      <c r="I2984" s="380"/>
      <c r="J2984" s="380"/>
      <c r="K2984" s="380"/>
      <c r="L2984" s="380"/>
      <c r="M2984" s="380"/>
      <c r="N2984" s="380"/>
      <c r="O2984" s="380"/>
      <c r="P2984" s="380"/>
      <c r="Q2984" s="380"/>
      <c r="R2984" s="380"/>
      <c r="S2984" s="380"/>
      <c r="T2984" s="380"/>
      <c r="U2984" s="380"/>
      <c r="V2984" s="380"/>
      <c r="W2984" s="380"/>
      <c r="X2984" s="380"/>
      <c r="Y2984" s="380"/>
      <c r="Z2984" s="380"/>
      <c r="AA2984" s="380"/>
      <c r="AB2984" s="380"/>
      <c r="AC2984" s="380"/>
      <c r="AD2984" s="380"/>
      <c r="AE2984" s="380"/>
      <c r="AF2984" s="380"/>
      <c r="AG2984" s="380"/>
      <c r="AH2984" s="380"/>
      <c r="AI2984" s="380"/>
      <c r="AJ2984" s="380"/>
      <c r="AK2984" s="380"/>
      <c r="AP2984" s="373" t="str">
        <f t="shared" si="323"/>
        <v/>
      </c>
      <c r="AQ2984" s="74"/>
      <c r="AR2984" s="373" t="str">
        <f t="shared" si="324"/>
        <v/>
      </c>
      <c r="AS2984" s="74"/>
      <c r="AT2984" s="373" t="str">
        <f t="shared" si="325"/>
        <v/>
      </c>
      <c r="AU2984" s="74"/>
      <c r="AV2984" s="373" t="str">
        <f t="shared" si="326"/>
        <v/>
      </c>
      <c r="AW2984" s="74"/>
      <c r="AX2984" s="373" t="str">
        <f t="shared" si="327"/>
        <v/>
      </c>
      <c r="AY2984" s="74"/>
      <c r="AZ2984" s="373" t="str">
        <f t="shared" si="328"/>
        <v/>
      </c>
      <c r="BA2984" s="74"/>
      <c r="BB2984" s="373" t="str">
        <f t="shared" si="329"/>
        <v/>
      </c>
    </row>
    <row r="2985" spans="1:54" ht="25.2" customHeight="1" x14ac:dyDescent="0.3">
      <c r="A2985" s="73">
        <v>2980</v>
      </c>
      <c r="B2985" s="340"/>
      <c r="C2985" s="341"/>
      <c r="D2985" s="335"/>
      <c r="E2985" s="336"/>
      <c r="F2985" s="339"/>
      <c r="G2985" s="343"/>
      <c r="H2985" s="379"/>
      <c r="I2985" s="380"/>
      <c r="J2985" s="380"/>
      <c r="K2985" s="380"/>
      <c r="L2985" s="380"/>
      <c r="M2985" s="380"/>
      <c r="N2985" s="380"/>
      <c r="O2985" s="380"/>
      <c r="P2985" s="380"/>
      <c r="Q2985" s="380"/>
      <c r="R2985" s="380"/>
      <c r="S2985" s="380"/>
      <c r="T2985" s="380"/>
      <c r="U2985" s="380"/>
      <c r="V2985" s="380"/>
      <c r="W2985" s="380"/>
      <c r="X2985" s="380"/>
      <c r="Y2985" s="380"/>
      <c r="Z2985" s="380"/>
      <c r="AA2985" s="380"/>
      <c r="AB2985" s="380"/>
      <c r="AC2985" s="380"/>
      <c r="AD2985" s="380"/>
      <c r="AE2985" s="380"/>
      <c r="AF2985" s="380"/>
      <c r="AG2985" s="380"/>
      <c r="AH2985" s="380"/>
      <c r="AI2985" s="380"/>
      <c r="AJ2985" s="380"/>
      <c r="AK2985" s="380"/>
      <c r="AP2985" s="373" t="str">
        <f t="shared" si="323"/>
        <v/>
      </c>
      <c r="AQ2985" s="74"/>
      <c r="AR2985" s="373" t="str">
        <f t="shared" si="324"/>
        <v/>
      </c>
      <c r="AS2985" s="74"/>
      <c r="AT2985" s="373" t="str">
        <f t="shared" si="325"/>
        <v/>
      </c>
      <c r="AU2985" s="74"/>
      <c r="AV2985" s="373" t="str">
        <f t="shared" si="326"/>
        <v/>
      </c>
      <c r="AW2985" s="74"/>
      <c r="AX2985" s="373" t="str">
        <f t="shared" si="327"/>
        <v/>
      </c>
      <c r="AY2985" s="74"/>
      <c r="AZ2985" s="373" t="str">
        <f t="shared" si="328"/>
        <v/>
      </c>
      <c r="BA2985" s="74"/>
      <c r="BB2985" s="373" t="str">
        <f t="shared" si="329"/>
        <v/>
      </c>
    </row>
    <row r="2986" spans="1:54" ht="25.2" customHeight="1" x14ac:dyDescent="0.3">
      <c r="A2986" s="73">
        <v>2981</v>
      </c>
      <c r="B2986" s="340"/>
      <c r="C2986" s="341"/>
      <c r="D2986" s="335"/>
      <c r="E2986" s="336"/>
      <c r="F2986" s="339"/>
      <c r="G2986" s="343"/>
      <c r="H2986" s="379"/>
      <c r="I2986" s="380"/>
      <c r="J2986" s="380"/>
      <c r="K2986" s="380"/>
      <c r="L2986" s="380"/>
      <c r="M2986" s="380"/>
      <c r="N2986" s="380"/>
      <c r="O2986" s="380"/>
      <c r="P2986" s="380"/>
      <c r="Q2986" s="380"/>
      <c r="R2986" s="380"/>
      <c r="S2986" s="380"/>
      <c r="T2986" s="380"/>
      <c r="U2986" s="380"/>
      <c r="V2986" s="380"/>
      <c r="W2986" s="380"/>
      <c r="X2986" s="380"/>
      <c r="Y2986" s="380"/>
      <c r="Z2986" s="380"/>
      <c r="AA2986" s="380"/>
      <c r="AB2986" s="380"/>
      <c r="AC2986" s="380"/>
      <c r="AD2986" s="380"/>
      <c r="AE2986" s="380"/>
      <c r="AF2986" s="380"/>
      <c r="AG2986" s="380"/>
      <c r="AH2986" s="380"/>
      <c r="AI2986" s="380"/>
      <c r="AJ2986" s="380"/>
      <c r="AK2986" s="380"/>
      <c r="AP2986" s="373" t="str">
        <f t="shared" si="323"/>
        <v/>
      </c>
      <c r="AQ2986" s="74"/>
      <c r="AR2986" s="373" t="str">
        <f t="shared" si="324"/>
        <v/>
      </c>
      <c r="AS2986" s="74"/>
      <c r="AT2986" s="373" t="str">
        <f t="shared" si="325"/>
        <v/>
      </c>
      <c r="AU2986" s="74"/>
      <c r="AV2986" s="373" t="str">
        <f t="shared" si="326"/>
        <v/>
      </c>
      <c r="AW2986" s="74"/>
      <c r="AX2986" s="373" t="str">
        <f t="shared" si="327"/>
        <v/>
      </c>
      <c r="AY2986" s="74"/>
      <c r="AZ2986" s="373" t="str">
        <f t="shared" si="328"/>
        <v/>
      </c>
      <c r="BA2986" s="74"/>
      <c r="BB2986" s="373" t="str">
        <f t="shared" si="329"/>
        <v/>
      </c>
    </row>
    <row r="2987" spans="1:54" ht="25.2" customHeight="1" x14ac:dyDescent="0.3">
      <c r="A2987" s="73">
        <v>2982</v>
      </c>
      <c r="B2987" s="340"/>
      <c r="C2987" s="341"/>
      <c r="D2987" s="335"/>
      <c r="E2987" s="336"/>
      <c r="F2987" s="339"/>
      <c r="G2987" s="343"/>
      <c r="H2987" s="379"/>
      <c r="I2987" s="380"/>
      <c r="J2987" s="380"/>
      <c r="K2987" s="380"/>
      <c r="L2987" s="380"/>
      <c r="M2987" s="380"/>
      <c r="N2987" s="380"/>
      <c r="O2987" s="380"/>
      <c r="P2987" s="380"/>
      <c r="Q2987" s="380"/>
      <c r="R2987" s="380"/>
      <c r="S2987" s="380"/>
      <c r="T2987" s="380"/>
      <c r="U2987" s="380"/>
      <c r="V2987" s="380"/>
      <c r="W2987" s="380"/>
      <c r="X2987" s="380"/>
      <c r="Y2987" s="380"/>
      <c r="Z2987" s="380"/>
      <c r="AA2987" s="380"/>
      <c r="AB2987" s="380"/>
      <c r="AC2987" s="380"/>
      <c r="AD2987" s="380"/>
      <c r="AE2987" s="380"/>
      <c r="AF2987" s="380"/>
      <c r="AG2987" s="380"/>
      <c r="AH2987" s="380"/>
      <c r="AI2987" s="380"/>
      <c r="AJ2987" s="380"/>
      <c r="AK2987" s="380"/>
      <c r="AP2987" s="373" t="str">
        <f t="shared" si="323"/>
        <v/>
      </c>
      <c r="AQ2987" s="74"/>
      <c r="AR2987" s="373" t="str">
        <f t="shared" si="324"/>
        <v/>
      </c>
      <c r="AS2987" s="74"/>
      <c r="AT2987" s="373" t="str">
        <f t="shared" si="325"/>
        <v/>
      </c>
      <c r="AU2987" s="74"/>
      <c r="AV2987" s="373" t="str">
        <f t="shared" si="326"/>
        <v/>
      </c>
      <c r="AW2987" s="74"/>
      <c r="AX2987" s="373" t="str">
        <f t="shared" si="327"/>
        <v/>
      </c>
      <c r="AY2987" s="74"/>
      <c r="AZ2987" s="373" t="str">
        <f t="shared" si="328"/>
        <v/>
      </c>
      <c r="BA2987" s="74"/>
      <c r="BB2987" s="373" t="str">
        <f t="shared" si="329"/>
        <v/>
      </c>
    </row>
    <row r="2988" spans="1:54" ht="25.2" customHeight="1" x14ac:dyDescent="0.3">
      <c r="A2988" s="73">
        <v>2983</v>
      </c>
      <c r="B2988" s="340"/>
      <c r="C2988" s="341"/>
      <c r="D2988" s="335"/>
      <c r="E2988" s="336"/>
      <c r="F2988" s="339"/>
      <c r="G2988" s="343"/>
      <c r="H2988" s="379"/>
      <c r="I2988" s="380"/>
      <c r="J2988" s="380"/>
      <c r="K2988" s="380"/>
      <c r="L2988" s="380"/>
      <c r="M2988" s="380"/>
      <c r="N2988" s="380"/>
      <c r="O2988" s="380"/>
      <c r="P2988" s="380"/>
      <c r="Q2988" s="380"/>
      <c r="R2988" s="380"/>
      <c r="S2988" s="380"/>
      <c r="T2988" s="380"/>
      <c r="U2988" s="380"/>
      <c r="V2988" s="380"/>
      <c r="W2988" s="380"/>
      <c r="X2988" s="380"/>
      <c r="Y2988" s="380"/>
      <c r="Z2988" s="380"/>
      <c r="AA2988" s="380"/>
      <c r="AB2988" s="380"/>
      <c r="AC2988" s="380"/>
      <c r="AD2988" s="380"/>
      <c r="AE2988" s="380"/>
      <c r="AF2988" s="380"/>
      <c r="AG2988" s="380"/>
      <c r="AH2988" s="380"/>
      <c r="AI2988" s="380"/>
      <c r="AJ2988" s="380"/>
      <c r="AK2988" s="380"/>
      <c r="AP2988" s="373" t="str">
        <f t="shared" si="323"/>
        <v/>
      </c>
      <c r="AQ2988" s="74"/>
      <c r="AR2988" s="373" t="str">
        <f t="shared" si="324"/>
        <v/>
      </c>
      <c r="AS2988" s="74"/>
      <c r="AT2988" s="373" t="str">
        <f t="shared" si="325"/>
        <v/>
      </c>
      <c r="AU2988" s="74"/>
      <c r="AV2988" s="373" t="str">
        <f t="shared" si="326"/>
        <v/>
      </c>
      <c r="AW2988" s="74"/>
      <c r="AX2988" s="373" t="str">
        <f t="shared" si="327"/>
        <v/>
      </c>
      <c r="AY2988" s="74"/>
      <c r="AZ2988" s="373" t="str">
        <f t="shared" si="328"/>
        <v/>
      </c>
      <c r="BA2988" s="74"/>
      <c r="BB2988" s="373" t="str">
        <f t="shared" si="329"/>
        <v/>
      </c>
    </row>
    <row r="2989" spans="1:54" ht="25.2" customHeight="1" x14ac:dyDescent="0.3">
      <c r="A2989" s="73">
        <v>2984</v>
      </c>
      <c r="B2989" s="340"/>
      <c r="C2989" s="341"/>
      <c r="D2989" s="335"/>
      <c r="E2989" s="336"/>
      <c r="F2989" s="339"/>
      <c r="G2989" s="343"/>
      <c r="H2989" s="379"/>
      <c r="I2989" s="380"/>
      <c r="J2989" s="380"/>
      <c r="K2989" s="380"/>
      <c r="L2989" s="380"/>
      <c r="M2989" s="380"/>
      <c r="N2989" s="380"/>
      <c r="O2989" s="380"/>
      <c r="P2989" s="380"/>
      <c r="Q2989" s="380"/>
      <c r="R2989" s="380"/>
      <c r="S2989" s="380"/>
      <c r="T2989" s="380"/>
      <c r="U2989" s="380"/>
      <c r="V2989" s="380"/>
      <c r="W2989" s="380"/>
      <c r="X2989" s="380"/>
      <c r="Y2989" s="380"/>
      <c r="Z2989" s="380"/>
      <c r="AA2989" s="380"/>
      <c r="AB2989" s="380"/>
      <c r="AC2989" s="380"/>
      <c r="AD2989" s="380"/>
      <c r="AE2989" s="380"/>
      <c r="AF2989" s="380"/>
      <c r="AG2989" s="380"/>
      <c r="AH2989" s="380"/>
      <c r="AI2989" s="380"/>
      <c r="AJ2989" s="380"/>
      <c r="AK2989" s="380"/>
      <c r="AP2989" s="373" t="str">
        <f t="shared" si="323"/>
        <v/>
      </c>
      <c r="AQ2989" s="74"/>
      <c r="AR2989" s="373" t="str">
        <f t="shared" si="324"/>
        <v/>
      </c>
      <c r="AS2989" s="74"/>
      <c r="AT2989" s="373" t="str">
        <f t="shared" si="325"/>
        <v/>
      </c>
      <c r="AU2989" s="74"/>
      <c r="AV2989" s="373" t="str">
        <f t="shared" si="326"/>
        <v/>
      </c>
      <c r="AW2989" s="74"/>
      <c r="AX2989" s="373" t="str">
        <f t="shared" si="327"/>
        <v/>
      </c>
      <c r="AY2989" s="74"/>
      <c r="AZ2989" s="373" t="str">
        <f t="shared" si="328"/>
        <v/>
      </c>
      <c r="BA2989" s="74"/>
      <c r="BB2989" s="373" t="str">
        <f t="shared" si="329"/>
        <v/>
      </c>
    </row>
    <row r="2990" spans="1:54" ht="25.2" customHeight="1" x14ac:dyDescent="0.3">
      <c r="A2990" s="73">
        <v>2985</v>
      </c>
      <c r="B2990" s="340"/>
      <c r="C2990" s="341"/>
      <c r="D2990" s="335"/>
      <c r="E2990" s="336"/>
      <c r="F2990" s="339"/>
      <c r="G2990" s="343"/>
      <c r="H2990" s="379"/>
      <c r="I2990" s="380"/>
      <c r="J2990" s="380"/>
      <c r="K2990" s="380"/>
      <c r="L2990" s="380"/>
      <c r="M2990" s="380"/>
      <c r="N2990" s="380"/>
      <c r="O2990" s="380"/>
      <c r="P2990" s="380"/>
      <c r="Q2990" s="380"/>
      <c r="R2990" s="380"/>
      <c r="S2990" s="380"/>
      <c r="T2990" s="380"/>
      <c r="U2990" s="380"/>
      <c r="V2990" s="380"/>
      <c r="W2990" s="380"/>
      <c r="X2990" s="380"/>
      <c r="Y2990" s="380"/>
      <c r="Z2990" s="380"/>
      <c r="AA2990" s="380"/>
      <c r="AB2990" s="380"/>
      <c r="AC2990" s="380"/>
      <c r="AD2990" s="380"/>
      <c r="AE2990" s="380"/>
      <c r="AF2990" s="380"/>
      <c r="AG2990" s="380"/>
      <c r="AH2990" s="380"/>
      <c r="AI2990" s="380"/>
      <c r="AJ2990" s="380"/>
      <c r="AK2990" s="380"/>
      <c r="AP2990" s="373" t="str">
        <f t="shared" si="323"/>
        <v/>
      </c>
      <c r="AQ2990" s="74"/>
      <c r="AR2990" s="373" t="str">
        <f t="shared" si="324"/>
        <v/>
      </c>
      <c r="AS2990" s="74"/>
      <c r="AT2990" s="373" t="str">
        <f t="shared" si="325"/>
        <v/>
      </c>
      <c r="AU2990" s="74"/>
      <c r="AV2990" s="373" t="str">
        <f t="shared" si="326"/>
        <v/>
      </c>
      <c r="AW2990" s="74"/>
      <c r="AX2990" s="373" t="str">
        <f t="shared" si="327"/>
        <v/>
      </c>
      <c r="AY2990" s="74"/>
      <c r="AZ2990" s="373" t="str">
        <f t="shared" si="328"/>
        <v/>
      </c>
      <c r="BA2990" s="74"/>
      <c r="BB2990" s="373" t="str">
        <f t="shared" si="329"/>
        <v/>
      </c>
    </row>
    <row r="2991" spans="1:54" ht="25.2" customHeight="1" x14ac:dyDescent="0.3">
      <c r="A2991" s="73">
        <v>2986</v>
      </c>
      <c r="B2991" s="340"/>
      <c r="C2991" s="341"/>
      <c r="D2991" s="335"/>
      <c r="E2991" s="336"/>
      <c r="F2991" s="339"/>
      <c r="G2991" s="343"/>
      <c r="H2991" s="379"/>
      <c r="I2991" s="380"/>
      <c r="J2991" s="380"/>
      <c r="K2991" s="380"/>
      <c r="L2991" s="380"/>
      <c r="M2991" s="380"/>
      <c r="N2991" s="380"/>
      <c r="O2991" s="380"/>
      <c r="P2991" s="380"/>
      <c r="Q2991" s="380"/>
      <c r="R2991" s="380"/>
      <c r="S2991" s="380"/>
      <c r="T2991" s="380"/>
      <c r="U2991" s="380"/>
      <c r="V2991" s="380"/>
      <c r="W2991" s="380"/>
      <c r="X2991" s="380"/>
      <c r="Y2991" s="380"/>
      <c r="Z2991" s="380"/>
      <c r="AA2991" s="380"/>
      <c r="AB2991" s="380"/>
      <c r="AC2991" s="380"/>
      <c r="AD2991" s="380"/>
      <c r="AE2991" s="380"/>
      <c r="AF2991" s="380"/>
      <c r="AG2991" s="380"/>
      <c r="AH2991" s="380"/>
      <c r="AI2991" s="380"/>
      <c r="AJ2991" s="380"/>
      <c r="AK2991" s="380"/>
      <c r="AP2991" s="373" t="str">
        <f t="shared" si="323"/>
        <v/>
      </c>
      <c r="AQ2991" s="74"/>
      <c r="AR2991" s="373" t="str">
        <f t="shared" si="324"/>
        <v/>
      </c>
      <c r="AS2991" s="74"/>
      <c r="AT2991" s="373" t="str">
        <f t="shared" si="325"/>
        <v/>
      </c>
      <c r="AU2991" s="74"/>
      <c r="AV2991" s="373" t="str">
        <f t="shared" si="326"/>
        <v/>
      </c>
      <c r="AW2991" s="74"/>
      <c r="AX2991" s="373" t="str">
        <f t="shared" si="327"/>
        <v/>
      </c>
      <c r="AY2991" s="74"/>
      <c r="AZ2991" s="373" t="str">
        <f t="shared" si="328"/>
        <v/>
      </c>
      <c r="BA2991" s="74"/>
      <c r="BB2991" s="373" t="str">
        <f t="shared" si="329"/>
        <v/>
      </c>
    </row>
    <row r="2992" spans="1:54" ht="25.2" customHeight="1" x14ac:dyDescent="0.3">
      <c r="A2992" s="73">
        <v>2987</v>
      </c>
      <c r="B2992" s="340"/>
      <c r="C2992" s="341"/>
      <c r="D2992" s="335"/>
      <c r="E2992" s="336"/>
      <c r="F2992" s="339"/>
      <c r="G2992" s="343"/>
      <c r="H2992" s="379"/>
      <c r="I2992" s="380"/>
      <c r="J2992" s="380"/>
      <c r="K2992" s="380"/>
      <c r="L2992" s="380"/>
      <c r="M2992" s="380"/>
      <c r="N2992" s="380"/>
      <c r="O2992" s="380"/>
      <c r="P2992" s="380"/>
      <c r="Q2992" s="380"/>
      <c r="R2992" s="380"/>
      <c r="S2992" s="380"/>
      <c r="T2992" s="380"/>
      <c r="U2992" s="380"/>
      <c r="V2992" s="380"/>
      <c r="W2992" s="380"/>
      <c r="X2992" s="380"/>
      <c r="Y2992" s="380"/>
      <c r="Z2992" s="380"/>
      <c r="AA2992" s="380"/>
      <c r="AB2992" s="380"/>
      <c r="AC2992" s="380"/>
      <c r="AD2992" s="380"/>
      <c r="AE2992" s="380"/>
      <c r="AF2992" s="380"/>
      <c r="AG2992" s="380"/>
      <c r="AH2992" s="380"/>
      <c r="AI2992" s="380"/>
      <c r="AJ2992" s="380"/>
      <c r="AK2992" s="380"/>
      <c r="AP2992" s="373" t="str">
        <f t="shared" si="323"/>
        <v/>
      </c>
      <c r="AQ2992" s="74"/>
      <c r="AR2992" s="373" t="str">
        <f t="shared" si="324"/>
        <v/>
      </c>
      <c r="AS2992" s="74"/>
      <c r="AT2992" s="373" t="str">
        <f t="shared" si="325"/>
        <v/>
      </c>
      <c r="AU2992" s="74"/>
      <c r="AV2992" s="373" t="str">
        <f t="shared" si="326"/>
        <v/>
      </c>
      <c r="AW2992" s="74"/>
      <c r="AX2992" s="373" t="str">
        <f t="shared" si="327"/>
        <v/>
      </c>
      <c r="AY2992" s="74"/>
      <c r="AZ2992" s="373" t="str">
        <f t="shared" si="328"/>
        <v/>
      </c>
      <c r="BA2992" s="74"/>
      <c r="BB2992" s="373" t="str">
        <f t="shared" si="329"/>
        <v/>
      </c>
    </row>
    <row r="2993" spans="1:54" ht="25.2" customHeight="1" x14ac:dyDescent="0.3">
      <c r="A2993" s="73">
        <v>2988</v>
      </c>
      <c r="B2993" s="340"/>
      <c r="C2993" s="341"/>
      <c r="D2993" s="335"/>
      <c r="E2993" s="336"/>
      <c r="F2993" s="339"/>
      <c r="G2993" s="343"/>
      <c r="H2993" s="379"/>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P2993" s="373" t="str">
        <f t="shared" si="323"/>
        <v/>
      </c>
      <c r="AQ2993" s="74"/>
      <c r="AR2993" s="373" t="str">
        <f t="shared" si="324"/>
        <v/>
      </c>
      <c r="AS2993" s="74"/>
      <c r="AT2993" s="373" t="str">
        <f t="shared" si="325"/>
        <v/>
      </c>
      <c r="AU2993" s="74"/>
      <c r="AV2993" s="373" t="str">
        <f t="shared" si="326"/>
        <v/>
      </c>
      <c r="AW2993" s="74"/>
      <c r="AX2993" s="373" t="str">
        <f t="shared" si="327"/>
        <v/>
      </c>
      <c r="AY2993" s="74"/>
      <c r="AZ2993" s="373" t="str">
        <f t="shared" si="328"/>
        <v/>
      </c>
      <c r="BA2993" s="74"/>
      <c r="BB2993" s="373" t="str">
        <f t="shared" si="329"/>
        <v/>
      </c>
    </row>
    <row r="2994" spans="1:54" ht="25.2" customHeight="1" x14ac:dyDescent="0.3">
      <c r="A2994" s="73">
        <v>2989</v>
      </c>
      <c r="B2994" s="340"/>
      <c r="C2994" s="341"/>
      <c r="D2994" s="335"/>
      <c r="E2994" s="336"/>
      <c r="F2994" s="339"/>
      <c r="G2994" s="343"/>
      <c r="H2994" s="379"/>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P2994" s="373" t="str">
        <f t="shared" si="323"/>
        <v/>
      </c>
      <c r="AQ2994" s="74"/>
      <c r="AR2994" s="373" t="str">
        <f t="shared" si="324"/>
        <v/>
      </c>
      <c r="AS2994" s="74"/>
      <c r="AT2994" s="373" t="str">
        <f t="shared" si="325"/>
        <v/>
      </c>
      <c r="AU2994" s="74"/>
      <c r="AV2994" s="373" t="str">
        <f t="shared" si="326"/>
        <v/>
      </c>
      <c r="AW2994" s="74"/>
      <c r="AX2994" s="373" t="str">
        <f t="shared" si="327"/>
        <v/>
      </c>
      <c r="AY2994" s="74"/>
      <c r="AZ2994" s="373" t="str">
        <f t="shared" si="328"/>
        <v/>
      </c>
      <c r="BA2994" s="74"/>
      <c r="BB2994" s="373" t="str">
        <f t="shared" si="329"/>
        <v/>
      </c>
    </row>
    <row r="2995" spans="1:54" ht="25.2" customHeight="1" x14ac:dyDescent="0.3">
      <c r="A2995" s="73">
        <v>2990</v>
      </c>
      <c r="B2995" s="340"/>
      <c r="C2995" s="341"/>
      <c r="D2995" s="335"/>
      <c r="E2995" s="336"/>
      <c r="F2995" s="339"/>
      <c r="G2995" s="343"/>
      <c r="H2995" s="379"/>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P2995" s="373" t="str">
        <f t="shared" si="323"/>
        <v/>
      </c>
      <c r="AQ2995" s="74"/>
      <c r="AR2995" s="373" t="str">
        <f t="shared" si="324"/>
        <v/>
      </c>
      <c r="AS2995" s="74"/>
      <c r="AT2995" s="373" t="str">
        <f t="shared" si="325"/>
        <v/>
      </c>
      <c r="AU2995" s="74"/>
      <c r="AV2995" s="373" t="str">
        <f t="shared" si="326"/>
        <v/>
      </c>
      <c r="AW2995" s="74"/>
      <c r="AX2995" s="373" t="str">
        <f t="shared" si="327"/>
        <v/>
      </c>
      <c r="AY2995" s="74"/>
      <c r="AZ2995" s="373" t="str">
        <f t="shared" si="328"/>
        <v/>
      </c>
      <c r="BA2995" s="74"/>
      <c r="BB2995" s="373" t="str">
        <f t="shared" si="329"/>
        <v/>
      </c>
    </row>
    <row r="2996" spans="1:54" ht="25.2" customHeight="1" x14ac:dyDescent="0.3">
      <c r="A2996" s="73">
        <v>2991</v>
      </c>
      <c r="B2996" s="340"/>
      <c r="C2996" s="341"/>
      <c r="D2996" s="335"/>
      <c r="E2996" s="336"/>
      <c r="F2996" s="339"/>
      <c r="G2996" s="343"/>
      <c r="H2996" s="379"/>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P2996" s="373" t="str">
        <f t="shared" si="323"/>
        <v/>
      </c>
      <c r="AQ2996" s="74"/>
      <c r="AR2996" s="373" t="str">
        <f t="shared" si="324"/>
        <v/>
      </c>
      <c r="AS2996" s="74"/>
      <c r="AT2996" s="373" t="str">
        <f t="shared" si="325"/>
        <v/>
      </c>
      <c r="AU2996" s="74"/>
      <c r="AV2996" s="373" t="str">
        <f t="shared" si="326"/>
        <v/>
      </c>
      <c r="AW2996" s="74"/>
      <c r="AX2996" s="373" t="str">
        <f t="shared" si="327"/>
        <v/>
      </c>
      <c r="AY2996" s="74"/>
      <c r="AZ2996" s="373" t="str">
        <f t="shared" si="328"/>
        <v/>
      </c>
      <c r="BA2996" s="74"/>
      <c r="BB2996" s="373" t="str">
        <f t="shared" si="329"/>
        <v/>
      </c>
    </row>
    <row r="2997" spans="1:54" ht="25.2" customHeight="1" x14ac:dyDescent="0.3">
      <c r="A2997" s="73">
        <v>2992</v>
      </c>
      <c r="B2997" s="340"/>
      <c r="C2997" s="341"/>
      <c r="D2997" s="335"/>
      <c r="E2997" s="336"/>
      <c r="F2997" s="339"/>
      <c r="G2997" s="343"/>
      <c r="H2997" s="379"/>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P2997" s="373" t="str">
        <f t="shared" si="323"/>
        <v/>
      </c>
      <c r="AQ2997" s="74"/>
      <c r="AR2997" s="373" t="str">
        <f t="shared" si="324"/>
        <v/>
      </c>
      <c r="AS2997" s="74"/>
      <c r="AT2997" s="373" t="str">
        <f t="shared" si="325"/>
        <v/>
      </c>
      <c r="AU2997" s="74"/>
      <c r="AV2997" s="373" t="str">
        <f t="shared" si="326"/>
        <v/>
      </c>
      <c r="AW2997" s="74"/>
      <c r="AX2997" s="373" t="str">
        <f t="shared" si="327"/>
        <v/>
      </c>
      <c r="AY2997" s="74"/>
      <c r="AZ2997" s="373" t="str">
        <f t="shared" si="328"/>
        <v/>
      </c>
      <c r="BA2997" s="74"/>
      <c r="BB2997" s="373" t="str">
        <f t="shared" si="329"/>
        <v/>
      </c>
    </row>
    <row r="2998" spans="1:54" ht="25.2" customHeight="1" x14ac:dyDescent="0.3">
      <c r="A2998" s="73">
        <v>2993</v>
      </c>
      <c r="B2998" s="340"/>
      <c r="C2998" s="341"/>
      <c r="D2998" s="335"/>
      <c r="E2998" s="336"/>
      <c r="F2998" s="339"/>
      <c r="G2998" s="343"/>
      <c r="H2998" s="379"/>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P2998" s="373" t="str">
        <f t="shared" si="323"/>
        <v/>
      </c>
      <c r="AQ2998" s="74"/>
      <c r="AR2998" s="373" t="str">
        <f t="shared" si="324"/>
        <v/>
      </c>
      <c r="AS2998" s="74"/>
      <c r="AT2998" s="373" t="str">
        <f t="shared" si="325"/>
        <v/>
      </c>
      <c r="AU2998" s="74"/>
      <c r="AV2998" s="373" t="str">
        <f t="shared" si="326"/>
        <v/>
      </c>
      <c r="AW2998" s="74"/>
      <c r="AX2998" s="373" t="str">
        <f t="shared" si="327"/>
        <v/>
      </c>
      <c r="AY2998" s="74"/>
      <c r="AZ2998" s="373" t="str">
        <f t="shared" si="328"/>
        <v/>
      </c>
      <c r="BA2998" s="74"/>
      <c r="BB2998" s="373" t="str">
        <f t="shared" si="329"/>
        <v/>
      </c>
    </row>
    <row r="2999" spans="1:54" ht="25.2" customHeight="1" x14ac:dyDescent="0.3">
      <c r="A2999" s="73">
        <v>2994</v>
      </c>
      <c r="B2999" s="340"/>
      <c r="C2999" s="341"/>
      <c r="D2999" s="335"/>
      <c r="E2999" s="336"/>
      <c r="F2999" s="339"/>
      <c r="G2999" s="343"/>
      <c r="H2999" s="379"/>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P2999" s="373" t="str">
        <f t="shared" si="323"/>
        <v/>
      </c>
      <c r="AQ2999" s="74"/>
      <c r="AR2999" s="373" t="str">
        <f t="shared" si="324"/>
        <v/>
      </c>
      <c r="AS2999" s="74"/>
      <c r="AT2999" s="373" t="str">
        <f t="shared" si="325"/>
        <v/>
      </c>
      <c r="AU2999" s="74"/>
      <c r="AV2999" s="373" t="str">
        <f t="shared" si="326"/>
        <v/>
      </c>
      <c r="AW2999" s="74"/>
      <c r="AX2999" s="373" t="str">
        <f t="shared" si="327"/>
        <v/>
      </c>
      <c r="AY2999" s="74"/>
      <c r="AZ2999" s="373" t="str">
        <f t="shared" si="328"/>
        <v/>
      </c>
      <c r="BA2999" s="74"/>
      <c r="BB2999" s="373" t="str">
        <f t="shared" si="329"/>
        <v/>
      </c>
    </row>
    <row r="3000" spans="1:54" ht="25.2" customHeight="1" x14ac:dyDescent="0.3">
      <c r="A3000" s="73">
        <v>2995</v>
      </c>
      <c r="B3000" s="340"/>
      <c r="C3000" s="341"/>
      <c r="D3000" s="335"/>
      <c r="E3000" s="336"/>
      <c r="F3000" s="339"/>
      <c r="G3000" s="343"/>
      <c r="H3000" s="379"/>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P3000" s="373" t="str">
        <f t="shared" si="323"/>
        <v/>
      </c>
      <c r="AQ3000" s="74"/>
      <c r="AR3000" s="373" t="str">
        <f t="shared" si="324"/>
        <v/>
      </c>
      <c r="AS3000" s="74"/>
      <c r="AT3000" s="373" t="str">
        <f t="shared" si="325"/>
        <v/>
      </c>
      <c r="AU3000" s="74"/>
      <c r="AV3000" s="373" t="str">
        <f t="shared" si="326"/>
        <v/>
      </c>
      <c r="AW3000" s="74"/>
      <c r="AX3000" s="373" t="str">
        <f t="shared" si="327"/>
        <v/>
      </c>
      <c r="AY3000" s="74"/>
      <c r="AZ3000" s="373" t="str">
        <f t="shared" si="328"/>
        <v/>
      </c>
      <c r="BA3000" s="74"/>
      <c r="BB3000" s="373" t="str">
        <f t="shared" si="329"/>
        <v/>
      </c>
    </row>
    <row r="3001" spans="1:54" ht="25.2" customHeight="1" x14ac:dyDescent="0.3">
      <c r="A3001" s="73">
        <v>2996</v>
      </c>
      <c r="B3001" s="340"/>
      <c r="C3001" s="341"/>
      <c r="D3001" s="335"/>
      <c r="E3001" s="336"/>
      <c r="F3001" s="339"/>
      <c r="G3001" s="343"/>
      <c r="H3001" s="379"/>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P3001" s="373" t="str">
        <f t="shared" si="323"/>
        <v/>
      </c>
      <c r="AQ3001" s="74"/>
      <c r="AR3001" s="373" t="str">
        <f t="shared" si="324"/>
        <v/>
      </c>
      <c r="AS3001" s="74"/>
      <c r="AT3001" s="373" t="str">
        <f t="shared" si="325"/>
        <v/>
      </c>
      <c r="AU3001" s="74"/>
      <c r="AV3001" s="373" t="str">
        <f t="shared" si="326"/>
        <v/>
      </c>
      <c r="AW3001" s="74"/>
      <c r="AX3001" s="373" t="str">
        <f t="shared" si="327"/>
        <v/>
      </c>
      <c r="AY3001" s="74"/>
      <c r="AZ3001" s="373" t="str">
        <f t="shared" si="328"/>
        <v/>
      </c>
      <c r="BA3001" s="74"/>
      <c r="BB3001" s="373" t="str">
        <f t="shared" si="329"/>
        <v/>
      </c>
    </row>
    <row r="3002" spans="1:54" ht="25.2" customHeight="1" x14ac:dyDescent="0.3">
      <c r="A3002" s="73">
        <v>2997</v>
      </c>
      <c r="B3002" s="340"/>
      <c r="C3002" s="341"/>
      <c r="D3002" s="335"/>
      <c r="E3002" s="336"/>
      <c r="F3002" s="339"/>
      <c r="G3002" s="343"/>
      <c r="H3002" s="379"/>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P3002" s="373" t="str">
        <f t="shared" si="323"/>
        <v/>
      </c>
      <c r="AQ3002" s="74"/>
      <c r="AR3002" s="373" t="str">
        <f t="shared" si="324"/>
        <v/>
      </c>
      <c r="AS3002" s="74"/>
      <c r="AT3002" s="373" t="str">
        <f t="shared" si="325"/>
        <v/>
      </c>
      <c r="AU3002" s="74"/>
      <c r="AV3002" s="373" t="str">
        <f t="shared" si="326"/>
        <v/>
      </c>
      <c r="AW3002" s="74"/>
      <c r="AX3002" s="373" t="str">
        <f t="shared" si="327"/>
        <v/>
      </c>
      <c r="AY3002" s="74"/>
      <c r="AZ3002" s="373" t="str">
        <f t="shared" si="328"/>
        <v/>
      </c>
      <c r="BA3002" s="74"/>
      <c r="BB3002" s="373" t="str">
        <f t="shared" si="329"/>
        <v/>
      </c>
    </row>
    <row r="3003" spans="1:54" ht="25.2" customHeight="1" x14ac:dyDescent="0.3">
      <c r="A3003" s="73">
        <v>2998</v>
      </c>
      <c r="B3003" s="340"/>
      <c r="C3003" s="341"/>
      <c r="D3003" s="335"/>
      <c r="E3003" s="336"/>
      <c r="F3003" s="339"/>
      <c r="G3003" s="343"/>
      <c r="H3003" s="379"/>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P3003" s="373" t="str">
        <f t="shared" si="323"/>
        <v/>
      </c>
      <c r="AQ3003" s="74"/>
      <c r="AR3003" s="373" t="str">
        <f t="shared" si="324"/>
        <v/>
      </c>
      <c r="AS3003" s="74"/>
      <c r="AT3003" s="373" t="str">
        <f t="shared" si="325"/>
        <v/>
      </c>
      <c r="AU3003" s="74"/>
      <c r="AV3003" s="373" t="str">
        <f t="shared" si="326"/>
        <v/>
      </c>
      <c r="AW3003" s="74"/>
      <c r="AX3003" s="373" t="str">
        <f t="shared" si="327"/>
        <v/>
      </c>
      <c r="AY3003" s="74"/>
      <c r="AZ3003" s="373" t="str">
        <f t="shared" si="328"/>
        <v/>
      </c>
      <c r="BA3003" s="74"/>
      <c r="BB3003" s="373" t="str">
        <f t="shared" si="329"/>
        <v/>
      </c>
    </row>
    <row r="3004" spans="1:54" ht="25.2" customHeight="1" x14ac:dyDescent="0.3">
      <c r="A3004" s="73">
        <v>2999</v>
      </c>
      <c r="B3004" s="340"/>
      <c r="C3004" s="341"/>
      <c r="D3004" s="335"/>
      <c r="E3004" s="336"/>
      <c r="F3004" s="339"/>
      <c r="G3004" s="343"/>
      <c r="H3004" s="379"/>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P3004" s="373" t="str">
        <f t="shared" si="323"/>
        <v/>
      </c>
      <c r="AQ3004" s="74"/>
      <c r="AR3004" s="373" t="str">
        <f t="shared" si="324"/>
        <v/>
      </c>
      <c r="AS3004" s="74"/>
      <c r="AT3004" s="373" t="str">
        <f t="shared" si="325"/>
        <v/>
      </c>
      <c r="AU3004" s="74"/>
      <c r="AV3004" s="373" t="str">
        <f t="shared" si="326"/>
        <v/>
      </c>
      <c r="AW3004" s="74"/>
      <c r="AX3004" s="373" t="str">
        <f t="shared" si="327"/>
        <v/>
      </c>
      <c r="AY3004" s="74"/>
      <c r="AZ3004" s="373" t="str">
        <f t="shared" si="328"/>
        <v/>
      </c>
      <c r="BA3004" s="74"/>
      <c r="BB3004" s="373" t="str">
        <f t="shared" si="329"/>
        <v/>
      </c>
    </row>
    <row r="3005" spans="1:54" ht="25.2" customHeight="1" thickBot="1" x14ac:dyDescent="0.35">
      <c r="A3005" s="73">
        <v>3000</v>
      </c>
      <c r="B3005" s="344"/>
      <c r="C3005" s="345"/>
      <c r="D3005" s="346"/>
      <c r="E3005" s="347"/>
      <c r="F3005" s="348"/>
      <c r="G3005" s="349"/>
      <c r="H3005" s="379"/>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P3005" s="373" t="str">
        <f t="shared" si="323"/>
        <v/>
      </c>
      <c r="AQ3005" s="74"/>
      <c r="AR3005" s="373" t="str">
        <f t="shared" si="324"/>
        <v/>
      </c>
      <c r="AS3005" s="74"/>
      <c r="AT3005" s="373" t="str">
        <f t="shared" si="325"/>
        <v/>
      </c>
      <c r="AU3005" s="74"/>
      <c r="AV3005" s="373" t="str">
        <f t="shared" si="326"/>
        <v/>
      </c>
      <c r="AW3005" s="74"/>
      <c r="AX3005" s="373" t="str">
        <f t="shared" si="327"/>
        <v/>
      </c>
      <c r="AY3005" s="74"/>
      <c r="AZ3005" s="373" t="str">
        <f t="shared" si="328"/>
        <v/>
      </c>
      <c r="BA3005" s="74"/>
      <c r="BB3005" s="373" t="str">
        <f t="shared" si="329"/>
        <v/>
      </c>
    </row>
    <row r="3006" spans="1:54" ht="25.2" customHeight="1" x14ac:dyDescent="0.3">
      <c r="A3006" s="73">
        <v>3001</v>
      </c>
      <c r="B3006" s="333"/>
      <c r="C3006" s="334"/>
      <c r="D3006" s="335"/>
      <c r="E3006" s="336"/>
      <c r="F3006" s="337"/>
      <c r="G3006" s="338"/>
      <c r="H3006" s="379"/>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P3006" s="373" t="str">
        <f t="shared" si="323"/>
        <v/>
      </c>
      <c r="AQ3006" s="74"/>
      <c r="AR3006" s="373" t="str">
        <f t="shared" si="324"/>
        <v/>
      </c>
      <c r="AS3006" s="74"/>
      <c r="AT3006" s="373" t="str">
        <f t="shared" si="325"/>
        <v/>
      </c>
      <c r="AU3006" s="74"/>
      <c r="AV3006" s="373" t="str">
        <f t="shared" si="326"/>
        <v/>
      </c>
      <c r="AW3006" s="74"/>
      <c r="AX3006" s="373" t="str">
        <f t="shared" si="327"/>
        <v/>
      </c>
      <c r="AY3006" s="74"/>
      <c r="AZ3006" s="373" t="str">
        <f t="shared" si="328"/>
        <v/>
      </c>
      <c r="BA3006" s="74"/>
      <c r="BB3006" s="373" t="str">
        <f t="shared" si="329"/>
        <v/>
      </c>
    </row>
    <row r="3007" spans="1:54" ht="25.2" customHeight="1" x14ac:dyDescent="0.3">
      <c r="A3007" s="73">
        <v>3002</v>
      </c>
      <c r="B3007" s="340"/>
      <c r="C3007" s="341"/>
      <c r="D3007" s="335"/>
      <c r="E3007" s="342"/>
      <c r="F3007" s="339"/>
      <c r="G3007" s="343"/>
      <c r="H3007" s="379"/>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P3007" s="373" t="str">
        <f t="shared" si="323"/>
        <v/>
      </c>
      <c r="AQ3007" s="74"/>
      <c r="AR3007" s="373" t="str">
        <f t="shared" si="324"/>
        <v/>
      </c>
      <c r="AS3007" s="74"/>
      <c r="AT3007" s="373" t="str">
        <f t="shared" si="325"/>
        <v/>
      </c>
      <c r="AU3007" s="74"/>
      <c r="AV3007" s="373" t="str">
        <f t="shared" si="326"/>
        <v/>
      </c>
      <c r="AW3007" s="74"/>
      <c r="AX3007" s="373" t="str">
        <f t="shared" si="327"/>
        <v/>
      </c>
      <c r="AY3007" s="74"/>
      <c r="AZ3007" s="373" t="str">
        <f t="shared" si="328"/>
        <v/>
      </c>
      <c r="BA3007" s="74"/>
      <c r="BB3007" s="373" t="str">
        <f t="shared" si="329"/>
        <v/>
      </c>
    </row>
    <row r="3008" spans="1:54" ht="25.2" customHeight="1" x14ac:dyDescent="0.3">
      <c r="A3008" s="73">
        <v>3003</v>
      </c>
      <c r="B3008" s="340"/>
      <c r="C3008" s="341"/>
      <c r="D3008" s="335"/>
      <c r="E3008" s="336"/>
      <c r="F3008" s="339"/>
      <c r="G3008" s="343"/>
      <c r="H3008" s="379"/>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P3008" s="373" t="str">
        <f t="shared" si="323"/>
        <v/>
      </c>
      <c r="AQ3008" s="74"/>
      <c r="AR3008" s="373" t="str">
        <f t="shared" si="324"/>
        <v/>
      </c>
      <c r="AS3008" s="74"/>
      <c r="AT3008" s="373" t="str">
        <f t="shared" si="325"/>
        <v/>
      </c>
      <c r="AU3008" s="74"/>
      <c r="AV3008" s="373" t="str">
        <f t="shared" si="326"/>
        <v/>
      </c>
      <c r="AW3008" s="74"/>
      <c r="AX3008" s="373" t="str">
        <f t="shared" si="327"/>
        <v/>
      </c>
      <c r="AY3008" s="74"/>
      <c r="AZ3008" s="373" t="str">
        <f t="shared" si="328"/>
        <v/>
      </c>
      <c r="BA3008" s="74"/>
      <c r="BB3008" s="373" t="str">
        <f t="shared" si="329"/>
        <v/>
      </c>
    </row>
    <row r="3009" spans="1:54" ht="25.2" customHeight="1" x14ac:dyDescent="0.3">
      <c r="A3009" s="73">
        <v>3004</v>
      </c>
      <c r="B3009" s="340"/>
      <c r="C3009" s="341"/>
      <c r="D3009" s="335"/>
      <c r="E3009" s="336"/>
      <c r="F3009" s="339"/>
      <c r="G3009" s="343"/>
      <c r="H3009" s="379"/>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P3009" s="373" t="str">
        <f t="shared" si="323"/>
        <v/>
      </c>
      <c r="AQ3009" s="74"/>
      <c r="AR3009" s="373" t="str">
        <f t="shared" si="324"/>
        <v/>
      </c>
      <c r="AS3009" s="74"/>
      <c r="AT3009" s="373" t="str">
        <f t="shared" si="325"/>
        <v/>
      </c>
      <c r="AU3009" s="74"/>
      <c r="AV3009" s="373" t="str">
        <f t="shared" si="326"/>
        <v/>
      </c>
      <c r="AW3009" s="74"/>
      <c r="AX3009" s="373" t="str">
        <f t="shared" si="327"/>
        <v/>
      </c>
      <c r="AY3009" s="74"/>
      <c r="AZ3009" s="373" t="str">
        <f t="shared" si="328"/>
        <v/>
      </c>
      <c r="BA3009" s="74"/>
      <c r="BB3009" s="373" t="str">
        <f t="shared" si="329"/>
        <v/>
      </c>
    </row>
    <row r="3010" spans="1:54" ht="25.2" customHeight="1" x14ac:dyDescent="0.3">
      <c r="A3010" s="73">
        <v>3005</v>
      </c>
      <c r="B3010" s="340"/>
      <c r="C3010" s="341"/>
      <c r="D3010" s="335"/>
      <c r="E3010" s="336"/>
      <c r="F3010" s="339"/>
      <c r="G3010" s="343"/>
      <c r="H3010" s="379"/>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P3010" s="373" t="str">
        <f t="shared" si="323"/>
        <v/>
      </c>
      <c r="AQ3010" s="74"/>
      <c r="AR3010" s="373" t="str">
        <f t="shared" si="324"/>
        <v/>
      </c>
      <c r="AS3010" s="74"/>
      <c r="AT3010" s="373" t="str">
        <f t="shared" si="325"/>
        <v/>
      </c>
      <c r="AU3010" s="74"/>
      <c r="AV3010" s="373" t="str">
        <f t="shared" si="326"/>
        <v/>
      </c>
      <c r="AW3010" s="74"/>
      <c r="AX3010" s="373" t="str">
        <f t="shared" si="327"/>
        <v/>
      </c>
      <c r="AY3010" s="74"/>
      <c r="AZ3010" s="373" t="str">
        <f t="shared" si="328"/>
        <v/>
      </c>
      <c r="BA3010" s="74"/>
      <c r="BB3010" s="373" t="str">
        <f t="shared" si="329"/>
        <v/>
      </c>
    </row>
    <row r="3011" spans="1:54" ht="25.2" customHeight="1" x14ac:dyDescent="0.3">
      <c r="A3011" s="73">
        <v>3006</v>
      </c>
      <c r="B3011" s="340"/>
      <c r="C3011" s="341"/>
      <c r="D3011" s="335"/>
      <c r="E3011" s="336"/>
      <c r="F3011" s="339"/>
      <c r="G3011" s="343"/>
      <c r="H3011" s="379"/>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P3011" s="373" t="str">
        <f t="shared" si="323"/>
        <v/>
      </c>
      <c r="AQ3011" s="74"/>
      <c r="AR3011" s="373" t="str">
        <f t="shared" si="324"/>
        <v/>
      </c>
      <c r="AS3011" s="74"/>
      <c r="AT3011" s="373" t="str">
        <f t="shared" si="325"/>
        <v/>
      </c>
      <c r="AU3011" s="74"/>
      <c r="AV3011" s="373" t="str">
        <f t="shared" si="326"/>
        <v/>
      </c>
      <c r="AW3011" s="74"/>
      <c r="AX3011" s="373" t="str">
        <f t="shared" si="327"/>
        <v/>
      </c>
      <c r="AY3011" s="74"/>
      <c r="AZ3011" s="373" t="str">
        <f t="shared" si="328"/>
        <v/>
      </c>
      <c r="BA3011" s="74"/>
      <c r="BB3011" s="373" t="str">
        <f t="shared" si="329"/>
        <v/>
      </c>
    </row>
    <row r="3012" spans="1:54" ht="25.2" customHeight="1" x14ac:dyDescent="0.3">
      <c r="A3012" s="73">
        <v>3007</v>
      </c>
      <c r="B3012" s="340"/>
      <c r="C3012" s="341"/>
      <c r="D3012" s="335"/>
      <c r="E3012" s="336"/>
      <c r="F3012" s="339"/>
      <c r="G3012" s="343"/>
      <c r="H3012" s="379"/>
      <c r="I3012" s="380"/>
      <c r="J3012" s="380"/>
      <c r="K3012" s="380"/>
      <c r="L3012" s="380"/>
      <c r="M3012" s="380"/>
      <c r="N3012" s="380"/>
      <c r="O3012" s="380"/>
      <c r="P3012" s="380"/>
      <c r="Q3012" s="380"/>
      <c r="R3012" s="380"/>
      <c r="S3012" s="380"/>
      <c r="T3012" s="380"/>
      <c r="U3012" s="380"/>
      <c r="V3012" s="380"/>
      <c r="W3012" s="380"/>
      <c r="X3012" s="380"/>
      <c r="Y3012" s="380"/>
      <c r="Z3012" s="380"/>
      <c r="AA3012" s="380"/>
      <c r="AB3012" s="380"/>
      <c r="AC3012" s="380"/>
      <c r="AD3012" s="380"/>
      <c r="AE3012" s="380"/>
      <c r="AF3012" s="380"/>
      <c r="AG3012" s="380"/>
      <c r="AH3012" s="380"/>
      <c r="AI3012" s="380"/>
      <c r="AJ3012" s="380"/>
      <c r="AK3012" s="380"/>
      <c r="AP3012" s="373" t="str">
        <f t="shared" si="323"/>
        <v/>
      </c>
      <c r="AQ3012" s="74"/>
      <c r="AR3012" s="373" t="str">
        <f t="shared" si="324"/>
        <v/>
      </c>
      <c r="AS3012" s="74"/>
      <c r="AT3012" s="373" t="str">
        <f t="shared" si="325"/>
        <v/>
      </c>
      <c r="AU3012" s="74"/>
      <c r="AV3012" s="373" t="str">
        <f t="shared" si="326"/>
        <v/>
      </c>
      <c r="AW3012" s="74"/>
      <c r="AX3012" s="373" t="str">
        <f t="shared" si="327"/>
        <v/>
      </c>
      <c r="AY3012" s="74"/>
      <c r="AZ3012" s="373" t="str">
        <f t="shared" si="328"/>
        <v/>
      </c>
      <c r="BA3012" s="74"/>
      <c r="BB3012" s="373" t="str">
        <f t="shared" si="329"/>
        <v/>
      </c>
    </row>
    <row r="3013" spans="1:54" ht="25.2" customHeight="1" x14ac:dyDescent="0.3">
      <c r="A3013" s="73">
        <v>3008</v>
      </c>
      <c r="B3013" s="340"/>
      <c r="C3013" s="341"/>
      <c r="D3013" s="335"/>
      <c r="E3013" s="336"/>
      <c r="F3013" s="339"/>
      <c r="G3013" s="343"/>
      <c r="H3013" s="379"/>
      <c r="I3013" s="380"/>
      <c r="J3013" s="380"/>
      <c r="K3013" s="380"/>
      <c r="L3013" s="380"/>
      <c r="M3013" s="380"/>
      <c r="N3013" s="380"/>
      <c r="O3013" s="380"/>
      <c r="P3013" s="380"/>
      <c r="Q3013" s="380"/>
      <c r="R3013" s="380"/>
      <c r="S3013" s="380"/>
      <c r="T3013" s="380"/>
      <c r="U3013" s="380"/>
      <c r="V3013" s="380"/>
      <c r="W3013" s="380"/>
      <c r="X3013" s="380"/>
      <c r="Y3013" s="380"/>
      <c r="Z3013" s="380"/>
      <c r="AA3013" s="380"/>
      <c r="AB3013" s="380"/>
      <c r="AC3013" s="380"/>
      <c r="AD3013" s="380"/>
      <c r="AE3013" s="380"/>
      <c r="AF3013" s="380"/>
      <c r="AG3013" s="380"/>
      <c r="AH3013" s="380"/>
      <c r="AI3013" s="380"/>
      <c r="AJ3013" s="380"/>
      <c r="AK3013" s="380"/>
      <c r="AP3013" s="373" t="str">
        <f t="shared" si="323"/>
        <v/>
      </c>
      <c r="AQ3013" s="74"/>
      <c r="AR3013" s="373" t="str">
        <f t="shared" si="324"/>
        <v/>
      </c>
      <c r="AS3013" s="74"/>
      <c r="AT3013" s="373" t="str">
        <f t="shared" si="325"/>
        <v/>
      </c>
      <c r="AU3013" s="74"/>
      <c r="AV3013" s="373" t="str">
        <f t="shared" si="326"/>
        <v/>
      </c>
      <c r="AW3013" s="74"/>
      <c r="AX3013" s="373" t="str">
        <f t="shared" si="327"/>
        <v/>
      </c>
      <c r="AY3013" s="74"/>
      <c r="AZ3013" s="373" t="str">
        <f t="shared" si="328"/>
        <v/>
      </c>
      <c r="BA3013" s="74"/>
      <c r="BB3013" s="373" t="str">
        <f t="shared" si="329"/>
        <v/>
      </c>
    </row>
    <row r="3014" spans="1:54" ht="25.2" customHeight="1" x14ac:dyDescent="0.3">
      <c r="A3014" s="73">
        <v>3009</v>
      </c>
      <c r="B3014" s="340"/>
      <c r="C3014" s="341"/>
      <c r="D3014" s="335"/>
      <c r="E3014" s="336"/>
      <c r="F3014" s="339"/>
      <c r="G3014" s="343"/>
      <c r="H3014" s="379"/>
      <c r="I3014" s="380"/>
      <c r="J3014" s="380"/>
      <c r="K3014" s="380"/>
      <c r="L3014" s="380"/>
      <c r="M3014" s="380"/>
      <c r="N3014" s="380"/>
      <c r="O3014" s="380"/>
      <c r="P3014" s="380"/>
      <c r="Q3014" s="380"/>
      <c r="R3014" s="380"/>
      <c r="S3014" s="380"/>
      <c r="T3014" s="380"/>
      <c r="U3014" s="380"/>
      <c r="V3014" s="380"/>
      <c r="W3014" s="380"/>
      <c r="X3014" s="380"/>
      <c r="Y3014" s="380"/>
      <c r="Z3014" s="380"/>
      <c r="AA3014" s="380"/>
      <c r="AB3014" s="380"/>
      <c r="AC3014" s="380"/>
      <c r="AD3014" s="380"/>
      <c r="AE3014" s="380"/>
      <c r="AF3014" s="380"/>
      <c r="AG3014" s="380"/>
      <c r="AH3014" s="380"/>
      <c r="AI3014" s="380"/>
      <c r="AJ3014" s="380"/>
      <c r="AK3014" s="380"/>
      <c r="AP3014" s="373" t="str">
        <f t="shared" si="323"/>
        <v/>
      </c>
      <c r="AQ3014" s="74"/>
      <c r="AR3014" s="373" t="str">
        <f t="shared" si="324"/>
        <v/>
      </c>
      <c r="AS3014" s="74"/>
      <c r="AT3014" s="373" t="str">
        <f t="shared" si="325"/>
        <v/>
      </c>
      <c r="AU3014" s="74"/>
      <c r="AV3014" s="373" t="str">
        <f t="shared" si="326"/>
        <v/>
      </c>
      <c r="AW3014" s="74"/>
      <c r="AX3014" s="373" t="str">
        <f t="shared" si="327"/>
        <v/>
      </c>
      <c r="AY3014" s="74"/>
      <c r="AZ3014" s="373" t="str">
        <f t="shared" si="328"/>
        <v/>
      </c>
      <c r="BA3014" s="74"/>
      <c r="BB3014" s="373" t="str">
        <f t="shared" si="329"/>
        <v/>
      </c>
    </row>
    <row r="3015" spans="1:54" ht="25.2" customHeight="1" x14ac:dyDescent="0.3">
      <c r="A3015" s="73">
        <v>3010</v>
      </c>
      <c r="B3015" s="340"/>
      <c r="C3015" s="341"/>
      <c r="D3015" s="335"/>
      <c r="E3015" s="336"/>
      <c r="F3015" s="339"/>
      <c r="G3015" s="343"/>
      <c r="H3015" s="379"/>
      <c r="I3015" s="380"/>
      <c r="J3015" s="380"/>
      <c r="K3015" s="380"/>
      <c r="L3015" s="380"/>
      <c r="M3015" s="380"/>
      <c r="N3015" s="380"/>
      <c r="O3015" s="380"/>
      <c r="P3015" s="380"/>
      <c r="Q3015" s="380"/>
      <c r="R3015" s="380"/>
      <c r="S3015" s="380"/>
      <c r="T3015" s="380"/>
      <c r="U3015" s="380"/>
      <c r="V3015" s="380"/>
      <c r="W3015" s="380"/>
      <c r="X3015" s="380"/>
      <c r="Y3015" s="380"/>
      <c r="Z3015" s="380"/>
      <c r="AA3015" s="380"/>
      <c r="AB3015" s="380"/>
      <c r="AC3015" s="380"/>
      <c r="AD3015" s="380"/>
      <c r="AE3015" s="380"/>
      <c r="AF3015" s="380"/>
      <c r="AG3015" s="380"/>
      <c r="AH3015" s="380"/>
      <c r="AI3015" s="380"/>
      <c r="AJ3015" s="380"/>
      <c r="AK3015" s="380"/>
      <c r="AP3015" s="373" t="str">
        <f t="shared" ref="AP3015:AP3078" si="330">IF($F3015&lt;&gt;"",IF(LEFT($G3015,6)="Děti v",$F3015,""),"")</f>
        <v/>
      </c>
      <c r="AQ3015" s="74"/>
      <c r="AR3015" s="373" t="str">
        <f t="shared" ref="AR3015:AR3078" si="331">IF($F3015&lt;&gt;"",IF(LEFT($G3015,6)="Žáci Z",$F3015,""),"")</f>
        <v/>
      </c>
      <c r="AS3015" s="74"/>
      <c r="AT3015" s="373" t="str">
        <f t="shared" ref="AT3015:AT3078" si="332">IF($F3015&lt;&gt;"",IF(LEFT($G3015,6)="Žáci S",$F3015,""),"")</f>
        <v/>
      </c>
      <c r="AU3015" s="74"/>
      <c r="AV3015" s="373" t="str">
        <f t="shared" ref="AV3015:AV3078" si="333">IF($F3015&lt;&gt;"",IF(LEFT($G3015,6)="Děti a",$F3015,""),"")</f>
        <v/>
      </c>
      <c r="AW3015" s="74"/>
      <c r="AX3015" s="373" t="str">
        <f t="shared" ref="AX3015:AX3078" si="334">IF($F3015&lt;&gt;"",IF(LEFT($G3015,1)="P",$F3015,""),"")</f>
        <v/>
      </c>
      <c r="AY3015" s="74"/>
      <c r="AZ3015" s="373" t="str">
        <f t="shared" ref="AZ3015:AZ3078" si="335">IF($F3015&lt;&gt;"",IF(LEFT($G3015,1)="R",$F3015,""),"")</f>
        <v/>
      </c>
      <c r="BA3015" s="74"/>
      <c r="BB3015" s="373" t="str">
        <f t="shared" ref="BB3015:BB3078" si="336">IF($F3015&lt;&gt;"",IF(LEFT($G3015,1)="V",$F3015,""),"")</f>
        <v/>
      </c>
    </row>
    <row r="3016" spans="1:54" ht="25.2" customHeight="1" x14ac:dyDescent="0.3">
      <c r="A3016" s="73">
        <v>3011</v>
      </c>
      <c r="B3016" s="340"/>
      <c r="C3016" s="341"/>
      <c r="D3016" s="335"/>
      <c r="E3016" s="336"/>
      <c r="F3016" s="339"/>
      <c r="G3016" s="343"/>
      <c r="H3016" s="379"/>
      <c r="I3016" s="380"/>
      <c r="J3016" s="380"/>
      <c r="K3016" s="380"/>
      <c r="L3016" s="380"/>
      <c r="M3016" s="380"/>
      <c r="N3016" s="380"/>
      <c r="O3016" s="380"/>
      <c r="P3016" s="380"/>
      <c r="Q3016" s="380"/>
      <c r="R3016" s="380"/>
      <c r="S3016" s="380"/>
      <c r="T3016" s="380"/>
      <c r="U3016" s="380"/>
      <c r="V3016" s="380"/>
      <c r="W3016" s="380"/>
      <c r="X3016" s="380"/>
      <c r="Y3016" s="380"/>
      <c r="Z3016" s="380"/>
      <c r="AA3016" s="380"/>
      <c r="AB3016" s="380"/>
      <c r="AC3016" s="380"/>
      <c r="AD3016" s="380"/>
      <c r="AE3016" s="380"/>
      <c r="AF3016" s="380"/>
      <c r="AG3016" s="380"/>
      <c r="AH3016" s="380"/>
      <c r="AI3016" s="380"/>
      <c r="AJ3016" s="380"/>
      <c r="AK3016" s="380"/>
      <c r="AP3016" s="373" t="str">
        <f t="shared" si="330"/>
        <v/>
      </c>
      <c r="AQ3016" s="74"/>
      <c r="AR3016" s="373" t="str">
        <f t="shared" si="331"/>
        <v/>
      </c>
      <c r="AS3016" s="74"/>
      <c r="AT3016" s="373" t="str">
        <f t="shared" si="332"/>
        <v/>
      </c>
      <c r="AU3016" s="74"/>
      <c r="AV3016" s="373" t="str">
        <f t="shared" si="333"/>
        <v/>
      </c>
      <c r="AW3016" s="74"/>
      <c r="AX3016" s="373" t="str">
        <f t="shared" si="334"/>
        <v/>
      </c>
      <c r="AY3016" s="74"/>
      <c r="AZ3016" s="373" t="str">
        <f t="shared" si="335"/>
        <v/>
      </c>
      <c r="BA3016" s="74"/>
      <c r="BB3016" s="373" t="str">
        <f t="shared" si="336"/>
        <v/>
      </c>
    </row>
    <row r="3017" spans="1:54" ht="25.2" customHeight="1" x14ac:dyDescent="0.3">
      <c r="A3017" s="73">
        <v>3012</v>
      </c>
      <c r="B3017" s="340"/>
      <c r="C3017" s="341"/>
      <c r="D3017" s="335"/>
      <c r="E3017" s="336"/>
      <c r="F3017" s="339"/>
      <c r="G3017" s="343"/>
      <c r="H3017" s="379"/>
      <c r="I3017" s="380"/>
      <c r="J3017" s="380"/>
      <c r="K3017" s="380"/>
      <c r="L3017" s="380"/>
      <c r="M3017" s="380"/>
      <c r="N3017" s="380"/>
      <c r="O3017" s="380"/>
      <c r="P3017" s="380"/>
      <c r="Q3017" s="380"/>
      <c r="R3017" s="380"/>
      <c r="S3017" s="380"/>
      <c r="T3017" s="380"/>
      <c r="U3017" s="380"/>
      <c r="V3017" s="380"/>
      <c r="W3017" s="380"/>
      <c r="X3017" s="380"/>
      <c r="Y3017" s="380"/>
      <c r="Z3017" s="380"/>
      <c r="AA3017" s="380"/>
      <c r="AB3017" s="380"/>
      <c r="AC3017" s="380"/>
      <c r="AD3017" s="380"/>
      <c r="AE3017" s="380"/>
      <c r="AF3017" s="380"/>
      <c r="AG3017" s="380"/>
      <c r="AH3017" s="380"/>
      <c r="AI3017" s="380"/>
      <c r="AJ3017" s="380"/>
      <c r="AK3017" s="380"/>
      <c r="AP3017" s="373" t="str">
        <f t="shared" si="330"/>
        <v/>
      </c>
      <c r="AQ3017" s="74"/>
      <c r="AR3017" s="373" t="str">
        <f t="shared" si="331"/>
        <v/>
      </c>
      <c r="AS3017" s="74"/>
      <c r="AT3017" s="373" t="str">
        <f t="shared" si="332"/>
        <v/>
      </c>
      <c r="AU3017" s="74"/>
      <c r="AV3017" s="373" t="str">
        <f t="shared" si="333"/>
        <v/>
      </c>
      <c r="AW3017" s="74"/>
      <c r="AX3017" s="373" t="str">
        <f t="shared" si="334"/>
        <v/>
      </c>
      <c r="AY3017" s="74"/>
      <c r="AZ3017" s="373" t="str">
        <f t="shared" si="335"/>
        <v/>
      </c>
      <c r="BA3017" s="74"/>
      <c r="BB3017" s="373" t="str">
        <f t="shared" si="336"/>
        <v/>
      </c>
    </row>
    <row r="3018" spans="1:54" ht="25.2" customHeight="1" x14ac:dyDescent="0.3">
      <c r="A3018" s="73">
        <v>3013</v>
      </c>
      <c r="B3018" s="340"/>
      <c r="C3018" s="341"/>
      <c r="D3018" s="335"/>
      <c r="E3018" s="336"/>
      <c r="F3018" s="339"/>
      <c r="G3018" s="343"/>
      <c r="H3018" s="379"/>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P3018" s="373" t="str">
        <f t="shared" si="330"/>
        <v/>
      </c>
      <c r="AQ3018" s="74"/>
      <c r="AR3018" s="373" t="str">
        <f t="shared" si="331"/>
        <v/>
      </c>
      <c r="AS3018" s="74"/>
      <c r="AT3018" s="373" t="str">
        <f t="shared" si="332"/>
        <v/>
      </c>
      <c r="AU3018" s="74"/>
      <c r="AV3018" s="373" t="str">
        <f t="shared" si="333"/>
        <v/>
      </c>
      <c r="AW3018" s="74"/>
      <c r="AX3018" s="373" t="str">
        <f t="shared" si="334"/>
        <v/>
      </c>
      <c r="AY3018" s="74"/>
      <c r="AZ3018" s="373" t="str">
        <f t="shared" si="335"/>
        <v/>
      </c>
      <c r="BA3018" s="74"/>
      <c r="BB3018" s="373" t="str">
        <f t="shared" si="336"/>
        <v/>
      </c>
    </row>
    <row r="3019" spans="1:54" ht="25.2" customHeight="1" x14ac:dyDescent="0.3">
      <c r="A3019" s="73">
        <v>3014</v>
      </c>
      <c r="B3019" s="340"/>
      <c r="C3019" s="341"/>
      <c r="D3019" s="335"/>
      <c r="E3019" s="336"/>
      <c r="F3019" s="339"/>
      <c r="G3019" s="343"/>
      <c r="H3019" s="379"/>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P3019" s="373" t="str">
        <f t="shared" si="330"/>
        <v/>
      </c>
      <c r="AQ3019" s="74"/>
      <c r="AR3019" s="373" t="str">
        <f t="shared" si="331"/>
        <v/>
      </c>
      <c r="AS3019" s="74"/>
      <c r="AT3019" s="373" t="str">
        <f t="shared" si="332"/>
        <v/>
      </c>
      <c r="AU3019" s="74"/>
      <c r="AV3019" s="373" t="str">
        <f t="shared" si="333"/>
        <v/>
      </c>
      <c r="AW3019" s="74"/>
      <c r="AX3019" s="373" t="str">
        <f t="shared" si="334"/>
        <v/>
      </c>
      <c r="AY3019" s="74"/>
      <c r="AZ3019" s="373" t="str">
        <f t="shared" si="335"/>
        <v/>
      </c>
      <c r="BA3019" s="74"/>
      <c r="BB3019" s="373" t="str">
        <f t="shared" si="336"/>
        <v/>
      </c>
    </row>
    <row r="3020" spans="1:54" ht="25.2" customHeight="1" x14ac:dyDescent="0.3">
      <c r="A3020" s="73">
        <v>3015</v>
      </c>
      <c r="B3020" s="340"/>
      <c r="C3020" s="341"/>
      <c r="D3020" s="335"/>
      <c r="E3020" s="336"/>
      <c r="F3020" s="339"/>
      <c r="G3020" s="343"/>
      <c r="H3020" s="379"/>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P3020" s="373" t="str">
        <f t="shared" si="330"/>
        <v/>
      </c>
      <c r="AQ3020" s="74"/>
      <c r="AR3020" s="373" t="str">
        <f t="shared" si="331"/>
        <v/>
      </c>
      <c r="AS3020" s="74"/>
      <c r="AT3020" s="373" t="str">
        <f t="shared" si="332"/>
        <v/>
      </c>
      <c r="AU3020" s="74"/>
      <c r="AV3020" s="373" t="str">
        <f t="shared" si="333"/>
        <v/>
      </c>
      <c r="AW3020" s="74"/>
      <c r="AX3020" s="373" t="str">
        <f t="shared" si="334"/>
        <v/>
      </c>
      <c r="AY3020" s="74"/>
      <c r="AZ3020" s="373" t="str">
        <f t="shared" si="335"/>
        <v/>
      </c>
      <c r="BA3020" s="74"/>
      <c r="BB3020" s="373" t="str">
        <f t="shared" si="336"/>
        <v/>
      </c>
    </row>
    <row r="3021" spans="1:54" ht="25.2" customHeight="1" x14ac:dyDescent="0.3">
      <c r="A3021" s="73">
        <v>3016</v>
      </c>
      <c r="B3021" s="340"/>
      <c r="C3021" s="341"/>
      <c r="D3021" s="335"/>
      <c r="E3021" s="336"/>
      <c r="F3021" s="339"/>
      <c r="G3021" s="343"/>
      <c r="H3021" s="379"/>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P3021" s="373" t="str">
        <f t="shared" si="330"/>
        <v/>
      </c>
      <c r="AQ3021" s="74"/>
      <c r="AR3021" s="373" t="str">
        <f t="shared" si="331"/>
        <v/>
      </c>
      <c r="AS3021" s="74"/>
      <c r="AT3021" s="373" t="str">
        <f t="shared" si="332"/>
        <v/>
      </c>
      <c r="AU3021" s="74"/>
      <c r="AV3021" s="373" t="str">
        <f t="shared" si="333"/>
        <v/>
      </c>
      <c r="AW3021" s="74"/>
      <c r="AX3021" s="373" t="str">
        <f t="shared" si="334"/>
        <v/>
      </c>
      <c r="AY3021" s="74"/>
      <c r="AZ3021" s="373" t="str">
        <f t="shared" si="335"/>
        <v/>
      </c>
      <c r="BA3021" s="74"/>
      <c r="BB3021" s="373" t="str">
        <f t="shared" si="336"/>
        <v/>
      </c>
    </row>
    <row r="3022" spans="1:54" ht="25.2" customHeight="1" x14ac:dyDescent="0.3">
      <c r="A3022" s="73">
        <v>3017</v>
      </c>
      <c r="B3022" s="340"/>
      <c r="C3022" s="341"/>
      <c r="D3022" s="335"/>
      <c r="E3022" s="336"/>
      <c r="F3022" s="339"/>
      <c r="G3022" s="343"/>
      <c r="H3022" s="379"/>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P3022" s="373" t="str">
        <f t="shared" si="330"/>
        <v/>
      </c>
      <c r="AQ3022" s="74"/>
      <c r="AR3022" s="373" t="str">
        <f t="shared" si="331"/>
        <v/>
      </c>
      <c r="AS3022" s="74"/>
      <c r="AT3022" s="373" t="str">
        <f t="shared" si="332"/>
        <v/>
      </c>
      <c r="AU3022" s="74"/>
      <c r="AV3022" s="373" t="str">
        <f t="shared" si="333"/>
        <v/>
      </c>
      <c r="AW3022" s="74"/>
      <c r="AX3022" s="373" t="str">
        <f t="shared" si="334"/>
        <v/>
      </c>
      <c r="AY3022" s="74"/>
      <c r="AZ3022" s="373" t="str">
        <f t="shared" si="335"/>
        <v/>
      </c>
      <c r="BA3022" s="74"/>
      <c r="BB3022" s="373" t="str">
        <f t="shared" si="336"/>
        <v/>
      </c>
    </row>
    <row r="3023" spans="1:54" ht="25.2" customHeight="1" x14ac:dyDescent="0.3">
      <c r="A3023" s="73">
        <v>3018</v>
      </c>
      <c r="B3023" s="340"/>
      <c r="C3023" s="341"/>
      <c r="D3023" s="335"/>
      <c r="E3023" s="336"/>
      <c r="F3023" s="339"/>
      <c r="G3023" s="343"/>
      <c r="H3023" s="379"/>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P3023" s="373" t="str">
        <f t="shared" si="330"/>
        <v/>
      </c>
      <c r="AQ3023" s="74"/>
      <c r="AR3023" s="373" t="str">
        <f t="shared" si="331"/>
        <v/>
      </c>
      <c r="AS3023" s="74"/>
      <c r="AT3023" s="373" t="str">
        <f t="shared" si="332"/>
        <v/>
      </c>
      <c r="AU3023" s="74"/>
      <c r="AV3023" s="373" t="str">
        <f t="shared" si="333"/>
        <v/>
      </c>
      <c r="AW3023" s="74"/>
      <c r="AX3023" s="373" t="str">
        <f t="shared" si="334"/>
        <v/>
      </c>
      <c r="AY3023" s="74"/>
      <c r="AZ3023" s="373" t="str">
        <f t="shared" si="335"/>
        <v/>
      </c>
      <c r="BA3023" s="74"/>
      <c r="BB3023" s="373" t="str">
        <f t="shared" si="336"/>
        <v/>
      </c>
    </row>
    <row r="3024" spans="1:54" ht="25.2" customHeight="1" x14ac:dyDescent="0.3">
      <c r="A3024" s="73">
        <v>3019</v>
      </c>
      <c r="B3024" s="340"/>
      <c r="C3024" s="341"/>
      <c r="D3024" s="335"/>
      <c r="E3024" s="336"/>
      <c r="F3024" s="339"/>
      <c r="G3024" s="343"/>
      <c r="H3024" s="379"/>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P3024" s="373" t="str">
        <f t="shared" si="330"/>
        <v/>
      </c>
      <c r="AQ3024" s="74"/>
      <c r="AR3024" s="373" t="str">
        <f t="shared" si="331"/>
        <v/>
      </c>
      <c r="AS3024" s="74"/>
      <c r="AT3024" s="373" t="str">
        <f t="shared" si="332"/>
        <v/>
      </c>
      <c r="AU3024" s="74"/>
      <c r="AV3024" s="373" t="str">
        <f t="shared" si="333"/>
        <v/>
      </c>
      <c r="AW3024" s="74"/>
      <c r="AX3024" s="373" t="str">
        <f t="shared" si="334"/>
        <v/>
      </c>
      <c r="AY3024" s="74"/>
      <c r="AZ3024" s="373" t="str">
        <f t="shared" si="335"/>
        <v/>
      </c>
      <c r="BA3024" s="74"/>
      <c r="BB3024" s="373" t="str">
        <f t="shared" si="336"/>
        <v/>
      </c>
    </row>
    <row r="3025" spans="1:54" ht="25.2" customHeight="1" x14ac:dyDescent="0.3">
      <c r="A3025" s="73">
        <v>3020</v>
      </c>
      <c r="B3025" s="340"/>
      <c r="C3025" s="341"/>
      <c r="D3025" s="335"/>
      <c r="E3025" s="336"/>
      <c r="F3025" s="339"/>
      <c r="G3025" s="343"/>
      <c r="H3025" s="379"/>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P3025" s="373" t="str">
        <f t="shared" si="330"/>
        <v/>
      </c>
      <c r="AQ3025" s="74"/>
      <c r="AR3025" s="373" t="str">
        <f t="shared" si="331"/>
        <v/>
      </c>
      <c r="AS3025" s="74"/>
      <c r="AT3025" s="373" t="str">
        <f t="shared" si="332"/>
        <v/>
      </c>
      <c r="AU3025" s="74"/>
      <c r="AV3025" s="373" t="str">
        <f t="shared" si="333"/>
        <v/>
      </c>
      <c r="AW3025" s="74"/>
      <c r="AX3025" s="373" t="str">
        <f t="shared" si="334"/>
        <v/>
      </c>
      <c r="AY3025" s="74"/>
      <c r="AZ3025" s="373" t="str">
        <f t="shared" si="335"/>
        <v/>
      </c>
      <c r="BA3025" s="74"/>
      <c r="BB3025" s="373" t="str">
        <f t="shared" si="336"/>
        <v/>
      </c>
    </row>
    <row r="3026" spans="1:54" ht="25.2" customHeight="1" x14ac:dyDescent="0.3">
      <c r="A3026" s="73">
        <v>3021</v>
      </c>
      <c r="B3026" s="340"/>
      <c r="C3026" s="341"/>
      <c r="D3026" s="335"/>
      <c r="E3026" s="336"/>
      <c r="F3026" s="339"/>
      <c r="G3026" s="343"/>
      <c r="H3026" s="379"/>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P3026" s="373" t="str">
        <f t="shared" si="330"/>
        <v/>
      </c>
      <c r="AQ3026" s="74"/>
      <c r="AR3026" s="373" t="str">
        <f t="shared" si="331"/>
        <v/>
      </c>
      <c r="AS3026" s="74"/>
      <c r="AT3026" s="373" t="str">
        <f t="shared" si="332"/>
        <v/>
      </c>
      <c r="AU3026" s="74"/>
      <c r="AV3026" s="373" t="str">
        <f t="shared" si="333"/>
        <v/>
      </c>
      <c r="AW3026" s="74"/>
      <c r="AX3026" s="373" t="str">
        <f t="shared" si="334"/>
        <v/>
      </c>
      <c r="AY3026" s="74"/>
      <c r="AZ3026" s="373" t="str">
        <f t="shared" si="335"/>
        <v/>
      </c>
      <c r="BA3026" s="74"/>
      <c r="BB3026" s="373" t="str">
        <f t="shared" si="336"/>
        <v/>
      </c>
    </row>
    <row r="3027" spans="1:54" ht="25.2" customHeight="1" x14ac:dyDescent="0.3">
      <c r="A3027" s="73">
        <v>3022</v>
      </c>
      <c r="B3027" s="340"/>
      <c r="C3027" s="341"/>
      <c r="D3027" s="335"/>
      <c r="E3027" s="336"/>
      <c r="F3027" s="339"/>
      <c r="G3027" s="343"/>
      <c r="H3027" s="379"/>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P3027" s="373" t="str">
        <f t="shared" si="330"/>
        <v/>
      </c>
      <c r="AQ3027" s="74"/>
      <c r="AR3027" s="373" t="str">
        <f t="shared" si="331"/>
        <v/>
      </c>
      <c r="AS3027" s="74"/>
      <c r="AT3027" s="373" t="str">
        <f t="shared" si="332"/>
        <v/>
      </c>
      <c r="AU3027" s="74"/>
      <c r="AV3027" s="373" t="str">
        <f t="shared" si="333"/>
        <v/>
      </c>
      <c r="AW3027" s="74"/>
      <c r="AX3027" s="373" t="str">
        <f t="shared" si="334"/>
        <v/>
      </c>
      <c r="AY3027" s="74"/>
      <c r="AZ3027" s="373" t="str">
        <f t="shared" si="335"/>
        <v/>
      </c>
      <c r="BA3027" s="74"/>
      <c r="BB3027" s="373" t="str">
        <f t="shared" si="336"/>
        <v/>
      </c>
    </row>
    <row r="3028" spans="1:54" ht="25.2" customHeight="1" x14ac:dyDescent="0.3">
      <c r="A3028" s="73">
        <v>3023</v>
      </c>
      <c r="B3028" s="340"/>
      <c r="C3028" s="341"/>
      <c r="D3028" s="335"/>
      <c r="E3028" s="336"/>
      <c r="F3028" s="339"/>
      <c r="G3028" s="343"/>
      <c r="H3028" s="379"/>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P3028" s="373" t="str">
        <f t="shared" si="330"/>
        <v/>
      </c>
      <c r="AQ3028" s="74"/>
      <c r="AR3028" s="373" t="str">
        <f t="shared" si="331"/>
        <v/>
      </c>
      <c r="AS3028" s="74"/>
      <c r="AT3028" s="373" t="str">
        <f t="shared" si="332"/>
        <v/>
      </c>
      <c r="AU3028" s="74"/>
      <c r="AV3028" s="373" t="str">
        <f t="shared" si="333"/>
        <v/>
      </c>
      <c r="AW3028" s="74"/>
      <c r="AX3028" s="373" t="str">
        <f t="shared" si="334"/>
        <v/>
      </c>
      <c r="AY3028" s="74"/>
      <c r="AZ3028" s="373" t="str">
        <f t="shared" si="335"/>
        <v/>
      </c>
      <c r="BA3028" s="74"/>
      <c r="BB3028" s="373" t="str">
        <f t="shared" si="336"/>
        <v/>
      </c>
    </row>
    <row r="3029" spans="1:54" ht="25.2" customHeight="1" x14ac:dyDescent="0.3">
      <c r="A3029" s="73">
        <v>3024</v>
      </c>
      <c r="B3029" s="340"/>
      <c r="C3029" s="341"/>
      <c r="D3029" s="335"/>
      <c r="E3029" s="336"/>
      <c r="F3029" s="339"/>
      <c r="G3029" s="343"/>
      <c r="H3029" s="379"/>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P3029" s="373" t="str">
        <f t="shared" si="330"/>
        <v/>
      </c>
      <c r="AQ3029" s="74"/>
      <c r="AR3029" s="373" t="str">
        <f t="shared" si="331"/>
        <v/>
      </c>
      <c r="AS3029" s="74"/>
      <c r="AT3029" s="373" t="str">
        <f t="shared" si="332"/>
        <v/>
      </c>
      <c r="AU3029" s="74"/>
      <c r="AV3029" s="373" t="str">
        <f t="shared" si="333"/>
        <v/>
      </c>
      <c r="AW3029" s="74"/>
      <c r="AX3029" s="373" t="str">
        <f t="shared" si="334"/>
        <v/>
      </c>
      <c r="AY3029" s="74"/>
      <c r="AZ3029" s="373" t="str">
        <f t="shared" si="335"/>
        <v/>
      </c>
      <c r="BA3029" s="74"/>
      <c r="BB3029" s="373" t="str">
        <f t="shared" si="336"/>
        <v/>
      </c>
    </row>
    <row r="3030" spans="1:54" ht="25.2" customHeight="1" x14ac:dyDescent="0.3">
      <c r="A3030" s="73">
        <v>3025</v>
      </c>
      <c r="B3030" s="340"/>
      <c r="C3030" s="341"/>
      <c r="D3030" s="335"/>
      <c r="E3030" s="336"/>
      <c r="F3030" s="339"/>
      <c r="G3030" s="343"/>
      <c r="H3030" s="379"/>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P3030" s="373" t="str">
        <f t="shared" si="330"/>
        <v/>
      </c>
      <c r="AQ3030" s="74"/>
      <c r="AR3030" s="373" t="str">
        <f t="shared" si="331"/>
        <v/>
      </c>
      <c r="AS3030" s="74"/>
      <c r="AT3030" s="373" t="str">
        <f t="shared" si="332"/>
        <v/>
      </c>
      <c r="AU3030" s="74"/>
      <c r="AV3030" s="373" t="str">
        <f t="shared" si="333"/>
        <v/>
      </c>
      <c r="AW3030" s="74"/>
      <c r="AX3030" s="373" t="str">
        <f t="shared" si="334"/>
        <v/>
      </c>
      <c r="AY3030" s="74"/>
      <c r="AZ3030" s="373" t="str">
        <f t="shared" si="335"/>
        <v/>
      </c>
      <c r="BA3030" s="74"/>
      <c r="BB3030" s="373" t="str">
        <f t="shared" si="336"/>
        <v/>
      </c>
    </row>
    <row r="3031" spans="1:54" ht="25.2" customHeight="1" x14ac:dyDescent="0.3">
      <c r="A3031" s="73">
        <v>3026</v>
      </c>
      <c r="B3031" s="340"/>
      <c r="C3031" s="341"/>
      <c r="D3031" s="335"/>
      <c r="E3031" s="336"/>
      <c r="F3031" s="339"/>
      <c r="G3031" s="343"/>
      <c r="H3031" s="379"/>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P3031" s="373" t="str">
        <f t="shared" si="330"/>
        <v/>
      </c>
      <c r="AQ3031" s="74"/>
      <c r="AR3031" s="373" t="str">
        <f t="shared" si="331"/>
        <v/>
      </c>
      <c r="AS3031" s="74"/>
      <c r="AT3031" s="373" t="str">
        <f t="shared" si="332"/>
        <v/>
      </c>
      <c r="AU3031" s="74"/>
      <c r="AV3031" s="373" t="str">
        <f t="shared" si="333"/>
        <v/>
      </c>
      <c r="AW3031" s="74"/>
      <c r="AX3031" s="373" t="str">
        <f t="shared" si="334"/>
        <v/>
      </c>
      <c r="AY3031" s="74"/>
      <c r="AZ3031" s="373" t="str">
        <f t="shared" si="335"/>
        <v/>
      </c>
      <c r="BA3031" s="74"/>
      <c r="BB3031" s="373" t="str">
        <f t="shared" si="336"/>
        <v/>
      </c>
    </row>
    <row r="3032" spans="1:54" ht="25.2" customHeight="1" x14ac:dyDescent="0.3">
      <c r="A3032" s="73">
        <v>3027</v>
      </c>
      <c r="B3032" s="340"/>
      <c r="C3032" s="341"/>
      <c r="D3032" s="335"/>
      <c r="E3032" s="336"/>
      <c r="F3032" s="339"/>
      <c r="G3032" s="343"/>
      <c r="H3032" s="379"/>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P3032" s="373" t="str">
        <f t="shared" si="330"/>
        <v/>
      </c>
      <c r="AQ3032" s="74"/>
      <c r="AR3032" s="373" t="str">
        <f t="shared" si="331"/>
        <v/>
      </c>
      <c r="AS3032" s="74"/>
      <c r="AT3032" s="373" t="str">
        <f t="shared" si="332"/>
        <v/>
      </c>
      <c r="AU3032" s="74"/>
      <c r="AV3032" s="373" t="str">
        <f t="shared" si="333"/>
        <v/>
      </c>
      <c r="AW3032" s="74"/>
      <c r="AX3032" s="373" t="str">
        <f t="shared" si="334"/>
        <v/>
      </c>
      <c r="AY3032" s="74"/>
      <c r="AZ3032" s="373" t="str">
        <f t="shared" si="335"/>
        <v/>
      </c>
      <c r="BA3032" s="74"/>
      <c r="BB3032" s="373" t="str">
        <f t="shared" si="336"/>
        <v/>
      </c>
    </row>
    <row r="3033" spans="1:54" ht="25.2" customHeight="1" x14ac:dyDescent="0.3">
      <c r="A3033" s="73">
        <v>3028</v>
      </c>
      <c r="B3033" s="340"/>
      <c r="C3033" s="341"/>
      <c r="D3033" s="335"/>
      <c r="E3033" s="336"/>
      <c r="F3033" s="339"/>
      <c r="G3033" s="343"/>
      <c r="H3033" s="379"/>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P3033" s="373" t="str">
        <f t="shared" si="330"/>
        <v/>
      </c>
      <c r="AQ3033" s="74"/>
      <c r="AR3033" s="373" t="str">
        <f t="shared" si="331"/>
        <v/>
      </c>
      <c r="AS3033" s="74"/>
      <c r="AT3033" s="373" t="str">
        <f t="shared" si="332"/>
        <v/>
      </c>
      <c r="AU3033" s="74"/>
      <c r="AV3033" s="373" t="str">
        <f t="shared" si="333"/>
        <v/>
      </c>
      <c r="AW3033" s="74"/>
      <c r="AX3033" s="373" t="str">
        <f t="shared" si="334"/>
        <v/>
      </c>
      <c r="AY3033" s="74"/>
      <c r="AZ3033" s="373" t="str">
        <f t="shared" si="335"/>
        <v/>
      </c>
      <c r="BA3033" s="74"/>
      <c r="BB3033" s="373" t="str">
        <f t="shared" si="336"/>
        <v/>
      </c>
    </row>
    <row r="3034" spans="1:54" ht="25.2" customHeight="1" x14ac:dyDescent="0.3">
      <c r="A3034" s="73">
        <v>3029</v>
      </c>
      <c r="B3034" s="340"/>
      <c r="C3034" s="341"/>
      <c r="D3034" s="335"/>
      <c r="E3034" s="336"/>
      <c r="F3034" s="339"/>
      <c r="G3034" s="343"/>
      <c r="H3034" s="379"/>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P3034" s="373" t="str">
        <f t="shared" si="330"/>
        <v/>
      </c>
      <c r="AQ3034" s="74"/>
      <c r="AR3034" s="373" t="str">
        <f t="shared" si="331"/>
        <v/>
      </c>
      <c r="AS3034" s="74"/>
      <c r="AT3034" s="373" t="str">
        <f t="shared" si="332"/>
        <v/>
      </c>
      <c r="AU3034" s="74"/>
      <c r="AV3034" s="373" t="str">
        <f t="shared" si="333"/>
        <v/>
      </c>
      <c r="AW3034" s="74"/>
      <c r="AX3034" s="373" t="str">
        <f t="shared" si="334"/>
        <v/>
      </c>
      <c r="AY3034" s="74"/>
      <c r="AZ3034" s="373" t="str">
        <f t="shared" si="335"/>
        <v/>
      </c>
      <c r="BA3034" s="74"/>
      <c r="BB3034" s="373" t="str">
        <f t="shared" si="336"/>
        <v/>
      </c>
    </row>
    <row r="3035" spans="1:54" ht="25.2" customHeight="1" x14ac:dyDescent="0.3">
      <c r="A3035" s="73">
        <v>3030</v>
      </c>
      <c r="B3035" s="340"/>
      <c r="C3035" s="341"/>
      <c r="D3035" s="335"/>
      <c r="E3035" s="336"/>
      <c r="F3035" s="339"/>
      <c r="G3035" s="343"/>
      <c r="H3035" s="379"/>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P3035" s="373" t="str">
        <f t="shared" si="330"/>
        <v/>
      </c>
      <c r="AQ3035" s="74"/>
      <c r="AR3035" s="373" t="str">
        <f t="shared" si="331"/>
        <v/>
      </c>
      <c r="AS3035" s="74"/>
      <c r="AT3035" s="373" t="str">
        <f t="shared" si="332"/>
        <v/>
      </c>
      <c r="AU3035" s="74"/>
      <c r="AV3035" s="373" t="str">
        <f t="shared" si="333"/>
        <v/>
      </c>
      <c r="AW3035" s="74"/>
      <c r="AX3035" s="373" t="str">
        <f t="shared" si="334"/>
        <v/>
      </c>
      <c r="AY3035" s="74"/>
      <c r="AZ3035" s="373" t="str">
        <f t="shared" si="335"/>
        <v/>
      </c>
      <c r="BA3035" s="74"/>
      <c r="BB3035" s="373" t="str">
        <f t="shared" si="336"/>
        <v/>
      </c>
    </row>
    <row r="3036" spans="1:54" ht="25.2" customHeight="1" x14ac:dyDescent="0.3">
      <c r="A3036" s="73">
        <v>3031</v>
      </c>
      <c r="B3036" s="340"/>
      <c r="C3036" s="341"/>
      <c r="D3036" s="335"/>
      <c r="E3036" s="336"/>
      <c r="F3036" s="339"/>
      <c r="G3036" s="343"/>
      <c r="H3036" s="379"/>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P3036" s="373" t="str">
        <f t="shared" si="330"/>
        <v/>
      </c>
      <c r="AQ3036" s="74"/>
      <c r="AR3036" s="373" t="str">
        <f t="shared" si="331"/>
        <v/>
      </c>
      <c r="AS3036" s="74"/>
      <c r="AT3036" s="373" t="str">
        <f t="shared" si="332"/>
        <v/>
      </c>
      <c r="AU3036" s="74"/>
      <c r="AV3036" s="373" t="str">
        <f t="shared" si="333"/>
        <v/>
      </c>
      <c r="AW3036" s="74"/>
      <c r="AX3036" s="373" t="str">
        <f t="shared" si="334"/>
        <v/>
      </c>
      <c r="AY3036" s="74"/>
      <c r="AZ3036" s="373" t="str">
        <f t="shared" si="335"/>
        <v/>
      </c>
      <c r="BA3036" s="74"/>
      <c r="BB3036" s="373" t="str">
        <f t="shared" si="336"/>
        <v/>
      </c>
    </row>
    <row r="3037" spans="1:54" ht="25.2" customHeight="1" x14ac:dyDescent="0.3">
      <c r="A3037" s="73">
        <v>3032</v>
      </c>
      <c r="B3037" s="340"/>
      <c r="C3037" s="341"/>
      <c r="D3037" s="335"/>
      <c r="E3037" s="336"/>
      <c r="F3037" s="339"/>
      <c r="G3037" s="343"/>
      <c r="H3037" s="379"/>
      <c r="I3037" s="380"/>
      <c r="J3037" s="380"/>
      <c r="K3037" s="380"/>
      <c r="L3037" s="380"/>
      <c r="M3037" s="380"/>
      <c r="N3037" s="380"/>
      <c r="O3037" s="380"/>
      <c r="P3037" s="380"/>
      <c r="Q3037" s="380"/>
      <c r="R3037" s="380"/>
      <c r="S3037" s="380"/>
      <c r="T3037" s="380"/>
      <c r="U3037" s="380"/>
      <c r="V3037" s="380"/>
      <c r="W3037" s="380"/>
      <c r="X3037" s="380"/>
      <c r="Y3037" s="380"/>
      <c r="Z3037" s="380"/>
      <c r="AA3037" s="380"/>
      <c r="AB3037" s="380"/>
      <c r="AC3037" s="380"/>
      <c r="AD3037" s="380"/>
      <c r="AE3037" s="380"/>
      <c r="AF3037" s="380"/>
      <c r="AG3037" s="380"/>
      <c r="AH3037" s="380"/>
      <c r="AI3037" s="380"/>
      <c r="AJ3037" s="380"/>
      <c r="AK3037" s="380"/>
      <c r="AP3037" s="373" t="str">
        <f t="shared" si="330"/>
        <v/>
      </c>
      <c r="AQ3037" s="74"/>
      <c r="AR3037" s="373" t="str">
        <f t="shared" si="331"/>
        <v/>
      </c>
      <c r="AS3037" s="74"/>
      <c r="AT3037" s="373" t="str">
        <f t="shared" si="332"/>
        <v/>
      </c>
      <c r="AU3037" s="74"/>
      <c r="AV3037" s="373" t="str">
        <f t="shared" si="333"/>
        <v/>
      </c>
      <c r="AW3037" s="74"/>
      <c r="AX3037" s="373" t="str">
        <f t="shared" si="334"/>
        <v/>
      </c>
      <c r="AY3037" s="74"/>
      <c r="AZ3037" s="373" t="str">
        <f t="shared" si="335"/>
        <v/>
      </c>
      <c r="BA3037" s="74"/>
      <c r="BB3037" s="373" t="str">
        <f t="shared" si="336"/>
        <v/>
      </c>
    </row>
    <row r="3038" spans="1:54" ht="25.2" customHeight="1" x14ac:dyDescent="0.3">
      <c r="A3038" s="73">
        <v>3033</v>
      </c>
      <c r="B3038" s="340"/>
      <c r="C3038" s="341"/>
      <c r="D3038" s="335"/>
      <c r="E3038" s="336"/>
      <c r="F3038" s="339"/>
      <c r="G3038" s="343"/>
      <c r="H3038" s="379"/>
      <c r="I3038" s="380"/>
      <c r="J3038" s="380"/>
      <c r="K3038" s="380"/>
      <c r="L3038" s="380"/>
      <c r="M3038" s="380"/>
      <c r="N3038" s="380"/>
      <c r="O3038" s="380"/>
      <c r="P3038" s="380"/>
      <c r="Q3038" s="380"/>
      <c r="R3038" s="380"/>
      <c r="S3038" s="380"/>
      <c r="T3038" s="380"/>
      <c r="U3038" s="380"/>
      <c r="V3038" s="380"/>
      <c r="W3038" s="380"/>
      <c r="X3038" s="380"/>
      <c r="Y3038" s="380"/>
      <c r="Z3038" s="380"/>
      <c r="AA3038" s="380"/>
      <c r="AB3038" s="380"/>
      <c r="AC3038" s="380"/>
      <c r="AD3038" s="380"/>
      <c r="AE3038" s="380"/>
      <c r="AF3038" s="380"/>
      <c r="AG3038" s="380"/>
      <c r="AH3038" s="380"/>
      <c r="AI3038" s="380"/>
      <c r="AJ3038" s="380"/>
      <c r="AK3038" s="380"/>
      <c r="AP3038" s="373" t="str">
        <f t="shared" si="330"/>
        <v/>
      </c>
      <c r="AQ3038" s="74"/>
      <c r="AR3038" s="373" t="str">
        <f t="shared" si="331"/>
        <v/>
      </c>
      <c r="AS3038" s="74"/>
      <c r="AT3038" s="373" t="str">
        <f t="shared" si="332"/>
        <v/>
      </c>
      <c r="AU3038" s="74"/>
      <c r="AV3038" s="373" t="str">
        <f t="shared" si="333"/>
        <v/>
      </c>
      <c r="AW3038" s="74"/>
      <c r="AX3038" s="373" t="str">
        <f t="shared" si="334"/>
        <v/>
      </c>
      <c r="AY3038" s="74"/>
      <c r="AZ3038" s="373" t="str">
        <f t="shared" si="335"/>
        <v/>
      </c>
      <c r="BA3038" s="74"/>
      <c r="BB3038" s="373" t="str">
        <f t="shared" si="336"/>
        <v/>
      </c>
    </row>
    <row r="3039" spans="1:54" ht="25.2" customHeight="1" x14ac:dyDescent="0.3">
      <c r="A3039" s="73">
        <v>3034</v>
      </c>
      <c r="B3039" s="340"/>
      <c r="C3039" s="341"/>
      <c r="D3039" s="335"/>
      <c r="E3039" s="336"/>
      <c r="F3039" s="339"/>
      <c r="G3039" s="343"/>
      <c r="H3039" s="379"/>
      <c r="I3039" s="380"/>
      <c r="J3039" s="380"/>
      <c r="K3039" s="380"/>
      <c r="L3039" s="380"/>
      <c r="M3039" s="380"/>
      <c r="N3039" s="380"/>
      <c r="O3039" s="380"/>
      <c r="P3039" s="380"/>
      <c r="Q3039" s="380"/>
      <c r="R3039" s="380"/>
      <c r="S3039" s="380"/>
      <c r="T3039" s="380"/>
      <c r="U3039" s="380"/>
      <c r="V3039" s="380"/>
      <c r="W3039" s="380"/>
      <c r="X3039" s="380"/>
      <c r="Y3039" s="380"/>
      <c r="Z3039" s="380"/>
      <c r="AA3039" s="380"/>
      <c r="AB3039" s="380"/>
      <c r="AC3039" s="380"/>
      <c r="AD3039" s="380"/>
      <c r="AE3039" s="380"/>
      <c r="AF3039" s="380"/>
      <c r="AG3039" s="380"/>
      <c r="AH3039" s="380"/>
      <c r="AI3039" s="380"/>
      <c r="AJ3039" s="380"/>
      <c r="AK3039" s="380"/>
      <c r="AP3039" s="373" t="str">
        <f t="shared" si="330"/>
        <v/>
      </c>
      <c r="AQ3039" s="74"/>
      <c r="AR3039" s="373" t="str">
        <f t="shared" si="331"/>
        <v/>
      </c>
      <c r="AS3039" s="74"/>
      <c r="AT3039" s="373" t="str">
        <f t="shared" si="332"/>
        <v/>
      </c>
      <c r="AU3039" s="74"/>
      <c r="AV3039" s="373" t="str">
        <f t="shared" si="333"/>
        <v/>
      </c>
      <c r="AW3039" s="74"/>
      <c r="AX3039" s="373" t="str">
        <f t="shared" si="334"/>
        <v/>
      </c>
      <c r="AY3039" s="74"/>
      <c r="AZ3039" s="373" t="str">
        <f t="shared" si="335"/>
        <v/>
      </c>
      <c r="BA3039" s="74"/>
      <c r="BB3039" s="373" t="str">
        <f t="shared" si="336"/>
        <v/>
      </c>
    </row>
    <row r="3040" spans="1:54" ht="25.2" customHeight="1" x14ac:dyDescent="0.3">
      <c r="A3040" s="73">
        <v>3035</v>
      </c>
      <c r="B3040" s="340"/>
      <c r="C3040" s="341"/>
      <c r="D3040" s="335"/>
      <c r="E3040" s="336"/>
      <c r="F3040" s="339"/>
      <c r="G3040" s="343"/>
      <c r="H3040" s="379"/>
      <c r="I3040" s="380"/>
      <c r="J3040" s="380"/>
      <c r="K3040" s="380"/>
      <c r="L3040" s="380"/>
      <c r="M3040" s="380"/>
      <c r="N3040" s="380"/>
      <c r="O3040" s="380"/>
      <c r="P3040" s="380"/>
      <c r="Q3040" s="380"/>
      <c r="R3040" s="380"/>
      <c r="S3040" s="380"/>
      <c r="T3040" s="380"/>
      <c r="U3040" s="380"/>
      <c r="V3040" s="380"/>
      <c r="W3040" s="380"/>
      <c r="X3040" s="380"/>
      <c r="Y3040" s="380"/>
      <c r="Z3040" s="380"/>
      <c r="AA3040" s="380"/>
      <c r="AB3040" s="380"/>
      <c r="AC3040" s="380"/>
      <c r="AD3040" s="380"/>
      <c r="AE3040" s="380"/>
      <c r="AF3040" s="380"/>
      <c r="AG3040" s="380"/>
      <c r="AH3040" s="380"/>
      <c r="AI3040" s="380"/>
      <c r="AJ3040" s="380"/>
      <c r="AK3040" s="380"/>
      <c r="AP3040" s="373" t="str">
        <f t="shared" si="330"/>
        <v/>
      </c>
      <c r="AQ3040" s="74"/>
      <c r="AR3040" s="373" t="str">
        <f t="shared" si="331"/>
        <v/>
      </c>
      <c r="AS3040" s="74"/>
      <c r="AT3040" s="373" t="str">
        <f t="shared" si="332"/>
        <v/>
      </c>
      <c r="AU3040" s="74"/>
      <c r="AV3040" s="373" t="str">
        <f t="shared" si="333"/>
        <v/>
      </c>
      <c r="AW3040" s="74"/>
      <c r="AX3040" s="373" t="str">
        <f t="shared" si="334"/>
        <v/>
      </c>
      <c r="AY3040" s="74"/>
      <c r="AZ3040" s="373" t="str">
        <f t="shared" si="335"/>
        <v/>
      </c>
      <c r="BA3040" s="74"/>
      <c r="BB3040" s="373" t="str">
        <f t="shared" si="336"/>
        <v/>
      </c>
    </row>
    <row r="3041" spans="1:54" ht="25.2" customHeight="1" x14ac:dyDescent="0.3">
      <c r="A3041" s="73">
        <v>3036</v>
      </c>
      <c r="B3041" s="340"/>
      <c r="C3041" s="341"/>
      <c r="D3041" s="335"/>
      <c r="E3041" s="336"/>
      <c r="F3041" s="339"/>
      <c r="G3041" s="343"/>
      <c r="H3041" s="379"/>
      <c r="I3041" s="380"/>
      <c r="J3041" s="380"/>
      <c r="K3041" s="380"/>
      <c r="L3041" s="380"/>
      <c r="M3041" s="380"/>
      <c r="N3041" s="380"/>
      <c r="O3041" s="380"/>
      <c r="P3041" s="380"/>
      <c r="Q3041" s="380"/>
      <c r="R3041" s="380"/>
      <c r="S3041" s="380"/>
      <c r="T3041" s="380"/>
      <c r="U3041" s="380"/>
      <c r="V3041" s="380"/>
      <c r="W3041" s="380"/>
      <c r="X3041" s="380"/>
      <c r="Y3041" s="380"/>
      <c r="Z3041" s="380"/>
      <c r="AA3041" s="380"/>
      <c r="AB3041" s="380"/>
      <c r="AC3041" s="380"/>
      <c r="AD3041" s="380"/>
      <c r="AE3041" s="380"/>
      <c r="AF3041" s="380"/>
      <c r="AG3041" s="380"/>
      <c r="AH3041" s="380"/>
      <c r="AI3041" s="380"/>
      <c r="AJ3041" s="380"/>
      <c r="AK3041" s="380"/>
      <c r="AP3041" s="373" t="str">
        <f t="shared" si="330"/>
        <v/>
      </c>
      <c r="AQ3041" s="74"/>
      <c r="AR3041" s="373" t="str">
        <f t="shared" si="331"/>
        <v/>
      </c>
      <c r="AS3041" s="74"/>
      <c r="AT3041" s="373" t="str">
        <f t="shared" si="332"/>
        <v/>
      </c>
      <c r="AU3041" s="74"/>
      <c r="AV3041" s="373" t="str">
        <f t="shared" si="333"/>
        <v/>
      </c>
      <c r="AW3041" s="74"/>
      <c r="AX3041" s="373" t="str">
        <f t="shared" si="334"/>
        <v/>
      </c>
      <c r="AY3041" s="74"/>
      <c r="AZ3041" s="373" t="str">
        <f t="shared" si="335"/>
        <v/>
      </c>
      <c r="BA3041" s="74"/>
      <c r="BB3041" s="373" t="str">
        <f t="shared" si="336"/>
        <v/>
      </c>
    </row>
    <row r="3042" spans="1:54" ht="25.2" customHeight="1" x14ac:dyDescent="0.3">
      <c r="A3042" s="73">
        <v>3037</v>
      </c>
      <c r="B3042" s="340"/>
      <c r="C3042" s="341"/>
      <c r="D3042" s="335"/>
      <c r="E3042" s="336"/>
      <c r="F3042" s="339"/>
      <c r="G3042" s="343"/>
      <c r="H3042" s="379"/>
      <c r="I3042" s="380"/>
      <c r="J3042" s="380"/>
      <c r="K3042" s="380"/>
      <c r="L3042" s="380"/>
      <c r="M3042" s="380"/>
      <c r="N3042" s="380"/>
      <c r="O3042" s="380"/>
      <c r="P3042" s="380"/>
      <c r="Q3042" s="380"/>
      <c r="R3042" s="380"/>
      <c r="S3042" s="380"/>
      <c r="T3042" s="380"/>
      <c r="U3042" s="380"/>
      <c r="V3042" s="380"/>
      <c r="W3042" s="380"/>
      <c r="X3042" s="380"/>
      <c r="Y3042" s="380"/>
      <c r="Z3042" s="380"/>
      <c r="AA3042" s="380"/>
      <c r="AB3042" s="380"/>
      <c r="AC3042" s="380"/>
      <c r="AD3042" s="380"/>
      <c r="AE3042" s="380"/>
      <c r="AF3042" s="380"/>
      <c r="AG3042" s="380"/>
      <c r="AH3042" s="380"/>
      <c r="AI3042" s="380"/>
      <c r="AJ3042" s="380"/>
      <c r="AK3042" s="380"/>
      <c r="AP3042" s="373" t="str">
        <f t="shared" si="330"/>
        <v/>
      </c>
      <c r="AQ3042" s="74"/>
      <c r="AR3042" s="373" t="str">
        <f t="shared" si="331"/>
        <v/>
      </c>
      <c r="AS3042" s="74"/>
      <c r="AT3042" s="373" t="str">
        <f t="shared" si="332"/>
        <v/>
      </c>
      <c r="AU3042" s="74"/>
      <c r="AV3042" s="373" t="str">
        <f t="shared" si="333"/>
        <v/>
      </c>
      <c r="AW3042" s="74"/>
      <c r="AX3042" s="373" t="str">
        <f t="shared" si="334"/>
        <v/>
      </c>
      <c r="AY3042" s="74"/>
      <c r="AZ3042" s="373" t="str">
        <f t="shared" si="335"/>
        <v/>
      </c>
      <c r="BA3042" s="74"/>
      <c r="BB3042" s="373" t="str">
        <f t="shared" si="336"/>
        <v/>
      </c>
    </row>
    <row r="3043" spans="1:54" ht="25.2" customHeight="1" x14ac:dyDescent="0.3">
      <c r="A3043" s="73">
        <v>3038</v>
      </c>
      <c r="B3043" s="340"/>
      <c r="C3043" s="341"/>
      <c r="D3043" s="335"/>
      <c r="E3043" s="336"/>
      <c r="F3043" s="339"/>
      <c r="G3043" s="343"/>
      <c r="H3043" s="379"/>
      <c r="I3043" s="380"/>
      <c r="J3043" s="380"/>
      <c r="K3043" s="380"/>
      <c r="L3043" s="380"/>
      <c r="M3043" s="380"/>
      <c r="N3043" s="380"/>
      <c r="O3043" s="380"/>
      <c r="P3043" s="380"/>
      <c r="Q3043" s="380"/>
      <c r="R3043" s="380"/>
      <c r="S3043" s="380"/>
      <c r="T3043" s="380"/>
      <c r="U3043" s="380"/>
      <c r="V3043" s="380"/>
      <c r="W3043" s="380"/>
      <c r="X3043" s="380"/>
      <c r="Y3043" s="380"/>
      <c r="Z3043" s="380"/>
      <c r="AA3043" s="380"/>
      <c r="AB3043" s="380"/>
      <c r="AC3043" s="380"/>
      <c r="AD3043" s="380"/>
      <c r="AE3043" s="380"/>
      <c r="AF3043" s="380"/>
      <c r="AG3043" s="380"/>
      <c r="AH3043" s="380"/>
      <c r="AI3043" s="380"/>
      <c r="AJ3043" s="380"/>
      <c r="AK3043" s="380"/>
      <c r="AP3043" s="373" t="str">
        <f t="shared" si="330"/>
        <v/>
      </c>
      <c r="AQ3043" s="74"/>
      <c r="AR3043" s="373" t="str">
        <f t="shared" si="331"/>
        <v/>
      </c>
      <c r="AS3043" s="74"/>
      <c r="AT3043" s="373" t="str">
        <f t="shared" si="332"/>
        <v/>
      </c>
      <c r="AU3043" s="74"/>
      <c r="AV3043" s="373" t="str">
        <f t="shared" si="333"/>
        <v/>
      </c>
      <c r="AW3043" s="74"/>
      <c r="AX3043" s="373" t="str">
        <f t="shared" si="334"/>
        <v/>
      </c>
      <c r="AY3043" s="74"/>
      <c r="AZ3043" s="373" t="str">
        <f t="shared" si="335"/>
        <v/>
      </c>
      <c r="BA3043" s="74"/>
      <c r="BB3043" s="373" t="str">
        <f t="shared" si="336"/>
        <v/>
      </c>
    </row>
    <row r="3044" spans="1:54" ht="25.2" customHeight="1" x14ac:dyDescent="0.3">
      <c r="A3044" s="73">
        <v>3039</v>
      </c>
      <c r="B3044" s="340"/>
      <c r="C3044" s="341"/>
      <c r="D3044" s="335"/>
      <c r="E3044" s="336"/>
      <c r="F3044" s="339"/>
      <c r="G3044" s="343"/>
      <c r="H3044" s="379"/>
      <c r="I3044" s="380"/>
      <c r="J3044" s="380"/>
      <c r="K3044" s="380"/>
      <c r="L3044" s="380"/>
      <c r="M3044" s="380"/>
      <c r="N3044" s="380"/>
      <c r="O3044" s="380"/>
      <c r="P3044" s="380"/>
      <c r="Q3044" s="380"/>
      <c r="R3044" s="380"/>
      <c r="S3044" s="380"/>
      <c r="T3044" s="380"/>
      <c r="U3044" s="380"/>
      <c r="V3044" s="380"/>
      <c r="W3044" s="380"/>
      <c r="X3044" s="380"/>
      <c r="Y3044" s="380"/>
      <c r="Z3044" s="380"/>
      <c r="AA3044" s="380"/>
      <c r="AB3044" s="380"/>
      <c r="AC3044" s="380"/>
      <c r="AD3044" s="380"/>
      <c r="AE3044" s="380"/>
      <c r="AF3044" s="380"/>
      <c r="AG3044" s="380"/>
      <c r="AH3044" s="380"/>
      <c r="AI3044" s="380"/>
      <c r="AJ3044" s="380"/>
      <c r="AK3044" s="380"/>
      <c r="AP3044" s="373" t="str">
        <f t="shared" si="330"/>
        <v/>
      </c>
      <c r="AQ3044" s="74"/>
      <c r="AR3044" s="373" t="str">
        <f t="shared" si="331"/>
        <v/>
      </c>
      <c r="AS3044" s="74"/>
      <c r="AT3044" s="373" t="str">
        <f t="shared" si="332"/>
        <v/>
      </c>
      <c r="AU3044" s="74"/>
      <c r="AV3044" s="373" t="str">
        <f t="shared" si="333"/>
        <v/>
      </c>
      <c r="AW3044" s="74"/>
      <c r="AX3044" s="373" t="str">
        <f t="shared" si="334"/>
        <v/>
      </c>
      <c r="AY3044" s="74"/>
      <c r="AZ3044" s="373" t="str">
        <f t="shared" si="335"/>
        <v/>
      </c>
      <c r="BA3044" s="74"/>
      <c r="BB3044" s="373" t="str">
        <f t="shared" si="336"/>
        <v/>
      </c>
    </row>
    <row r="3045" spans="1:54" ht="25.2" customHeight="1" x14ac:dyDescent="0.3">
      <c r="A3045" s="73">
        <v>3040</v>
      </c>
      <c r="B3045" s="340"/>
      <c r="C3045" s="341"/>
      <c r="D3045" s="335"/>
      <c r="E3045" s="336"/>
      <c r="F3045" s="339"/>
      <c r="G3045" s="343"/>
      <c r="H3045" s="379"/>
      <c r="I3045" s="380"/>
      <c r="J3045" s="380"/>
      <c r="K3045" s="380"/>
      <c r="L3045" s="380"/>
      <c r="M3045" s="380"/>
      <c r="N3045" s="380"/>
      <c r="O3045" s="380"/>
      <c r="P3045" s="380"/>
      <c r="Q3045" s="380"/>
      <c r="R3045" s="380"/>
      <c r="S3045" s="380"/>
      <c r="T3045" s="380"/>
      <c r="U3045" s="380"/>
      <c r="V3045" s="380"/>
      <c r="W3045" s="380"/>
      <c r="X3045" s="380"/>
      <c r="Y3045" s="380"/>
      <c r="Z3045" s="380"/>
      <c r="AA3045" s="380"/>
      <c r="AB3045" s="380"/>
      <c r="AC3045" s="380"/>
      <c r="AD3045" s="380"/>
      <c r="AE3045" s="380"/>
      <c r="AF3045" s="380"/>
      <c r="AG3045" s="380"/>
      <c r="AH3045" s="380"/>
      <c r="AI3045" s="380"/>
      <c r="AJ3045" s="380"/>
      <c r="AK3045" s="380"/>
      <c r="AP3045" s="373" t="str">
        <f t="shared" si="330"/>
        <v/>
      </c>
      <c r="AQ3045" s="74"/>
      <c r="AR3045" s="373" t="str">
        <f t="shared" si="331"/>
        <v/>
      </c>
      <c r="AS3045" s="74"/>
      <c r="AT3045" s="373" t="str">
        <f t="shared" si="332"/>
        <v/>
      </c>
      <c r="AU3045" s="74"/>
      <c r="AV3045" s="373" t="str">
        <f t="shared" si="333"/>
        <v/>
      </c>
      <c r="AW3045" s="74"/>
      <c r="AX3045" s="373" t="str">
        <f t="shared" si="334"/>
        <v/>
      </c>
      <c r="AY3045" s="74"/>
      <c r="AZ3045" s="373" t="str">
        <f t="shared" si="335"/>
        <v/>
      </c>
      <c r="BA3045" s="74"/>
      <c r="BB3045" s="373" t="str">
        <f t="shared" si="336"/>
        <v/>
      </c>
    </row>
    <row r="3046" spans="1:54" ht="25.2" customHeight="1" x14ac:dyDescent="0.3">
      <c r="A3046" s="73">
        <v>3041</v>
      </c>
      <c r="B3046" s="340"/>
      <c r="C3046" s="341"/>
      <c r="D3046" s="335"/>
      <c r="E3046" s="336"/>
      <c r="F3046" s="339"/>
      <c r="G3046" s="343"/>
      <c r="H3046" s="379"/>
      <c r="I3046" s="380"/>
      <c r="J3046" s="380"/>
      <c r="K3046" s="380"/>
      <c r="L3046" s="380"/>
      <c r="M3046" s="380"/>
      <c r="N3046" s="380"/>
      <c r="O3046" s="380"/>
      <c r="P3046" s="380"/>
      <c r="Q3046" s="380"/>
      <c r="R3046" s="380"/>
      <c r="S3046" s="380"/>
      <c r="T3046" s="380"/>
      <c r="U3046" s="380"/>
      <c r="V3046" s="380"/>
      <c r="W3046" s="380"/>
      <c r="X3046" s="380"/>
      <c r="Y3046" s="380"/>
      <c r="Z3046" s="380"/>
      <c r="AA3046" s="380"/>
      <c r="AB3046" s="380"/>
      <c r="AC3046" s="380"/>
      <c r="AD3046" s="380"/>
      <c r="AE3046" s="380"/>
      <c r="AF3046" s="380"/>
      <c r="AG3046" s="380"/>
      <c r="AH3046" s="380"/>
      <c r="AI3046" s="380"/>
      <c r="AJ3046" s="380"/>
      <c r="AK3046" s="380"/>
      <c r="AP3046" s="373" t="str">
        <f t="shared" si="330"/>
        <v/>
      </c>
      <c r="AQ3046" s="74"/>
      <c r="AR3046" s="373" t="str">
        <f t="shared" si="331"/>
        <v/>
      </c>
      <c r="AS3046" s="74"/>
      <c r="AT3046" s="373" t="str">
        <f t="shared" si="332"/>
        <v/>
      </c>
      <c r="AU3046" s="74"/>
      <c r="AV3046" s="373" t="str">
        <f t="shared" si="333"/>
        <v/>
      </c>
      <c r="AW3046" s="74"/>
      <c r="AX3046" s="373" t="str">
        <f t="shared" si="334"/>
        <v/>
      </c>
      <c r="AY3046" s="74"/>
      <c r="AZ3046" s="373" t="str">
        <f t="shared" si="335"/>
        <v/>
      </c>
      <c r="BA3046" s="74"/>
      <c r="BB3046" s="373" t="str">
        <f t="shared" si="336"/>
        <v/>
      </c>
    </row>
    <row r="3047" spans="1:54" ht="25.2" customHeight="1" x14ac:dyDescent="0.3">
      <c r="A3047" s="73">
        <v>3042</v>
      </c>
      <c r="B3047" s="340"/>
      <c r="C3047" s="341"/>
      <c r="D3047" s="335"/>
      <c r="E3047" s="336"/>
      <c r="F3047" s="339"/>
      <c r="G3047" s="343"/>
      <c r="H3047" s="379"/>
      <c r="I3047" s="380"/>
      <c r="J3047" s="380"/>
      <c r="K3047" s="380"/>
      <c r="L3047" s="380"/>
      <c r="M3047" s="380"/>
      <c r="N3047" s="380"/>
      <c r="O3047" s="380"/>
      <c r="P3047" s="380"/>
      <c r="Q3047" s="380"/>
      <c r="R3047" s="380"/>
      <c r="S3047" s="380"/>
      <c r="T3047" s="380"/>
      <c r="U3047" s="380"/>
      <c r="V3047" s="380"/>
      <c r="W3047" s="380"/>
      <c r="X3047" s="380"/>
      <c r="Y3047" s="380"/>
      <c r="Z3047" s="380"/>
      <c r="AA3047" s="380"/>
      <c r="AB3047" s="380"/>
      <c r="AC3047" s="380"/>
      <c r="AD3047" s="380"/>
      <c r="AE3047" s="380"/>
      <c r="AF3047" s="380"/>
      <c r="AG3047" s="380"/>
      <c r="AH3047" s="380"/>
      <c r="AI3047" s="380"/>
      <c r="AJ3047" s="380"/>
      <c r="AK3047" s="380"/>
      <c r="AP3047" s="373" t="str">
        <f t="shared" si="330"/>
        <v/>
      </c>
      <c r="AQ3047" s="74"/>
      <c r="AR3047" s="373" t="str">
        <f t="shared" si="331"/>
        <v/>
      </c>
      <c r="AS3047" s="74"/>
      <c r="AT3047" s="373" t="str">
        <f t="shared" si="332"/>
        <v/>
      </c>
      <c r="AU3047" s="74"/>
      <c r="AV3047" s="373" t="str">
        <f t="shared" si="333"/>
        <v/>
      </c>
      <c r="AW3047" s="74"/>
      <c r="AX3047" s="373" t="str">
        <f t="shared" si="334"/>
        <v/>
      </c>
      <c r="AY3047" s="74"/>
      <c r="AZ3047" s="373" t="str">
        <f t="shared" si="335"/>
        <v/>
      </c>
      <c r="BA3047" s="74"/>
      <c r="BB3047" s="373" t="str">
        <f t="shared" si="336"/>
        <v/>
      </c>
    </row>
    <row r="3048" spans="1:54" ht="25.2" customHeight="1" x14ac:dyDescent="0.3">
      <c r="A3048" s="73">
        <v>3043</v>
      </c>
      <c r="B3048" s="340"/>
      <c r="C3048" s="341"/>
      <c r="D3048" s="335"/>
      <c r="E3048" s="336"/>
      <c r="F3048" s="339"/>
      <c r="G3048" s="343"/>
      <c r="H3048" s="379"/>
      <c r="I3048" s="380"/>
      <c r="J3048" s="380"/>
      <c r="K3048" s="380"/>
      <c r="L3048" s="380"/>
      <c r="M3048" s="380"/>
      <c r="N3048" s="380"/>
      <c r="O3048" s="380"/>
      <c r="P3048" s="380"/>
      <c r="Q3048" s="380"/>
      <c r="R3048" s="380"/>
      <c r="S3048" s="380"/>
      <c r="T3048" s="380"/>
      <c r="U3048" s="380"/>
      <c r="V3048" s="380"/>
      <c r="W3048" s="380"/>
      <c r="X3048" s="380"/>
      <c r="Y3048" s="380"/>
      <c r="Z3048" s="380"/>
      <c r="AA3048" s="380"/>
      <c r="AB3048" s="380"/>
      <c r="AC3048" s="380"/>
      <c r="AD3048" s="380"/>
      <c r="AE3048" s="380"/>
      <c r="AF3048" s="380"/>
      <c r="AG3048" s="380"/>
      <c r="AH3048" s="380"/>
      <c r="AI3048" s="380"/>
      <c r="AJ3048" s="380"/>
      <c r="AK3048" s="380"/>
      <c r="AP3048" s="373" t="str">
        <f t="shared" si="330"/>
        <v/>
      </c>
      <c r="AQ3048" s="74"/>
      <c r="AR3048" s="373" t="str">
        <f t="shared" si="331"/>
        <v/>
      </c>
      <c r="AS3048" s="74"/>
      <c r="AT3048" s="373" t="str">
        <f t="shared" si="332"/>
        <v/>
      </c>
      <c r="AU3048" s="74"/>
      <c r="AV3048" s="373" t="str">
        <f t="shared" si="333"/>
        <v/>
      </c>
      <c r="AW3048" s="74"/>
      <c r="AX3048" s="373" t="str">
        <f t="shared" si="334"/>
        <v/>
      </c>
      <c r="AY3048" s="74"/>
      <c r="AZ3048" s="373" t="str">
        <f t="shared" si="335"/>
        <v/>
      </c>
      <c r="BA3048" s="74"/>
      <c r="BB3048" s="373" t="str">
        <f t="shared" si="336"/>
        <v/>
      </c>
    </row>
    <row r="3049" spans="1:54" ht="25.2" customHeight="1" x14ac:dyDescent="0.3">
      <c r="A3049" s="73">
        <v>3044</v>
      </c>
      <c r="B3049" s="340"/>
      <c r="C3049" s="341"/>
      <c r="D3049" s="335"/>
      <c r="E3049" s="336"/>
      <c r="F3049" s="339"/>
      <c r="G3049" s="343"/>
      <c r="H3049" s="379"/>
      <c r="I3049" s="380"/>
      <c r="J3049" s="380"/>
      <c r="K3049" s="380"/>
      <c r="L3049" s="380"/>
      <c r="M3049" s="380"/>
      <c r="N3049" s="380"/>
      <c r="O3049" s="380"/>
      <c r="P3049" s="380"/>
      <c r="Q3049" s="380"/>
      <c r="R3049" s="380"/>
      <c r="S3049" s="380"/>
      <c r="T3049" s="380"/>
      <c r="U3049" s="380"/>
      <c r="V3049" s="380"/>
      <c r="W3049" s="380"/>
      <c r="X3049" s="380"/>
      <c r="Y3049" s="380"/>
      <c r="Z3049" s="380"/>
      <c r="AA3049" s="380"/>
      <c r="AB3049" s="380"/>
      <c r="AC3049" s="380"/>
      <c r="AD3049" s="380"/>
      <c r="AE3049" s="380"/>
      <c r="AF3049" s="380"/>
      <c r="AG3049" s="380"/>
      <c r="AH3049" s="380"/>
      <c r="AI3049" s="380"/>
      <c r="AJ3049" s="380"/>
      <c r="AK3049" s="380"/>
      <c r="AP3049" s="373" t="str">
        <f t="shared" si="330"/>
        <v/>
      </c>
      <c r="AQ3049" s="74"/>
      <c r="AR3049" s="373" t="str">
        <f t="shared" si="331"/>
        <v/>
      </c>
      <c r="AS3049" s="74"/>
      <c r="AT3049" s="373" t="str">
        <f t="shared" si="332"/>
        <v/>
      </c>
      <c r="AU3049" s="74"/>
      <c r="AV3049" s="373" t="str">
        <f t="shared" si="333"/>
        <v/>
      </c>
      <c r="AW3049" s="74"/>
      <c r="AX3049" s="373" t="str">
        <f t="shared" si="334"/>
        <v/>
      </c>
      <c r="AY3049" s="74"/>
      <c r="AZ3049" s="373" t="str">
        <f t="shared" si="335"/>
        <v/>
      </c>
      <c r="BA3049" s="74"/>
      <c r="BB3049" s="373" t="str">
        <f t="shared" si="336"/>
        <v/>
      </c>
    </row>
    <row r="3050" spans="1:54" ht="25.2" customHeight="1" x14ac:dyDescent="0.3">
      <c r="A3050" s="73">
        <v>3045</v>
      </c>
      <c r="B3050" s="340"/>
      <c r="C3050" s="341"/>
      <c r="D3050" s="335"/>
      <c r="E3050" s="336"/>
      <c r="F3050" s="339"/>
      <c r="G3050" s="343"/>
      <c r="H3050" s="379"/>
      <c r="I3050" s="380"/>
      <c r="J3050" s="380"/>
      <c r="K3050" s="380"/>
      <c r="L3050" s="380"/>
      <c r="M3050" s="380"/>
      <c r="N3050" s="380"/>
      <c r="O3050" s="380"/>
      <c r="P3050" s="380"/>
      <c r="Q3050" s="380"/>
      <c r="R3050" s="380"/>
      <c r="S3050" s="380"/>
      <c r="T3050" s="380"/>
      <c r="U3050" s="380"/>
      <c r="V3050" s="380"/>
      <c r="W3050" s="380"/>
      <c r="X3050" s="380"/>
      <c r="Y3050" s="380"/>
      <c r="Z3050" s="380"/>
      <c r="AA3050" s="380"/>
      <c r="AB3050" s="380"/>
      <c r="AC3050" s="380"/>
      <c r="AD3050" s="380"/>
      <c r="AE3050" s="380"/>
      <c r="AF3050" s="380"/>
      <c r="AG3050" s="380"/>
      <c r="AH3050" s="380"/>
      <c r="AI3050" s="380"/>
      <c r="AJ3050" s="380"/>
      <c r="AK3050" s="380"/>
      <c r="AP3050" s="373" t="str">
        <f t="shared" si="330"/>
        <v/>
      </c>
      <c r="AQ3050" s="74"/>
      <c r="AR3050" s="373" t="str">
        <f t="shared" si="331"/>
        <v/>
      </c>
      <c r="AS3050" s="74"/>
      <c r="AT3050" s="373" t="str">
        <f t="shared" si="332"/>
        <v/>
      </c>
      <c r="AU3050" s="74"/>
      <c r="AV3050" s="373" t="str">
        <f t="shared" si="333"/>
        <v/>
      </c>
      <c r="AW3050" s="74"/>
      <c r="AX3050" s="373" t="str">
        <f t="shared" si="334"/>
        <v/>
      </c>
      <c r="AY3050" s="74"/>
      <c r="AZ3050" s="373" t="str">
        <f t="shared" si="335"/>
        <v/>
      </c>
      <c r="BA3050" s="74"/>
      <c r="BB3050" s="373" t="str">
        <f t="shared" si="336"/>
        <v/>
      </c>
    </row>
    <row r="3051" spans="1:54" ht="25.2" customHeight="1" x14ac:dyDescent="0.3">
      <c r="A3051" s="73">
        <v>3046</v>
      </c>
      <c r="B3051" s="340"/>
      <c r="C3051" s="341"/>
      <c r="D3051" s="335"/>
      <c r="E3051" s="336"/>
      <c r="F3051" s="339"/>
      <c r="G3051" s="343"/>
      <c r="H3051" s="379"/>
      <c r="I3051" s="380"/>
      <c r="J3051" s="380"/>
      <c r="K3051" s="380"/>
      <c r="L3051" s="380"/>
      <c r="M3051" s="380"/>
      <c r="N3051" s="380"/>
      <c r="O3051" s="380"/>
      <c r="P3051" s="380"/>
      <c r="Q3051" s="380"/>
      <c r="R3051" s="380"/>
      <c r="S3051" s="380"/>
      <c r="T3051" s="380"/>
      <c r="U3051" s="380"/>
      <c r="V3051" s="380"/>
      <c r="W3051" s="380"/>
      <c r="X3051" s="380"/>
      <c r="Y3051" s="380"/>
      <c r="Z3051" s="380"/>
      <c r="AA3051" s="380"/>
      <c r="AB3051" s="380"/>
      <c r="AC3051" s="380"/>
      <c r="AD3051" s="380"/>
      <c r="AE3051" s="380"/>
      <c r="AF3051" s="380"/>
      <c r="AG3051" s="380"/>
      <c r="AH3051" s="380"/>
      <c r="AI3051" s="380"/>
      <c r="AJ3051" s="380"/>
      <c r="AK3051" s="380"/>
      <c r="AP3051" s="373" t="str">
        <f t="shared" si="330"/>
        <v/>
      </c>
      <c r="AQ3051" s="74"/>
      <c r="AR3051" s="373" t="str">
        <f t="shared" si="331"/>
        <v/>
      </c>
      <c r="AS3051" s="74"/>
      <c r="AT3051" s="373" t="str">
        <f t="shared" si="332"/>
        <v/>
      </c>
      <c r="AU3051" s="74"/>
      <c r="AV3051" s="373" t="str">
        <f t="shared" si="333"/>
        <v/>
      </c>
      <c r="AW3051" s="74"/>
      <c r="AX3051" s="373" t="str">
        <f t="shared" si="334"/>
        <v/>
      </c>
      <c r="AY3051" s="74"/>
      <c r="AZ3051" s="373" t="str">
        <f t="shared" si="335"/>
        <v/>
      </c>
      <c r="BA3051" s="74"/>
      <c r="BB3051" s="373" t="str">
        <f t="shared" si="336"/>
        <v/>
      </c>
    </row>
    <row r="3052" spans="1:54" ht="25.2" customHeight="1" x14ac:dyDescent="0.3">
      <c r="A3052" s="73">
        <v>3047</v>
      </c>
      <c r="B3052" s="340"/>
      <c r="C3052" s="341"/>
      <c r="D3052" s="335"/>
      <c r="E3052" s="336"/>
      <c r="F3052" s="339"/>
      <c r="G3052" s="343"/>
      <c r="H3052" s="379"/>
      <c r="I3052" s="380"/>
      <c r="J3052" s="380"/>
      <c r="K3052" s="380"/>
      <c r="L3052" s="380"/>
      <c r="M3052" s="380"/>
      <c r="N3052" s="380"/>
      <c r="O3052" s="380"/>
      <c r="P3052" s="380"/>
      <c r="Q3052" s="380"/>
      <c r="R3052" s="380"/>
      <c r="S3052" s="380"/>
      <c r="T3052" s="380"/>
      <c r="U3052" s="380"/>
      <c r="V3052" s="380"/>
      <c r="W3052" s="380"/>
      <c r="X3052" s="380"/>
      <c r="Y3052" s="380"/>
      <c r="Z3052" s="380"/>
      <c r="AA3052" s="380"/>
      <c r="AB3052" s="380"/>
      <c r="AC3052" s="380"/>
      <c r="AD3052" s="380"/>
      <c r="AE3052" s="380"/>
      <c r="AF3052" s="380"/>
      <c r="AG3052" s="380"/>
      <c r="AH3052" s="380"/>
      <c r="AI3052" s="380"/>
      <c r="AJ3052" s="380"/>
      <c r="AK3052" s="380"/>
      <c r="AP3052" s="373" t="str">
        <f t="shared" si="330"/>
        <v/>
      </c>
      <c r="AQ3052" s="74"/>
      <c r="AR3052" s="373" t="str">
        <f t="shared" si="331"/>
        <v/>
      </c>
      <c r="AS3052" s="74"/>
      <c r="AT3052" s="373" t="str">
        <f t="shared" si="332"/>
        <v/>
      </c>
      <c r="AU3052" s="74"/>
      <c r="AV3052" s="373" t="str">
        <f t="shared" si="333"/>
        <v/>
      </c>
      <c r="AW3052" s="74"/>
      <c r="AX3052" s="373" t="str">
        <f t="shared" si="334"/>
        <v/>
      </c>
      <c r="AY3052" s="74"/>
      <c r="AZ3052" s="373" t="str">
        <f t="shared" si="335"/>
        <v/>
      </c>
      <c r="BA3052" s="74"/>
      <c r="BB3052" s="373" t="str">
        <f t="shared" si="336"/>
        <v/>
      </c>
    </row>
    <row r="3053" spans="1:54" ht="25.2" customHeight="1" x14ac:dyDescent="0.3">
      <c r="A3053" s="73">
        <v>3048</v>
      </c>
      <c r="B3053" s="340"/>
      <c r="C3053" s="341"/>
      <c r="D3053" s="335"/>
      <c r="E3053" s="336"/>
      <c r="F3053" s="339"/>
      <c r="G3053" s="343"/>
      <c r="H3053" s="379"/>
      <c r="I3053" s="380"/>
      <c r="J3053" s="380"/>
      <c r="K3053" s="380"/>
      <c r="L3053" s="380"/>
      <c r="M3053" s="380"/>
      <c r="N3053" s="380"/>
      <c r="O3053" s="380"/>
      <c r="P3053" s="380"/>
      <c r="Q3053" s="380"/>
      <c r="R3053" s="380"/>
      <c r="S3053" s="380"/>
      <c r="T3053" s="380"/>
      <c r="U3053" s="380"/>
      <c r="V3053" s="380"/>
      <c r="W3053" s="380"/>
      <c r="X3053" s="380"/>
      <c r="Y3053" s="380"/>
      <c r="Z3053" s="380"/>
      <c r="AA3053" s="380"/>
      <c r="AB3053" s="380"/>
      <c r="AC3053" s="380"/>
      <c r="AD3053" s="380"/>
      <c r="AE3053" s="380"/>
      <c r="AF3053" s="380"/>
      <c r="AG3053" s="380"/>
      <c r="AH3053" s="380"/>
      <c r="AI3053" s="380"/>
      <c r="AJ3053" s="380"/>
      <c r="AK3053" s="380"/>
      <c r="AP3053" s="373" t="str">
        <f t="shared" si="330"/>
        <v/>
      </c>
      <c r="AQ3053" s="74"/>
      <c r="AR3053" s="373" t="str">
        <f t="shared" si="331"/>
        <v/>
      </c>
      <c r="AS3053" s="74"/>
      <c r="AT3053" s="373" t="str">
        <f t="shared" si="332"/>
        <v/>
      </c>
      <c r="AU3053" s="74"/>
      <c r="AV3053" s="373" t="str">
        <f t="shared" si="333"/>
        <v/>
      </c>
      <c r="AW3053" s="74"/>
      <c r="AX3053" s="373" t="str">
        <f t="shared" si="334"/>
        <v/>
      </c>
      <c r="AY3053" s="74"/>
      <c r="AZ3053" s="373" t="str">
        <f t="shared" si="335"/>
        <v/>
      </c>
      <c r="BA3053" s="74"/>
      <c r="BB3053" s="373" t="str">
        <f t="shared" si="336"/>
        <v/>
      </c>
    </row>
    <row r="3054" spans="1:54" ht="25.2" customHeight="1" x14ac:dyDescent="0.3">
      <c r="A3054" s="73">
        <v>3049</v>
      </c>
      <c r="B3054" s="340"/>
      <c r="C3054" s="341"/>
      <c r="D3054" s="335"/>
      <c r="E3054" s="336"/>
      <c r="F3054" s="339"/>
      <c r="G3054" s="343"/>
      <c r="H3054" s="379"/>
      <c r="I3054" s="380"/>
      <c r="J3054" s="380"/>
      <c r="K3054" s="380"/>
      <c r="L3054" s="380"/>
      <c r="M3054" s="380"/>
      <c r="N3054" s="380"/>
      <c r="O3054" s="380"/>
      <c r="P3054" s="380"/>
      <c r="Q3054" s="380"/>
      <c r="R3054" s="380"/>
      <c r="S3054" s="380"/>
      <c r="T3054" s="380"/>
      <c r="U3054" s="380"/>
      <c r="V3054" s="380"/>
      <c r="W3054" s="380"/>
      <c r="X3054" s="380"/>
      <c r="Y3054" s="380"/>
      <c r="Z3054" s="380"/>
      <c r="AA3054" s="380"/>
      <c r="AB3054" s="380"/>
      <c r="AC3054" s="380"/>
      <c r="AD3054" s="380"/>
      <c r="AE3054" s="380"/>
      <c r="AF3054" s="380"/>
      <c r="AG3054" s="380"/>
      <c r="AH3054" s="380"/>
      <c r="AI3054" s="380"/>
      <c r="AJ3054" s="380"/>
      <c r="AK3054" s="380"/>
      <c r="AP3054" s="373" t="str">
        <f t="shared" si="330"/>
        <v/>
      </c>
      <c r="AQ3054" s="74"/>
      <c r="AR3054" s="373" t="str">
        <f t="shared" si="331"/>
        <v/>
      </c>
      <c r="AS3054" s="74"/>
      <c r="AT3054" s="373" t="str">
        <f t="shared" si="332"/>
        <v/>
      </c>
      <c r="AU3054" s="74"/>
      <c r="AV3054" s="373" t="str">
        <f t="shared" si="333"/>
        <v/>
      </c>
      <c r="AW3054" s="74"/>
      <c r="AX3054" s="373" t="str">
        <f t="shared" si="334"/>
        <v/>
      </c>
      <c r="AY3054" s="74"/>
      <c r="AZ3054" s="373" t="str">
        <f t="shared" si="335"/>
        <v/>
      </c>
      <c r="BA3054" s="74"/>
      <c r="BB3054" s="373" t="str">
        <f t="shared" si="336"/>
        <v/>
      </c>
    </row>
    <row r="3055" spans="1:54" ht="25.2" customHeight="1" x14ac:dyDescent="0.3">
      <c r="A3055" s="73">
        <v>3050</v>
      </c>
      <c r="B3055" s="340"/>
      <c r="C3055" s="341"/>
      <c r="D3055" s="335"/>
      <c r="E3055" s="336"/>
      <c r="F3055" s="339"/>
      <c r="G3055" s="343"/>
      <c r="H3055" s="379"/>
      <c r="I3055" s="380"/>
      <c r="J3055" s="380"/>
      <c r="K3055" s="380"/>
      <c r="L3055" s="380"/>
      <c r="M3055" s="380"/>
      <c r="N3055" s="380"/>
      <c r="O3055" s="380"/>
      <c r="P3055" s="380"/>
      <c r="Q3055" s="380"/>
      <c r="R3055" s="380"/>
      <c r="S3055" s="380"/>
      <c r="T3055" s="380"/>
      <c r="U3055" s="380"/>
      <c r="V3055" s="380"/>
      <c r="W3055" s="380"/>
      <c r="X3055" s="380"/>
      <c r="Y3055" s="380"/>
      <c r="Z3055" s="380"/>
      <c r="AA3055" s="380"/>
      <c r="AB3055" s="380"/>
      <c r="AC3055" s="380"/>
      <c r="AD3055" s="380"/>
      <c r="AE3055" s="380"/>
      <c r="AF3055" s="380"/>
      <c r="AG3055" s="380"/>
      <c r="AH3055" s="380"/>
      <c r="AI3055" s="380"/>
      <c r="AJ3055" s="380"/>
      <c r="AK3055" s="380"/>
      <c r="AP3055" s="373" t="str">
        <f t="shared" si="330"/>
        <v/>
      </c>
      <c r="AQ3055" s="74"/>
      <c r="AR3055" s="373" t="str">
        <f t="shared" si="331"/>
        <v/>
      </c>
      <c r="AS3055" s="74"/>
      <c r="AT3055" s="373" t="str">
        <f t="shared" si="332"/>
        <v/>
      </c>
      <c r="AU3055" s="74"/>
      <c r="AV3055" s="373" t="str">
        <f t="shared" si="333"/>
        <v/>
      </c>
      <c r="AW3055" s="74"/>
      <c r="AX3055" s="373" t="str">
        <f t="shared" si="334"/>
        <v/>
      </c>
      <c r="AY3055" s="74"/>
      <c r="AZ3055" s="373" t="str">
        <f t="shared" si="335"/>
        <v/>
      </c>
      <c r="BA3055" s="74"/>
      <c r="BB3055" s="373" t="str">
        <f t="shared" si="336"/>
        <v/>
      </c>
    </row>
    <row r="3056" spans="1:54" ht="25.2" customHeight="1" x14ac:dyDescent="0.3">
      <c r="A3056" s="73">
        <v>3051</v>
      </c>
      <c r="B3056" s="340"/>
      <c r="C3056" s="341"/>
      <c r="D3056" s="335"/>
      <c r="E3056" s="336"/>
      <c r="F3056" s="339"/>
      <c r="G3056" s="343"/>
      <c r="H3056" s="379"/>
      <c r="I3056" s="380"/>
      <c r="J3056" s="380"/>
      <c r="K3056" s="380"/>
      <c r="L3056" s="380"/>
      <c r="M3056" s="380"/>
      <c r="N3056" s="380"/>
      <c r="O3056" s="380"/>
      <c r="P3056" s="380"/>
      <c r="Q3056" s="380"/>
      <c r="R3056" s="380"/>
      <c r="S3056" s="380"/>
      <c r="T3056" s="380"/>
      <c r="U3056" s="380"/>
      <c r="V3056" s="380"/>
      <c r="W3056" s="380"/>
      <c r="X3056" s="380"/>
      <c r="Y3056" s="380"/>
      <c r="Z3056" s="380"/>
      <c r="AA3056" s="380"/>
      <c r="AB3056" s="380"/>
      <c r="AC3056" s="380"/>
      <c r="AD3056" s="380"/>
      <c r="AE3056" s="380"/>
      <c r="AF3056" s="380"/>
      <c r="AG3056" s="380"/>
      <c r="AH3056" s="380"/>
      <c r="AI3056" s="380"/>
      <c r="AJ3056" s="380"/>
      <c r="AK3056" s="380"/>
      <c r="AP3056" s="373" t="str">
        <f t="shared" si="330"/>
        <v/>
      </c>
      <c r="AQ3056" s="74"/>
      <c r="AR3056" s="373" t="str">
        <f t="shared" si="331"/>
        <v/>
      </c>
      <c r="AS3056" s="74"/>
      <c r="AT3056" s="373" t="str">
        <f t="shared" si="332"/>
        <v/>
      </c>
      <c r="AU3056" s="74"/>
      <c r="AV3056" s="373" t="str">
        <f t="shared" si="333"/>
        <v/>
      </c>
      <c r="AW3056" s="74"/>
      <c r="AX3056" s="373" t="str">
        <f t="shared" si="334"/>
        <v/>
      </c>
      <c r="AY3056" s="74"/>
      <c r="AZ3056" s="373" t="str">
        <f t="shared" si="335"/>
        <v/>
      </c>
      <c r="BA3056" s="74"/>
      <c r="BB3056" s="373" t="str">
        <f t="shared" si="336"/>
        <v/>
      </c>
    </row>
    <row r="3057" spans="1:54" ht="25.2" customHeight="1" x14ac:dyDescent="0.3">
      <c r="A3057" s="73">
        <v>3052</v>
      </c>
      <c r="B3057" s="340"/>
      <c r="C3057" s="341"/>
      <c r="D3057" s="335"/>
      <c r="E3057" s="336"/>
      <c r="F3057" s="339"/>
      <c r="G3057" s="343"/>
      <c r="H3057" s="379"/>
      <c r="I3057" s="380"/>
      <c r="J3057" s="380"/>
      <c r="K3057" s="380"/>
      <c r="L3057" s="380"/>
      <c r="M3057" s="380"/>
      <c r="N3057" s="380"/>
      <c r="O3057" s="380"/>
      <c r="P3057" s="380"/>
      <c r="Q3057" s="380"/>
      <c r="R3057" s="380"/>
      <c r="S3057" s="380"/>
      <c r="T3057" s="380"/>
      <c r="U3057" s="380"/>
      <c r="V3057" s="380"/>
      <c r="W3057" s="380"/>
      <c r="X3057" s="380"/>
      <c r="Y3057" s="380"/>
      <c r="Z3057" s="380"/>
      <c r="AA3057" s="380"/>
      <c r="AB3057" s="380"/>
      <c r="AC3057" s="380"/>
      <c r="AD3057" s="380"/>
      <c r="AE3057" s="380"/>
      <c r="AF3057" s="380"/>
      <c r="AG3057" s="380"/>
      <c r="AH3057" s="380"/>
      <c r="AI3057" s="380"/>
      <c r="AJ3057" s="380"/>
      <c r="AK3057" s="380"/>
      <c r="AP3057" s="373" t="str">
        <f t="shared" si="330"/>
        <v/>
      </c>
      <c r="AQ3057" s="74"/>
      <c r="AR3057" s="373" t="str">
        <f t="shared" si="331"/>
        <v/>
      </c>
      <c r="AS3057" s="74"/>
      <c r="AT3057" s="373" t="str">
        <f t="shared" si="332"/>
        <v/>
      </c>
      <c r="AU3057" s="74"/>
      <c r="AV3057" s="373" t="str">
        <f t="shared" si="333"/>
        <v/>
      </c>
      <c r="AW3057" s="74"/>
      <c r="AX3057" s="373" t="str">
        <f t="shared" si="334"/>
        <v/>
      </c>
      <c r="AY3057" s="74"/>
      <c r="AZ3057" s="373" t="str">
        <f t="shared" si="335"/>
        <v/>
      </c>
      <c r="BA3057" s="74"/>
      <c r="BB3057" s="373" t="str">
        <f t="shared" si="336"/>
        <v/>
      </c>
    </row>
    <row r="3058" spans="1:54" ht="25.2" customHeight="1" x14ac:dyDescent="0.3">
      <c r="A3058" s="73">
        <v>3053</v>
      </c>
      <c r="B3058" s="340"/>
      <c r="C3058" s="341"/>
      <c r="D3058" s="335"/>
      <c r="E3058" s="336"/>
      <c r="F3058" s="339"/>
      <c r="G3058" s="343"/>
      <c r="H3058" s="379"/>
      <c r="I3058" s="380"/>
      <c r="J3058" s="380"/>
      <c r="K3058" s="380"/>
      <c r="L3058" s="380"/>
      <c r="M3058" s="380"/>
      <c r="N3058" s="380"/>
      <c r="O3058" s="380"/>
      <c r="P3058" s="380"/>
      <c r="Q3058" s="380"/>
      <c r="R3058" s="380"/>
      <c r="S3058" s="380"/>
      <c r="T3058" s="380"/>
      <c r="U3058" s="380"/>
      <c r="V3058" s="380"/>
      <c r="W3058" s="380"/>
      <c r="X3058" s="380"/>
      <c r="Y3058" s="380"/>
      <c r="Z3058" s="380"/>
      <c r="AA3058" s="380"/>
      <c r="AB3058" s="380"/>
      <c r="AC3058" s="380"/>
      <c r="AD3058" s="380"/>
      <c r="AE3058" s="380"/>
      <c r="AF3058" s="380"/>
      <c r="AG3058" s="380"/>
      <c r="AH3058" s="380"/>
      <c r="AI3058" s="380"/>
      <c r="AJ3058" s="380"/>
      <c r="AK3058" s="380"/>
      <c r="AP3058" s="373" t="str">
        <f t="shared" si="330"/>
        <v/>
      </c>
      <c r="AQ3058" s="74"/>
      <c r="AR3058" s="373" t="str">
        <f t="shared" si="331"/>
        <v/>
      </c>
      <c r="AS3058" s="74"/>
      <c r="AT3058" s="373" t="str">
        <f t="shared" si="332"/>
        <v/>
      </c>
      <c r="AU3058" s="74"/>
      <c r="AV3058" s="373" t="str">
        <f t="shared" si="333"/>
        <v/>
      </c>
      <c r="AW3058" s="74"/>
      <c r="AX3058" s="373" t="str">
        <f t="shared" si="334"/>
        <v/>
      </c>
      <c r="AY3058" s="74"/>
      <c r="AZ3058" s="373" t="str">
        <f t="shared" si="335"/>
        <v/>
      </c>
      <c r="BA3058" s="74"/>
      <c r="BB3058" s="373" t="str">
        <f t="shared" si="336"/>
        <v/>
      </c>
    </row>
    <row r="3059" spans="1:54" ht="25.2" customHeight="1" x14ac:dyDescent="0.3">
      <c r="A3059" s="73">
        <v>3054</v>
      </c>
      <c r="B3059" s="340"/>
      <c r="C3059" s="341"/>
      <c r="D3059" s="335"/>
      <c r="E3059" s="336"/>
      <c r="F3059" s="339"/>
      <c r="G3059" s="343"/>
      <c r="H3059" s="379"/>
      <c r="I3059" s="380"/>
      <c r="J3059" s="380"/>
      <c r="K3059" s="380"/>
      <c r="L3059" s="380"/>
      <c r="M3059" s="380"/>
      <c r="N3059" s="380"/>
      <c r="O3059" s="380"/>
      <c r="P3059" s="380"/>
      <c r="Q3059" s="380"/>
      <c r="R3059" s="380"/>
      <c r="S3059" s="380"/>
      <c r="T3059" s="380"/>
      <c r="U3059" s="380"/>
      <c r="V3059" s="380"/>
      <c r="W3059" s="380"/>
      <c r="X3059" s="380"/>
      <c r="Y3059" s="380"/>
      <c r="Z3059" s="380"/>
      <c r="AA3059" s="380"/>
      <c r="AB3059" s="380"/>
      <c r="AC3059" s="380"/>
      <c r="AD3059" s="380"/>
      <c r="AE3059" s="380"/>
      <c r="AF3059" s="380"/>
      <c r="AG3059" s="380"/>
      <c r="AH3059" s="380"/>
      <c r="AI3059" s="380"/>
      <c r="AJ3059" s="380"/>
      <c r="AK3059" s="380"/>
      <c r="AP3059" s="373" t="str">
        <f t="shared" si="330"/>
        <v/>
      </c>
      <c r="AQ3059" s="74"/>
      <c r="AR3059" s="373" t="str">
        <f t="shared" si="331"/>
        <v/>
      </c>
      <c r="AS3059" s="74"/>
      <c r="AT3059" s="373" t="str">
        <f t="shared" si="332"/>
        <v/>
      </c>
      <c r="AU3059" s="74"/>
      <c r="AV3059" s="373" t="str">
        <f t="shared" si="333"/>
        <v/>
      </c>
      <c r="AW3059" s="74"/>
      <c r="AX3059" s="373" t="str">
        <f t="shared" si="334"/>
        <v/>
      </c>
      <c r="AY3059" s="74"/>
      <c r="AZ3059" s="373" t="str">
        <f t="shared" si="335"/>
        <v/>
      </c>
      <c r="BA3059" s="74"/>
      <c r="BB3059" s="373" t="str">
        <f t="shared" si="336"/>
        <v/>
      </c>
    </row>
    <row r="3060" spans="1:54" ht="25.2" customHeight="1" x14ac:dyDescent="0.3">
      <c r="A3060" s="73">
        <v>3055</v>
      </c>
      <c r="B3060" s="340"/>
      <c r="C3060" s="341"/>
      <c r="D3060" s="335"/>
      <c r="E3060" s="336"/>
      <c r="F3060" s="339"/>
      <c r="G3060" s="343"/>
      <c r="H3060" s="379"/>
      <c r="I3060" s="380"/>
      <c r="J3060" s="380"/>
      <c r="K3060" s="380"/>
      <c r="L3060" s="380"/>
      <c r="M3060" s="380"/>
      <c r="N3060" s="380"/>
      <c r="O3060" s="380"/>
      <c r="P3060" s="380"/>
      <c r="Q3060" s="380"/>
      <c r="R3060" s="380"/>
      <c r="S3060" s="380"/>
      <c r="T3060" s="380"/>
      <c r="U3060" s="380"/>
      <c r="V3060" s="380"/>
      <c r="W3060" s="380"/>
      <c r="X3060" s="380"/>
      <c r="Y3060" s="380"/>
      <c r="Z3060" s="380"/>
      <c r="AA3060" s="380"/>
      <c r="AB3060" s="380"/>
      <c r="AC3060" s="380"/>
      <c r="AD3060" s="380"/>
      <c r="AE3060" s="380"/>
      <c r="AF3060" s="380"/>
      <c r="AG3060" s="380"/>
      <c r="AH3060" s="380"/>
      <c r="AI3060" s="380"/>
      <c r="AJ3060" s="380"/>
      <c r="AK3060" s="380"/>
      <c r="AP3060" s="373" t="str">
        <f t="shared" si="330"/>
        <v/>
      </c>
      <c r="AQ3060" s="74"/>
      <c r="AR3060" s="373" t="str">
        <f t="shared" si="331"/>
        <v/>
      </c>
      <c r="AS3060" s="74"/>
      <c r="AT3060" s="373" t="str">
        <f t="shared" si="332"/>
        <v/>
      </c>
      <c r="AU3060" s="74"/>
      <c r="AV3060" s="373" t="str">
        <f t="shared" si="333"/>
        <v/>
      </c>
      <c r="AW3060" s="74"/>
      <c r="AX3060" s="373" t="str">
        <f t="shared" si="334"/>
        <v/>
      </c>
      <c r="AY3060" s="74"/>
      <c r="AZ3060" s="373" t="str">
        <f t="shared" si="335"/>
        <v/>
      </c>
      <c r="BA3060" s="74"/>
      <c r="BB3060" s="373" t="str">
        <f t="shared" si="336"/>
        <v/>
      </c>
    </row>
    <row r="3061" spans="1:54" ht="25.2" customHeight="1" x14ac:dyDescent="0.3">
      <c r="A3061" s="73">
        <v>3056</v>
      </c>
      <c r="B3061" s="340"/>
      <c r="C3061" s="341"/>
      <c r="D3061" s="335"/>
      <c r="E3061" s="336"/>
      <c r="F3061" s="339"/>
      <c r="G3061" s="343"/>
      <c r="H3061" s="379"/>
      <c r="I3061" s="380"/>
      <c r="J3061" s="380"/>
      <c r="K3061" s="380"/>
      <c r="L3061" s="380"/>
      <c r="M3061" s="380"/>
      <c r="N3061" s="380"/>
      <c r="O3061" s="380"/>
      <c r="P3061" s="380"/>
      <c r="Q3061" s="380"/>
      <c r="R3061" s="380"/>
      <c r="S3061" s="380"/>
      <c r="T3061" s="380"/>
      <c r="U3061" s="380"/>
      <c r="V3061" s="380"/>
      <c r="W3061" s="380"/>
      <c r="X3061" s="380"/>
      <c r="Y3061" s="380"/>
      <c r="Z3061" s="380"/>
      <c r="AA3061" s="380"/>
      <c r="AB3061" s="380"/>
      <c r="AC3061" s="380"/>
      <c r="AD3061" s="380"/>
      <c r="AE3061" s="380"/>
      <c r="AF3061" s="380"/>
      <c r="AG3061" s="380"/>
      <c r="AH3061" s="380"/>
      <c r="AI3061" s="380"/>
      <c r="AJ3061" s="380"/>
      <c r="AK3061" s="380"/>
      <c r="AP3061" s="373" t="str">
        <f t="shared" si="330"/>
        <v/>
      </c>
      <c r="AQ3061" s="74"/>
      <c r="AR3061" s="373" t="str">
        <f t="shared" si="331"/>
        <v/>
      </c>
      <c r="AS3061" s="74"/>
      <c r="AT3061" s="373" t="str">
        <f t="shared" si="332"/>
        <v/>
      </c>
      <c r="AU3061" s="74"/>
      <c r="AV3061" s="373" t="str">
        <f t="shared" si="333"/>
        <v/>
      </c>
      <c r="AW3061" s="74"/>
      <c r="AX3061" s="373" t="str">
        <f t="shared" si="334"/>
        <v/>
      </c>
      <c r="AY3061" s="74"/>
      <c r="AZ3061" s="373" t="str">
        <f t="shared" si="335"/>
        <v/>
      </c>
      <c r="BA3061" s="74"/>
      <c r="BB3061" s="373" t="str">
        <f t="shared" si="336"/>
        <v/>
      </c>
    </row>
    <row r="3062" spans="1:54" ht="25.2" customHeight="1" x14ac:dyDescent="0.3">
      <c r="A3062" s="73">
        <v>3057</v>
      </c>
      <c r="B3062" s="340"/>
      <c r="C3062" s="341"/>
      <c r="D3062" s="335"/>
      <c r="E3062" s="336"/>
      <c r="F3062" s="339"/>
      <c r="G3062" s="343"/>
      <c r="H3062" s="379"/>
      <c r="I3062" s="380"/>
      <c r="J3062" s="380"/>
      <c r="K3062" s="380"/>
      <c r="L3062" s="380"/>
      <c r="M3062" s="380"/>
      <c r="N3062" s="380"/>
      <c r="O3062" s="380"/>
      <c r="P3062" s="380"/>
      <c r="Q3062" s="380"/>
      <c r="R3062" s="380"/>
      <c r="S3062" s="380"/>
      <c r="T3062" s="380"/>
      <c r="U3062" s="380"/>
      <c r="V3062" s="380"/>
      <c r="W3062" s="380"/>
      <c r="X3062" s="380"/>
      <c r="Y3062" s="380"/>
      <c r="Z3062" s="380"/>
      <c r="AA3062" s="380"/>
      <c r="AB3062" s="380"/>
      <c r="AC3062" s="380"/>
      <c r="AD3062" s="380"/>
      <c r="AE3062" s="380"/>
      <c r="AF3062" s="380"/>
      <c r="AG3062" s="380"/>
      <c r="AH3062" s="380"/>
      <c r="AI3062" s="380"/>
      <c r="AJ3062" s="380"/>
      <c r="AK3062" s="380"/>
      <c r="AP3062" s="373" t="str">
        <f t="shared" si="330"/>
        <v/>
      </c>
      <c r="AQ3062" s="74"/>
      <c r="AR3062" s="373" t="str">
        <f t="shared" si="331"/>
        <v/>
      </c>
      <c r="AS3062" s="74"/>
      <c r="AT3062" s="373" t="str">
        <f t="shared" si="332"/>
        <v/>
      </c>
      <c r="AU3062" s="74"/>
      <c r="AV3062" s="373" t="str">
        <f t="shared" si="333"/>
        <v/>
      </c>
      <c r="AW3062" s="74"/>
      <c r="AX3062" s="373" t="str">
        <f t="shared" si="334"/>
        <v/>
      </c>
      <c r="AY3062" s="74"/>
      <c r="AZ3062" s="373" t="str">
        <f t="shared" si="335"/>
        <v/>
      </c>
      <c r="BA3062" s="74"/>
      <c r="BB3062" s="373" t="str">
        <f t="shared" si="336"/>
        <v/>
      </c>
    </row>
    <row r="3063" spans="1:54" ht="25.2" customHeight="1" x14ac:dyDescent="0.3">
      <c r="A3063" s="73">
        <v>3058</v>
      </c>
      <c r="B3063" s="340"/>
      <c r="C3063" s="341"/>
      <c r="D3063" s="335"/>
      <c r="E3063" s="336"/>
      <c r="F3063" s="339"/>
      <c r="G3063" s="343"/>
      <c r="H3063" s="379"/>
      <c r="I3063" s="380"/>
      <c r="J3063" s="380"/>
      <c r="K3063" s="380"/>
      <c r="L3063" s="380"/>
      <c r="M3063" s="380"/>
      <c r="N3063" s="380"/>
      <c r="O3063" s="380"/>
      <c r="P3063" s="380"/>
      <c r="Q3063" s="380"/>
      <c r="R3063" s="380"/>
      <c r="S3063" s="380"/>
      <c r="T3063" s="380"/>
      <c r="U3063" s="380"/>
      <c r="V3063" s="380"/>
      <c r="W3063" s="380"/>
      <c r="X3063" s="380"/>
      <c r="Y3063" s="380"/>
      <c r="Z3063" s="380"/>
      <c r="AA3063" s="380"/>
      <c r="AB3063" s="380"/>
      <c r="AC3063" s="380"/>
      <c r="AD3063" s="380"/>
      <c r="AE3063" s="380"/>
      <c r="AF3063" s="380"/>
      <c r="AG3063" s="380"/>
      <c r="AH3063" s="380"/>
      <c r="AI3063" s="380"/>
      <c r="AJ3063" s="380"/>
      <c r="AK3063" s="380"/>
      <c r="AP3063" s="373" t="str">
        <f t="shared" si="330"/>
        <v/>
      </c>
      <c r="AQ3063" s="74"/>
      <c r="AR3063" s="373" t="str">
        <f t="shared" si="331"/>
        <v/>
      </c>
      <c r="AS3063" s="74"/>
      <c r="AT3063" s="373" t="str">
        <f t="shared" si="332"/>
        <v/>
      </c>
      <c r="AU3063" s="74"/>
      <c r="AV3063" s="373" t="str">
        <f t="shared" si="333"/>
        <v/>
      </c>
      <c r="AW3063" s="74"/>
      <c r="AX3063" s="373" t="str">
        <f t="shared" si="334"/>
        <v/>
      </c>
      <c r="AY3063" s="74"/>
      <c r="AZ3063" s="373" t="str">
        <f t="shared" si="335"/>
        <v/>
      </c>
      <c r="BA3063" s="74"/>
      <c r="BB3063" s="373" t="str">
        <f t="shared" si="336"/>
        <v/>
      </c>
    </row>
    <row r="3064" spans="1:54" ht="25.2" customHeight="1" x14ac:dyDescent="0.3">
      <c r="A3064" s="73">
        <v>3059</v>
      </c>
      <c r="B3064" s="340"/>
      <c r="C3064" s="341"/>
      <c r="D3064" s="335"/>
      <c r="E3064" s="336"/>
      <c r="F3064" s="339"/>
      <c r="G3064" s="343"/>
      <c r="H3064" s="379"/>
      <c r="I3064" s="380"/>
      <c r="J3064" s="380"/>
      <c r="K3064" s="380"/>
      <c r="L3064" s="380"/>
      <c r="M3064" s="380"/>
      <c r="N3064" s="380"/>
      <c r="O3064" s="380"/>
      <c r="P3064" s="380"/>
      <c r="Q3064" s="380"/>
      <c r="R3064" s="380"/>
      <c r="S3064" s="380"/>
      <c r="T3064" s="380"/>
      <c r="U3064" s="380"/>
      <c r="V3064" s="380"/>
      <c r="W3064" s="380"/>
      <c r="X3064" s="380"/>
      <c r="Y3064" s="380"/>
      <c r="Z3064" s="380"/>
      <c r="AA3064" s="380"/>
      <c r="AB3064" s="380"/>
      <c r="AC3064" s="380"/>
      <c r="AD3064" s="380"/>
      <c r="AE3064" s="380"/>
      <c r="AF3064" s="380"/>
      <c r="AG3064" s="380"/>
      <c r="AH3064" s="380"/>
      <c r="AI3064" s="380"/>
      <c r="AJ3064" s="380"/>
      <c r="AK3064" s="380"/>
      <c r="AP3064" s="373" t="str">
        <f t="shared" si="330"/>
        <v/>
      </c>
      <c r="AQ3064" s="74"/>
      <c r="AR3064" s="373" t="str">
        <f t="shared" si="331"/>
        <v/>
      </c>
      <c r="AS3064" s="74"/>
      <c r="AT3064" s="373" t="str">
        <f t="shared" si="332"/>
        <v/>
      </c>
      <c r="AU3064" s="74"/>
      <c r="AV3064" s="373" t="str">
        <f t="shared" si="333"/>
        <v/>
      </c>
      <c r="AW3064" s="74"/>
      <c r="AX3064" s="373" t="str">
        <f t="shared" si="334"/>
        <v/>
      </c>
      <c r="AY3064" s="74"/>
      <c r="AZ3064" s="373" t="str">
        <f t="shared" si="335"/>
        <v/>
      </c>
      <c r="BA3064" s="74"/>
      <c r="BB3064" s="373" t="str">
        <f t="shared" si="336"/>
        <v/>
      </c>
    </row>
    <row r="3065" spans="1:54" ht="25.2" customHeight="1" x14ac:dyDescent="0.3">
      <c r="A3065" s="73">
        <v>3060</v>
      </c>
      <c r="B3065" s="340"/>
      <c r="C3065" s="341"/>
      <c r="D3065" s="335"/>
      <c r="E3065" s="336"/>
      <c r="F3065" s="339"/>
      <c r="G3065" s="343"/>
      <c r="H3065" s="379"/>
      <c r="I3065" s="380"/>
      <c r="J3065" s="380"/>
      <c r="K3065" s="380"/>
      <c r="L3065" s="380"/>
      <c r="M3065" s="380"/>
      <c r="N3065" s="380"/>
      <c r="O3065" s="380"/>
      <c r="P3065" s="380"/>
      <c r="Q3065" s="380"/>
      <c r="R3065" s="380"/>
      <c r="S3065" s="380"/>
      <c r="T3065" s="380"/>
      <c r="U3065" s="380"/>
      <c r="V3065" s="380"/>
      <c r="W3065" s="380"/>
      <c r="X3065" s="380"/>
      <c r="Y3065" s="380"/>
      <c r="Z3065" s="380"/>
      <c r="AA3065" s="380"/>
      <c r="AB3065" s="380"/>
      <c r="AC3065" s="380"/>
      <c r="AD3065" s="380"/>
      <c r="AE3065" s="380"/>
      <c r="AF3065" s="380"/>
      <c r="AG3065" s="380"/>
      <c r="AH3065" s="380"/>
      <c r="AI3065" s="380"/>
      <c r="AJ3065" s="380"/>
      <c r="AK3065" s="380"/>
      <c r="AP3065" s="373" t="str">
        <f t="shared" si="330"/>
        <v/>
      </c>
      <c r="AQ3065" s="74"/>
      <c r="AR3065" s="373" t="str">
        <f t="shared" si="331"/>
        <v/>
      </c>
      <c r="AS3065" s="74"/>
      <c r="AT3065" s="373" t="str">
        <f t="shared" si="332"/>
        <v/>
      </c>
      <c r="AU3065" s="74"/>
      <c r="AV3065" s="373" t="str">
        <f t="shared" si="333"/>
        <v/>
      </c>
      <c r="AW3065" s="74"/>
      <c r="AX3065" s="373" t="str">
        <f t="shared" si="334"/>
        <v/>
      </c>
      <c r="AY3065" s="74"/>
      <c r="AZ3065" s="373" t="str">
        <f t="shared" si="335"/>
        <v/>
      </c>
      <c r="BA3065" s="74"/>
      <c r="BB3065" s="373" t="str">
        <f t="shared" si="336"/>
        <v/>
      </c>
    </row>
    <row r="3066" spans="1:54" ht="25.2" customHeight="1" x14ac:dyDescent="0.3">
      <c r="A3066" s="73">
        <v>3061</v>
      </c>
      <c r="B3066" s="340"/>
      <c r="C3066" s="341"/>
      <c r="D3066" s="335"/>
      <c r="E3066" s="336"/>
      <c r="F3066" s="339"/>
      <c r="G3066" s="343"/>
      <c r="H3066" s="379"/>
      <c r="I3066" s="380"/>
      <c r="J3066" s="380"/>
      <c r="K3066" s="380"/>
      <c r="L3066" s="380"/>
      <c r="M3066" s="380"/>
      <c r="N3066" s="380"/>
      <c r="O3066" s="380"/>
      <c r="P3066" s="380"/>
      <c r="Q3066" s="380"/>
      <c r="R3066" s="380"/>
      <c r="S3066" s="380"/>
      <c r="T3066" s="380"/>
      <c r="U3066" s="380"/>
      <c r="V3066" s="380"/>
      <c r="W3066" s="380"/>
      <c r="X3066" s="380"/>
      <c r="Y3066" s="380"/>
      <c r="Z3066" s="380"/>
      <c r="AA3066" s="380"/>
      <c r="AB3066" s="380"/>
      <c r="AC3066" s="380"/>
      <c r="AD3066" s="380"/>
      <c r="AE3066" s="380"/>
      <c r="AF3066" s="380"/>
      <c r="AG3066" s="380"/>
      <c r="AH3066" s="380"/>
      <c r="AI3066" s="380"/>
      <c r="AJ3066" s="380"/>
      <c r="AK3066" s="380"/>
      <c r="AP3066" s="373" t="str">
        <f t="shared" si="330"/>
        <v/>
      </c>
      <c r="AQ3066" s="74"/>
      <c r="AR3066" s="373" t="str">
        <f t="shared" si="331"/>
        <v/>
      </c>
      <c r="AS3066" s="74"/>
      <c r="AT3066" s="373" t="str">
        <f t="shared" si="332"/>
        <v/>
      </c>
      <c r="AU3066" s="74"/>
      <c r="AV3066" s="373" t="str">
        <f t="shared" si="333"/>
        <v/>
      </c>
      <c r="AW3066" s="74"/>
      <c r="AX3066" s="373" t="str">
        <f t="shared" si="334"/>
        <v/>
      </c>
      <c r="AY3066" s="74"/>
      <c r="AZ3066" s="373" t="str">
        <f t="shared" si="335"/>
        <v/>
      </c>
      <c r="BA3066" s="74"/>
      <c r="BB3066" s="373" t="str">
        <f t="shared" si="336"/>
        <v/>
      </c>
    </row>
    <row r="3067" spans="1:54" ht="25.2" customHeight="1" x14ac:dyDescent="0.3">
      <c r="A3067" s="73">
        <v>3062</v>
      </c>
      <c r="B3067" s="340"/>
      <c r="C3067" s="341"/>
      <c r="D3067" s="335"/>
      <c r="E3067" s="336"/>
      <c r="F3067" s="339"/>
      <c r="G3067" s="343"/>
      <c r="H3067" s="379"/>
      <c r="I3067" s="380"/>
      <c r="J3067" s="380"/>
      <c r="K3067" s="380"/>
      <c r="L3067" s="380"/>
      <c r="M3067" s="380"/>
      <c r="N3067" s="380"/>
      <c r="O3067" s="380"/>
      <c r="P3067" s="380"/>
      <c r="Q3067" s="380"/>
      <c r="R3067" s="380"/>
      <c r="S3067" s="380"/>
      <c r="T3067" s="380"/>
      <c r="U3067" s="380"/>
      <c r="V3067" s="380"/>
      <c r="W3067" s="380"/>
      <c r="X3067" s="380"/>
      <c r="Y3067" s="380"/>
      <c r="Z3067" s="380"/>
      <c r="AA3067" s="380"/>
      <c r="AB3067" s="380"/>
      <c r="AC3067" s="380"/>
      <c r="AD3067" s="380"/>
      <c r="AE3067" s="380"/>
      <c r="AF3067" s="380"/>
      <c r="AG3067" s="380"/>
      <c r="AH3067" s="380"/>
      <c r="AI3067" s="380"/>
      <c r="AJ3067" s="380"/>
      <c r="AK3067" s="380"/>
      <c r="AP3067" s="373" t="str">
        <f t="shared" si="330"/>
        <v/>
      </c>
      <c r="AQ3067" s="74"/>
      <c r="AR3067" s="373" t="str">
        <f t="shared" si="331"/>
        <v/>
      </c>
      <c r="AS3067" s="74"/>
      <c r="AT3067" s="373" t="str">
        <f t="shared" si="332"/>
        <v/>
      </c>
      <c r="AU3067" s="74"/>
      <c r="AV3067" s="373" t="str">
        <f t="shared" si="333"/>
        <v/>
      </c>
      <c r="AW3067" s="74"/>
      <c r="AX3067" s="373" t="str">
        <f t="shared" si="334"/>
        <v/>
      </c>
      <c r="AY3067" s="74"/>
      <c r="AZ3067" s="373" t="str">
        <f t="shared" si="335"/>
        <v/>
      </c>
      <c r="BA3067" s="74"/>
      <c r="BB3067" s="373" t="str">
        <f t="shared" si="336"/>
        <v/>
      </c>
    </row>
    <row r="3068" spans="1:54" ht="25.2" customHeight="1" x14ac:dyDescent="0.3">
      <c r="A3068" s="73">
        <v>3063</v>
      </c>
      <c r="B3068" s="340"/>
      <c r="C3068" s="341"/>
      <c r="D3068" s="335"/>
      <c r="E3068" s="336"/>
      <c r="F3068" s="339"/>
      <c r="G3068" s="343"/>
      <c r="H3068" s="379"/>
      <c r="I3068" s="380"/>
      <c r="J3068" s="380"/>
      <c r="K3068" s="380"/>
      <c r="L3068" s="380"/>
      <c r="M3068" s="380"/>
      <c r="N3068" s="380"/>
      <c r="O3068" s="380"/>
      <c r="P3068" s="380"/>
      <c r="Q3068" s="380"/>
      <c r="R3068" s="380"/>
      <c r="S3068" s="380"/>
      <c r="T3068" s="380"/>
      <c r="U3068" s="380"/>
      <c r="V3068" s="380"/>
      <c r="W3068" s="380"/>
      <c r="X3068" s="380"/>
      <c r="Y3068" s="380"/>
      <c r="Z3068" s="380"/>
      <c r="AA3068" s="380"/>
      <c r="AB3068" s="380"/>
      <c r="AC3068" s="380"/>
      <c r="AD3068" s="380"/>
      <c r="AE3068" s="380"/>
      <c r="AF3068" s="380"/>
      <c r="AG3068" s="380"/>
      <c r="AH3068" s="380"/>
      <c r="AI3068" s="380"/>
      <c r="AJ3068" s="380"/>
      <c r="AK3068" s="380"/>
      <c r="AP3068" s="373" t="str">
        <f t="shared" si="330"/>
        <v/>
      </c>
      <c r="AQ3068" s="74"/>
      <c r="AR3068" s="373" t="str">
        <f t="shared" si="331"/>
        <v/>
      </c>
      <c r="AS3068" s="74"/>
      <c r="AT3068" s="373" t="str">
        <f t="shared" si="332"/>
        <v/>
      </c>
      <c r="AU3068" s="74"/>
      <c r="AV3068" s="373" t="str">
        <f t="shared" si="333"/>
        <v/>
      </c>
      <c r="AW3068" s="74"/>
      <c r="AX3068" s="373" t="str">
        <f t="shared" si="334"/>
        <v/>
      </c>
      <c r="AY3068" s="74"/>
      <c r="AZ3068" s="373" t="str">
        <f t="shared" si="335"/>
        <v/>
      </c>
      <c r="BA3068" s="74"/>
      <c r="BB3068" s="373" t="str">
        <f t="shared" si="336"/>
        <v/>
      </c>
    </row>
    <row r="3069" spans="1:54" ht="25.2" customHeight="1" x14ac:dyDescent="0.3">
      <c r="A3069" s="73">
        <v>3064</v>
      </c>
      <c r="B3069" s="340"/>
      <c r="C3069" s="341"/>
      <c r="D3069" s="335"/>
      <c r="E3069" s="336"/>
      <c r="F3069" s="339"/>
      <c r="G3069" s="343"/>
      <c r="H3069" s="379"/>
      <c r="I3069" s="380"/>
      <c r="J3069" s="380"/>
      <c r="K3069" s="380"/>
      <c r="L3069" s="380"/>
      <c r="M3069" s="380"/>
      <c r="N3069" s="380"/>
      <c r="O3069" s="380"/>
      <c r="P3069" s="380"/>
      <c r="Q3069" s="380"/>
      <c r="R3069" s="380"/>
      <c r="S3069" s="380"/>
      <c r="T3069" s="380"/>
      <c r="U3069" s="380"/>
      <c r="V3069" s="380"/>
      <c r="W3069" s="380"/>
      <c r="X3069" s="380"/>
      <c r="Y3069" s="380"/>
      <c r="Z3069" s="380"/>
      <c r="AA3069" s="380"/>
      <c r="AB3069" s="380"/>
      <c r="AC3069" s="380"/>
      <c r="AD3069" s="380"/>
      <c r="AE3069" s="380"/>
      <c r="AF3069" s="380"/>
      <c r="AG3069" s="380"/>
      <c r="AH3069" s="380"/>
      <c r="AI3069" s="380"/>
      <c r="AJ3069" s="380"/>
      <c r="AK3069" s="380"/>
      <c r="AP3069" s="373" t="str">
        <f t="shared" si="330"/>
        <v/>
      </c>
      <c r="AQ3069" s="74"/>
      <c r="AR3069" s="373" t="str">
        <f t="shared" si="331"/>
        <v/>
      </c>
      <c r="AS3069" s="74"/>
      <c r="AT3069" s="373" t="str">
        <f t="shared" si="332"/>
        <v/>
      </c>
      <c r="AU3069" s="74"/>
      <c r="AV3069" s="373" t="str">
        <f t="shared" si="333"/>
        <v/>
      </c>
      <c r="AW3069" s="74"/>
      <c r="AX3069" s="373" t="str">
        <f t="shared" si="334"/>
        <v/>
      </c>
      <c r="AY3069" s="74"/>
      <c r="AZ3069" s="373" t="str">
        <f t="shared" si="335"/>
        <v/>
      </c>
      <c r="BA3069" s="74"/>
      <c r="BB3069" s="373" t="str">
        <f t="shared" si="336"/>
        <v/>
      </c>
    </row>
    <row r="3070" spans="1:54" ht="25.2" customHeight="1" x14ac:dyDescent="0.3">
      <c r="A3070" s="73">
        <v>3065</v>
      </c>
      <c r="B3070" s="340"/>
      <c r="C3070" s="341"/>
      <c r="D3070" s="335"/>
      <c r="E3070" s="336"/>
      <c r="F3070" s="339"/>
      <c r="G3070" s="343"/>
      <c r="H3070" s="379"/>
      <c r="I3070" s="380"/>
      <c r="J3070" s="380"/>
      <c r="K3070" s="380"/>
      <c r="L3070" s="380"/>
      <c r="M3070" s="380"/>
      <c r="N3070" s="380"/>
      <c r="O3070" s="380"/>
      <c r="P3070" s="380"/>
      <c r="Q3070" s="380"/>
      <c r="R3070" s="380"/>
      <c r="S3070" s="380"/>
      <c r="T3070" s="380"/>
      <c r="U3070" s="380"/>
      <c r="V3070" s="380"/>
      <c r="W3070" s="380"/>
      <c r="X3070" s="380"/>
      <c r="Y3070" s="380"/>
      <c r="Z3070" s="380"/>
      <c r="AA3070" s="380"/>
      <c r="AB3070" s="380"/>
      <c r="AC3070" s="380"/>
      <c r="AD3070" s="380"/>
      <c r="AE3070" s="380"/>
      <c r="AF3070" s="380"/>
      <c r="AG3070" s="380"/>
      <c r="AH3070" s="380"/>
      <c r="AI3070" s="380"/>
      <c r="AJ3070" s="380"/>
      <c r="AK3070" s="380"/>
      <c r="AP3070" s="373" t="str">
        <f t="shared" si="330"/>
        <v/>
      </c>
      <c r="AQ3070" s="74"/>
      <c r="AR3070" s="373" t="str">
        <f t="shared" si="331"/>
        <v/>
      </c>
      <c r="AS3070" s="74"/>
      <c r="AT3070" s="373" t="str">
        <f t="shared" si="332"/>
        <v/>
      </c>
      <c r="AU3070" s="74"/>
      <c r="AV3070" s="373" t="str">
        <f t="shared" si="333"/>
        <v/>
      </c>
      <c r="AW3070" s="74"/>
      <c r="AX3070" s="373" t="str">
        <f t="shared" si="334"/>
        <v/>
      </c>
      <c r="AY3070" s="74"/>
      <c r="AZ3070" s="373" t="str">
        <f t="shared" si="335"/>
        <v/>
      </c>
      <c r="BA3070" s="74"/>
      <c r="BB3070" s="373" t="str">
        <f t="shared" si="336"/>
        <v/>
      </c>
    </row>
    <row r="3071" spans="1:54" ht="25.2" customHeight="1" x14ac:dyDescent="0.3">
      <c r="A3071" s="73">
        <v>3066</v>
      </c>
      <c r="B3071" s="340"/>
      <c r="C3071" s="341"/>
      <c r="D3071" s="335"/>
      <c r="E3071" s="336"/>
      <c r="F3071" s="339"/>
      <c r="G3071" s="343"/>
      <c r="H3071" s="379"/>
      <c r="I3071" s="380"/>
      <c r="J3071" s="380"/>
      <c r="K3071" s="380"/>
      <c r="L3071" s="380"/>
      <c r="M3071" s="380"/>
      <c r="N3071" s="380"/>
      <c r="O3071" s="380"/>
      <c r="P3071" s="380"/>
      <c r="Q3071" s="380"/>
      <c r="R3071" s="380"/>
      <c r="S3071" s="380"/>
      <c r="T3071" s="380"/>
      <c r="U3071" s="380"/>
      <c r="V3071" s="380"/>
      <c r="W3071" s="380"/>
      <c r="X3071" s="380"/>
      <c r="Y3071" s="380"/>
      <c r="Z3071" s="380"/>
      <c r="AA3071" s="380"/>
      <c r="AB3071" s="380"/>
      <c r="AC3071" s="380"/>
      <c r="AD3071" s="380"/>
      <c r="AE3071" s="380"/>
      <c r="AF3071" s="380"/>
      <c r="AG3071" s="380"/>
      <c r="AH3071" s="380"/>
      <c r="AI3071" s="380"/>
      <c r="AJ3071" s="380"/>
      <c r="AK3071" s="380"/>
      <c r="AP3071" s="373" t="str">
        <f t="shared" si="330"/>
        <v/>
      </c>
      <c r="AQ3071" s="74"/>
      <c r="AR3071" s="373" t="str">
        <f t="shared" si="331"/>
        <v/>
      </c>
      <c r="AS3071" s="74"/>
      <c r="AT3071" s="373" t="str">
        <f t="shared" si="332"/>
        <v/>
      </c>
      <c r="AU3071" s="74"/>
      <c r="AV3071" s="373" t="str">
        <f t="shared" si="333"/>
        <v/>
      </c>
      <c r="AW3071" s="74"/>
      <c r="AX3071" s="373" t="str">
        <f t="shared" si="334"/>
        <v/>
      </c>
      <c r="AY3071" s="74"/>
      <c r="AZ3071" s="373" t="str">
        <f t="shared" si="335"/>
        <v/>
      </c>
      <c r="BA3071" s="74"/>
      <c r="BB3071" s="373" t="str">
        <f t="shared" si="336"/>
        <v/>
      </c>
    </row>
    <row r="3072" spans="1:54" ht="25.2" customHeight="1" x14ac:dyDescent="0.3">
      <c r="A3072" s="73">
        <v>3067</v>
      </c>
      <c r="B3072" s="340"/>
      <c r="C3072" s="341"/>
      <c r="D3072" s="335"/>
      <c r="E3072" s="336"/>
      <c r="F3072" s="339"/>
      <c r="G3072" s="343"/>
      <c r="H3072" s="379"/>
      <c r="I3072" s="380"/>
      <c r="J3072" s="380"/>
      <c r="K3072" s="380"/>
      <c r="L3072" s="380"/>
      <c r="M3072" s="380"/>
      <c r="N3072" s="380"/>
      <c r="O3072" s="380"/>
      <c r="P3072" s="380"/>
      <c r="Q3072" s="380"/>
      <c r="R3072" s="380"/>
      <c r="S3072" s="380"/>
      <c r="T3072" s="380"/>
      <c r="U3072" s="380"/>
      <c r="V3072" s="380"/>
      <c r="W3072" s="380"/>
      <c r="X3072" s="380"/>
      <c r="Y3072" s="380"/>
      <c r="Z3072" s="380"/>
      <c r="AA3072" s="380"/>
      <c r="AB3072" s="380"/>
      <c r="AC3072" s="380"/>
      <c r="AD3072" s="380"/>
      <c r="AE3072" s="380"/>
      <c r="AF3072" s="380"/>
      <c r="AG3072" s="380"/>
      <c r="AH3072" s="380"/>
      <c r="AI3072" s="380"/>
      <c r="AJ3072" s="380"/>
      <c r="AK3072" s="380"/>
      <c r="AP3072" s="373" t="str">
        <f t="shared" si="330"/>
        <v/>
      </c>
      <c r="AQ3072" s="74"/>
      <c r="AR3072" s="373" t="str">
        <f t="shared" si="331"/>
        <v/>
      </c>
      <c r="AS3072" s="74"/>
      <c r="AT3072" s="373" t="str">
        <f t="shared" si="332"/>
        <v/>
      </c>
      <c r="AU3072" s="74"/>
      <c r="AV3072" s="373" t="str">
        <f t="shared" si="333"/>
        <v/>
      </c>
      <c r="AW3072" s="74"/>
      <c r="AX3072" s="373" t="str">
        <f t="shared" si="334"/>
        <v/>
      </c>
      <c r="AY3072" s="74"/>
      <c r="AZ3072" s="373" t="str">
        <f t="shared" si="335"/>
        <v/>
      </c>
      <c r="BA3072" s="74"/>
      <c r="BB3072" s="373" t="str">
        <f t="shared" si="336"/>
        <v/>
      </c>
    </row>
    <row r="3073" spans="1:54" ht="25.2" customHeight="1" x14ac:dyDescent="0.3">
      <c r="A3073" s="73">
        <v>3068</v>
      </c>
      <c r="B3073" s="340"/>
      <c r="C3073" s="341"/>
      <c r="D3073" s="335"/>
      <c r="E3073" s="336"/>
      <c r="F3073" s="339"/>
      <c r="G3073" s="343"/>
      <c r="H3073" s="379"/>
      <c r="I3073" s="380"/>
      <c r="J3073" s="380"/>
      <c r="K3073" s="380"/>
      <c r="L3073" s="380"/>
      <c r="M3073" s="380"/>
      <c r="N3073" s="380"/>
      <c r="O3073" s="380"/>
      <c r="P3073" s="380"/>
      <c r="Q3073" s="380"/>
      <c r="R3073" s="380"/>
      <c r="S3073" s="380"/>
      <c r="T3073" s="380"/>
      <c r="U3073" s="380"/>
      <c r="V3073" s="380"/>
      <c r="W3073" s="380"/>
      <c r="X3073" s="380"/>
      <c r="Y3073" s="380"/>
      <c r="Z3073" s="380"/>
      <c r="AA3073" s="380"/>
      <c r="AB3073" s="380"/>
      <c r="AC3073" s="380"/>
      <c r="AD3073" s="380"/>
      <c r="AE3073" s="380"/>
      <c r="AF3073" s="380"/>
      <c r="AG3073" s="380"/>
      <c r="AH3073" s="380"/>
      <c r="AI3073" s="380"/>
      <c r="AJ3073" s="380"/>
      <c r="AK3073" s="380"/>
      <c r="AP3073" s="373" t="str">
        <f t="shared" si="330"/>
        <v/>
      </c>
      <c r="AQ3073" s="74"/>
      <c r="AR3073" s="373" t="str">
        <f t="shared" si="331"/>
        <v/>
      </c>
      <c r="AS3073" s="74"/>
      <c r="AT3073" s="373" t="str">
        <f t="shared" si="332"/>
        <v/>
      </c>
      <c r="AU3073" s="74"/>
      <c r="AV3073" s="373" t="str">
        <f t="shared" si="333"/>
        <v/>
      </c>
      <c r="AW3073" s="74"/>
      <c r="AX3073" s="373" t="str">
        <f t="shared" si="334"/>
        <v/>
      </c>
      <c r="AY3073" s="74"/>
      <c r="AZ3073" s="373" t="str">
        <f t="shared" si="335"/>
        <v/>
      </c>
      <c r="BA3073" s="74"/>
      <c r="BB3073" s="373" t="str">
        <f t="shared" si="336"/>
        <v/>
      </c>
    </row>
    <row r="3074" spans="1:54" ht="25.2" customHeight="1" x14ac:dyDescent="0.3">
      <c r="A3074" s="73">
        <v>3069</v>
      </c>
      <c r="B3074" s="340"/>
      <c r="C3074" s="341"/>
      <c r="D3074" s="335"/>
      <c r="E3074" s="336"/>
      <c r="F3074" s="339"/>
      <c r="G3074" s="343"/>
      <c r="H3074" s="379"/>
      <c r="I3074" s="380"/>
      <c r="J3074" s="380"/>
      <c r="K3074" s="380"/>
      <c r="L3074" s="380"/>
      <c r="M3074" s="380"/>
      <c r="N3074" s="380"/>
      <c r="O3074" s="380"/>
      <c r="P3074" s="380"/>
      <c r="Q3074" s="380"/>
      <c r="R3074" s="380"/>
      <c r="S3074" s="380"/>
      <c r="T3074" s="380"/>
      <c r="U3074" s="380"/>
      <c r="V3074" s="380"/>
      <c r="W3074" s="380"/>
      <c r="X3074" s="380"/>
      <c r="Y3074" s="380"/>
      <c r="Z3074" s="380"/>
      <c r="AA3074" s="380"/>
      <c r="AB3074" s="380"/>
      <c r="AC3074" s="380"/>
      <c r="AD3074" s="380"/>
      <c r="AE3074" s="380"/>
      <c r="AF3074" s="380"/>
      <c r="AG3074" s="380"/>
      <c r="AH3074" s="380"/>
      <c r="AI3074" s="380"/>
      <c r="AJ3074" s="380"/>
      <c r="AK3074" s="380"/>
      <c r="AP3074" s="373" t="str">
        <f t="shared" si="330"/>
        <v/>
      </c>
      <c r="AQ3074" s="74"/>
      <c r="AR3074" s="373" t="str">
        <f t="shared" si="331"/>
        <v/>
      </c>
      <c r="AS3074" s="74"/>
      <c r="AT3074" s="373" t="str">
        <f t="shared" si="332"/>
        <v/>
      </c>
      <c r="AU3074" s="74"/>
      <c r="AV3074" s="373" t="str">
        <f t="shared" si="333"/>
        <v/>
      </c>
      <c r="AW3074" s="74"/>
      <c r="AX3074" s="373" t="str">
        <f t="shared" si="334"/>
        <v/>
      </c>
      <c r="AY3074" s="74"/>
      <c r="AZ3074" s="373" t="str">
        <f t="shared" si="335"/>
        <v/>
      </c>
      <c r="BA3074" s="74"/>
      <c r="BB3074" s="373" t="str">
        <f t="shared" si="336"/>
        <v/>
      </c>
    </row>
    <row r="3075" spans="1:54" ht="25.2" customHeight="1" x14ac:dyDescent="0.3">
      <c r="A3075" s="73">
        <v>3070</v>
      </c>
      <c r="B3075" s="340"/>
      <c r="C3075" s="341"/>
      <c r="D3075" s="335"/>
      <c r="E3075" s="336"/>
      <c r="F3075" s="339"/>
      <c r="G3075" s="343"/>
      <c r="H3075" s="379"/>
      <c r="I3075" s="380"/>
      <c r="J3075" s="380"/>
      <c r="K3075" s="380"/>
      <c r="L3075" s="380"/>
      <c r="M3075" s="380"/>
      <c r="N3075" s="380"/>
      <c r="O3075" s="380"/>
      <c r="P3075" s="380"/>
      <c r="Q3075" s="380"/>
      <c r="R3075" s="380"/>
      <c r="S3075" s="380"/>
      <c r="T3075" s="380"/>
      <c r="U3075" s="380"/>
      <c r="V3075" s="380"/>
      <c r="W3075" s="380"/>
      <c r="X3075" s="380"/>
      <c r="Y3075" s="380"/>
      <c r="Z3075" s="380"/>
      <c r="AA3075" s="380"/>
      <c r="AB3075" s="380"/>
      <c r="AC3075" s="380"/>
      <c r="AD3075" s="380"/>
      <c r="AE3075" s="380"/>
      <c r="AF3075" s="380"/>
      <c r="AG3075" s="380"/>
      <c r="AH3075" s="380"/>
      <c r="AI3075" s="380"/>
      <c r="AJ3075" s="380"/>
      <c r="AK3075" s="380"/>
      <c r="AP3075" s="373" t="str">
        <f t="shared" si="330"/>
        <v/>
      </c>
      <c r="AQ3075" s="74"/>
      <c r="AR3075" s="373" t="str">
        <f t="shared" si="331"/>
        <v/>
      </c>
      <c r="AS3075" s="74"/>
      <c r="AT3075" s="373" t="str">
        <f t="shared" si="332"/>
        <v/>
      </c>
      <c r="AU3075" s="74"/>
      <c r="AV3075" s="373" t="str">
        <f t="shared" si="333"/>
        <v/>
      </c>
      <c r="AW3075" s="74"/>
      <c r="AX3075" s="373" t="str">
        <f t="shared" si="334"/>
        <v/>
      </c>
      <c r="AY3075" s="74"/>
      <c r="AZ3075" s="373" t="str">
        <f t="shared" si="335"/>
        <v/>
      </c>
      <c r="BA3075" s="74"/>
      <c r="BB3075" s="373" t="str">
        <f t="shared" si="336"/>
        <v/>
      </c>
    </row>
    <row r="3076" spans="1:54" ht="25.2" customHeight="1" x14ac:dyDescent="0.3">
      <c r="A3076" s="73">
        <v>3071</v>
      </c>
      <c r="B3076" s="340"/>
      <c r="C3076" s="341"/>
      <c r="D3076" s="335"/>
      <c r="E3076" s="336"/>
      <c r="F3076" s="339"/>
      <c r="G3076" s="343"/>
      <c r="H3076" s="379"/>
      <c r="I3076" s="380"/>
      <c r="J3076" s="380"/>
      <c r="K3076" s="380"/>
      <c r="L3076" s="380"/>
      <c r="M3076" s="380"/>
      <c r="N3076" s="380"/>
      <c r="O3076" s="380"/>
      <c r="P3076" s="380"/>
      <c r="Q3076" s="380"/>
      <c r="R3076" s="380"/>
      <c r="S3076" s="380"/>
      <c r="T3076" s="380"/>
      <c r="U3076" s="380"/>
      <c r="V3076" s="380"/>
      <c r="W3076" s="380"/>
      <c r="X3076" s="380"/>
      <c r="Y3076" s="380"/>
      <c r="Z3076" s="380"/>
      <c r="AA3076" s="380"/>
      <c r="AB3076" s="380"/>
      <c r="AC3076" s="380"/>
      <c r="AD3076" s="380"/>
      <c r="AE3076" s="380"/>
      <c r="AF3076" s="380"/>
      <c r="AG3076" s="380"/>
      <c r="AH3076" s="380"/>
      <c r="AI3076" s="380"/>
      <c r="AJ3076" s="380"/>
      <c r="AK3076" s="380"/>
      <c r="AP3076" s="373" t="str">
        <f t="shared" si="330"/>
        <v/>
      </c>
      <c r="AQ3076" s="74"/>
      <c r="AR3076" s="373" t="str">
        <f t="shared" si="331"/>
        <v/>
      </c>
      <c r="AS3076" s="74"/>
      <c r="AT3076" s="373" t="str">
        <f t="shared" si="332"/>
        <v/>
      </c>
      <c r="AU3076" s="74"/>
      <c r="AV3076" s="373" t="str">
        <f t="shared" si="333"/>
        <v/>
      </c>
      <c r="AW3076" s="74"/>
      <c r="AX3076" s="373" t="str">
        <f t="shared" si="334"/>
        <v/>
      </c>
      <c r="AY3076" s="74"/>
      <c r="AZ3076" s="373" t="str">
        <f t="shared" si="335"/>
        <v/>
      </c>
      <c r="BA3076" s="74"/>
      <c r="BB3076" s="373" t="str">
        <f t="shared" si="336"/>
        <v/>
      </c>
    </row>
    <row r="3077" spans="1:54" ht="25.2" customHeight="1" x14ac:dyDescent="0.3">
      <c r="A3077" s="73">
        <v>3072</v>
      </c>
      <c r="B3077" s="340"/>
      <c r="C3077" s="341"/>
      <c r="D3077" s="335"/>
      <c r="E3077" s="336"/>
      <c r="F3077" s="339"/>
      <c r="G3077" s="343"/>
      <c r="H3077" s="379"/>
      <c r="I3077" s="380"/>
      <c r="J3077" s="380"/>
      <c r="K3077" s="380"/>
      <c r="L3077" s="380"/>
      <c r="M3077" s="380"/>
      <c r="N3077" s="380"/>
      <c r="O3077" s="380"/>
      <c r="P3077" s="380"/>
      <c r="Q3077" s="380"/>
      <c r="R3077" s="380"/>
      <c r="S3077" s="380"/>
      <c r="T3077" s="380"/>
      <c r="U3077" s="380"/>
      <c r="V3077" s="380"/>
      <c r="W3077" s="380"/>
      <c r="X3077" s="380"/>
      <c r="Y3077" s="380"/>
      <c r="Z3077" s="380"/>
      <c r="AA3077" s="380"/>
      <c r="AB3077" s="380"/>
      <c r="AC3077" s="380"/>
      <c r="AD3077" s="380"/>
      <c r="AE3077" s="380"/>
      <c r="AF3077" s="380"/>
      <c r="AG3077" s="380"/>
      <c r="AH3077" s="380"/>
      <c r="AI3077" s="380"/>
      <c r="AJ3077" s="380"/>
      <c r="AK3077" s="380"/>
      <c r="AP3077" s="373" t="str">
        <f t="shared" si="330"/>
        <v/>
      </c>
      <c r="AQ3077" s="74"/>
      <c r="AR3077" s="373" t="str">
        <f t="shared" si="331"/>
        <v/>
      </c>
      <c r="AS3077" s="74"/>
      <c r="AT3077" s="373" t="str">
        <f t="shared" si="332"/>
        <v/>
      </c>
      <c r="AU3077" s="74"/>
      <c r="AV3077" s="373" t="str">
        <f t="shared" si="333"/>
        <v/>
      </c>
      <c r="AW3077" s="74"/>
      <c r="AX3077" s="373" t="str">
        <f t="shared" si="334"/>
        <v/>
      </c>
      <c r="AY3077" s="74"/>
      <c r="AZ3077" s="373" t="str">
        <f t="shared" si="335"/>
        <v/>
      </c>
      <c r="BA3077" s="74"/>
      <c r="BB3077" s="373" t="str">
        <f t="shared" si="336"/>
        <v/>
      </c>
    </row>
    <row r="3078" spans="1:54" ht="25.2" customHeight="1" x14ac:dyDescent="0.3">
      <c r="A3078" s="73">
        <v>3073</v>
      </c>
      <c r="B3078" s="340"/>
      <c r="C3078" s="341"/>
      <c r="D3078" s="335"/>
      <c r="E3078" s="336"/>
      <c r="F3078" s="339"/>
      <c r="G3078" s="343"/>
      <c r="H3078" s="379"/>
      <c r="I3078" s="380"/>
      <c r="J3078" s="380"/>
      <c r="K3078" s="380"/>
      <c r="L3078" s="380"/>
      <c r="M3078" s="380"/>
      <c r="N3078" s="380"/>
      <c r="O3078" s="380"/>
      <c r="P3078" s="380"/>
      <c r="Q3078" s="380"/>
      <c r="R3078" s="380"/>
      <c r="S3078" s="380"/>
      <c r="T3078" s="380"/>
      <c r="U3078" s="380"/>
      <c r="V3078" s="380"/>
      <c r="W3078" s="380"/>
      <c r="X3078" s="380"/>
      <c r="Y3078" s="380"/>
      <c r="Z3078" s="380"/>
      <c r="AA3078" s="380"/>
      <c r="AB3078" s="380"/>
      <c r="AC3078" s="380"/>
      <c r="AD3078" s="380"/>
      <c r="AE3078" s="380"/>
      <c r="AF3078" s="380"/>
      <c r="AG3078" s="380"/>
      <c r="AH3078" s="380"/>
      <c r="AI3078" s="380"/>
      <c r="AJ3078" s="380"/>
      <c r="AK3078" s="380"/>
      <c r="AP3078" s="373" t="str">
        <f t="shared" si="330"/>
        <v/>
      </c>
      <c r="AQ3078" s="74"/>
      <c r="AR3078" s="373" t="str">
        <f t="shared" si="331"/>
        <v/>
      </c>
      <c r="AS3078" s="74"/>
      <c r="AT3078" s="373" t="str">
        <f t="shared" si="332"/>
        <v/>
      </c>
      <c r="AU3078" s="74"/>
      <c r="AV3078" s="373" t="str">
        <f t="shared" si="333"/>
        <v/>
      </c>
      <c r="AW3078" s="74"/>
      <c r="AX3078" s="373" t="str">
        <f t="shared" si="334"/>
        <v/>
      </c>
      <c r="AY3078" s="74"/>
      <c r="AZ3078" s="373" t="str">
        <f t="shared" si="335"/>
        <v/>
      </c>
      <c r="BA3078" s="74"/>
      <c r="BB3078" s="373" t="str">
        <f t="shared" si="336"/>
        <v/>
      </c>
    </row>
    <row r="3079" spans="1:54" ht="25.2" customHeight="1" x14ac:dyDescent="0.3">
      <c r="A3079" s="73">
        <v>3074</v>
      </c>
      <c r="B3079" s="340"/>
      <c r="C3079" s="341"/>
      <c r="D3079" s="335"/>
      <c r="E3079" s="336"/>
      <c r="F3079" s="339"/>
      <c r="G3079" s="343"/>
      <c r="H3079" s="379"/>
      <c r="I3079" s="380"/>
      <c r="J3079" s="380"/>
      <c r="K3079" s="380"/>
      <c r="L3079" s="380"/>
      <c r="M3079" s="380"/>
      <c r="N3079" s="380"/>
      <c r="O3079" s="380"/>
      <c r="P3079" s="380"/>
      <c r="Q3079" s="380"/>
      <c r="R3079" s="380"/>
      <c r="S3079" s="380"/>
      <c r="T3079" s="380"/>
      <c r="U3079" s="380"/>
      <c r="V3079" s="380"/>
      <c r="W3079" s="380"/>
      <c r="X3079" s="380"/>
      <c r="Y3079" s="380"/>
      <c r="Z3079" s="380"/>
      <c r="AA3079" s="380"/>
      <c r="AB3079" s="380"/>
      <c r="AC3079" s="380"/>
      <c r="AD3079" s="380"/>
      <c r="AE3079" s="380"/>
      <c r="AF3079" s="380"/>
      <c r="AG3079" s="380"/>
      <c r="AH3079" s="380"/>
      <c r="AI3079" s="380"/>
      <c r="AJ3079" s="380"/>
      <c r="AK3079" s="380"/>
      <c r="AP3079" s="373" t="str">
        <f t="shared" ref="AP3079:AP3142" si="337">IF($F3079&lt;&gt;"",IF(LEFT($G3079,6)="Děti v",$F3079,""),"")</f>
        <v/>
      </c>
      <c r="AQ3079" s="74"/>
      <c r="AR3079" s="373" t="str">
        <f t="shared" ref="AR3079:AR3142" si="338">IF($F3079&lt;&gt;"",IF(LEFT($G3079,6)="Žáci Z",$F3079,""),"")</f>
        <v/>
      </c>
      <c r="AS3079" s="74"/>
      <c r="AT3079" s="373" t="str">
        <f t="shared" ref="AT3079:AT3142" si="339">IF($F3079&lt;&gt;"",IF(LEFT($G3079,6)="Žáci S",$F3079,""),"")</f>
        <v/>
      </c>
      <c r="AU3079" s="74"/>
      <c r="AV3079" s="373" t="str">
        <f t="shared" ref="AV3079:AV3142" si="340">IF($F3079&lt;&gt;"",IF(LEFT($G3079,6)="Děti a",$F3079,""),"")</f>
        <v/>
      </c>
      <c r="AW3079" s="74"/>
      <c r="AX3079" s="373" t="str">
        <f t="shared" ref="AX3079:AX3142" si="341">IF($F3079&lt;&gt;"",IF(LEFT($G3079,1)="P",$F3079,""),"")</f>
        <v/>
      </c>
      <c r="AY3079" s="74"/>
      <c r="AZ3079" s="373" t="str">
        <f t="shared" ref="AZ3079:AZ3142" si="342">IF($F3079&lt;&gt;"",IF(LEFT($G3079,1)="R",$F3079,""),"")</f>
        <v/>
      </c>
      <c r="BA3079" s="74"/>
      <c r="BB3079" s="373" t="str">
        <f t="shared" ref="BB3079:BB3142" si="343">IF($F3079&lt;&gt;"",IF(LEFT($G3079,1)="V",$F3079,""),"")</f>
        <v/>
      </c>
    </row>
    <row r="3080" spans="1:54" ht="25.2" customHeight="1" x14ac:dyDescent="0.3">
      <c r="A3080" s="73">
        <v>3075</v>
      </c>
      <c r="B3080" s="340"/>
      <c r="C3080" s="341"/>
      <c r="D3080" s="335"/>
      <c r="E3080" s="336"/>
      <c r="F3080" s="339"/>
      <c r="G3080" s="343"/>
      <c r="H3080" s="379"/>
      <c r="I3080" s="380"/>
      <c r="J3080" s="380"/>
      <c r="K3080" s="380"/>
      <c r="L3080" s="380"/>
      <c r="M3080" s="380"/>
      <c r="N3080" s="380"/>
      <c r="O3080" s="380"/>
      <c r="P3080" s="380"/>
      <c r="Q3080" s="380"/>
      <c r="R3080" s="380"/>
      <c r="S3080" s="380"/>
      <c r="T3080" s="380"/>
      <c r="U3080" s="380"/>
      <c r="V3080" s="380"/>
      <c r="W3080" s="380"/>
      <c r="X3080" s="380"/>
      <c r="Y3080" s="380"/>
      <c r="Z3080" s="380"/>
      <c r="AA3080" s="380"/>
      <c r="AB3080" s="380"/>
      <c r="AC3080" s="380"/>
      <c r="AD3080" s="380"/>
      <c r="AE3080" s="380"/>
      <c r="AF3080" s="380"/>
      <c r="AG3080" s="380"/>
      <c r="AH3080" s="380"/>
      <c r="AI3080" s="380"/>
      <c r="AJ3080" s="380"/>
      <c r="AK3080" s="380"/>
      <c r="AP3080" s="373" t="str">
        <f t="shared" si="337"/>
        <v/>
      </c>
      <c r="AQ3080" s="74"/>
      <c r="AR3080" s="373" t="str">
        <f t="shared" si="338"/>
        <v/>
      </c>
      <c r="AS3080" s="74"/>
      <c r="AT3080" s="373" t="str">
        <f t="shared" si="339"/>
        <v/>
      </c>
      <c r="AU3080" s="74"/>
      <c r="AV3080" s="373" t="str">
        <f t="shared" si="340"/>
        <v/>
      </c>
      <c r="AW3080" s="74"/>
      <c r="AX3080" s="373" t="str">
        <f t="shared" si="341"/>
        <v/>
      </c>
      <c r="AY3080" s="74"/>
      <c r="AZ3080" s="373" t="str">
        <f t="shared" si="342"/>
        <v/>
      </c>
      <c r="BA3080" s="74"/>
      <c r="BB3080" s="373" t="str">
        <f t="shared" si="343"/>
        <v/>
      </c>
    </row>
    <row r="3081" spans="1:54" ht="25.2" customHeight="1" x14ac:dyDescent="0.3">
      <c r="A3081" s="73">
        <v>3076</v>
      </c>
      <c r="B3081" s="340"/>
      <c r="C3081" s="341"/>
      <c r="D3081" s="335"/>
      <c r="E3081" s="336"/>
      <c r="F3081" s="339"/>
      <c r="G3081" s="343"/>
      <c r="H3081" s="379"/>
      <c r="I3081" s="380"/>
      <c r="J3081" s="380"/>
      <c r="K3081" s="380"/>
      <c r="L3081" s="380"/>
      <c r="M3081" s="380"/>
      <c r="N3081" s="380"/>
      <c r="O3081" s="380"/>
      <c r="P3081" s="380"/>
      <c r="Q3081" s="380"/>
      <c r="R3081" s="380"/>
      <c r="S3081" s="380"/>
      <c r="T3081" s="380"/>
      <c r="U3081" s="380"/>
      <c r="V3081" s="380"/>
      <c r="W3081" s="380"/>
      <c r="X3081" s="380"/>
      <c r="Y3081" s="380"/>
      <c r="Z3081" s="380"/>
      <c r="AA3081" s="380"/>
      <c r="AB3081" s="380"/>
      <c r="AC3081" s="380"/>
      <c r="AD3081" s="380"/>
      <c r="AE3081" s="380"/>
      <c r="AF3081" s="380"/>
      <c r="AG3081" s="380"/>
      <c r="AH3081" s="380"/>
      <c r="AI3081" s="380"/>
      <c r="AJ3081" s="380"/>
      <c r="AK3081" s="380"/>
      <c r="AP3081" s="373" t="str">
        <f t="shared" si="337"/>
        <v/>
      </c>
      <c r="AQ3081" s="74"/>
      <c r="AR3081" s="373" t="str">
        <f t="shared" si="338"/>
        <v/>
      </c>
      <c r="AS3081" s="74"/>
      <c r="AT3081" s="373" t="str">
        <f t="shared" si="339"/>
        <v/>
      </c>
      <c r="AU3081" s="74"/>
      <c r="AV3081" s="373" t="str">
        <f t="shared" si="340"/>
        <v/>
      </c>
      <c r="AW3081" s="74"/>
      <c r="AX3081" s="373" t="str">
        <f t="shared" si="341"/>
        <v/>
      </c>
      <c r="AY3081" s="74"/>
      <c r="AZ3081" s="373" t="str">
        <f t="shared" si="342"/>
        <v/>
      </c>
      <c r="BA3081" s="74"/>
      <c r="BB3081" s="373" t="str">
        <f t="shared" si="343"/>
        <v/>
      </c>
    </row>
    <row r="3082" spans="1:54" ht="25.2" customHeight="1" x14ac:dyDescent="0.3">
      <c r="A3082" s="73">
        <v>3077</v>
      </c>
      <c r="B3082" s="340"/>
      <c r="C3082" s="341"/>
      <c r="D3082" s="335"/>
      <c r="E3082" s="336"/>
      <c r="F3082" s="339"/>
      <c r="G3082" s="343"/>
      <c r="H3082" s="379"/>
      <c r="I3082" s="380"/>
      <c r="J3082" s="380"/>
      <c r="K3082" s="380"/>
      <c r="L3082" s="380"/>
      <c r="M3082" s="380"/>
      <c r="N3082" s="380"/>
      <c r="O3082" s="380"/>
      <c r="P3082" s="380"/>
      <c r="Q3082" s="380"/>
      <c r="R3082" s="380"/>
      <c r="S3082" s="380"/>
      <c r="T3082" s="380"/>
      <c r="U3082" s="380"/>
      <c r="V3082" s="380"/>
      <c r="W3082" s="380"/>
      <c r="X3082" s="380"/>
      <c r="Y3082" s="380"/>
      <c r="Z3082" s="380"/>
      <c r="AA3082" s="380"/>
      <c r="AB3082" s="380"/>
      <c r="AC3082" s="380"/>
      <c r="AD3082" s="380"/>
      <c r="AE3082" s="380"/>
      <c r="AF3082" s="380"/>
      <c r="AG3082" s="380"/>
      <c r="AH3082" s="380"/>
      <c r="AI3082" s="380"/>
      <c r="AJ3082" s="380"/>
      <c r="AK3082" s="380"/>
      <c r="AP3082" s="373" t="str">
        <f t="shared" si="337"/>
        <v/>
      </c>
      <c r="AQ3082" s="74"/>
      <c r="AR3082" s="373" t="str">
        <f t="shared" si="338"/>
        <v/>
      </c>
      <c r="AS3082" s="74"/>
      <c r="AT3082" s="373" t="str">
        <f t="shared" si="339"/>
        <v/>
      </c>
      <c r="AU3082" s="74"/>
      <c r="AV3082" s="373" t="str">
        <f t="shared" si="340"/>
        <v/>
      </c>
      <c r="AW3082" s="74"/>
      <c r="AX3082" s="373" t="str">
        <f t="shared" si="341"/>
        <v/>
      </c>
      <c r="AY3082" s="74"/>
      <c r="AZ3082" s="373" t="str">
        <f t="shared" si="342"/>
        <v/>
      </c>
      <c r="BA3082" s="74"/>
      <c r="BB3082" s="373" t="str">
        <f t="shared" si="343"/>
        <v/>
      </c>
    </row>
    <row r="3083" spans="1:54" ht="25.2" customHeight="1" x14ac:dyDescent="0.3">
      <c r="A3083" s="73">
        <v>3078</v>
      </c>
      <c r="B3083" s="340"/>
      <c r="C3083" s="341"/>
      <c r="D3083" s="335"/>
      <c r="E3083" s="336"/>
      <c r="F3083" s="339"/>
      <c r="G3083" s="343"/>
      <c r="H3083" s="379"/>
      <c r="I3083" s="380"/>
      <c r="J3083" s="380"/>
      <c r="K3083" s="380"/>
      <c r="L3083" s="380"/>
      <c r="M3083" s="380"/>
      <c r="N3083" s="380"/>
      <c r="O3083" s="380"/>
      <c r="P3083" s="380"/>
      <c r="Q3083" s="380"/>
      <c r="R3083" s="380"/>
      <c r="S3083" s="380"/>
      <c r="T3083" s="380"/>
      <c r="U3083" s="380"/>
      <c r="V3083" s="380"/>
      <c r="W3083" s="380"/>
      <c r="X3083" s="380"/>
      <c r="Y3083" s="380"/>
      <c r="Z3083" s="380"/>
      <c r="AA3083" s="380"/>
      <c r="AB3083" s="380"/>
      <c r="AC3083" s="380"/>
      <c r="AD3083" s="380"/>
      <c r="AE3083" s="380"/>
      <c r="AF3083" s="380"/>
      <c r="AG3083" s="380"/>
      <c r="AH3083" s="380"/>
      <c r="AI3083" s="380"/>
      <c r="AJ3083" s="380"/>
      <c r="AK3083" s="380"/>
      <c r="AP3083" s="373" t="str">
        <f t="shared" si="337"/>
        <v/>
      </c>
      <c r="AQ3083" s="74"/>
      <c r="AR3083" s="373" t="str">
        <f t="shared" si="338"/>
        <v/>
      </c>
      <c r="AS3083" s="74"/>
      <c r="AT3083" s="373" t="str">
        <f t="shared" si="339"/>
        <v/>
      </c>
      <c r="AU3083" s="74"/>
      <c r="AV3083" s="373" t="str">
        <f t="shared" si="340"/>
        <v/>
      </c>
      <c r="AW3083" s="74"/>
      <c r="AX3083" s="373" t="str">
        <f t="shared" si="341"/>
        <v/>
      </c>
      <c r="AY3083" s="74"/>
      <c r="AZ3083" s="373" t="str">
        <f t="shared" si="342"/>
        <v/>
      </c>
      <c r="BA3083" s="74"/>
      <c r="BB3083" s="373" t="str">
        <f t="shared" si="343"/>
        <v/>
      </c>
    </row>
    <row r="3084" spans="1:54" ht="25.2" customHeight="1" x14ac:dyDescent="0.3">
      <c r="A3084" s="73">
        <v>3079</v>
      </c>
      <c r="B3084" s="340"/>
      <c r="C3084" s="341"/>
      <c r="D3084" s="335"/>
      <c r="E3084" s="336"/>
      <c r="F3084" s="339"/>
      <c r="G3084" s="343"/>
      <c r="H3084" s="379"/>
      <c r="I3084" s="380"/>
      <c r="J3084" s="380"/>
      <c r="K3084" s="380"/>
      <c r="L3084" s="380"/>
      <c r="M3084" s="380"/>
      <c r="N3084" s="380"/>
      <c r="O3084" s="380"/>
      <c r="P3084" s="380"/>
      <c r="Q3084" s="380"/>
      <c r="R3084" s="380"/>
      <c r="S3084" s="380"/>
      <c r="T3084" s="380"/>
      <c r="U3084" s="380"/>
      <c r="V3084" s="380"/>
      <c r="W3084" s="380"/>
      <c r="X3084" s="380"/>
      <c r="Y3084" s="380"/>
      <c r="Z3084" s="380"/>
      <c r="AA3084" s="380"/>
      <c r="AB3084" s="380"/>
      <c r="AC3084" s="380"/>
      <c r="AD3084" s="380"/>
      <c r="AE3084" s="380"/>
      <c r="AF3084" s="380"/>
      <c r="AG3084" s="380"/>
      <c r="AH3084" s="380"/>
      <c r="AI3084" s="380"/>
      <c r="AJ3084" s="380"/>
      <c r="AK3084" s="380"/>
      <c r="AP3084" s="373" t="str">
        <f t="shared" si="337"/>
        <v/>
      </c>
      <c r="AQ3084" s="74"/>
      <c r="AR3084" s="373" t="str">
        <f t="shared" si="338"/>
        <v/>
      </c>
      <c r="AS3084" s="74"/>
      <c r="AT3084" s="373" t="str">
        <f t="shared" si="339"/>
        <v/>
      </c>
      <c r="AU3084" s="74"/>
      <c r="AV3084" s="373" t="str">
        <f t="shared" si="340"/>
        <v/>
      </c>
      <c r="AW3084" s="74"/>
      <c r="AX3084" s="373" t="str">
        <f t="shared" si="341"/>
        <v/>
      </c>
      <c r="AY3084" s="74"/>
      <c r="AZ3084" s="373" t="str">
        <f t="shared" si="342"/>
        <v/>
      </c>
      <c r="BA3084" s="74"/>
      <c r="BB3084" s="373" t="str">
        <f t="shared" si="343"/>
        <v/>
      </c>
    </row>
    <row r="3085" spans="1:54" ht="25.2" customHeight="1" x14ac:dyDescent="0.3">
      <c r="A3085" s="73">
        <v>3080</v>
      </c>
      <c r="B3085" s="340"/>
      <c r="C3085" s="341"/>
      <c r="D3085" s="335"/>
      <c r="E3085" s="336"/>
      <c r="F3085" s="339"/>
      <c r="G3085" s="343"/>
      <c r="H3085" s="379"/>
      <c r="I3085" s="380"/>
      <c r="J3085" s="380"/>
      <c r="K3085" s="380"/>
      <c r="L3085" s="380"/>
      <c r="M3085" s="380"/>
      <c r="N3085" s="380"/>
      <c r="O3085" s="380"/>
      <c r="P3085" s="380"/>
      <c r="Q3085" s="380"/>
      <c r="R3085" s="380"/>
      <c r="S3085" s="380"/>
      <c r="T3085" s="380"/>
      <c r="U3085" s="380"/>
      <c r="V3085" s="380"/>
      <c r="W3085" s="380"/>
      <c r="X3085" s="380"/>
      <c r="Y3085" s="380"/>
      <c r="Z3085" s="380"/>
      <c r="AA3085" s="380"/>
      <c r="AB3085" s="380"/>
      <c r="AC3085" s="380"/>
      <c r="AD3085" s="380"/>
      <c r="AE3085" s="380"/>
      <c r="AF3085" s="380"/>
      <c r="AG3085" s="380"/>
      <c r="AH3085" s="380"/>
      <c r="AI3085" s="380"/>
      <c r="AJ3085" s="380"/>
      <c r="AK3085" s="380"/>
      <c r="AP3085" s="373" t="str">
        <f t="shared" si="337"/>
        <v/>
      </c>
      <c r="AQ3085" s="74"/>
      <c r="AR3085" s="373" t="str">
        <f t="shared" si="338"/>
        <v/>
      </c>
      <c r="AS3085" s="74"/>
      <c r="AT3085" s="373" t="str">
        <f t="shared" si="339"/>
        <v/>
      </c>
      <c r="AU3085" s="74"/>
      <c r="AV3085" s="373" t="str">
        <f t="shared" si="340"/>
        <v/>
      </c>
      <c r="AW3085" s="74"/>
      <c r="AX3085" s="373" t="str">
        <f t="shared" si="341"/>
        <v/>
      </c>
      <c r="AY3085" s="74"/>
      <c r="AZ3085" s="373" t="str">
        <f t="shared" si="342"/>
        <v/>
      </c>
      <c r="BA3085" s="74"/>
      <c r="BB3085" s="373" t="str">
        <f t="shared" si="343"/>
        <v/>
      </c>
    </row>
    <row r="3086" spans="1:54" ht="25.2" customHeight="1" x14ac:dyDescent="0.3">
      <c r="A3086" s="73">
        <v>3081</v>
      </c>
      <c r="B3086" s="340"/>
      <c r="C3086" s="341"/>
      <c r="D3086" s="335"/>
      <c r="E3086" s="336"/>
      <c r="F3086" s="339"/>
      <c r="G3086" s="343"/>
      <c r="H3086" s="379"/>
      <c r="I3086" s="380"/>
      <c r="J3086" s="380"/>
      <c r="K3086" s="380"/>
      <c r="L3086" s="380"/>
      <c r="M3086" s="380"/>
      <c r="N3086" s="380"/>
      <c r="O3086" s="380"/>
      <c r="P3086" s="380"/>
      <c r="Q3086" s="380"/>
      <c r="R3086" s="380"/>
      <c r="S3086" s="380"/>
      <c r="T3086" s="380"/>
      <c r="U3086" s="380"/>
      <c r="V3086" s="380"/>
      <c r="W3086" s="380"/>
      <c r="X3086" s="380"/>
      <c r="Y3086" s="380"/>
      <c r="Z3086" s="380"/>
      <c r="AA3086" s="380"/>
      <c r="AB3086" s="380"/>
      <c r="AC3086" s="380"/>
      <c r="AD3086" s="380"/>
      <c r="AE3086" s="380"/>
      <c r="AF3086" s="380"/>
      <c r="AG3086" s="380"/>
      <c r="AH3086" s="380"/>
      <c r="AI3086" s="380"/>
      <c r="AJ3086" s="380"/>
      <c r="AK3086" s="380"/>
      <c r="AP3086" s="373" t="str">
        <f t="shared" si="337"/>
        <v/>
      </c>
      <c r="AQ3086" s="74"/>
      <c r="AR3086" s="373" t="str">
        <f t="shared" si="338"/>
        <v/>
      </c>
      <c r="AS3086" s="74"/>
      <c r="AT3086" s="373" t="str">
        <f t="shared" si="339"/>
        <v/>
      </c>
      <c r="AU3086" s="74"/>
      <c r="AV3086" s="373" t="str">
        <f t="shared" si="340"/>
        <v/>
      </c>
      <c r="AW3086" s="74"/>
      <c r="AX3086" s="373" t="str">
        <f t="shared" si="341"/>
        <v/>
      </c>
      <c r="AY3086" s="74"/>
      <c r="AZ3086" s="373" t="str">
        <f t="shared" si="342"/>
        <v/>
      </c>
      <c r="BA3086" s="74"/>
      <c r="BB3086" s="373" t="str">
        <f t="shared" si="343"/>
        <v/>
      </c>
    </row>
    <row r="3087" spans="1:54" ht="25.2" customHeight="1" x14ac:dyDescent="0.3">
      <c r="A3087" s="73">
        <v>3082</v>
      </c>
      <c r="B3087" s="340"/>
      <c r="C3087" s="341"/>
      <c r="D3087" s="335"/>
      <c r="E3087" s="336"/>
      <c r="F3087" s="339"/>
      <c r="G3087" s="343"/>
      <c r="H3087" s="379"/>
      <c r="I3087" s="380"/>
      <c r="J3087" s="380"/>
      <c r="K3087" s="380"/>
      <c r="L3087" s="380"/>
      <c r="M3087" s="380"/>
      <c r="N3087" s="380"/>
      <c r="O3087" s="380"/>
      <c r="P3087" s="380"/>
      <c r="Q3087" s="380"/>
      <c r="R3087" s="380"/>
      <c r="S3087" s="380"/>
      <c r="T3087" s="380"/>
      <c r="U3087" s="380"/>
      <c r="V3087" s="380"/>
      <c r="W3087" s="380"/>
      <c r="X3087" s="380"/>
      <c r="Y3087" s="380"/>
      <c r="Z3087" s="380"/>
      <c r="AA3087" s="380"/>
      <c r="AB3087" s="380"/>
      <c r="AC3087" s="380"/>
      <c r="AD3087" s="380"/>
      <c r="AE3087" s="380"/>
      <c r="AF3087" s="380"/>
      <c r="AG3087" s="380"/>
      <c r="AH3087" s="380"/>
      <c r="AI3087" s="380"/>
      <c r="AJ3087" s="380"/>
      <c r="AK3087" s="380"/>
      <c r="AP3087" s="373" t="str">
        <f t="shared" si="337"/>
        <v/>
      </c>
      <c r="AQ3087" s="74"/>
      <c r="AR3087" s="373" t="str">
        <f t="shared" si="338"/>
        <v/>
      </c>
      <c r="AS3087" s="74"/>
      <c r="AT3087" s="373" t="str">
        <f t="shared" si="339"/>
        <v/>
      </c>
      <c r="AU3087" s="74"/>
      <c r="AV3087" s="373" t="str">
        <f t="shared" si="340"/>
        <v/>
      </c>
      <c r="AW3087" s="74"/>
      <c r="AX3087" s="373" t="str">
        <f t="shared" si="341"/>
        <v/>
      </c>
      <c r="AY3087" s="74"/>
      <c r="AZ3087" s="373" t="str">
        <f t="shared" si="342"/>
        <v/>
      </c>
      <c r="BA3087" s="74"/>
      <c r="BB3087" s="373" t="str">
        <f t="shared" si="343"/>
        <v/>
      </c>
    </row>
    <row r="3088" spans="1:54" ht="25.2" customHeight="1" x14ac:dyDescent="0.3">
      <c r="A3088" s="73">
        <v>3083</v>
      </c>
      <c r="B3088" s="340"/>
      <c r="C3088" s="341"/>
      <c r="D3088" s="335"/>
      <c r="E3088" s="336"/>
      <c r="F3088" s="339"/>
      <c r="G3088" s="343"/>
      <c r="H3088" s="379"/>
      <c r="I3088" s="380"/>
      <c r="J3088" s="380"/>
      <c r="K3088" s="380"/>
      <c r="L3088" s="380"/>
      <c r="M3088" s="380"/>
      <c r="N3088" s="380"/>
      <c r="O3088" s="380"/>
      <c r="P3088" s="380"/>
      <c r="Q3088" s="380"/>
      <c r="R3088" s="380"/>
      <c r="S3088" s="380"/>
      <c r="T3088" s="380"/>
      <c r="U3088" s="380"/>
      <c r="V3088" s="380"/>
      <c r="W3088" s="380"/>
      <c r="X3088" s="380"/>
      <c r="Y3088" s="380"/>
      <c r="Z3088" s="380"/>
      <c r="AA3088" s="380"/>
      <c r="AB3088" s="380"/>
      <c r="AC3088" s="380"/>
      <c r="AD3088" s="380"/>
      <c r="AE3088" s="380"/>
      <c r="AF3088" s="380"/>
      <c r="AG3088" s="380"/>
      <c r="AH3088" s="380"/>
      <c r="AI3088" s="380"/>
      <c r="AJ3088" s="380"/>
      <c r="AK3088" s="380"/>
      <c r="AP3088" s="373" t="str">
        <f t="shared" si="337"/>
        <v/>
      </c>
      <c r="AQ3088" s="74"/>
      <c r="AR3088" s="373" t="str">
        <f t="shared" si="338"/>
        <v/>
      </c>
      <c r="AS3088" s="74"/>
      <c r="AT3088" s="373" t="str">
        <f t="shared" si="339"/>
        <v/>
      </c>
      <c r="AU3088" s="74"/>
      <c r="AV3088" s="373" t="str">
        <f t="shared" si="340"/>
        <v/>
      </c>
      <c r="AW3088" s="74"/>
      <c r="AX3088" s="373" t="str">
        <f t="shared" si="341"/>
        <v/>
      </c>
      <c r="AY3088" s="74"/>
      <c r="AZ3088" s="373" t="str">
        <f t="shared" si="342"/>
        <v/>
      </c>
      <c r="BA3088" s="74"/>
      <c r="BB3088" s="373" t="str">
        <f t="shared" si="343"/>
        <v/>
      </c>
    </row>
    <row r="3089" spans="1:54" ht="25.2" customHeight="1" x14ac:dyDescent="0.3">
      <c r="A3089" s="73">
        <v>3084</v>
      </c>
      <c r="B3089" s="340"/>
      <c r="C3089" s="341"/>
      <c r="D3089" s="335"/>
      <c r="E3089" s="336"/>
      <c r="F3089" s="339"/>
      <c r="G3089" s="343"/>
      <c r="H3089" s="379"/>
      <c r="I3089" s="380"/>
      <c r="J3089" s="380"/>
      <c r="K3089" s="380"/>
      <c r="L3089" s="380"/>
      <c r="M3089" s="380"/>
      <c r="N3089" s="380"/>
      <c r="O3089" s="380"/>
      <c r="P3089" s="380"/>
      <c r="Q3089" s="380"/>
      <c r="R3089" s="380"/>
      <c r="S3089" s="380"/>
      <c r="T3089" s="380"/>
      <c r="U3089" s="380"/>
      <c r="V3089" s="380"/>
      <c r="W3089" s="380"/>
      <c r="X3089" s="380"/>
      <c r="Y3089" s="380"/>
      <c r="Z3089" s="380"/>
      <c r="AA3089" s="380"/>
      <c r="AB3089" s="380"/>
      <c r="AC3089" s="380"/>
      <c r="AD3089" s="380"/>
      <c r="AE3089" s="380"/>
      <c r="AF3089" s="380"/>
      <c r="AG3089" s="380"/>
      <c r="AH3089" s="380"/>
      <c r="AI3089" s="380"/>
      <c r="AJ3089" s="380"/>
      <c r="AK3089" s="380"/>
      <c r="AP3089" s="373" t="str">
        <f t="shared" si="337"/>
        <v/>
      </c>
      <c r="AQ3089" s="74"/>
      <c r="AR3089" s="373" t="str">
        <f t="shared" si="338"/>
        <v/>
      </c>
      <c r="AS3089" s="74"/>
      <c r="AT3089" s="373" t="str">
        <f t="shared" si="339"/>
        <v/>
      </c>
      <c r="AU3089" s="74"/>
      <c r="AV3089" s="373" t="str">
        <f t="shared" si="340"/>
        <v/>
      </c>
      <c r="AW3089" s="74"/>
      <c r="AX3089" s="373" t="str">
        <f t="shared" si="341"/>
        <v/>
      </c>
      <c r="AY3089" s="74"/>
      <c r="AZ3089" s="373" t="str">
        <f t="shared" si="342"/>
        <v/>
      </c>
      <c r="BA3089" s="74"/>
      <c r="BB3089" s="373" t="str">
        <f t="shared" si="343"/>
        <v/>
      </c>
    </row>
    <row r="3090" spans="1:54" ht="25.2" customHeight="1" x14ac:dyDescent="0.3">
      <c r="A3090" s="73">
        <v>3085</v>
      </c>
      <c r="B3090" s="340"/>
      <c r="C3090" s="341"/>
      <c r="D3090" s="335"/>
      <c r="E3090" s="336"/>
      <c r="F3090" s="339"/>
      <c r="G3090" s="343"/>
      <c r="H3090" s="379"/>
      <c r="I3090" s="380"/>
      <c r="J3090" s="380"/>
      <c r="K3090" s="380"/>
      <c r="L3090" s="380"/>
      <c r="M3090" s="380"/>
      <c r="N3090" s="380"/>
      <c r="O3090" s="380"/>
      <c r="P3090" s="380"/>
      <c r="Q3090" s="380"/>
      <c r="R3090" s="380"/>
      <c r="S3090" s="380"/>
      <c r="T3090" s="380"/>
      <c r="U3090" s="380"/>
      <c r="V3090" s="380"/>
      <c r="W3090" s="380"/>
      <c r="X3090" s="380"/>
      <c r="Y3090" s="380"/>
      <c r="Z3090" s="380"/>
      <c r="AA3090" s="380"/>
      <c r="AB3090" s="380"/>
      <c r="AC3090" s="380"/>
      <c r="AD3090" s="380"/>
      <c r="AE3090" s="380"/>
      <c r="AF3090" s="380"/>
      <c r="AG3090" s="380"/>
      <c r="AH3090" s="380"/>
      <c r="AI3090" s="380"/>
      <c r="AJ3090" s="380"/>
      <c r="AK3090" s="380"/>
      <c r="AP3090" s="373" t="str">
        <f t="shared" si="337"/>
        <v/>
      </c>
      <c r="AQ3090" s="74"/>
      <c r="AR3090" s="373" t="str">
        <f t="shared" si="338"/>
        <v/>
      </c>
      <c r="AS3090" s="74"/>
      <c r="AT3090" s="373" t="str">
        <f t="shared" si="339"/>
        <v/>
      </c>
      <c r="AU3090" s="74"/>
      <c r="AV3090" s="373" t="str">
        <f t="shared" si="340"/>
        <v/>
      </c>
      <c r="AW3090" s="74"/>
      <c r="AX3090" s="373" t="str">
        <f t="shared" si="341"/>
        <v/>
      </c>
      <c r="AY3090" s="74"/>
      <c r="AZ3090" s="373" t="str">
        <f t="shared" si="342"/>
        <v/>
      </c>
      <c r="BA3090" s="74"/>
      <c r="BB3090" s="373" t="str">
        <f t="shared" si="343"/>
        <v/>
      </c>
    </row>
    <row r="3091" spans="1:54" ht="25.2" customHeight="1" x14ac:dyDescent="0.3">
      <c r="A3091" s="73">
        <v>3086</v>
      </c>
      <c r="B3091" s="340"/>
      <c r="C3091" s="341"/>
      <c r="D3091" s="335"/>
      <c r="E3091" s="336"/>
      <c r="F3091" s="339"/>
      <c r="G3091" s="343"/>
      <c r="H3091" s="379"/>
      <c r="I3091" s="380"/>
      <c r="J3091" s="380"/>
      <c r="K3091" s="380"/>
      <c r="L3091" s="380"/>
      <c r="M3091" s="380"/>
      <c r="N3091" s="380"/>
      <c r="O3091" s="380"/>
      <c r="P3091" s="380"/>
      <c r="Q3091" s="380"/>
      <c r="R3091" s="380"/>
      <c r="S3091" s="380"/>
      <c r="T3091" s="380"/>
      <c r="U3091" s="380"/>
      <c r="V3091" s="380"/>
      <c r="W3091" s="380"/>
      <c r="X3091" s="380"/>
      <c r="Y3091" s="380"/>
      <c r="Z3091" s="380"/>
      <c r="AA3091" s="380"/>
      <c r="AB3091" s="380"/>
      <c r="AC3091" s="380"/>
      <c r="AD3091" s="380"/>
      <c r="AE3091" s="380"/>
      <c r="AF3091" s="380"/>
      <c r="AG3091" s="380"/>
      <c r="AH3091" s="380"/>
      <c r="AI3091" s="380"/>
      <c r="AJ3091" s="380"/>
      <c r="AK3091" s="380"/>
      <c r="AP3091" s="373" t="str">
        <f t="shared" si="337"/>
        <v/>
      </c>
      <c r="AQ3091" s="74"/>
      <c r="AR3091" s="373" t="str">
        <f t="shared" si="338"/>
        <v/>
      </c>
      <c r="AS3091" s="74"/>
      <c r="AT3091" s="373" t="str">
        <f t="shared" si="339"/>
        <v/>
      </c>
      <c r="AU3091" s="74"/>
      <c r="AV3091" s="373" t="str">
        <f t="shared" si="340"/>
        <v/>
      </c>
      <c r="AW3091" s="74"/>
      <c r="AX3091" s="373" t="str">
        <f t="shared" si="341"/>
        <v/>
      </c>
      <c r="AY3091" s="74"/>
      <c r="AZ3091" s="373" t="str">
        <f t="shared" si="342"/>
        <v/>
      </c>
      <c r="BA3091" s="74"/>
      <c r="BB3091" s="373" t="str">
        <f t="shared" si="343"/>
        <v/>
      </c>
    </row>
    <row r="3092" spans="1:54" ht="25.2" customHeight="1" x14ac:dyDescent="0.3">
      <c r="A3092" s="73">
        <v>3087</v>
      </c>
      <c r="B3092" s="340"/>
      <c r="C3092" s="341"/>
      <c r="D3092" s="335"/>
      <c r="E3092" s="336"/>
      <c r="F3092" s="339"/>
      <c r="G3092" s="343"/>
      <c r="H3092" s="379"/>
      <c r="I3092" s="380"/>
      <c r="J3092" s="380"/>
      <c r="K3092" s="380"/>
      <c r="L3092" s="380"/>
      <c r="M3092" s="380"/>
      <c r="N3092" s="380"/>
      <c r="O3092" s="380"/>
      <c r="P3092" s="380"/>
      <c r="Q3092" s="380"/>
      <c r="R3092" s="380"/>
      <c r="S3092" s="380"/>
      <c r="T3092" s="380"/>
      <c r="U3092" s="380"/>
      <c r="V3092" s="380"/>
      <c r="W3092" s="380"/>
      <c r="X3092" s="380"/>
      <c r="Y3092" s="380"/>
      <c r="Z3092" s="380"/>
      <c r="AA3092" s="380"/>
      <c r="AB3092" s="380"/>
      <c r="AC3092" s="380"/>
      <c r="AD3092" s="380"/>
      <c r="AE3092" s="380"/>
      <c r="AF3092" s="380"/>
      <c r="AG3092" s="380"/>
      <c r="AH3092" s="380"/>
      <c r="AI3092" s="380"/>
      <c r="AJ3092" s="380"/>
      <c r="AK3092" s="380"/>
      <c r="AP3092" s="373" t="str">
        <f t="shared" si="337"/>
        <v/>
      </c>
      <c r="AQ3092" s="74"/>
      <c r="AR3092" s="373" t="str">
        <f t="shared" si="338"/>
        <v/>
      </c>
      <c r="AS3092" s="74"/>
      <c r="AT3092" s="373" t="str">
        <f t="shared" si="339"/>
        <v/>
      </c>
      <c r="AU3092" s="74"/>
      <c r="AV3092" s="373" t="str">
        <f t="shared" si="340"/>
        <v/>
      </c>
      <c r="AW3092" s="74"/>
      <c r="AX3092" s="373" t="str">
        <f t="shared" si="341"/>
        <v/>
      </c>
      <c r="AY3092" s="74"/>
      <c r="AZ3092" s="373" t="str">
        <f t="shared" si="342"/>
        <v/>
      </c>
      <c r="BA3092" s="74"/>
      <c r="BB3092" s="373" t="str">
        <f t="shared" si="343"/>
        <v/>
      </c>
    </row>
    <row r="3093" spans="1:54" ht="25.2" customHeight="1" x14ac:dyDescent="0.3">
      <c r="A3093" s="73">
        <v>3088</v>
      </c>
      <c r="B3093" s="340"/>
      <c r="C3093" s="341"/>
      <c r="D3093" s="335"/>
      <c r="E3093" s="336"/>
      <c r="F3093" s="339"/>
      <c r="G3093" s="343"/>
      <c r="H3093" s="379"/>
      <c r="I3093" s="380"/>
      <c r="J3093" s="380"/>
      <c r="K3093" s="380"/>
      <c r="L3093" s="380"/>
      <c r="M3093" s="380"/>
      <c r="N3093" s="380"/>
      <c r="O3093" s="380"/>
      <c r="P3093" s="380"/>
      <c r="Q3093" s="380"/>
      <c r="R3093" s="380"/>
      <c r="S3093" s="380"/>
      <c r="T3093" s="380"/>
      <c r="U3093" s="380"/>
      <c r="V3093" s="380"/>
      <c r="W3093" s="380"/>
      <c r="X3093" s="380"/>
      <c r="Y3093" s="380"/>
      <c r="Z3093" s="380"/>
      <c r="AA3093" s="380"/>
      <c r="AB3093" s="380"/>
      <c r="AC3093" s="380"/>
      <c r="AD3093" s="380"/>
      <c r="AE3093" s="380"/>
      <c r="AF3093" s="380"/>
      <c r="AG3093" s="380"/>
      <c r="AH3093" s="380"/>
      <c r="AI3093" s="380"/>
      <c r="AJ3093" s="380"/>
      <c r="AK3093" s="380"/>
      <c r="AP3093" s="373" t="str">
        <f t="shared" si="337"/>
        <v/>
      </c>
      <c r="AQ3093" s="74"/>
      <c r="AR3093" s="373" t="str">
        <f t="shared" si="338"/>
        <v/>
      </c>
      <c r="AS3093" s="74"/>
      <c r="AT3093" s="373" t="str">
        <f t="shared" si="339"/>
        <v/>
      </c>
      <c r="AU3093" s="74"/>
      <c r="AV3093" s="373" t="str">
        <f t="shared" si="340"/>
        <v/>
      </c>
      <c r="AW3093" s="74"/>
      <c r="AX3093" s="373" t="str">
        <f t="shared" si="341"/>
        <v/>
      </c>
      <c r="AY3093" s="74"/>
      <c r="AZ3093" s="373" t="str">
        <f t="shared" si="342"/>
        <v/>
      </c>
      <c r="BA3093" s="74"/>
      <c r="BB3093" s="373" t="str">
        <f t="shared" si="343"/>
        <v/>
      </c>
    </row>
    <row r="3094" spans="1:54" ht="25.2" customHeight="1" x14ac:dyDescent="0.3">
      <c r="A3094" s="73">
        <v>3089</v>
      </c>
      <c r="B3094" s="340"/>
      <c r="C3094" s="341"/>
      <c r="D3094" s="335"/>
      <c r="E3094" s="336"/>
      <c r="F3094" s="339"/>
      <c r="G3094" s="343"/>
      <c r="H3094" s="379"/>
      <c r="I3094" s="380"/>
      <c r="J3094" s="380"/>
      <c r="K3094" s="380"/>
      <c r="L3094" s="380"/>
      <c r="M3094" s="380"/>
      <c r="N3094" s="380"/>
      <c r="O3094" s="380"/>
      <c r="P3094" s="380"/>
      <c r="Q3094" s="380"/>
      <c r="R3094" s="380"/>
      <c r="S3094" s="380"/>
      <c r="T3094" s="380"/>
      <c r="U3094" s="380"/>
      <c r="V3094" s="380"/>
      <c r="W3094" s="380"/>
      <c r="X3094" s="380"/>
      <c r="Y3094" s="380"/>
      <c r="Z3094" s="380"/>
      <c r="AA3094" s="380"/>
      <c r="AB3094" s="380"/>
      <c r="AC3094" s="380"/>
      <c r="AD3094" s="380"/>
      <c r="AE3094" s="380"/>
      <c r="AF3094" s="380"/>
      <c r="AG3094" s="380"/>
      <c r="AH3094" s="380"/>
      <c r="AI3094" s="380"/>
      <c r="AJ3094" s="380"/>
      <c r="AK3094" s="380"/>
      <c r="AP3094" s="373" t="str">
        <f t="shared" si="337"/>
        <v/>
      </c>
      <c r="AQ3094" s="74"/>
      <c r="AR3094" s="373" t="str">
        <f t="shared" si="338"/>
        <v/>
      </c>
      <c r="AS3094" s="74"/>
      <c r="AT3094" s="373" t="str">
        <f t="shared" si="339"/>
        <v/>
      </c>
      <c r="AU3094" s="74"/>
      <c r="AV3094" s="373" t="str">
        <f t="shared" si="340"/>
        <v/>
      </c>
      <c r="AW3094" s="74"/>
      <c r="AX3094" s="373" t="str">
        <f t="shared" si="341"/>
        <v/>
      </c>
      <c r="AY3094" s="74"/>
      <c r="AZ3094" s="373" t="str">
        <f t="shared" si="342"/>
        <v/>
      </c>
      <c r="BA3094" s="74"/>
      <c r="BB3094" s="373" t="str">
        <f t="shared" si="343"/>
        <v/>
      </c>
    </row>
    <row r="3095" spans="1:54" ht="25.2" customHeight="1" x14ac:dyDescent="0.3">
      <c r="A3095" s="73">
        <v>3090</v>
      </c>
      <c r="B3095" s="340"/>
      <c r="C3095" s="341"/>
      <c r="D3095" s="335"/>
      <c r="E3095" s="336"/>
      <c r="F3095" s="339"/>
      <c r="G3095" s="343"/>
      <c r="H3095" s="379"/>
      <c r="I3095" s="380"/>
      <c r="J3095" s="380"/>
      <c r="K3095" s="380"/>
      <c r="L3095" s="380"/>
      <c r="M3095" s="380"/>
      <c r="N3095" s="380"/>
      <c r="O3095" s="380"/>
      <c r="P3095" s="380"/>
      <c r="Q3095" s="380"/>
      <c r="R3095" s="380"/>
      <c r="S3095" s="380"/>
      <c r="T3095" s="380"/>
      <c r="U3095" s="380"/>
      <c r="V3095" s="380"/>
      <c r="W3095" s="380"/>
      <c r="X3095" s="380"/>
      <c r="Y3095" s="380"/>
      <c r="Z3095" s="380"/>
      <c r="AA3095" s="380"/>
      <c r="AB3095" s="380"/>
      <c r="AC3095" s="380"/>
      <c r="AD3095" s="380"/>
      <c r="AE3095" s="380"/>
      <c r="AF3095" s="380"/>
      <c r="AG3095" s="380"/>
      <c r="AH3095" s="380"/>
      <c r="AI3095" s="380"/>
      <c r="AJ3095" s="380"/>
      <c r="AK3095" s="380"/>
      <c r="AP3095" s="373" t="str">
        <f t="shared" si="337"/>
        <v/>
      </c>
      <c r="AQ3095" s="74"/>
      <c r="AR3095" s="373" t="str">
        <f t="shared" si="338"/>
        <v/>
      </c>
      <c r="AS3095" s="74"/>
      <c r="AT3095" s="373" t="str">
        <f t="shared" si="339"/>
        <v/>
      </c>
      <c r="AU3095" s="74"/>
      <c r="AV3095" s="373" t="str">
        <f t="shared" si="340"/>
        <v/>
      </c>
      <c r="AW3095" s="74"/>
      <c r="AX3095" s="373" t="str">
        <f t="shared" si="341"/>
        <v/>
      </c>
      <c r="AY3095" s="74"/>
      <c r="AZ3095" s="373" t="str">
        <f t="shared" si="342"/>
        <v/>
      </c>
      <c r="BA3095" s="74"/>
      <c r="BB3095" s="373" t="str">
        <f t="shared" si="343"/>
        <v/>
      </c>
    </row>
    <row r="3096" spans="1:54" ht="25.2" customHeight="1" x14ac:dyDescent="0.3">
      <c r="A3096" s="73">
        <v>3091</v>
      </c>
      <c r="B3096" s="340"/>
      <c r="C3096" s="341"/>
      <c r="D3096" s="335"/>
      <c r="E3096" s="336"/>
      <c r="F3096" s="339"/>
      <c r="G3096" s="343"/>
      <c r="H3096" s="379"/>
      <c r="I3096" s="380"/>
      <c r="J3096" s="380"/>
      <c r="K3096" s="380"/>
      <c r="L3096" s="380"/>
      <c r="M3096" s="380"/>
      <c r="N3096" s="380"/>
      <c r="O3096" s="380"/>
      <c r="P3096" s="380"/>
      <c r="Q3096" s="380"/>
      <c r="R3096" s="380"/>
      <c r="S3096" s="380"/>
      <c r="T3096" s="380"/>
      <c r="U3096" s="380"/>
      <c r="V3096" s="380"/>
      <c r="W3096" s="380"/>
      <c r="X3096" s="380"/>
      <c r="Y3096" s="380"/>
      <c r="Z3096" s="380"/>
      <c r="AA3096" s="380"/>
      <c r="AB3096" s="380"/>
      <c r="AC3096" s="380"/>
      <c r="AD3096" s="380"/>
      <c r="AE3096" s="380"/>
      <c r="AF3096" s="380"/>
      <c r="AG3096" s="380"/>
      <c r="AH3096" s="380"/>
      <c r="AI3096" s="380"/>
      <c r="AJ3096" s="380"/>
      <c r="AK3096" s="380"/>
      <c r="AP3096" s="373" t="str">
        <f t="shared" si="337"/>
        <v/>
      </c>
      <c r="AQ3096" s="74"/>
      <c r="AR3096" s="373" t="str">
        <f t="shared" si="338"/>
        <v/>
      </c>
      <c r="AS3096" s="74"/>
      <c r="AT3096" s="373" t="str">
        <f t="shared" si="339"/>
        <v/>
      </c>
      <c r="AU3096" s="74"/>
      <c r="AV3096" s="373" t="str">
        <f t="shared" si="340"/>
        <v/>
      </c>
      <c r="AW3096" s="74"/>
      <c r="AX3096" s="373" t="str">
        <f t="shared" si="341"/>
        <v/>
      </c>
      <c r="AY3096" s="74"/>
      <c r="AZ3096" s="373" t="str">
        <f t="shared" si="342"/>
        <v/>
      </c>
      <c r="BA3096" s="74"/>
      <c r="BB3096" s="373" t="str">
        <f t="shared" si="343"/>
        <v/>
      </c>
    </row>
    <row r="3097" spans="1:54" ht="25.2" customHeight="1" x14ac:dyDescent="0.3">
      <c r="A3097" s="73">
        <v>3092</v>
      </c>
      <c r="B3097" s="340"/>
      <c r="C3097" s="341"/>
      <c r="D3097" s="335"/>
      <c r="E3097" s="336"/>
      <c r="F3097" s="339"/>
      <c r="G3097" s="343"/>
      <c r="H3097" s="379"/>
      <c r="I3097" s="380"/>
      <c r="J3097" s="380"/>
      <c r="K3097" s="380"/>
      <c r="L3097" s="380"/>
      <c r="M3097" s="380"/>
      <c r="N3097" s="380"/>
      <c r="O3097" s="380"/>
      <c r="P3097" s="380"/>
      <c r="Q3097" s="380"/>
      <c r="R3097" s="380"/>
      <c r="S3097" s="380"/>
      <c r="T3097" s="380"/>
      <c r="U3097" s="380"/>
      <c r="V3097" s="380"/>
      <c r="W3097" s="380"/>
      <c r="X3097" s="380"/>
      <c r="Y3097" s="380"/>
      <c r="Z3097" s="380"/>
      <c r="AA3097" s="380"/>
      <c r="AB3097" s="380"/>
      <c r="AC3097" s="380"/>
      <c r="AD3097" s="380"/>
      <c r="AE3097" s="380"/>
      <c r="AF3097" s="380"/>
      <c r="AG3097" s="380"/>
      <c r="AH3097" s="380"/>
      <c r="AI3097" s="380"/>
      <c r="AJ3097" s="380"/>
      <c r="AK3097" s="380"/>
      <c r="AP3097" s="373" t="str">
        <f t="shared" si="337"/>
        <v/>
      </c>
      <c r="AQ3097" s="74"/>
      <c r="AR3097" s="373" t="str">
        <f t="shared" si="338"/>
        <v/>
      </c>
      <c r="AS3097" s="74"/>
      <c r="AT3097" s="373" t="str">
        <f t="shared" si="339"/>
        <v/>
      </c>
      <c r="AU3097" s="74"/>
      <c r="AV3097" s="373" t="str">
        <f t="shared" si="340"/>
        <v/>
      </c>
      <c r="AW3097" s="74"/>
      <c r="AX3097" s="373" t="str">
        <f t="shared" si="341"/>
        <v/>
      </c>
      <c r="AY3097" s="74"/>
      <c r="AZ3097" s="373" t="str">
        <f t="shared" si="342"/>
        <v/>
      </c>
      <c r="BA3097" s="74"/>
      <c r="BB3097" s="373" t="str">
        <f t="shared" si="343"/>
        <v/>
      </c>
    </row>
    <row r="3098" spans="1:54" ht="25.2" customHeight="1" x14ac:dyDescent="0.3">
      <c r="A3098" s="73">
        <v>3093</v>
      </c>
      <c r="B3098" s="340"/>
      <c r="C3098" s="341"/>
      <c r="D3098" s="335"/>
      <c r="E3098" s="336"/>
      <c r="F3098" s="339"/>
      <c r="G3098" s="343"/>
      <c r="H3098" s="379"/>
      <c r="I3098" s="380"/>
      <c r="J3098" s="380"/>
      <c r="K3098" s="380"/>
      <c r="L3098" s="380"/>
      <c r="M3098" s="380"/>
      <c r="N3098" s="380"/>
      <c r="O3098" s="380"/>
      <c r="P3098" s="380"/>
      <c r="Q3098" s="380"/>
      <c r="R3098" s="380"/>
      <c r="S3098" s="380"/>
      <c r="T3098" s="380"/>
      <c r="U3098" s="380"/>
      <c r="V3098" s="380"/>
      <c r="W3098" s="380"/>
      <c r="X3098" s="380"/>
      <c r="Y3098" s="380"/>
      <c r="Z3098" s="380"/>
      <c r="AA3098" s="380"/>
      <c r="AB3098" s="380"/>
      <c r="AC3098" s="380"/>
      <c r="AD3098" s="380"/>
      <c r="AE3098" s="380"/>
      <c r="AF3098" s="380"/>
      <c r="AG3098" s="380"/>
      <c r="AH3098" s="380"/>
      <c r="AI3098" s="380"/>
      <c r="AJ3098" s="380"/>
      <c r="AK3098" s="380"/>
      <c r="AP3098" s="373" t="str">
        <f t="shared" si="337"/>
        <v/>
      </c>
      <c r="AQ3098" s="74"/>
      <c r="AR3098" s="373" t="str">
        <f t="shared" si="338"/>
        <v/>
      </c>
      <c r="AS3098" s="74"/>
      <c r="AT3098" s="373" t="str">
        <f t="shared" si="339"/>
        <v/>
      </c>
      <c r="AU3098" s="74"/>
      <c r="AV3098" s="373" t="str">
        <f t="shared" si="340"/>
        <v/>
      </c>
      <c r="AW3098" s="74"/>
      <c r="AX3098" s="373" t="str">
        <f t="shared" si="341"/>
        <v/>
      </c>
      <c r="AY3098" s="74"/>
      <c r="AZ3098" s="373" t="str">
        <f t="shared" si="342"/>
        <v/>
      </c>
      <c r="BA3098" s="74"/>
      <c r="BB3098" s="373" t="str">
        <f t="shared" si="343"/>
        <v/>
      </c>
    </row>
    <row r="3099" spans="1:54" ht="25.2" customHeight="1" x14ac:dyDescent="0.3">
      <c r="A3099" s="73">
        <v>3094</v>
      </c>
      <c r="B3099" s="340"/>
      <c r="C3099" s="341"/>
      <c r="D3099" s="335"/>
      <c r="E3099" s="336"/>
      <c r="F3099" s="339"/>
      <c r="G3099" s="343"/>
      <c r="H3099" s="379"/>
      <c r="I3099" s="380"/>
      <c r="J3099" s="380"/>
      <c r="K3099" s="380"/>
      <c r="L3099" s="380"/>
      <c r="M3099" s="380"/>
      <c r="N3099" s="380"/>
      <c r="O3099" s="380"/>
      <c r="P3099" s="380"/>
      <c r="Q3099" s="380"/>
      <c r="R3099" s="380"/>
      <c r="S3099" s="380"/>
      <c r="T3099" s="380"/>
      <c r="U3099" s="380"/>
      <c r="V3099" s="380"/>
      <c r="W3099" s="380"/>
      <c r="X3099" s="380"/>
      <c r="Y3099" s="380"/>
      <c r="Z3099" s="380"/>
      <c r="AA3099" s="380"/>
      <c r="AB3099" s="380"/>
      <c r="AC3099" s="380"/>
      <c r="AD3099" s="380"/>
      <c r="AE3099" s="380"/>
      <c r="AF3099" s="380"/>
      <c r="AG3099" s="380"/>
      <c r="AH3099" s="380"/>
      <c r="AI3099" s="380"/>
      <c r="AJ3099" s="380"/>
      <c r="AK3099" s="380"/>
      <c r="AP3099" s="373" t="str">
        <f t="shared" si="337"/>
        <v/>
      </c>
      <c r="AQ3099" s="74"/>
      <c r="AR3099" s="373" t="str">
        <f t="shared" si="338"/>
        <v/>
      </c>
      <c r="AS3099" s="74"/>
      <c r="AT3099" s="373" t="str">
        <f t="shared" si="339"/>
        <v/>
      </c>
      <c r="AU3099" s="74"/>
      <c r="AV3099" s="373" t="str">
        <f t="shared" si="340"/>
        <v/>
      </c>
      <c r="AW3099" s="74"/>
      <c r="AX3099" s="373" t="str">
        <f t="shared" si="341"/>
        <v/>
      </c>
      <c r="AY3099" s="74"/>
      <c r="AZ3099" s="373" t="str">
        <f t="shared" si="342"/>
        <v/>
      </c>
      <c r="BA3099" s="74"/>
      <c r="BB3099" s="373" t="str">
        <f t="shared" si="343"/>
        <v/>
      </c>
    </row>
    <row r="3100" spans="1:54" ht="25.2" customHeight="1" x14ac:dyDescent="0.3">
      <c r="A3100" s="73">
        <v>3095</v>
      </c>
      <c r="B3100" s="340"/>
      <c r="C3100" s="341"/>
      <c r="D3100" s="335"/>
      <c r="E3100" s="336"/>
      <c r="F3100" s="339"/>
      <c r="G3100" s="343"/>
      <c r="H3100" s="379"/>
      <c r="I3100" s="380"/>
      <c r="J3100" s="380"/>
      <c r="K3100" s="380"/>
      <c r="L3100" s="380"/>
      <c r="M3100" s="380"/>
      <c r="N3100" s="380"/>
      <c r="O3100" s="380"/>
      <c r="P3100" s="380"/>
      <c r="Q3100" s="380"/>
      <c r="R3100" s="380"/>
      <c r="S3100" s="380"/>
      <c r="T3100" s="380"/>
      <c r="U3100" s="380"/>
      <c r="V3100" s="380"/>
      <c r="W3100" s="380"/>
      <c r="X3100" s="380"/>
      <c r="Y3100" s="380"/>
      <c r="Z3100" s="380"/>
      <c r="AA3100" s="380"/>
      <c r="AB3100" s="380"/>
      <c r="AC3100" s="380"/>
      <c r="AD3100" s="380"/>
      <c r="AE3100" s="380"/>
      <c r="AF3100" s="380"/>
      <c r="AG3100" s="380"/>
      <c r="AH3100" s="380"/>
      <c r="AI3100" s="380"/>
      <c r="AJ3100" s="380"/>
      <c r="AK3100" s="380"/>
      <c r="AP3100" s="373" t="str">
        <f t="shared" si="337"/>
        <v/>
      </c>
      <c r="AQ3100" s="74"/>
      <c r="AR3100" s="373" t="str">
        <f t="shared" si="338"/>
        <v/>
      </c>
      <c r="AS3100" s="74"/>
      <c r="AT3100" s="373" t="str">
        <f t="shared" si="339"/>
        <v/>
      </c>
      <c r="AU3100" s="74"/>
      <c r="AV3100" s="373" t="str">
        <f t="shared" si="340"/>
        <v/>
      </c>
      <c r="AW3100" s="74"/>
      <c r="AX3100" s="373" t="str">
        <f t="shared" si="341"/>
        <v/>
      </c>
      <c r="AY3100" s="74"/>
      <c r="AZ3100" s="373" t="str">
        <f t="shared" si="342"/>
        <v/>
      </c>
      <c r="BA3100" s="74"/>
      <c r="BB3100" s="373" t="str">
        <f t="shared" si="343"/>
        <v/>
      </c>
    </row>
    <row r="3101" spans="1:54" ht="25.2" customHeight="1" x14ac:dyDescent="0.3">
      <c r="A3101" s="73">
        <v>3096</v>
      </c>
      <c r="B3101" s="340"/>
      <c r="C3101" s="341"/>
      <c r="D3101" s="335"/>
      <c r="E3101" s="336"/>
      <c r="F3101" s="339"/>
      <c r="G3101" s="343"/>
      <c r="H3101" s="379"/>
      <c r="I3101" s="380"/>
      <c r="J3101" s="380"/>
      <c r="K3101" s="380"/>
      <c r="L3101" s="380"/>
      <c r="M3101" s="380"/>
      <c r="N3101" s="380"/>
      <c r="O3101" s="380"/>
      <c r="P3101" s="380"/>
      <c r="Q3101" s="380"/>
      <c r="R3101" s="380"/>
      <c r="S3101" s="380"/>
      <c r="T3101" s="380"/>
      <c r="U3101" s="380"/>
      <c r="V3101" s="380"/>
      <c r="W3101" s="380"/>
      <c r="X3101" s="380"/>
      <c r="Y3101" s="380"/>
      <c r="Z3101" s="380"/>
      <c r="AA3101" s="380"/>
      <c r="AB3101" s="380"/>
      <c r="AC3101" s="380"/>
      <c r="AD3101" s="380"/>
      <c r="AE3101" s="380"/>
      <c r="AF3101" s="380"/>
      <c r="AG3101" s="380"/>
      <c r="AH3101" s="380"/>
      <c r="AI3101" s="380"/>
      <c r="AJ3101" s="380"/>
      <c r="AK3101" s="380"/>
      <c r="AP3101" s="373" t="str">
        <f t="shared" si="337"/>
        <v/>
      </c>
      <c r="AQ3101" s="74"/>
      <c r="AR3101" s="373" t="str">
        <f t="shared" si="338"/>
        <v/>
      </c>
      <c r="AS3101" s="74"/>
      <c r="AT3101" s="373" t="str">
        <f t="shared" si="339"/>
        <v/>
      </c>
      <c r="AU3101" s="74"/>
      <c r="AV3101" s="373" t="str">
        <f t="shared" si="340"/>
        <v/>
      </c>
      <c r="AW3101" s="74"/>
      <c r="AX3101" s="373" t="str">
        <f t="shared" si="341"/>
        <v/>
      </c>
      <c r="AY3101" s="74"/>
      <c r="AZ3101" s="373" t="str">
        <f t="shared" si="342"/>
        <v/>
      </c>
      <c r="BA3101" s="74"/>
      <c r="BB3101" s="373" t="str">
        <f t="shared" si="343"/>
        <v/>
      </c>
    </row>
    <row r="3102" spans="1:54" ht="25.2" customHeight="1" x14ac:dyDescent="0.3">
      <c r="A3102" s="73">
        <v>3097</v>
      </c>
      <c r="B3102" s="340"/>
      <c r="C3102" s="341"/>
      <c r="D3102" s="335"/>
      <c r="E3102" s="336"/>
      <c r="F3102" s="339"/>
      <c r="G3102" s="343"/>
      <c r="H3102" s="379"/>
      <c r="I3102" s="380"/>
      <c r="J3102" s="380"/>
      <c r="K3102" s="380"/>
      <c r="L3102" s="380"/>
      <c r="M3102" s="380"/>
      <c r="N3102" s="380"/>
      <c r="O3102" s="380"/>
      <c r="P3102" s="380"/>
      <c r="Q3102" s="380"/>
      <c r="R3102" s="380"/>
      <c r="S3102" s="380"/>
      <c r="T3102" s="380"/>
      <c r="U3102" s="380"/>
      <c r="V3102" s="380"/>
      <c r="W3102" s="380"/>
      <c r="X3102" s="380"/>
      <c r="Y3102" s="380"/>
      <c r="Z3102" s="380"/>
      <c r="AA3102" s="380"/>
      <c r="AB3102" s="380"/>
      <c r="AC3102" s="380"/>
      <c r="AD3102" s="380"/>
      <c r="AE3102" s="380"/>
      <c r="AF3102" s="380"/>
      <c r="AG3102" s="380"/>
      <c r="AH3102" s="380"/>
      <c r="AI3102" s="380"/>
      <c r="AJ3102" s="380"/>
      <c r="AK3102" s="380"/>
      <c r="AP3102" s="373" t="str">
        <f t="shared" si="337"/>
        <v/>
      </c>
      <c r="AQ3102" s="74"/>
      <c r="AR3102" s="373" t="str">
        <f t="shared" si="338"/>
        <v/>
      </c>
      <c r="AS3102" s="74"/>
      <c r="AT3102" s="373" t="str">
        <f t="shared" si="339"/>
        <v/>
      </c>
      <c r="AU3102" s="74"/>
      <c r="AV3102" s="373" t="str">
        <f t="shared" si="340"/>
        <v/>
      </c>
      <c r="AW3102" s="74"/>
      <c r="AX3102" s="373" t="str">
        <f t="shared" si="341"/>
        <v/>
      </c>
      <c r="AY3102" s="74"/>
      <c r="AZ3102" s="373" t="str">
        <f t="shared" si="342"/>
        <v/>
      </c>
      <c r="BA3102" s="74"/>
      <c r="BB3102" s="373" t="str">
        <f t="shared" si="343"/>
        <v/>
      </c>
    </row>
    <row r="3103" spans="1:54" ht="25.2" customHeight="1" x14ac:dyDescent="0.3">
      <c r="A3103" s="73">
        <v>3098</v>
      </c>
      <c r="B3103" s="340"/>
      <c r="C3103" s="341"/>
      <c r="D3103" s="335"/>
      <c r="E3103" s="336"/>
      <c r="F3103" s="339"/>
      <c r="G3103" s="343"/>
      <c r="H3103" s="379"/>
      <c r="I3103" s="380"/>
      <c r="J3103" s="380"/>
      <c r="K3103" s="380"/>
      <c r="L3103" s="380"/>
      <c r="M3103" s="380"/>
      <c r="N3103" s="380"/>
      <c r="O3103" s="380"/>
      <c r="P3103" s="380"/>
      <c r="Q3103" s="380"/>
      <c r="R3103" s="380"/>
      <c r="S3103" s="380"/>
      <c r="T3103" s="380"/>
      <c r="U3103" s="380"/>
      <c r="V3103" s="380"/>
      <c r="W3103" s="380"/>
      <c r="X3103" s="380"/>
      <c r="Y3103" s="380"/>
      <c r="Z3103" s="380"/>
      <c r="AA3103" s="380"/>
      <c r="AB3103" s="380"/>
      <c r="AC3103" s="380"/>
      <c r="AD3103" s="380"/>
      <c r="AE3103" s="380"/>
      <c r="AF3103" s="380"/>
      <c r="AG3103" s="380"/>
      <c r="AH3103" s="380"/>
      <c r="AI3103" s="380"/>
      <c r="AJ3103" s="380"/>
      <c r="AK3103" s="380"/>
      <c r="AP3103" s="373" t="str">
        <f t="shared" si="337"/>
        <v/>
      </c>
      <c r="AQ3103" s="74"/>
      <c r="AR3103" s="373" t="str">
        <f t="shared" si="338"/>
        <v/>
      </c>
      <c r="AS3103" s="74"/>
      <c r="AT3103" s="373" t="str">
        <f t="shared" si="339"/>
        <v/>
      </c>
      <c r="AU3103" s="74"/>
      <c r="AV3103" s="373" t="str">
        <f t="shared" si="340"/>
        <v/>
      </c>
      <c r="AW3103" s="74"/>
      <c r="AX3103" s="373" t="str">
        <f t="shared" si="341"/>
        <v/>
      </c>
      <c r="AY3103" s="74"/>
      <c r="AZ3103" s="373" t="str">
        <f t="shared" si="342"/>
        <v/>
      </c>
      <c r="BA3103" s="74"/>
      <c r="BB3103" s="373" t="str">
        <f t="shared" si="343"/>
        <v/>
      </c>
    </row>
    <row r="3104" spans="1:54" ht="25.2" customHeight="1" x14ac:dyDescent="0.3">
      <c r="A3104" s="73">
        <v>3099</v>
      </c>
      <c r="B3104" s="340"/>
      <c r="C3104" s="341"/>
      <c r="D3104" s="335"/>
      <c r="E3104" s="336"/>
      <c r="F3104" s="339"/>
      <c r="G3104" s="343"/>
      <c r="H3104" s="379"/>
      <c r="I3104" s="380"/>
      <c r="J3104" s="380"/>
      <c r="K3104" s="380"/>
      <c r="L3104" s="380"/>
      <c r="M3104" s="380"/>
      <c r="N3104" s="380"/>
      <c r="O3104" s="380"/>
      <c r="P3104" s="380"/>
      <c r="Q3104" s="380"/>
      <c r="R3104" s="380"/>
      <c r="S3104" s="380"/>
      <c r="T3104" s="380"/>
      <c r="U3104" s="380"/>
      <c r="V3104" s="380"/>
      <c r="W3104" s="380"/>
      <c r="X3104" s="380"/>
      <c r="Y3104" s="380"/>
      <c r="Z3104" s="380"/>
      <c r="AA3104" s="380"/>
      <c r="AB3104" s="380"/>
      <c r="AC3104" s="380"/>
      <c r="AD3104" s="380"/>
      <c r="AE3104" s="380"/>
      <c r="AF3104" s="380"/>
      <c r="AG3104" s="380"/>
      <c r="AH3104" s="380"/>
      <c r="AI3104" s="380"/>
      <c r="AJ3104" s="380"/>
      <c r="AK3104" s="380"/>
      <c r="AP3104" s="373" t="str">
        <f t="shared" si="337"/>
        <v/>
      </c>
      <c r="AQ3104" s="74"/>
      <c r="AR3104" s="373" t="str">
        <f t="shared" si="338"/>
        <v/>
      </c>
      <c r="AS3104" s="74"/>
      <c r="AT3104" s="373" t="str">
        <f t="shared" si="339"/>
        <v/>
      </c>
      <c r="AU3104" s="74"/>
      <c r="AV3104" s="373" t="str">
        <f t="shared" si="340"/>
        <v/>
      </c>
      <c r="AW3104" s="74"/>
      <c r="AX3104" s="373" t="str">
        <f t="shared" si="341"/>
        <v/>
      </c>
      <c r="AY3104" s="74"/>
      <c r="AZ3104" s="373" t="str">
        <f t="shared" si="342"/>
        <v/>
      </c>
      <c r="BA3104" s="74"/>
      <c r="BB3104" s="373" t="str">
        <f t="shared" si="343"/>
        <v/>
      </c>
    </row>
    <row r="3105" spans="1:54" ht="25.2" customHeight="1" x14ac:dyDescent="0.3">
      <c r="A3105" s="73">
        <v>3100</v>
      </c>
      <c r="B3105" s="340"/>
      <c r="C3105" s="341"/>
      <c r="D3105" s="335"/>
      <c r="E3105" s="336"/>
      <c r="F3105" s="339"/>
      <c r="G3105" s="343"/>
      <c r="H3105" s="379"/>
      <c r="I3105" s="380"/>
      <c r="J3105" s="380"/>
      <c r="K3105" s="380"/>
      <c r="L3105" s="380"/>
      <c r="M3105" s="380"/>
      <c r="N3105" s="380"/>
      <c r="O3105" s="380"/>
      <c r="P3105" s="380"/>
      <c r="Q3105" s="380"/>
      <c r="R3105" s="380"/>
      <c r="S3105" s="380"/>
      <c r="T3105" s="380"/>
      <c r="U3105" s="380"/>
      <c r="V3105" s="380"/>
      <c r="W3105" s="380"/>
      <c r="X3105" s="380"/>
      <c r="Y3105" s="380"/>
      <c r="Z3105" s="380"/>
      <c r="AA3105" s="380"/>
      <c r="AB3105" s="380"/>
      <c r="AC3105" s="380"/>
      <c r="AD3105" s="380"/>
      <c r="AE3105" s="380"/>
      <c r="AF3105" s="380"/>
      <c r="AG3105" s="380"/>
      <c r="AH3105" s="380"/>
      <c r="AI3105" s="380"/>
      <c r="AJ3105" s="380"/>
      <c r="AK3105" s="380"/>
      <c r="AP3105" s="373" t="str">
        <f t="shared" si="337"/>
        <v/>
      </c>
      <c r="AQ3105" s="74"/>
      <c r="AR3105" s="373" t="str">
        <f t="shared" si="338"/>
        <v/>
      </c>
      <c r="AS3105" s="74"/>
      <c r="AT3105" s="373" t="str">
        <f t="shared" si="339"/>
        <v/>
      </c>
      <c r="AU3105" s="74"/>
      <c r="AV3105" s="373" t="str">
        <f t="shared" si="340"/>
        <v/>
      </c>
      <c r="AW3105" s="74"/>
      <c r="AX3105" s="373" t="str">
        <f t="shared" si="341"/>
        <v/>
      </c>
      <c r="AY3105" s="74"/>
      <c r="AZ3105" s="373" t="str">
        <f t="shared" si="342"/>
        <v/>
      </c>
      <c r="BA3105" s="74"/>
      <c r="BB3105" s="373" t="str">
        <f t="shared" si="343"/>
        <v/>
      </c>
    </row>
    <row r="3106" spans="1:54" ht="25.2" customHeight="1" x14ac:dyDescent="0.3">
      <c r="A3106" s="73">
        <v>3101</v>
      </c>
      <c r="B3106" s="340"/>
      <c r="C3106" s="341"/>
      <c r="D3106" s="335"/>
      <c r="E3106" s="336"/>
      <c r="F3106" s="339"/>
      <c r="G3106" s="343"/>
      <c r="H3106" s="379"/>
      <c r="I3106" s="380"/>
      <c r="J3106" s="380"/>
      <c r="K3106" s="380"/>
      <c r="L3106" s="380"/>
      <c r="M3106" s="380"/>
      <c r="N3106" s="380"/>
      <c r="O3106" s="380"/>
      <c r="P3106" s="380"/>
      <c r="Q3106" s="380"/>
      <c r="R3106" s="380"/>
      <c r="S3106" s="380"/>
      <c r="T3106" s="380"/>
      <c r="U3106" s="380"/>
      <c r="V3106" s="380"/>
      <c r="W3106" s="380"/>
      <c r="X3106" s="380"/>
      <c r="Y3106" s="380"/>
      <c r="Z3106" s="380"/>
      <c r="AA3106" s="380"/>
      <c r="AB3106" s="380"/>
      <c r="AC3106" s="380"/>
      <c r="AD3106" s="380"/>
      <c r="AE3106" s="380"/>
      <c r="AF3106" s="380"/>
      <c r="AG3106" s="380"/>
      <c r="AH3106" s="380"/>
      <c r="AI3106" s="380"/>
      <c r="AJ3106" s="380"/>
      <c r="AK3106" s="380"/>
      <c r="AP3106" s="373" t="str">
        <f t="shared" si="337"/>
        <v/>
      </c>
      <c r="AQ3106" s="74"/>
      <c r="AR3106" s="373" t="str">
        <f t="shared" si="338"/>
        <v/>
      </c>
      <c r="AS3106" s="74"/>
      <c r="AT3106" s="373" t="str">
        <f t="shared" si="339"/>
        <v/>
      </c>
      <c r="AU3106" s="74"/>
      <c r="AV3106" s="373" t="str">
        <f t="shared" si="340"/>
        <v/>
      </c>
      <c r="AW3106" s="74"/>
      <c r="AX3106" s="373" t="str">
        <f t="shared" si="341"/>
        <v/>
      </c>
      <c r="AY3106" s="74"/>
      <c r="AZ3106" s="373" t="str">
        <f t="shared" si="342"/>
        <v/>
      </c>
      <c r="BA3106" s="74"/>
      <c r="BB3106" s="373" t="str">
        <f t="shared" si="343"/>
        <v/>
      </c>
    </row>
    <row r="3107" spans="1:54" ht="25.2" customHeight="1" x14ac:dyDescent="0.3">
      <c r="A3107" s="73">
        <v>3102</v>
      </c>
      <c r="B3107" s="340"/>
      <c r="C3107" s="341"/>
      <c r="D3107" s="335"/>
      <c r="E3107" s="336"/>
      <c r="F3107" s="339"/>
      <c r="G3107" s="343"/>
      <c r="H3107" s="379"/>
      <c r="I3107" s="380"/>
      <c r="J3107" s="380"/>
      <c r="K3107" s="380"/>
      <c r="L3107" s="380"/>
      <c r="M3107" s="380"/>
      <c r="N3107" s="380"/>
      <c r="O3107" s="380"/>
      <c r="P3107" s="380"/>
      <c r="Q3107" s="380"/>
      <c r="R3107" s="380"/>
      <c r="S3107" s="380"/>
      <c r="T3107" s="380"/>
      <c r="U3107" s="380"/>
      <c r="V3107" s="380"/>
      <c r="W3107" s="380"/>
      <c r="X3107" s="380"/>
      <c r="Y3107" s="380"/>
      <c r="Z3107" s="380"/>
      <c r="AA3107" s="380"/>
      <c r="AB3107" s="380"/>
      <c r="AC3107" s="380"/>
      <c r="AD3107" s="380"/>
      <c r="AE3107" s="380"/>
      <c r="AF3107" s="380"/>
      <c r="AG3107" s="380"/>
      <c r="AH3107" s="380"/>
      <c r="AI3107" s="380"/>
      <c r="AJ3107" s="380"/>
      <c r="AK3107" s="380"/>
      <c r="AP3107" s="373" t="str">
        <f t="shared" si="337"/>
        <v/>
      </c>
      <c r="AQ3107" s="74"/>
      <c r="AR3107" s="373" t="str">
        <f t="shared" si="338"/>
        <v/>
      </c>
      <c r="AS3107" s="74"/>
      <c r="AT3107" s="373" t="str">
        <f t="shared" si="339"/>
        <v/>
      </c>
      <c r="AU3107" s="74"/>
      <c r="AV3107" s="373" t="str">
        <f t="shared" si="340"/>
        <v/>
      </c>
      <c r="AW3107" s="74"/>
      <c r="AX3107" s="373" t="str">
        <f t="shared" si="341"/>
        <v/>
      </c>
      <c r="AY3107" s="74"/>
      <c r="AZ3107" s="373" t="str">
        <f t="shared" si="342"/>
        <v/>
      </c>
      <c r="BA3107" s="74"/>
      <c r="BB3107" s="373" t="str">
        <f t="shared" si="343"/>
        <v/>
      </c>
    </row>
    <row r="3108" spans="1:54" ht="25.2" customHeight="1" x14ac:dyDescent="0.3">
      <c r="A3108" s="73">
        <v>3103</v>
      </c>
      <c r="B3108" s="340"/>
      <c r="C3108" s="341"/>
      <c r="D3108" s="335"/>
      <c r="E3108" s="336"/>
      <c r="F3108" s="339"/>
      <c r="G3108" s="343"/>
      <c r="H3108" s="379"/>
      <c r="I3108" s="380"/>
      <c r="J3108" s="380"/>
      <c r="K3108" s="380"/>
      <c r="L3108" s="380"/>
      <c r="M3108" s="380"/>
      <c r="N3108" s="380"/>
      <c r="O3108" s="380"/>
      <c r="P3108" s="380"/>
      <c r="Q3108" s="380"/>
      <c r="R3108" s="380"/>
      <c r="S3108" s="380"/>
      <c r="T3108" s="380"/>
      <c r="U3108" s="380"/>
      <c r="V3108" s="380"/>
      <c r="W3108" s="380"/>
      <c r="X3108" s="380"/>
      <c r="Y3108" s="380"/>
      <c r="Z3108" s="380"/>
      <c r="AA3108" s="380"/>
      <c r="AB3108" s="380"/>
      <c r="AC3108" s="380"/>
      <c r="AD3108" s="380"/>
      <c r="AE3108" s="380"/>
      <c r="AF3108" s="380"/>
      <c r="AG3108" s="380"/>
      <c r="AH3108" s="380"/>
      <c r="AI3108" s="380"/>
      <c r="AJ3108" s="380"/>
      <c r="AK3108" s="380"/>
      <c r="AP3108" s="373" t="str">
        <f t="shared" si="337"/>
        <v/>
      </c>
      <c r="AQ3108" s="74"/>
      <c r="AR3108" s="373" t="str">
        <f t="shared" si="338"/>
        <v/>
      </c>
      <c r="AS3108" s="74"/>
      <c r="AT3108" s="373" t="str">
        <f t="shared" si="339"/>
        <v/>
      </c>
      <c r="AU3108" s="74"/>
      <c r="AV3108" s="373" t="str">
        <f t="shared" si="340"/>
        <v/>
      </c>
      <c r="AW3108" s="74"/>
      <c r="AX3108" s="373" t="str">
        <f t="shared" si="341"/>
        <v/>
      </c>
      <c r="AY3108" s="74"/>
      <c r="AZ3108" s="373" t="str">
        <f t="shared" si="342"/>
        <v/>
      </c>
      <c r="BA3108" s="74"/>
      <c r="BB3108" s="373" t="str">
        <f t="shared" si="343"/>
        <v/>
      </c>
    </row>
    <row r="3109" spans="1:54" ht="25.2" customHeight="1" x14ac:dyDescent="0.3">
      <c r="A3109" s="73">
        <v>3104</v>
      </c>
      <c r="B3109" s="340"/>
      <c r="C3109" s="341"/>
      <c r="D3109" s="335"/>
      <c r="E3109" s="336"/>
      <c r="F3109" s="339"/>
      <c r="G3109" s="343"/>
      <c r="H3109" s="379"/>
      <c r="I3109" s="380"/>
      <c r="J3109" s="380"/>
      <c r="K3109" s="380"/>
      <c r="L3109" s="380"/>
      <c r="M3109" s="380"/>
      <c r="N3109" s="380"/>
      <c r="O3109" s="380"/>
      <c r="P3109" s="380"/>
      <c r="Q3109" s="380"/>
      <c r="R3109" s="380"/>
      <c r="S3109" s="380"/>
      <c r="T3109" s="380"/>
      <c r="U3109" s="380"/>
      <c r="V3109" s="380"/>
      <c r="W3109" s="380"/>
      <c r="X3109" s="380"/>
      <c r="Y3109" s="380"/>
      <c r="Z3109" s="380"/>
      <c r="AA3109" s="380"/>
      <c r="AB3109" s="380"/>
      <c r="AC3109" s="380"/>
      <c r="AD3109" s="380"/>
      <c r="AE3109" s="380"/>
      <c r="AF3109" s="380"/>
      <c r="AG3109" s="380"/>
      <c r="AH3109" s="380"/>
      <c r="AI3109" s="380"/>
      <c r="AJ3109" s="380"/>
      <c r="AK3109" s="380"/>
      <c r="AP3109" s="373" t="str">
        <f t="shared" si="337"/>
        <v/>
      </c>
      <c r="AQ3109" s="74"/>
      <c r="AR3109" s="373" t="str">
        <f t="shared" si="338"/>
        <v/>
      </c>
      <c r="AS3109" s="74"/>
      <c r="AT3109" s="373" t="str">
        <f t="shared" si="339"/>
        <v/>
      </c>
      <c r="AU3109" s="74"/>
      <c r="AV3109" s="373" t="str">
        <f t="shared" si="340"/>
        <v/>
      </c>
      <c r="AW3109" s="74"/>
      <c r="AX3109" s="373" t="str">
        <f t="shared" si="341"/>
        <v/>
      </c>
      <c r="AY3109" s="74"/>
      <c r="AZ3109" s="373" t="str">
        <f t="shared" si="342"/>
        <v/>
      </c>
      <c r="BA3109" s="74"/>
      <c r="BB3109" s="373" t="str">
        <f t="shared" si="343"/>
        <v/>
      </c>
    </row>
    <row r="3110" spans="1:54" ht="25.2" customHeight="1" x14ac:dyDescent="0.3">
      <c r="A3110" s="73">
        <v>3105</v>
      </c>
      <c r="B3110" s="340"/>
      <c r="C3110" s="341"/>
      <c r="D3110" s="335"/>
      <c r="E3110" s="336"/>
      <c r="F3110" s="339"/>
      <c r="G3110" s="343"/>
      <c r="H3110" s="379"/>
      <c r="I3110" s="380"/>
      <c r="J3110" s="380"/>
      <c r="K3110" s="380"/>
      <c r="L3110" s="380"/>
      <c r="M3110" s="380"/>
      <c r="N3110" s="380"/>
      <c r="O3110" s="380"/>
      <c r="P3110" s="380"/>
      <c r="Q3110" s="380"/>
      <c r="R3110" s="380"/>
      <c r="S3110" s="380"/>
      <c r="T3110" s="380"/>
      <c r="U3110" s="380"/>
      <c r="V3110" s="380"/>
      <c r="W3110" s="380"/>
      <c r="X3110" s="380"/>
      <c r="Y3110" s="380"/>
      <c r="Z3110" s="380"/>
      <c r="AA3110" s="380"/>
      <c r="AB3110" s="380"/>
      <c r="AC3110" s="380"/>
      <c r="AD3110" s="380"/>
      <c r="AE3110" s="380"/>
      <c r="AF3110" s="380"/>
      <c r="AG3110" s="380"/>
      <c r="AH3110" s="380"/>
      <c r="AI3110" s="380"/>
      <c r="AJ3110" s="380"/>
      <c r="AK3110" s="380"/>
      <c r="AP3110" s="373" t="str">
        <f t="shared" si="337"/>
        <v/>
      </c>
      <c r="AQ3110" s="74"/>
      <c r="AR3110" s="373" t="str">
        <f t="shared" si="338"/>
        <v/>
      </c>
      <c r="AS3110" s="74"/>
      <c r="AT3110" s="373" t="str">
        <f t="shared" si="339"/>
        <v/>
      </c>
      <c r="AU3110" s="74"/>
      <c r="AV3110" s="373" t="str">
        <f t="shared" si="340"/>
        <v/>
      </c>
      <c r="AW3110" s="74"/>
      <c r="AX3110" s="373" t="str">
        <f t="shared" si="341"/>
        <v/>
      </c>
      <c r="AY3110" s="74"/>
      <c r="AZ3110" s="373" t="str">
        <f t="shared" si="342"/>
        <v/>
      </c>
      <c r="BA3110" s="74"/>
      <c r="BB3110" s="373" t="str">
        <f t="shared" si="343"/>
        <v/>
      </c>
    </row>
    <row r="3111" spans="1:54" ht="25.2" customHeight="1" x14ac:dyDescent="0.3">
      <c r="A3111" s="73">
        <v>3106</v>
      </c>
      <c r="B3111" s="340"/>
      <c r="C3111" s="341"/>
      <c r="D3111" s="335"/>
      <c r="E3111" s="336"/>
      <c r="F3111" s="339"/>
      <c r="G3111" s="343"/>
      <c r="H3111" s="379"/>
      <c r="I3111" s="380"/>
      <c r="J3111" s="380"/>
      <c r="K3111" s="380"/>
      <c r="L3111" s="380"/>
      <c r="M3111" s="380"/>
      <c r="N3111" s="380"/>
      <c r="O3111" s="380"/>
      <c r="P3111" s="380"/>
      <c r="Q3111" s="380"/>
      <c r="R3111" s="380"/>
      <c r="S3111" s="380"/>
      <c r="T3111" s="380"/>
      <c r="U3111" s="380"/>
      <c r="V3111" s="380"/>
      <c r="W3111" s="380"/>
      <c r="X3111" s="380"/>
      <c r="Y3111" s="380"/>
      <c r="Z3111" s="380"/>
      <c r="AA3111" s="380"/>
      <c r="AB3111" s="380"/>
      <c r="AC3111" s="380"/>
      <c r="AD3111" s="380"/>
      <c r="AE3111" s="380"/>
      <c r="AF3111" s="380"/>
      <c r="AG3111" s="380"/>
      <c r="AH3111" s="380"/>
      <c r="AI3111" s="380"/>
      <c r="AJ3111" s="380"/>
      <c r="AK3111" s="380"/>
      <c r="AP3111" s="373" t="str">
        <f t="shared" si="337"/>
        <v/>
      </c>
      <c r="AQ3111" s="74"/>
      <c r="AR3111" s="373" t="str">
        <f t="shared" si="338"/>
        <v/>
      </c>
      <c r="AS3111" s="74"/>
      <c r="AT3111" s="373" t="str">
        <f t="shared" si="339"/>
        <v/>
      </c>
      <c r="AU3111" s="74"/>
      <c r="AV3111" s="373" t="str">
        <f t="shared" si="340"/>
        <v/>
      </c>
      <c r="AW3111" s="74"/>
      <c r="AX3111" s="373" t="str">
        <f t="shared" si="341"/>
        <v/>
      </c>
      <c r="AY3111" s="74"/>
      <c r="AZ3111" s="373" t="str">
        <f t="shared" si="342"/>
        <v/>
      </c>
      <c r="BA3111" s="74"/>
      <c r="BB3111" s="373" t="str">
        <f t="shared" si="343"/>
        <v/>
      </c>
    </row>
    <row r="3112" spans="1:54" ht="25.2" customHeight="1" x14ac:dyDescent="0.3">
      <c r="A3112" s="73">
        <v>3107</v>
      </c>
      <c r="B3112" s="340"/>
      <c r="C3112" s="341"/>
      <c r="D3112" s="335"/>
      <c r="E3112" s="336"/>
      <c r="F3112" s="339"/>
      <c r="G3112" s="343"/>
      <c r="H3112" s="379"/>
      <c r="I3112" s="380"/>
      <c r="J3112" s="380"/>
      <c r="K3112" s="380"/>
      <c r="L3112" s="380"/>
      <c r="M3112" s="380"/>
      <c r="N3112" s="380"/>
      <c r="O3112" s="380"/>
      <c r="P3112" s="380"/>
      <c r="Q3112" s="380"/>
      <c r="R3112" s="380"/>
      <c r="S3112" s="380"/>
      <c r="T3112" s="380"/>
      <c r="U3112" s="380"/>
      <c r="V3112" s="380"/>
      <c r="W3112" s="380"/>
      <c r="X3112" s="380"/>
      <c r="Y3112" s="380"/>
      <c r="Z3112" s="380"/>
      <c r="AA3112" s="380"/>
      <c r="AB3112" s="380"/>
      <c r="AC3112" s="380"/>
      <c r="AD3112" s="380"/>
      <c r="AE3112" s="380"/>
      <c r="AF3112" s="380"/>
      <c r="AG3112" s="380"/>
      <c r="AH3112" s="380"/>
      <c r="AI3112" s="380"/>
      <c r="AJ3112" s="380"/>
      <c r="AK3112" s="380"/>
      <c r="AP3112" s="373" t="str">
        <f t="shared" si="337"/>
        <v/>
      </c>
      <c r="AQ3112" s="74"/>
      <c r="AR3112" s="373" t="str">
        <f t="shared" si="338"/>
        <v/>
      </c>
      <c r="AS3112" s="74"/>
      <c r="AT3112" s="373" t="str">
        <f t="shared" si="339"/>
        <v/>
      </c>
      <c r="AU3112" s="74"/>
      <c r="AV3112" s="373" t="str">
        <f t="shared" si="340"/>
        <v/>
      </c>
      <c r="AW3112" s="74"/>
      <c r="AX3112" s="373" t="str">
        <f t="shared" si="341"/>
        <v/>
      </c>
      <c r="AY3112" s="74"/>
      <c r="AZ3112" s="373" t="str">
        <f t="shared" si="342"/>
        <v/>
      </c>
      <c r="BA3112" s="74"/>
      <c r="BB3112" s="373" t="str">
        <f t="shared" si="343"/>
        <v/>
      </c>
    </row>
    <row r="3113" spans="1:54" ht="25.2" customHeight="1" x14ac:dyDescent="0.3">
      <c r="A3113" s="73">
        <v>3108</v>
      </c>
      <c r="B3113" s="340"/>
      <c r="C3113" s="341"/>
      <c r="D3113" s="335"/>
      <c r="E3113" s="336"/>
      <c r="F3113" s="339"/>
      <c r="G3113" s="343"/>
      <c r="H3113" s="379"/>
      <c r="I3113" s="380"/>
      <c r="J3113" s="380"/>
      <c r="K3113" s="380"/>
      <c r="L3113" s="380"/>
      <c r="M3113" s="380"/>
      <c r="N3113" s="380"/>
      <c r="O3113" s="380"/>
      <c r="P3113" s="380"/>
      <c r="Q3113" s="380"/>
      <c r="R3113" s="380"/>
      <c r="S3113" s="380"/>
      <c r="T3113" s="380"/>
      <c r="U3113" s="380"/>
      <c r="V3113" s="380"/>
      <c r="W3113" s="380"/>
      <c r="X3113" s="380"/>
      <c r="Y3113" s="380"/>
      <c r="Z3113" s="380"/>
      <c r="AA3113" s="380"/>
      <c r="AB3113" s="380"/>
      <c r="AC3113" s="380"/>
      <c r="AD3113" s="380"/>
      <c r="AE3113" s="380"/>
      <c r="AF3113" s="380"/>
      <c r="AG3113" s="380"/>
      <c r="AH3113" s="380"/>
      <c r="AI3113" s="380"/>
      <c r="AJ3113" s="380"/>
      <c r="AK3113" s="380"/>
      <c r="AP3113" s="373" t="str">
        <f t="shared" si="337"/>
        <v/>
      </c>
      <c r="AQ3113" s="74"/>
      <c r="AR3113" s="373" t="str">
        <f t="shared" si="338"/>
        <v/>
      </c>
      <c r="AS3113" s="74"/>
      <c r="AT3113" s="373" t="str">
        <f t="shared" si="339"/>
        <v/>
      </c>
      <c r="AU3113" s="74"/>
      <c r="AV3113" s="373" t="str">
        <f t="shared" si="340"/>
        <v/>
      </c>
      <c r="AW3113" s="74"/>
      <c r="AX3113" s="373" t="str">
        <f t="shared" si="341"/>
        <v/>
      </c>
      <c r="AY3113" s="74"/>
      <c r="AZ3113" s="373" t="str">
        <f t="shared" si="342"/>
        <v/>
      </c>
      <c r="BA3113" s="74"/>
      <c r="BB3113" s="373" t="str">
        <f t="shared" si="343"/>
        <v/>
      </c>
    </row>
    <row r="3114" spans="1:54" ht="25.2" customHeight="1" x14ac:dyDescent="0.3">
      <c r="A3114" s="73">
        <v>3109</v>
      </c>
      <c r="B3114" s="340"/>
      <c r="C3114" s="341"/>
      <c r="D3114" s="335"/>
      <c r="E3114" s="336"/>
      <c r="F3114" s="339"/>
      <c r="G3114" s="343"/>
      <c r="H3114" s="379"/>
      <c r="I3114" s="380"/>
      <c r="J3114" s="380"/>
      <c r="K3114" s="380"/>
      <c r="L3114" s="380"/>
      <c r="M3114" s="380"/>
      <c r="N3114" s="380"/>
      <c r="O3114" s="380"/>
      <c r="P3114" s="380"/>
      <c r="Q3114" s="380"/>
      <c r="R3114" s="380"/>
      <c r="S3114" s="380"/>
      <c r="T3114" s="380"/>
      <c r="U3114" s="380"/>
      <c r="V3114" s="380"/>
      <c r="W3114" s="380"/>
      <c r="X3114" s="380"/>
      <c r="Y3114" s="380"/>
      <c r="Z3114" s="380"/>
      <c r="AA3114" s="380"/>
      <c r="AB3114" s="380"/>
      <c r="AC3114" s="380"/>
      <c r="AD3114" s="380"/>
      <c r="AE3114" s="380"/>
      <c r="AF3114" s="380"/>
      <c r="AG3114" s="380"/>
      <c r="AH3114" s="380"/>
      <c r="AI3114" s="380"/>
      <c r="AJ3114" s="380"/>
      <c r="AK3114" s="380"/>
      <c r="AP3114" s="373" t="str">
        <f t="shared" si="337"/>
        <v/>
      </c>
      <c r="AQ3114" s="74"/>
      <c r="AR3114" s="373" t="str">
        <f t="shared" si="338"/>
        <v/>
      </c>
      <c r="AS3114" s="74"/>
      <c r="AT3114" s="373" t="str">
        <f t="shared" si="339"/>
        <v/>
      </c>
      <c r="AU3114" s="74"/>
      <c r="AV3114" s="373" t="str">
        <f t="shared" si="340"/>
        <v/>
      </c>
      <c r="AW3114" s="74"/>
      <c r="AX3114" s="373" t="str">
        <f t="shared" si="341"/>
        <v/>
      </c>
      <c r="AY3114" s="74"/>
      <c r="AZ3114" s="373" t="str">
        <f t="shared" si="342"/>
        <v/>
      </c>
      <c r="BA3114" s="74"/>
      <c r="BB3114" s="373" t="str">
        <f t="shared" si="343"/>
        <v/>
      </c>
    </row>
    <row r="3115" spans="1:54" ht="25.2" customHeight="1" x14ac:dyDescent="0.3">
      <c r="A3115" s="73">
        <v>3110</v>
      </c>
      <c r="B3115" s="340"/>
      <c r="C3115" s="341"/>
      <c r="D3115" s="335"/>
      <c r="E3115" s="336"/>
      <c r="F3115" s="339"/>
      <c r="G3115" s="343"/>
      <c r="H3115" s="379"/>
      <c r="I3115" s="380"/>
      <c r="J3115" s="380"/>
      <c r="K3115" s="380"/>
      <c r="L3115" s="380"/>
      <c r="M3115" s="380"/>
      <c r="N3115" s="380"/>
      <c r="O3115" s="380"/>
      <c r="P3115" s="380"/>
      <c r="Q3115" s="380"/>
      <c r="R3115" s="380"/>
      <c r="S3115" s="380"/>
      <c r="T3115" s="380"/>
      <c r="U3115" s="380"/>
      <c r="V3115" s="380"/>
      <c r="W3115" s="380"/>
      <c r="X3115" s="380"/>
      <c r="Y3115" s="380"/>
      <c r="Z3115" s="380"/>
      <c r="AA3115" s="380"/>
      <c r="AB3115" s="380"/>
      <c r="AC3115" s="380"/>
      <c r="AD3115" s="380"/>
      <c r="AE3115" s="380"/>
      <c r="AF3115" s="380"/>
      <c r="AG3115" s="380"/>
      <c r="AH3115" s="380"/>
      <c r="AI3115" s="380"/>
      <c r="AJ3115" s="380"/>
      <c r="AK3115" s="380"/>
      <c r="AP3115" s="373" t="str">
        <f t="shared" si="337"/>
        <v/>
      </c>
      <c r="AQ3115" s="74"/>
      <c r="AR3115" s="373" t="str">
        <f t="shared" si="338"/>
        <v/>
      </c>
      <c r="AS3115" s="74"/>
      <c r="AT3115" s="373" t="str">
        <f t="shared" si="339"/>
        <v/>
      </c>
      <c r="AU3115" s="74"/>
      <c r="AV3115" s="373" t="str">
        <f t="shared" si="340"/>
        <v/>
      </c>
      <c r="AW3115" s="74"/>
      <c r="AX3115" s="373" t="str">
        <f t="shared" si="341"/>
        <v/>
      </c>
      <c r="AY3115" s="74"/>
      <c r="AZ3115" s="373" t="str">
        <f t="shared" si="342"/>
        <v/>
      </c>
      <c r="BA3115" s="74"/>
      <c r="BB3115" s="373" t="str">
        <f t="shared" si="343"/>
        <v/>
      </c>
    </row>
    <row r="3116" spans="1:54" ht="25.2" customHeight="1" x14ac:dyDescent="0.3">
      <c r="A3116" s="73">
        <v>3111</v>
      </c>
      <c r="B3116" s="340"/>
      <c r="C3116" s="341"/>
      <c r="D3116" s="335"/>
      <c r="E3116" s="336"/>
      <c r="F3116" s="339"/>
      <c r="G3116" s="343"/>
      <c r="H3116" s="379"/>
      <c r="I3116" s="380"/>
      <c r="J3116" s="380"/>
      <c r="K3116" s="380"/>
      <c r="L3116" s="380"/>
      <c r="M3116" s="380"/>
      <c r="N3116" s="380"/>
      <c r="O3116" s="380"/>
      <c r="P3116" s="380"/>
      <c r="Q3116" s="380"/>
      <c r="R3116" s="380"/>
      <c r="S3116" s="380"/>
      <c r="T3116" s="380"/>
      <c r="U3116" s="380"/>
      <c r="V3116" s="380"/>
      <c r="W3116" s="380"/>
      <c r="X3116" s="380"/>
      <c r="Y3116" s="380"/>
      <c r="Z3116" s="380"/>
      <c r="AA3116" s="380"/>
      <c r="AB3116" s="380"/>
      <c r="AC3116" s="380"/>
      <c r="AD3116" s="380"/>
      <c r="AE3116" s="380"/>
      <c r="AF3116" s="380"/>
      <c r="AG3116" s="380"/>
      <c r="AH3116" s="380"/>
      <c r="AI3116" s="380"/>
      <c r="AJ3116" s="380"/>
      <c r="AK3116" s="380"/>
      <c r="AP3116" s="373" t="str">
        <f t="shared" si="337"/>
        <v/>
      </c>
      <c r="AQ3116" s="74"/>
      <c r="AR3116" s="373" t="str">
        <f t="shared" si="338"/>
        <v/>
      </c>
      <c r="AS3116" s="74"/>
      <c r="AT3116" s="373" t="str">
        <f t="shared" si="339"/>
        <v/>
      </c>
      <c r="AU3116" s="74"/>
      <c r="AV3116" s="373" t="str">
        <f t="shared" si="340"/>
        <v/>
      </c>
      <c r="AW3116" s="74"/>
      <c r="AX3116" s="373" t="str">
        <f t="shared" si="341"/>
        <v/>
      </c>
      <c r="AY3116" s="74"/>
      <c r="AZ3116" s="373" t="str">
        <f t="shared" si="342"/>
        <v/>
      </c>
      <c r="BA3116" s="74"/>
      <c r="BB3116" s="373" t="str">
        <f t="shared" si="343"/>
        <v/>
      </c>
    </row>
    <row r="3117" spans="1:54" ht="25.2" customHeight="1" x14ac:dyDescent="0.3">
      <c r="A3117" s="73">
        <v>3112</v>
      </c>
      <c r="B3117" s="340"/>
      <c r="C3117" s="341"/>
      <c r="D3117" s="335"/>
      <c r="E3117" s="336"/>
      <c r="F3117" s="339"/>
      <c r="G3117" s="343"/>
      <c r="H3117" s="379"/>
      <c r="I3117" s="380"/>
      <c r="J3117" s="380"/>
      <c r="K3117" s="380"/>
      <c r="L3117" s="380"/>
      <c r="M3117" s="380"/>
      <c r="N3117" s="380"/>
      <c r="O3117" s="380"/>
      <c r="P3117" s="380"/>
      <c r="Q3117" s="380"/>
      <c r="R3117" s="380"/>
      <c r="S3117" s="380"/>
      <c r="T3117" s="380"/>
      <c r="U3117" s="380"/>
      <c r="V3117" s="380"/>
      <c r="W3117" s="380"/>
      <c r="X3117" s="380"/>
      <c r="Y3117" s="380"/>
      <c r="Z3117" s="380"/>
      <c r="AA3117" s="380"/>
      <c r="AB3117" s="380"/>
      <c r="AC3117" s="380"/>
      <c r="AD3117" s="380"/>
      <c r="AE3117" s="380"/>
      <c r="AF3117" s="380"/>
      <c r="AG3117" s="380"/>
      <c r="AH3117" s="380"/>
      <c r="AI3117" s="380"/>
      <c r="AJ3117" s="380"/>
      <c r="AK3117" s="380"/>
      <c r="AP3117" s="373" t="str">
        <f t="shared" si="337"/>
        <v/>
      </c>
      <c r="AQ3117" s="74"/>
      <c r="AR3117" s="373" t="str">
        <f t="shared" si="338"/>
        <v/>
      </c>
      <c r="AS3117" s="74"/>
      <c r="AT3117" s="373" t="str">
        <f t="shared" si="339"/>
        <v/>
      </c>
      <c r="AU3117" s="74"/>
      <c r="AV3117" s="373" t="str">
        <f t="shared" si="340"/>
        <v/>
      </c>
      <c r="AW3117" s="74"/>
      <c r="AX3117" s="373" t="str">
        <f t="shared" si="341"/>
        <v/>
      </c>
      <c r="AY3117" s="74"/>
      <c r="AZ3117" s="373" t="str">
        <f t="shared" si="342"/>
        <v/>
      </c>
      <c r="BA3117" s="74"/>
      <c r="BB3117" s="373" t="str">
        <f t="shared" si="343"/>
        <v/>
      </c>
    </row>
    <row r="3118" spans="1:54" ht="25.2" customHeight="1" x14ac:dyDescent="0.3">
      <c r="A3118" s="73">
        <v>3113</v>
      </c>
      <c r="B3118" s="340"/>
      <c r="C3118" s="341"/>
      <c r="D3118" s="335"/>
      <c r="E3118" s="336"/>
      <c r="F3118" s="339"/>
      <c r="G3118" s="343"/>
      <c r="H3118" s="379"/>
      <c r="I3118" s="380"/>
      <c r="J3118" s="380"/>
      <c r="K3118" s="380"/>
      <c r="L3118" s="380"/>
      <c r="M3118" s="380"/>
      <c r="N3118" s="380"/>
      <c r="O3118" s="380"/>
      <c r="P3118" s="380"/>
      <c r="Q3118" s="380"/>
      <c r="R3118" s="380"/>
      <c r="S3118" s="380"/>
      <c r="T3118" s="380"/>
      <c r="U3118" s="380"/>
      <c r="V3118" s="380"/>
      <c r="W3118" s="380"/>
      <c r="X3118" s="380"/>
      <c r="Y3118" s="380"/>
      <c r="Z3118" s="380"/>
      <c r="AA3118" s="380"/>
      <c r="AB3118" s="380"/>
      <c r="AC3118" s="380"/>
      <c r="AD3118" s="380"/>
      <c r="AE3118" s="380"/>
      <c r="AF3118" s="380"/>
      <c r="AG3118" s="380"/>
      <c r="AH3118" s="380"/>
      <c r="AI3118" s="380"/>
      <c r="AJ3118" s="380"/>
      <c r="AK3118" s="380"/>
      <c r="AP3118" s="373" t="str">
        <f t="shared" si="337"/>
        <v/>
      </c>
      <c r="AQ3118" s="74"/>
      <c r="AR3118" s="373" t="str">
        <f t="shared" si="338"/>
        <v/>
      </c>
      <c r="AS3118" s="74"/>
      <c r="AT3118" s="373" t="str">
        <f t="shared" si="339"/>
        <v/>
      </c>
      <c r="AU3118" s="74"/>
      <c r="AV3118" s="373" t="str">
        <f t="shared" si="340"/>
        <v/>
      </c>
      <c r="AW3118" s="74"/>
      <c r="AX3118" s="373" t="str">
        <f t="shared" si="341"/>
        <v/>
      </c>
      <c r="AY3118" s="74"/>
      <c r="AZ3118" s="373" t="str">
        <f t="shared" si="342"/>
        <v/>
      </c>
      <c r="BA3118" s="74"/>
      <c r="BB3118" s="373" t="str">
        <f t="shared" si="343"/>
        <v/>
      </c>
    </row>
    <row r="3119" spans="1:54" ht="25.2" customHeight="1" x14ac:dyDescent="0.3">
      <c r="A3119" s="73">
        <v>3114</v>
      </c>
      <c r="B3119" s="340"/>
      <c r="C3119" s="341"/>
      <c r="D3119" s="335"/>
      <c r="E3119" s="336"/>
      <c r="F3119" s="339"/>
      <c r="G3119" s="343"/>
      <c r="H3119" s="379"/>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P3119" s="373" t="str">
        <f t="shared" si="337"/>
        <v/>
      </c>
      <c r="AQ3119" s="74"/>
      <c r="AR3119" s="373" t="str">
        <f t="shared" si="338"/>
        <v/>
      </c>
      <c r="AS3119" s="74"/>
      <c r="AT3119" s="373" t="str">
        <f t="shared" si="339"/>
        <v/>
      </c>
      <c r="AU3119" s="74"/>
      <c r="AV3119" s="373" t="str">
        <f t="shared" si="340"/>
        <v/>
      </c>
      <c r="AW3119" s="74"/>
      <c r="AX3119" s="373" t="str">
        <f t="shared" si="341"/>
        <v/>
      </c>
      <c r="AY3119" s="74"/>
      <c r="AZ3119" s="373" t="str">
        <f t="shared" si="342"/>
        <v/>
      </c>
      <c r="BA3119" s="74"/>
      <c r="BB3119" s="373" t="str">
        <f t="shared" si="343"/>
        <v/>
      </c>
    </row>
    <row r="3120" spans="1:54" ht="25.2" customHeight="1" x14ac:dyDescent="0.3">
      <c r="A3120" s="73">
        <v>3115</v>
      </c>
      <c r="B3120" s="340"/>
      <c r="C3120" s="341"/>
      <c r="D3120" s="335"/>
      <c r="E3120" s="336"/>
      <c r="F3120" s="339"/>
      <c r="G3120" s="343"/>
      <c r="H3120" s="379"/>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P3120" s="373" t="str">
        <f t="shared" si="337"/>
        <v/>
      </c>
      <c r="AQ3120" s="74"/>
      <c r="AR3120" s="373" t="str">
        <f t="shared" si="338"/>
        <v/>
      </c>
      <c r="AS3120" s="74"/>
      <c r="AT3120" s="373" t="str">
        <f t="shared" si="339"/>
        <v/>
      </c>
      <c r="AU3120" s="74"/>
      <c r="AV3120" s="373" t="str">
        <f t="shared" si="340"/>
        <v/>
      </c>
      <c r="AW3120" s="74"/>
      <c r="AX3120" s="373" t="str">
        <f t="shared" si="341"/>
        <v/>
      </c>
      <c r="AY3120" s="74"/>
      <c r="AZ3120" s="373" t="str">
        <f t="shared" si="342"/>
        <v/>
      </c>
      <c r="BA3120" s="74"/>
      <c r="BB3120" s="373" t="str">
        <f t="shared" si="343"/>
        <v/>
      </c>
    </row>
    <row r="3121" spans="1:54" ht="25.2" customHeight="1" x14ac:dyDescent="0.3">
      <c r="A3121" s="73">
        <v>3116</v>
      </c>
      <c r="B3121" s="340"/>
      <c r="C3121" s="341"/>
      <c r="D3121" s="335"/>
      <c r="E3121" s="336"/>
      <c r="F3121" s="339"/>
      <c r="G3121" s="343"/>
      <c r="H3121" s="379"/>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P3121" s="373" t="str">
        <f t="shared" si="337"/>
        <v/>
      </c>
      <c r="AQ3121" s="74"/>
      <c r="AR3121" s="373" t="str">
        <f t="shared" si="338"/>
        <v/>
      </c>
      <c r="AS3121" s="74"/>
      <c r="AT3121" s="373" t="str">
        <f t="shared" si="339"/>
        <v/>
      </c>
      <c r="AU3121" s="74"/>
      <c r="AV3121" s="373" t="str">
        <f t="shared" si="340"/>
        <v/>
      </c>
      <c r="AW3121" s="74"/>
      <c r="AX3121" s="373" t="str">
        <f t="shared" si="341"/>
        <v/>
      </c>
      <c r="AY3121" s="74"/>
      <c r="AZ3121" s="373" t="str">
        <f t="shared" si="342"/>
        <v/>
      </c>
      <c r="BA3121" s="74"/>
      <c r="BB3121" s="373" t="str">
        <f t="shared" si="343"/>
        <v/>
      </c>
    </row>
    <row r="3122" spans="1:54" ht="25.2" customHeight="1" x14ac:dyDescent="0.3">
      <c r="A3122" s="73">
        <v>3117</v>
      </c>
      <c r="B3122" s="340"/>
      <c r="C3122" s="341"/>
      <c r="D3122" s="335"/>
      <c r="E3122" s="336"/>
      <c r="F3122" s="339"/>
      <c r="G3122" s="343"/>
      <c r="H3122" s="379"/>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P3122" s="373" t="str">
        <f t="shared" si="337"/>
        <v/>
      </c>
      <c r="AQ3122" s="74"/>
      <c r="AR3122" s="373" t="str">
        <f t="shared" si="338"/>
        <v/>
      </c>
      <c r="AS3122" s="74"/>
      <c r="AT3122" s="373" t="str">
        <f t="shared" si="339"/>
        <v/>
      </c>
      <c r="AU3122" s="74"/>
      <c r="AV3122" s="373" t="str">
        <f t="shared" si="340"/>
        <v/>
      </c>
      <c r="AW3122" s="74"/>
      <c r="AX3122" s="373" t="str">
        <f t="shared" si="341"/>
        <v/>
      </c>
      <c r="AY3122" s="74"/>
      <c r="AZ3122" s="373" t="str">
        <f t="shared" si="342"/>
        <v/>
      </c>
      <c r="BA3122" s="74"/>
      <c r="BB3122" s="373" t="str">
        <f t="shared" si="343"/>
        <v/>
      </c>
    </row>
    <row r="3123" spans="1:54" ht="25.2" customHeight="1" x14ac:dyDescent="0.3">
      <c r="A3123" s="73">
        <v>3118</v>
      </c>
      <c r="B3123" s="340"/>
      <c r="C3123" s="341"/>
      <c r="D3123" s="335"/>
      <c r="E3123" s="336"/>
      <c r="F3123" s="339"/>
      <c r="G3123" s="343"/>
      <c r="H3123" s="379"/>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P3123" s="373" t="str">
        <f t="shared" si="337"/>
        <v/>
      </c>
      <c r="AQ3123" s="74"/>
      <c r="AR3123" s="373" t="str">
        <f t="shared" si="338"/>
        <v/>
      </c>
      <c r="AS3123" s="74"/>
      <c r="AT3123" s="373" t="str">
        <f t="shared" si="339"/>
        <v/>
      </c>
      <c r="AU3123" s="74"/>
      <c r="AV3123" s="373" t="str">
        <f t="shared" si="340"/>
        <v/>
      </c>
      <c r="AW3123" s="74"/>
      <c r="AX3123" s="373" t="str">
        <f t="shared" si="341"/>
        <v/>
      </c>
      <c r="AY3123" s="74"/>
      <c r="AZ3123" s="373" t="str">
        <f t="shared" si="342"/>
        <v/>
      </c>
      <c r="BA3123" s="74"/>
      <c r="BB3123" s="373" t="str">
        <f t="shared" si="343"/>
        <v/>
      </c>
    </row>
    <row r="3124" spans="1:54" ht="25.2" customHeight="1" x14ac:dyDescent="0.3">
      <c r="A3124" s="73">
        <v>3119</v>
      </c>
      <c r="B3124" s="340"/>
      <c r="C3124" s="341"/>
      <c r="D3124" s="335"/>
      <c r="E3124" s="336"/>
      <c r="F3124" s="339"/>
      <c r="G3124" s="343"/>
      <c r="H3124" s="379"/>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P3124" s="373" t="str">
        <f t="shared" si="337"/>
        <v/>
      </c>
      <c r="AQ3124" s="74"/>
      <c r="AR3124" s="373" t="str">
        <f t="shared" si="338"/>
        <v/>
      </c>
      <c r="AS3124" s="74"/>
      <c r="AT3124" s="373" t="str">
        <f t="shared" si="339"/>
        <v/>
      </c>
      <c r="AU3124" s="74"/>
      <c r="AV3124" s="373" t="str">
        <f t="shared" si="340"/>
        <v/>
      </c>
      <c r="AW3124" s="74"/>
      <c r="AX3124" s="373" t="str">
        <f t="shared" si="341"/>
        <v/>
      </c>
      <c r="AY3124" s="74"/>
      <c r="AZ3124" s="373" t="str">
        <f t="shared" si="342"/>
        <v/>
      </c>
      <c r="BA3124" s="74"/>
      <c r="BB3124" s="373" t="str">
        <f t="shared" si="343"/>
        <v/>
      </c>
    </row>
    <row r="3125" spans="1:54" ht="25.2" customHeight="1" x14ac:dyDescent="0.3">
      <c r="A3125" s="73">
        <v>3120</v>
      </c>
      <c r="B3125" s="340"/>
      <c r="C3125" s="341"/>
      <c r="D3125" s="335"/>
      <c r="E3125" s="336"/>
      <c r="F3125" s="339"/>
      <c r="G3125" s="343"/>
      <c r="H3125" s="379"/>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P3125" s="373" t="str">
        <f t="shared" si="337"/>
        <v/>
      </c>
      <c r="AQ3125" s="74"/>
      <c r="AR3125" s="373" t="str">
        <f t="shared" si="338"/>
        <v/>
      </c>
      <c r="AS3125" s="74"/>
      <c r="AT3125" s="373" t="str">
        <f t="shared" si="339"/>
        <v/>
      </c>
      <c r="AU3125" s="74"/>
      <c r="AV3125" s="373" t="str">
        <f t="shared" si="340"/>
        <v/>
      </c>
      <c r="AW3125" s="74"/>
      <c r="AX3125" s="373" t="str">
        <f t="shared" si="341"/>
        <v/>
      </c>
      <c r="AY3125" s="74"/>
      <c r="AZ3125" s="373" t="str">
        <f t="shared" si="342"/>
        <v/>
      </c>
      <c r="BA3125" s="74"/>
      <c r="BB3125" s="373" t="str">
        <f t="shared" si="343"/>
        <v/>
      </c>
    </row>
    <row r="3126" spans="1:54" ht="25.2" customHeight="1" x14ac:dyDescent="0.3">
      <c r="A3126" s="73">
        <v>3121</v>
      </c>
      <c r="B3126" s="340"/>
      <c r="C3126" s="341"/>
      <c r="D3126" s="335"/>
      <c r="E3126" s="336"/>
      <c r="F3126" s="339"/>
      <c r="G3126" s="343"/>
      <c r="H3126" s="379"/>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P3126" s="373" t="str">
        <f t="shared" si="337"/>
        <v/>
      </c>
      <c r="AQ3126" s="74"/>
      <c r="AR3126" s="373" t="str">
        <f t="shared" si="338"/>
        <v/>
      </c>
      <c r="AS3126" s="74"/>
      <c r="AT3126" s="373" t="str">
        <f t="shared" si="339"/>
        <v/>
      </c>
      <c r="AU3126" s="74"/>
      <c r="AV3126" s="373" t="str">
        <f t="shared" si="340"/>
        <v/>
      </c>
      <c r="AW3126" s="74"/>
      <c r="AX3126" s="373" t="str">
        <f t="shared" si="341"/>
        <v/>
      </c>
      <c r="AY3126" s="74"/>
      <c r="AZ3126" s="373" t="str">
        <f t="shared" si="342"/>
        <v/>
      </c>
      <c r="BA3126" s="74"/>
      <c r="BB3126" s="373" t="str">
        <f t="shared" si="343"/>
        <v/>
      </c>
    </row>
    <row r="3127" spans="1:54" ht="25.2" customHeight="1" x14ac:dyDescent="0.3">
      <c r="A3127" s="73">
        <v>3122</v>
      </c>
      <c r="B3127" s="340"/>
      <c r="C3127" s="341"/>
      <c r="D3127" s="335"/>
      <c r="E3127" s="336"/>
      <c r="F3127" s="339"/>
      <c r="G3127" s="343"/>
      <c r="H3127" s="379"/>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P3127" s="373" t="str">
        <f t="shared" si="337"/>
        <v/>
      </c>
      <c r="AQ3127" s="74"/>
      <c r="AR3127" s="373" t="str">
        <f t="shared" si="338"/>
        <v/>
      </c>
      <c r="AS3127" s="74"/>
      <c r="AT3127" s="373" t="str">
        <f t="shared" si="339"/>
        <v/>
      </c>
      <c r="AU3127" s="74"/>
      <c r="AV3127" s="373" t="str">
        <f t="shared" si="340"/>
        <v/>
      </c>
      <c r="AW3127" s="74"/>
      <c r="AX3127" s="373" t="str">
        <f t="shared" si="341"/>
        <v/>
      </c>
      <c r="AY3127" s="74"/>
      <c r="AZ3127" s="373" t="str">
        <f t="shared" si="342"/>
        <v/>
      </c>
      <c r="BA3127" s="74"/>
      <c r="BB3127" s="373" t="str">
        <f t="shared" si="343"/>
        <v/>
      </c>
    </row>
    <row r="3128" spans="1:54" ht="25.2" customHeight="1" x14ac:dyDescent="0.3">
      <c r="A3128" s="73">
        <v>3123</v>
      </c>
      <c r="B3128" s="340"/>
      <c r="C3128" s="341"/>
      <c r="D3128" s="335"/>
      <c r="E3128" s="336"/>
      <c r="F3128" s="339"/>
      <c r="G3128" s="343"/>
      <c r="H3128" s="379"/>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P3128" s="373" t="str">
        <f t="shared" si="337"/>
        <v/>
      </c>
      <c r="AQ3128" s="74"/>
      <c r="AR3128" s="373" t="str">
        <f t="shared" si="338"/>
        <v/>
      </c>
      <c r="AS3128" s="74"/>
      <c r="AT3128" s="373" t="str">
        <f t="shared" si="339"/>
        <v/>
      </c>
      <c r="AU3128" s="74"/>
      <c r="AV3128" s="373" t="str">
        <f t="shared" si="340"/>
        <v/>
      </c>
      <c r="AW3128" s="74"/>
      <c r="AX3128" s="373" t="str">
        <f t="shared" si="341"/>
        <v/>
      </c>
      <c r="AY3128" s="74"/>
      <c r="AZ3128" s="373" t="str">
        <f t="shared" si="342"/>
        <v/>
      </c>
      <c r="BA3128" s="74"/>
      <c r="BB3128" s="373" t="str">
        <f t="shared" si="343"/>
        <v/>
      </c>
    </row>
    <row r="3129" spans="1:54" ht="25.2" customHeight="1" x14ac:dyDescent="0.3">
      <c r="A3129" s="73">
        <v>3124</v>
      </c>
      <c r="B3129" s="340"/>
      <c r="C3129" s="341"/>
      <c r="D3129" s="335"/>
      <c r="E3129" s="336"/>
      <c r="F3129" s="339"/>
      <c r="G3129" s="343"/>
      <c r="H3129" s="379"/>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P3129" s="373" t="str">
        <f t="shared" si="337"/>
        <v/>
      </c>
      <c r="AQ3129" s="74"/>
      <c r="AR3129" s="373" t="str">
        <f t="shared" si="338"/>
        <v/>
      </c>
      <c r="AS3129" s="74"/>
      <c r="AT3129" s="373" t="str">
        <f t="shared" si="339"/>
        <v/>
      </c>
      <c r="AU3129" s="74"/>
      <c r="AV3129" s="373" t="str">
        <f t="shared" si="340"/>
        <v/>
      </c>
      <c r="AW3129" s="74"/>
      <c r="AX3129" s="373" t="str">
        <f t="shared" si="341"/>
        <v/>
      </c>
      <c r="AY3129" s="74"/>
      <c r="AZ3129" s="373" t="str">
        <f t="shared" si="342"/>
        <v/>
      </c>
      <c r="BA3129" s="74"/>
      <c r="BB3129" s="373" t="str">
        <f t="shared" si="343"/>
        <v/>
      </c>
    </row>
    <row r="3130" spans="1:54" ht="25.2" customHeight="1" x14ac:dyDescent="0.3">
      <c r="A3130" s="73">
        <v>3125</v>
      </c>
      <c r="B3130" s="340"/>
      <c r="C3130" s="341"/>
      <c r="D3130" s="335"/>
      <c r="E3130" s="336"/>
      <c r="F3130" s="339"/>
      <c r="G3130" s="343"/>
      <c r="H3130" s="379"/>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P3130" s="373" t="str">
        <f t="shared" si="337"/>
        <v/>
      </c>
      <c r="AQ3130" s="74"/>
      <c r="AR3130" s="373" t="str">
        <f t="shared" si="338"/>
        <v/>
      </c>
      <c r="AS3130" s="74"/>
      <c r="AT3130" s="373" t="str">
        <f t="shared" si="339"/>
        <v/>
      </c>
      <c r="AU3130" s="74"/>
      <c r="AV3130" s="373" t="str">
        <f t="shared" si="340"/>
        <v/>
      </c>
      <c r="AW3130" s="74"/>
      <c r="AX3130" s="373" t="str">
        <f t="shared" si="341"/>
        <v/>
      </c>
      <c r="AY3130" s="74"/>
      <c r="AZ3130" s="373" t="str">
        <f t="shared" si="342"/>
        <v/>
      </c>
      <c r="BA3130" s="74"/>
      <c r="BB3130" s="373" t="str">
        <f t="shared" si="343"/>
        <v/>
      </c>
    </row>
    <row r="3131" spans="1:54" ht="25.2" customHeight="1" x14ac:dyDescent="0.3">
      <c r="A3131" s="73">
        <v>3126</v>
      </c>
      <c r="B3131" s="340"/>
      <c r="C3131" s="341"/>
      <c r="D3131" s="335"/>
      <c r="E3131" s="336"/>
      <c r="F3131" s="339"/>
      <c r="G3131" s="343"/>
      <c r="H3131" s="379"/>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P3131" s="373" t="str">
        <f t="shared" si="337"/>
        <v/>
      </c>
      <c r="AQ3131" s="74"/>
      <c r="AR3131" s="373" t="str">
        <f t="shared" si="338"/>
        <v/>
      </c>
      <c r="AS3131" s="74"/>
      <c r="AT3131" s="373" t="str">
        <f t="shared" si="339"/>
        <v/>
      </c>
      <c r="AU3131" s="74"/>
      <c r="AV3131" s="373" t="str">
        <f t="shared" si="340"/>
        <v/>
      </c>
      <c r="AW3131" s="74"/>
      <c r="AX3131" s="373" t="str">
        <f t="shared" si="341"/>
        <v/>
      </c>
      <c r="AY3131" s="74"/>
      <c r="AZ3131" s="373" t="str">
        <f t="shared" si="342"/>
        <v/>
      </c>
      <c r="BA3131" s="74"/>
      <c r="BB3131" s="373" t="str">
        <f t="shared" si="343"/>
        <v/>
      </c>
    </row>
    <row r="3132" spans="1:54" ht="25.2" customHeight="1" x14ac:dyDescent="0.3">
      <c r="A3132" s="73">
        <v>3127</v>
      </c>
      <c r="B3132" s="340"/>
      <c r="C3132" s="341"/>
      <c r="D3132" s="335"/>
      <c r="E3132" s="336"/>
      <c r="F3132" s="339"/>
      <c r="G3132" s="343"/>
      <c r="H3132" s="379"/>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P3132" s="373" t="str">
        <f t="shared" si="337"/>
        <v/>
      </c>
      <c r="AQ3132" s="74"/>
      <c r="AR3132" s="373" t="str">
        <f t="shared" si="338"/>
        <v/>
      </c>
      <c r="AS3132" s="74"/>
      <c r="AT3132" s="373" t="str">
        <f t="shared" si="339"/>
        <v/>
      </c>
      <c r="AU3132" s="74"/>
      <c r="AV3132" s="373" t="str">
        <f t="shared" si="340"/>
        <v/>
      </c>
      <c r="AW3132" s="74"/>
      <c r="AX3132" s="373" t="str">
        <f t="shared" si="341"/>
        <v/>
      </c>
      <c r="AY3132" s="74"/>
      <c r="AZ3132" s="373" t="str">
        <f t="shared" si="342"/>
        <v/>
      </c>
      <c r="BA3132" s="74"/>
      <c r="BB3132" s="373" t="str">
        <f t="shared" si="343"/>
        <v/>
      </c>
    </row>
    <row r="3133" spans="1:54" ht="25.2" customHeight="1" x14ac:dyDescent="0.3">
      <c r="A3133" s="73">
        <v>3128</v>
      </c>
      <c r="B3133" s="340"/>
      <c r="C3133" s="341"/>
      <c r="D3133" s="335"/>
      <c r="E3133" s="336"/>
      <c r="F3133" s="339"/>
      <c r="G3133" s="343"/>
      <c r="H3133" s="379"/>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P3133" s="373" t="str">
        <f t="shared" si="337"/>
        <v/>
      </c>
      <c r="AQ3133" s="74"/>
      <c r="AR3133" s="373" t="str">
        <f t="shared" si="338"/>
        <v/>
      </c>
      <c r="AS3133" s="74"/>
      <c r="AT3133" s="373" t="str">
        <f t="shared" si="339"/>
        <v/>
      </c>
      <c r="AU3133" s="74"/>
      <c r="AV3133" s="373" t="str">
        <f t="shared" si="340"/>
        <v/>
      </c>
      <c r="AW3133" s="74"/>
      <c r="AX3133" s="373" t="str">
        <f t="shared" si="341"/>
        <v/>
      </c>
      <c r="AY3133" s="74"/>
      <c r="AZ3133" s="373" t="str">
        <f t="shared" si="342"/>
        <v/>
      </c>
      <c r="BA3133" s="74"/>
      <c r="BB3133" s="373" t="str">
        <f t="shared" si="343"/>
        <v/>
      </c>
    </row>
    <row r="3134" spans="1:54" ht="25.2" customHeight="1" x14ac:dyDescent="0.3">
      <c r="A3134" s="73">
        <v>3129</v>
      </c>
      <c r="B3134" s="340"/>
      <c r="C3134" s="341"/>
      <c r="D3134" s="335"/>
      <c r="E3134" s="336"/>
      <c r="F3134" s="339"/>
      <c r="G3134" s="343"/>
      <c r="H3134" s="379"/>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P3134" s="373" t="str">
        <f t="shared" si="337"/>
        <v/>
      </c>
      <c r="AQ3134" s="74"/>
      <c r="AR3134" s="373" t="str">
        <f t="shared" si="338"/>
        <v/>
      </c>
      <c r="AS3134" s="74"/>
      <c r="AT3134" s="373" t="str">
        <f t="shared" si="339"/>
        <v/>
      </c>
      <c r="AU3134" s="74"/>
      <c r="AV3134" s="373" t="str">
        <f t="shared" si="340"/>
        <v/>
      </c>
      <c r="AW3134" s="74"/>
      <c r="AX3134" s="373" t="str">
        <f t="shared" si="341"/>
        <v/>
      </c>
      <c r="AY3134" s="74"/>
      <c r="AZ3134" s="373" t="str">
        <f t="shared" si="342"/>
        <v/>
      </c>
      <c r="BA3134" s="74"/>
      <c r="BB3134" s="373" t="str">
        <f t="shared" si="343"/>
        <v/>
      </c>
    </row>
    <row r="3135" spans="1:54" ht="25.2" customHeight="1" x14ac:dyDescent="0.3">
      <c r="A3135" s="73">
        <v>3130</v>
      </c>
      <c r="B3135" s="340"/>
      <c r="C3135" s="341"/>
      <c r="D3135" s="335"/>
      <c r="E3135" s="336"/>
      <c r="F3135" s="339"/>
      <c r="G3135" s="343"/>
      <c r="H3135" s="379"/>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P3135" s="373" t="str">
        <f t="shared" si="337"/>
        <v/>
      </c>
      <c r="AQ3135" s="74"/>
      <c r="AR3135" s="373" t="str">
        <f t="shared" si="338"/>
        <v/>
      </c>
      <c r="AS3135" s="74"/>
      <c r="AT3135" s="373" t="str">
        <f t="shared" si="339"/>
        <v/>
      </c>
      <c r="AU3135" s="74"/>
      <c r="AV3135" s="373" t="str">
        <f t="shared" si="340"/>
        <v/>
      </c>
      <c r="AW3135" s="74"/>
      <c r="AX3135" s="373" t="str">
        <f t="shared" si="341"/>
        <v/>
      </c>
      <c r="AY3135" s="74"/>
      <c r="AZ3135" s="373" t="str">
        <f t="shared" si="342"/>
        <v/>
      </c>
      <c r="BA3135" s="74"/>
      <c r="BB3135" s="373" t="str">
        <f t="shared" si="343"/>
        <v/>
      </c>
    </row>
    <row r="3136" spans="1:54" ht="25.2" customHeight="1" x14ac:dyDescent="0.3">
      <c r="A3136" s="73">
        <v>3131</v>
      </c>
      <c r="B3136" s="340"/>
      <c r="C3136" s="341"/>
      <c r="D3136" s="335"/>
      <c r="E3136" s="336"/>
      <c r="F3136" s="339"/>
      <c r="G3136" s="343"/>
      <c r="H3136" s="379"/>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P3136" s="373" t="str">
        <f t="shared" si="337"/>
        <v/>
      </c>
      <c r="AQ3136" s="74"/>
      <c r="AR3136" s="373" t="str">
        <f t="shared" si="338"/>
        <v/>
      </c>
      <c r="AS3136" s="74"/>
      <c r="AT3136" s="373" t="str">
        <f t="shared" si="339"/>
        <v/>
      </c>
      <c r="AU3136" s="74"/>
      <c r="AV3136" s="373" t="str">
        <f t="shared" si="340"/>
        <v/>
      </c>
      <c r="AW3136" s="74"/>
      <c r="AX3136" s="373" t="str">
        <f t="shared" si="341"/>
        <v/>
      </c>
      <c r="AY3136" s="74"/>
      <c r="AZ3136" s="373" t="str">
        <f t="shared" si="342"/>
        <v/>
      </c>
      <c r="BA3136" s="74"/>
      <c r="BB3136" s="373" t="str">
        <f t="shared" si="343"/>
        <v/>
      </c>
    </row>
    <row r="3137" spans="1:54" ht="25.2" customHeight="1" x14ac:dyDescent="0.3">
      <c r="A3137" s="73">
        <v>3132</v>
      </c>
      <c r="B3137" s="340"/>
      <c r="C3137" s="341"/>
      <c r="D3137" s="335"/>
      <c r="E3137" s="336"/>
      <c r="F3137" s="339"/>
      <c r="G3137" s="343"/>
      <c r="H3137" s="379"/>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P3137" s="373" t="str">
        <f t="shared" si="337"/>
        <v/>
      </c>
      <c r="AQ3137" s="74"/>
      <c r="AR3137" s="373" t="str">
        <f t="shared" si="338"/>
        <v/>
      </c>
      <c r="AS3137" s="74"/>
      <c r="AT3137" s="373" t="str">
        <f t="shared" si="339"/>
        <v/>
      </c>
      <c r="AU3137" s="74"/>
      <c r="AV3137" s="373" t="str">
        <f t="shared" si="340"/>
        <v/>
      </c>
      <c r="AW3137" s="74"/>
      <c r="AX3137" s="373" t="str">
        <f t="shared" si="341"/>
        <v/>
      </c>
      <c r="AY3137" s="74"/>
      <c r="AZ3137" s="373" t="str">
        <f t="shared" si="342"/>
        <v/>
      </c>
      <c r="BA3137" s="74"/>
      <c r="BB3137" s="373" t="str">
        <f t="shared" si="343"/>
        <v/>
      </c>
    </row>
    <row r="3138" spans="1:54" ht="25.2" customHeight="1" x14ac:dyDescent="0.3">
      <c r="A3138" s="73">
        <v>3133</v>
      </c>
      <c r="B3138" s="340"/>
      <c r="C3138" s="341"/>
      <c r="D3138" s="335"/>
      <c r="E3138" s="336"/>
      <c r="F3138" s="339"/>
      <c r="G3138" s="343"/>
      <c r="H3138" s="379"/>
      <c r="I3138" s="380"/>
      <c r="J3138" s="380"/>
      <c r="K3138" s="380"/>
      <c r="L3138" s="380"/>
      <c r="M3138" s="380"/>
      <c r="N3138" s="380"/>
      <c r="O3138" s="380"/>
      <c r="P3138" s="380"/>
      <c r="Q3138" s="380"/>
      <c r="R3138" s="380"/>
      <c r="S3138" s="380"/>
      <c r="T3138" s="380"/>
      <c r="U3138" s="380"/>
      <c r="V3138" s="380"/>
      <c r="W3138" s="380"/>
      <c r="X3138" s="380"/>
      <c r="Y3138" s="380"/>
      <c r="Z3138" s="380"/>
      <c r="AA3138" s="380"/>
      <c r="AB3138" s="380"/>
      <c r="AC3138" s="380"/>
      <c r="AD3138" s="380"/>
      <c r="AE3138" s="380"/>
      <c r="AF3138" s="380"/>
      <c r="AG3138" s="380"/>
      <c r="AH3138" s="380"/>
      <c r="AI3138" s="380"/>
      <c r="AJ3138" s="380"/>
      <c r="AK3138" s="380"/>
      <c r="AP3138" s="373" t="str">
        <f t="shared" si="337"/>
        <v/>
      </c>
      <c r="AQ3138" s="74"/>
      <c r="AR3138" s="373" t="str">
        <f t="shared" si="338"/>
        <v/>
      </c>
      <c r="AS3138" s="74"/>
      <c r="AT3138" s="373" t="str">
        <f t="shared" si="339"/>
        <v/>
      </c>
      <c r="AU3138" s="74"/>
      <c r="AV3138" s="373" t="str">
        <f t="shared" si="340"/>
        <v/>
      </c>
      <c r="AW3138" s="74"/>
      <c r="AX3138" s="373" t="str">
        <f t="shared" si="341"/>
        <v/>
      </c>
      <c r="AY3138" s="74"/>
      <c r="AZ3138" s="373" t="str">
        <f t="shared" si="342"/>
        <v/>
      </c>
      <c r="BA3138" s="74"/>
      <c r="BB3138" s="373" t="str">
        <f t="shared" si="343"/>
        <v/>
      </c>
    </row>
    <row r="3139" spans="1:54" ht="25.2" customHeight="1" x14ac:dyDescent="0.3">
      <c r="A3139" s="73">
        <v>3134</v>
      </c>
      <c r="B3139" s="340"/>
      <c r="C3139" s="341"/>
      <c r="D3139" s="335"/>
      <c r="E3139" s="336"/>
      <c r="F3139" s="339"/>
      <c r="G3139" s="343"/>
      <c r="H3139" s="379"/>
      <c r="I3139" s="380"/>
      <c r="J3139" s="380"/>
      <c r="K3139" s="380"/>
      <c r="L3139" s="380"/>
      <c r="M3139" s="380"/>
      <c r="N3139" s="380"/>
      <c r="O3139" s="380"/>
      <c r="P3139" s="380"/>
      <c r="Q3139" s="380"/>
      <c r="R3139" s="380"/>
      <c r="S3139" s="380"/>
      <c r="T3139" s="380"/>
      <c r="U3139" s="380"/>
      <c r="V3139" s="380"/>
      <c r="W3139" s="380"/>
      <c r="X3139" s="380"/>
      <c r="Y3139" s="380"/>
      <c r="Z3139" s="380"/>
      <c r="AA3139" s="380"/>
      <c r="AB3139" s="380"/>
      <c r="AC3139" s="380"/>
      <c r="AD3139" s="380"/>
      <c r="AE3139" s="380"/>
      <c r="AF3139" s="380"/>
      <c r="AG3139" s="380"/>
      <c r="AH3139" s="380"/>
      <c r="AI3139" s="380"/>
      <c r="AJ3139" s="380"/>
      <c r="AK3139" s="380"/>
      <c r="AP3139" s="373" t="str">
        <f t="shared" si="337"/>
        <v/>
      </c>
      <c r="AQ3139" s="74"/>
      <c r="AR3139" s="373" t="str">
        <f t="shared" si="338"/>
        <v/>
      </c>
      <c r="AS3139" s="74"/>
      <c r="AT3139" s="373" t="str">
        <f t="shared" si="339"/>
        <v/>
      </c>
      <c r="AU3139" s="74"/>
      <c r="AV3139" s="373" t="str">
        <f t="shared" si="340"/>
        <v/>
      </c>
      <c r="AW3139" s="74"/>
      <c r="AX3139" s="373" t="str">
        <f t="shared" si="341"/>
        <v/>
      </c>
      <c r="AY3139" s="74"/>
      <c r="AZ3139" s="373" t="str">
        <f t="shared" si="342"/>
        <v/>
      </c>
      <c r="BA3139" s="74"/>
      <c r="BB3139" s="373" t="str">
        <f t="shared" si="343"/>
        <v/>
      </c>
    </row>
    <row r="3140" spans="1:54" ht="25.2" customHeight="1" x14ac:dyDescent="0.3">
      <c r="A3140" s="73">
        <v>3135</v>
      </c>
      <c r="B3140" s="340"/>
      <c r="C3140" s="341"/>
      <c r="D3140" s="335"/>
      <c r="E3140" s="336"/>
      <c r="F3140" s="339"/>
      <c r="G3140" s="343"/>
      <c r="H3140" s="379"/>
      <c r="I3140" s="380"/>
      <c r="J3140" s="380"/>
      <c r="K3140" s="380"/>
      <c r="L3140" s="380"/>
      <c r="M3140" s="380"/>
      <c r="N3140" s="380"/>
      <c r="O3140" s="380"/>
      <c r="P3140" s="380"/>
      <c r="Q3140" s="380"/>
      <c r="R3140" s="380"/>
      <c r="S3140" s="380"/>
      <c r="T3140" s="380"/>
      <c r="U3140" s="380"/>
      <c r="V3140" s="380"/>
      <c r="W3140" s="380"/>
      <c r="X3140" s="380"/>
      <c r="Y3140" s="380"/>
      <c r="Z3140" s="380"/>
      <c r="AA3140" s="380"/>
      <c r="AB3140" s="380"/>
      <c r="AC3140" s="380"/>
      <c r="AD3140" s="380"/>
      <c r="AE3140" s="380"/>
      <c r="AF3140" s="380"/>
      <c r="AG3140" s="380"/>
      <c r="AH3140" s="380"/>
      <c r="AI3140" s="380"/>
      <c r="AJ3140" s="380"/>
      <c r="AK3140" s="380"/>
      <c r="AP3140" s="373" t="str">
        <f t="shared" si="337"/>
        <v/>
      </c>
      <c r="AQ3140" s="74"/>
      <c r="AR3140" s="373" t="str">
        <f t="shared" si="338"/>
        <v/>
      </c>
      <c r="AS3140" s="74"/>
      <c r="AT3140" s="373" t="str">
        <f t="shared" si="339"/>
        <v/>
      </c>
      <c r="AU3140" s="74"/>
      <c r="AV3140" s="373" t="str">
        <f t="shared" si="340"/>
        <v/>
      </c>
      <c r="AW3140" s="74"/>
      <c r="AX3140" s="373" t="str">
        <f t="shared" si="341"/>
        <v/>
      </c>
      <c r="AY3140" s="74"/>
      <c r="AZ3140" s="373" t="str">
        <f t="shared" si="342"/>
        <v/>
      </c>
      <c r="BA3140" s="74"/>
      <c r="BB3140" s="373" t="str">
        <f t="shared" si="343"/>
        <v/>
      </c>
    </row>
    <row r="3141" spans="1:54" ht="25.2" customHeight="1" x14ac:dyDescent="0.3">
      <c r="A3141" s="73">
        <v>3136</v>
      </c>
      <c r="B3141" s="340"/>
      <c r="C3141" s="341"/>
      <c r="D3141" s="335"/>
      <c r="E3141" s="336"/>
      <c r="F3141" s="339"/>
      <c r="G3141" s="343"/>
      <c r="H3141" s="379"/>
      <c r="I3141" s="380"/>
      <c r="J3141" s="380"/>
      <c r="K3141" s="380"/>
      <c r="L3141" s="380"/>
      <c r="M3141" s="380"/>
      <c r="N3141" s="380"/>
      <c r="O3141" s="380"/>
      <c r="P3141" s="380"/>
      <c r="Q3141" s="380"/>
      <c r="R3141" s="380"/>
      <c r="S3141" s="380"/>
      <c r="T3141" s="380"/>
      <c r="U3141" s="380"/>
      <c r="V3141" s="380"/>
      <c r="W3141" s="380"/>
      <c r="X3141" s="380"/>
      <c r="Y3141" s="380"/>
      <c r="Z3141" s="380"/>
      <c r="AA3141" s="380"/>
      <c r="AB3141" s="380"/>
      <c r="AC3141" s="380"/>
      <c r="AD3141" s="380"/>
      <c r="AE3141" s="380"/>
      <c r="AF3141" s="380"/>
      <c r="AG3141" s="380"/>
      <c r="AH3141" s="380"/>
      <c r="AI3141" s="380"/>
      <c r="AJ3141" s="380"/>
      <c r="AK3141" s="380"/>
      <c r="AP3141" s="373" t="str">
        <f t="shared" si="337"/>
        <v/>
      </c>
      <c r="AQ3141" s="74"/>
      <c r="AR3141" s="373" t="str">
        <f t="shared" si="338"/>
        <v/>
      </c>
      <c r="AS3141" s="74"/>
      <c r="AT3141" s="373" t="str">
        <f t="shared" si="339"/>
        <v/>
      </c>
      <c r="AU3141" s="74"/>
      <c r="AV3141" s="373" t="str">
        <f t="shared" si="340"/>
        <v/>
      </c>
      <c r="AW3141" s="74"/>
      <c r="AX3141" s="373" t="str">
        <f t="shared" si="341"/>
        <v/>
      </c>
      <c r="AY3141" s="74"/>
      <c r="AZ3141" s="373" t="str">
        <f t="shared" si="342"/>
        <v/>
      </c>
      <c r="BA3141" s="74"/>
      <c r="BB3141" s="373" t="str">
        <f t="shared" si="343"/>
        <v/>
      </c>
    </row>
    <row r="3142" spans="1:54" ht="25.2" customHeight="1" x14ac:dyDescent="0.3">
      <c r="A3142" s="73">
        <v>3137</v>
      </c>
      <c r="B3142" s="340"/>
      <c r="C3142" s="341"/>
      <c r="D3142" s="335"/>
      <c r="E3142" s="336"/>
      <c r="F3142" s="339"/>
      <c r="G3142" s="343"/>
      <c r="H3142" s="379"/>
      <c r="I3142" s="380"/>
      <c r="J3142" s="380"/>
      <c r="K3142" s="380"/>
      <c r="L3142" s="380"/>
      <c r="M3142" s="380"/>
      <c r="N3142" s="380"/>
      <c r="O3142" s="380"/>
      <c r="P3142" s="380"/>
      <c r="Q3142" s="380"/>
      <c r="R3142" s="380"/>
      <c r="S3142" s="380"/>
      <c r="T3142" s="380"/>
      <c r="U3142" s="380"/>
      <c r="V3142" s="380"/>
      <c r="W3142" s="380"/>
      <c r="X3142" s="380"/>
      <c r="Y3142" s="380"/>
      <c r="Z3142" s="380"/>
      <c r="AA3142" s="380"/>
      <c r="AB3142" s="380"/>
      <c r="AC3142" s="380"/>
      <c r="AD3142" s="380"/>
      <c r="AE3142" s="380"/>
      <c r="AF3142" s="380"/>
      <c r="AG3142" s="380"/>
      <c r="AH3142" s="380"/>
      <c r="AI3142" s="380"/>
      <c r="AJ3142" s="380"/>
      <c r="AK3142" s="380"/>
      <c r="AP3142" s="373" t="str">
        <f t="shared" si="337"/>
        <v/>
      </c>
      <c r="AQ3142" s="74"/>
      <c r="AR3142" s="373" t="str">
        <f t="shared" si="338"/>
        <v/>
      </c>
      <c r="AS3142" s="74"/>
      <c r="AT3142" s="373" t="str">
        <f t="shared" si="339"/>
        <v/>
      </c>
      <c r="AU3142" s="74"/>
      <c r="AV3142" s="373" t="str">
        <f t="shared" si="340"/>
        <v/>
      </c>
      <c r="AW3142" s="74"/>
      <c r="AX3142" s="373" t="str">
        <f t="shared" si="341"/>
        <v/>
      </c>
      <c r="AY3142" s="74"/>
      <c r="AZ3142" s="373" t="str">
        <f t="shared" si="342"/>
        <v/>
      </c>
      <c r="BA3142" s="74"/>
      <c r="BB3142" s="373" t="str">
        <f t="shared" si="343"/>
        <v/>
      </c>
    </row>
    <row r="3143" spans="1:54" ht="25.2" customHeight="1" x14ac:dyDescent="0.3">
      <c r="A3143" s="73">
        <v>3138</v>
      </c>
      <c r="B3143" s="340"/>
      <c r="C3143" s="341"/>
      <c r="D3143" s="335"/>
      <c r="E3143" s="336"/>
      <c r="F3143" s="339"/>
      <c r="G3143" s="343"/>
      <c r="H3143" s="379"/>
      <c r="I3143" s="380"/>
      <c r="J3143" s="380"/>
      <c r="K3143" s="380"/>
      <c r="L3143" s="380"/>
      <c r="M3143" s="380"/>
      <c r="N3143" s="380"/>
      <c r="O3143" s="380"/>
      <c r="P3143" s="380"/>
      <c r="Q3143" s="380"/>
      <c r="R3143" s="380"/>
      <c r="S3143" s="380"/>
      <c r="T3143" s="380"/>
      <c r="U3143" s="380"/>
      <c r="V3143" s="380"/>
      <c r="W3143" s="380"/>
      <c r="X3143" s="380"/>
      <c r="Y3143" s="380"/>
      <c r="Z3143" s="380"/>
      <c r="AA3143" s="380"/>
      <c r="AB3143" s="380"/>
      <c r="AC3143" s="380"/>
      <c r="AD3143" s="380"/>
      <c r="AE3143" s="380"/>
      <c r="AF3143" s="380"/>
      <c r="AG3143" s="380"/>
      <c r="AH3143" s="380"/>
      <c r="AI3143" s="380"/>
      <c r="AJ3143" s="380"/>
      <c r="AK3143" s="380"/>
      <c r="AP3143" s="373" t="str">
        <f t="shared" ref="AP3143:AP3206" si="344">IF($F3143&lt;&gt;"",IF(LEFT($G3143,6)="Děti v",$F3143,""),"")</f>
        <v/>
      </c>
      <c r="AQ3143" s="74"/>
      <c r="AR3143" s="373" t="str">
        <f t="shared" ref="AR3143:AR3206" si="345">IF($F3143&lt;&gt;"",IF(LEFT($G3143,6)="Žáci Z",$F3143,""),"")</f>
        <v/>
      </c>
      <c r="AS3143" s="74"/>
      <c r="AT3143" s="373" t="str">
        <f t="shared" ref="AT3143:AT3206" si="346">IF($F3143&lt;&gt;"",IF(LEFT($G3143,6)="Žáci S",$F3143,""),"")</f>
        <v/>
      </c>
      <c r="AU3143" s="74"/>
      <c r="AV3143" s="373" t="str">
        <f t="shared" ref="AV3143:AV3206" si="347">IF($F3143&lt;&gt;"",IF(LEFT($G3143,6)="Děti a",$F3143,""),"")</f>
        <v/>
      </c>
      <c r="AW3143" s="74"/>
      <c r="AX3143" s="373" t="str">
        <f t="shared" ref="AX3143:AX3206" si="348">IF($F3143&lt;&gt;"",IF(LEFT($G3143,1)="P",$F3143,""),"")</f>
        <v/>
      </c>
      <c r="AY3143" s="74"/>
      <c r="AZ3143" s="373" t="str">
        <f t="shared" ref="AZ3143:AZ3206" si="349">IF($F3143&lt;&gt;"",IF(LEFT($G3143,1)="R",$F3143,""),"")</f>
        <v/>
      </c>
      <c r="BA3143" s="74"/>
      <c r="BB3143" s="373" t="str">
        <f t="shared" ref="BB3143:BB3206" si="350">IF($F3143&lt;&gt;"",IF(LEFT($G3143,1)="V",$F3143,""),"")</f>
        <v/>
      </c>
    </row>
    <row r="3144" spans="1:54" ht="25.2" customHeight="1" x14ac:dyDescent="0.3">
      <c r="A3144" s="73">
        <v>3139</v>
      </c>
      <c r="B3144" s="340"/>
      <c r="C3144" s="341"/>
      <c r="D3144" s="335"/>
      <c r="E3144" s="336"/>
      <c r="F3144" s="339"/>
      <c r="G3144" s="343"/>
      <c r="H3144" s="379"/>
      <c r="I3144" s="380"/>
      <c r="J3144" s="380"/>
      <c r="K3144" s="380"/>
      <c r="L3144" s="380"/>
      <c r="M3144" s="380"/>
      <c r="N3144" s="380"/>
      <c r="O3144" s="380"/>
      <c r="P3144" s="380"/>
      <c r="Q3144" s="380"/>
      <c r="R3144" s="380"/>
      <c r="S3144" s="380"/>
      <c r="T3144" s="380"/>
      <c r="U3144" s="380"/>
      <c r="V3144" s="380"/>
      <c r="W3144" s="380"/>
      <c r="X3144" s="380"/>
      <c r="Y3144" s="380"/>
      <c r="Z3144" s="380"/>
      <c r="AA3144" s="380"/>
      <c r="AB3144" s="380"/>
      <c r="AC3144" s="380"/>
      <c r="AD3144" s="380"/>
      <c r="AE3144" s="380"/>
      <c r="AF3144" s="380"/>
      <c r="AG3144" s="380"/>
      <c r="AH3144" s="380"/>
      <c r="AI3144" s="380"/>
      <c r="AJ3144" s="380"/>
      <c r="AK3144" s="380"/>
      <c r="AP3144" s="373" t="str">
        <f t="shared" si="344"/>
        <v/>
      </c>
      <c r="AQ3144" s="74"/>
      <c r="AR3144" s="373" t="str">
        <f t="shared" si="345"/>
        <v/>
      </c>
      <c r="AS3144" s="74"/>
      <c r="AT3144" s="373" t="str">
        <f t="shared" si="346"/>
        <v/>
      </c>
      <c r="AU3144" s="74"/>
      <c r="AV3144" s="373" t="str">
        <f t="shared" si="347"/>
        <v/>
      </c>
      <c r="AW3144" s="74"/>
      <c r="AX3144" s="373" t="str">
        <f t="shared" si="348"/>
        <v/>
      </c>
      <c r="AY3144" s="74"/>
      <c r="AZ3144" s="373" t="str">
        <f t="shared" si="349"/>
        <v/>
      </c>
      <c r="BA3144" s="74"/>
      <c r="BB3144" s="373" t="str">
        <f t="shared" si="350"/>
        <v/>
      </c>
    </row>
    <row r="3145" spans="1:54" ht="25.2" customHeight="1" x14ac:dyDescent="0.3">
      <c r="A3145" s="73">
        <v>3140</v>
      </c>
      <c r="B3145" s="340"/>
      <c r="C3145" s="341"/>
      <c r="D3145" s="335"/>
      <c r="E3145" s="336"/>
      <c r="F3145" s="339"/>
      <c r="G3145" s="343"/>
      <c r="H3145" s="379"/>
      <c r="I3145" s="380"/>
      <c r="J3145" s="380"/>
      <c r="K3145" s="380"/>
      <c r="L3145" s="380"/>
      <c r="M3145" s="380"/>
      <c r="N3145" s="380"/>
      <c r="O3145" s="380"/>
      <c r="P3145" s="380"/>
      <c r="Q3145" s="380"/>
      <c r="R3145" s="380"/>
      <c r="S3145" s="380"/>
      <c r="T3145" s="380"/>
      <c r="U3145" s="380"/>
      <c r="V3145" s="380"/>
      <c r="W3145" s="380"/>
      <c r="X3145" s="380"/>
      <c r="Y3145" s="380"/>
      <c r="Z3145" s="380"/>
      <c r="AA3145" s="380"/>
      <c r="AB3145" s="380"/>
      <c r="AC3145" s="380"/>
      <c r="AD3145" s="380"/>
      <c r="AE3145" s="380"/>
      <c r="AF3145" s="380"/>
      <c r="AG3145" s="380"/>
      <c r="AH3145" s="380"/>
      <c r="AI3145" s="380"/>
      <c r="AJ3145" s="380"/>
      <c r="AK3145" s="380"/>
      <c r="AP3145" s="373" t="str">
        <f t="shared" si="344"/>
        <v/>
      </c>
      <c r="AQ3145" s="74"/>
      <c r="AR3145" s="373" t="str">
        <f t="shared" si="345"/>
        <v/>
      </c>
      <c r="AS3145" s="74"/>
      <c r="AT3145" s="373" t="str">
        <f t="shared" si="346"/>
        <v/>
      </c>
      <c r="AU3145" s="74"/>
      <c r="AV3145" s="373" t="str">
        <f t="shared" si="347"/>
        <v/>
      </c>
      <c r="AW3145" s="74"/>
      <c r="AX3145" s="373" t="str">
        <f t="shared" si="348"/>
        <v/>
      </c>
      <c r="AY3145" s="74"/>
      <c r="AZ3145" s="373" t="str">
        <f t="shared" si="349"/>
        <v/>
      </c>
      <c r="BA3145" s="74"/>
      <c r="BB3145" s="373" t="str">
        <f t="shared" si="350"/>
        <v/>
      </c>
    </row>
    <row r="3146" spans="1:54" ht="25.2" customHeight="1" x14ac:dyDescent="0.3">
      <c r="A3146" s="73">
        <v>3141</v>
      </c>
      <c r="B3146" s="340"/>
      <c r="C3146" s="341"/>
      <c r="D3146" s="335"/>
      <c r="E3146" s="336"/>
      <c r="F3146" s="339"/>
      <c r="G3146" s="343"/>
      <c r="H3146" s="379"/>
      <c r="I3146" s="380"/>
      <c r="J3146" s="380"/>
      <c r="K3146" s="380"/>
      <c r="L3146" s="380"/>
      <c r="M3146" s="380"/>
      <c r="N3146" s="380"/>
      <c r="O3146" s="380"/>
      <c r="P3146" s="380"/>
      <c r="Q3146" s="380"/>
      <c r="R3146" s="380"/>
      <c r="S3146" s="380"/>
      <c r="T3146" s="380"/>
      <c r="U3146" s="380"/>
      <c r="V3146" s="380"/>
      <c r="W3146" s="380"/>
      <c r="X3146" s="380"/>
      <c r="Y3146" s="380"/>
      <c r="Z3146" s="380"/>
      <c r="AA3146" s="380"/>
      <c r="AB3146" s="380"/>
      <c r="AC3146" s="380"/>
      <c r="AD3146" s="380"/>
      <c r="AE3146" s="380"/>
      <c r="AF3146" s="380"/>
      <c r="AG3146" s="380"/>
      <c r="AH3146" s="380"/>
      <c r="AI3146" s="380"/>
      <c r="AJ3146" s="380"/>
      <c r="AK3146" s="380"/>
      <c r="AP3146" s="373" t="str">
        <f t="shared" si="344"/>
        <v/>
      </c>
      <c r="AQ3146" s="74"/>
      <c r="AR3146" s="373" t="str">
        <f t="shared" si="345"/>
        <v/>
      </c>
      <c r="AS3146" s="74"/>
      <c r="AT3146" s="373" t="str">
        <f t="shared" si="346"/>
        <v/>
      </c>
      <c r="AU3146" s="74"/>
      <c r="AV3146" s="373" t="str">
        <f t="shared" si="347"/>
        <v/>
      </c>
      <c r="AW3146" s="74"/>
      <c r="AX3146" s="373" t="str">
        <f t="shared" si="348"/>
        <v/>
      </c>
      <c r="AY3146" s="74"/>
      <c r="AZ3146" s="373" t="str">
        <f t="shared" si="349"/>
        <v/>
      </c>
      <c r="BA3146" s="74"/>
      <c r="BB3146" s="373" t="str">
        <f t="shared" si="350"/>
        <v/>
      </c>
    </row>
    <row r="3147" spans="1:54" ht="25.2" customHeight="1" x14ac:dyDescent="0.3">
      <c r="A3147" s="73">
        <v>3142</v>
      </c>
      <c r="B3147" s="340"/>
      <c r="C3147" s="341"/>
      <c r="D3147" s="335"/>
      <c r="E3147" s="336"/>
      <c r="F3147" s="339"/>
      <c r="G3147" s="343"/>
      <c r="H3147" s="379"/>
      <c r="I3147" s="380"/>
      <c r="J3147" s="380"/>
      <c r="K3147" s="380"/>
      <c r="L3147" s="380"/>
      <c r="M3147" s="380"/>
      <c r="N3147" s="380"/>
      <c r="O3147" s="380"/>
      <c r="P3147" s="380"/>
      <c r="Q3147" s="380"/>
      <c r="R3147" s="380"/>
      <c r="S3147" s="380"/>
      <c r="T3147" s="380"/>
      <c r="U3147" s="380"/>
      <c r="V3147" s="380"/>
      <c r="W3147" s="380"/>
      <c r="X3147" s="380"/>
      <c r="Y3147" s="380"/>
      <c r="Z3147" s="380"/>
      <c r="AA3147" s="380"/>
      <c r="AB3147" s="380"/>
      <c r="AC3147" s="380"/>
      <c r="AD3147" s="380"/>
      <c r="AE3147" s="380"/>
      <c r="AF3147" s="380"/>
      <c r="AG3147" s="380"/>
      <c r="AH3147" s="380"/>
      <c r="AI3147" s="380"/>
      <c r="AJ3147" s="380"/>
      <c r="AK3147" s="380"/>
      <c r="AP3147" s="373" t="str">
        <f t="shared" si="344"/>
        <v/>
      </c>
      <c r="AQ3147" s="74"/>
      <c r="AR3147" s="373" t="str">
        <f t="shared" si="345"/>
        <v/>
      </c>
      <c r="AS3147" s="74"/>
      <c r="AT3147" s="373" t="str">
        <f t="shared" si="346"/>
        <v/>
      </c>
      <c r="AU3147" s="74"/>
      <c r="AV3147" s="373" t="str">
        <f t="shared" si="347"/>
        <v/>
      </c>
      <c r="AW3147" s="74"/>
      <c r="AX3147" s="373" t="str">
        <f t="shared" si="348"/>
        <v/>
      </c>
      <c r="AY3147" s="74"/>
      <c r="AZ3147" s="373" t="str">
        <f t="shared" si="349"/>
        <v/>
      </c>
      <c r="BA3147" s="74"/>
      <c r="BB3147" s="373" t="str">
        <f t="shared" si="350"/>
        <v/>
      </c>
    </row>
    <row r="3148" spans="1:54" ht="25.2" customHeight="1" x14ac:dyDescent="0.3">
      <c r="A3148" s="73">
        <v>3143</v>
      </c>
      <c r="B3148" s="340"/>
      <c r="C3148" s="341"/>
      <c r="D3148" s="335"/>
      <c r="E3148" s="336"/>
      <c r="F3148" s="339"/>
      <c r="G3148" s="343"/>
      <c r="H3148" s="379"/>
      <c r="I3148" s="380"/>
      <c r="J3148" s="380"/>
      <c r="K3148" s="380"/>
      <c r="L3148" s="380"/>
      <c r="M3148" s="380"/>
      <c r="N3148" s="380"/>
      <c r="O3148" s="380"/>
      <c r="P3148" s="380"/>
      <c r="Q3148" s="380"/>
      <c r="R3148" s="380"/>
      <c r="S3148" s="380"/>
      <c r="T3148" s="380"/>
      <c r="U3148" s="380"/>
      <c r="V3148" s="380"/>
      <c r="W3148" s="380"/>
      <c r="X3148" s="380"/>
      <c r="Y3148" s="380"/>
      <c r="Z3148" s="380"/>
      <c r="AA3148" s="380"/>
      <c r="AB3148" s="380"/>
      <c r="AC3148" s="380"/>
      <c r="AD3148" s="380"/>
      <c r="AE3148" s="380"/>
      <c r="AF3148" s="380"/>
      <c r="AG3148" s="380"/>
      <c r="AH3148" s="380"/>
      <c r="AI3148" s="380"/>
      <c r="AJ3148" s="380"/>
      <c r="AK3148" s="380"/>
      <c r="AP3148" s="373" t="str">
        <f t="shared" si="344"/>
        <v/>
      </c>
      <c r="AQ3148" s="74"/>
      <c r="AR3148" s="373" t="str">
        <f t="shared" si="345"/>
        <v/>
      </c>
      <c r="AS3148" s="74"/>
      <c r="AT3148" s="373" t="str">
        <f t="shared" si="346"/>
        <v/>
      </c>
      <c r="AU3148" s="74"/>
      <c r="AV3148" s="373" t="str">
        <f t="shared" si="347"/>
        <v/>
      </c>
      <c r="AW3148" s="74"/>
      <c r="AX3148" s="373" t="str">
        <f t="shared" si="348"/>
        <v/>
      </c>
      <c r="AY3148" s="74"/>
      <c r="AZ3148" s="373" t="str">
        <f t="shared" si="349"/>
        <v/>
      </c>
      <c r="BA3148" s="74"/>
      <c r="BB3148" s="373" t="str">
        <f t="shared" si="350"/>
        <v/>
      </c>
    </row>
    <row r="3149" spans="1:54" ht="25.2" customHeight="1" x14ac:dyDescent="0.3">
      <c r="A3149" s="73">
        <v>3144</v>
      </c>
      <c r="B3149" s="340"/>
      <c r="C3149" s="341"/>
      <c r="D3149" s="335"/>
      <c r="E3149" s="336"/>
      <c r="F3149" s="339"/>
      <c r="G3149" s="343"/>
      <c r="H3149" s="379"/>
      <c r="I3149" s="380"/>
      <c r="J3149" s="380"/>
      <c r="K3149" s="380"/>
      <c r="L3149" s="380"/>
      <c r="M3149" s="380"/>
      <c r="N3149" s="380"/>
      <c r="O3149" s="380"/>
      <c r="P3149" s="380"/>
      <c r="Q3149" s="380"/>
      <c r="R3149" s="380"/>
      <c r="S3149" s="380"/>
      <c r="T3149" s="380"/>
      <c r="U3149" s="380"/>
      <c r="V3149" s="380"/>
      <c r="W3149" s="380"/>
      <c r="X3149" s="380"/>
      <c r="Y3149" s="380"/>
      <c r="Z3149" s="380"/>
      <c r="AA3149" s="380"/>
      <c r="AB3149" s="380"/>
      <c r="AC3149" s="380"/>
      <c r="AD3149" s="380"/>
      <c r="AE3149" s="380"/>
      <c r="AF3149" s="380"/>
      <c r="AG3149" s="380"/>
      <c r="AH3149" s="380"/>
      <c r="AI3149" s="380"/>
      <c r="AJ3149" s="380"/>
      <c r="AK3149" s="380"/>
      <c r="AP3149" s="373" t="str">
        <f t="shared" si="344"/>
        <v/>
      </c>
      <c r="AQ3149" s="74"/>
      <c r="AR3149" s="373" t="str">
        <f t="shared" si="345"/>
        <v/>
      </c>
      <c r="AS3149" s="74"/>
      <c r="AT3149" s="373" t="str">
        <f t="shared" si="346"/>
        <v/>
      </c>
      <c r="AU3149" s="74"/>
      <c r="AV3149" s="373" t="str">
        <f t="shared" si="347"/>
        <v/>
      </c>
      <c r="AW3149" s="74"/>
      <c r="AX3149" s="373" t="str">
        <f t="shared" si="348"/>
        <v/>
      </c>
      <c r="AY3149" s="74"/>
      <c r="AZ3149" s="373" t="str">
        <f t="shared" si="349"/>
        <v/>
      </c>
      <c r="BA3149" s="74"/>
      <c r="BB3149" s="373" t="str">
        <f t="shared" si="350"/>
        <v/>
      </c>
    </row>
    <row r="3150" spans="1:54" ht="25.2" customHeight="1" x14ac:dyDescent="0.3">
      <c r="A3150" s="73">
        <v>3145</v>
      </c>
      <c r="B3150" s="340"/>
      <c r="C3150" s="341"/>
      <c r="D3150" s="335"/>
      <c r="E3150" s="336"/>
      <c r="F3150" s="339"/>
      <c r="G3150" s="343"/>
      <c r="H3150" s="379"/>
      <c r="I3150" s="380"/>
      <c r="J3150" s="380"/>
      <c r="K3150" s="380"/>
      <c r="L3150" s="380"/>
      <c r="M3150" s="380"/>
      <c r="N3150" s="380"/>
      <c r="O3150" s="380"/>
      <c r="P3150" s="380"/>
      <c r="Q3150" s="380"/>
      <c r="R3150" s="380"/>
      <c r="S3150" s="380"/>
      <c r="T3150" s="380"/>
      <c r="U3150" s="380"/>
      <c r="V3150" s="380"/>
      <c r="W3150" s="380"/>
      <c r="X3150" s="380"/>
      <c r="Y3150" s="380"/>
      <c r="Z3150" s="380"/>
      <c r="AA3150" s="380"/>
      <c r="AB3150" s="380"/>
      <c r="AC3150" s="380"/>
      <c r="AD3150" s="380"/>
      <c r="AE3150" s="380"/>
      <c r="AF3150" s="380"/>
      <c r="AG3150" s="380"/>
      <c r="AH3150" s="380"/>
      <c r="AI3150" s="380"/>
      <c r="AJ3150" s="380"/>
      <c r="AK3150" s="380"/>
      <c r="AP3150" s="373" t="str">
        <f t="shared" si="344"/>
        <v/>
      </c>
      <c r="AQ3150" s="74"/>
      <c r="AR3150" s="373" t="str">
        <f t="shared" si="345"/>
        <v/>
      </c>
      <c r="AS3150" s="74"/>
      <c r="AT3150" s="373" t="str">
        <f t="shared" si="346"/>
        <v/>
      </c>
      <c r="AU3150" s="74"/>
      <c r="AV3150" s="373" t="str">
        <f t="shared" si="347"/>
        <v/>
      </c>
      <c r="AW3150" s="74"/>
      <c r="AX3150" s="373" t="str">
        <f t="shared" si="348"/>
        <v/>
      </c>
      <c r="AY3150" s="74"/>
      <c r="AZ3150" s="373" t="str">
        <f t="shared" si="349"/>
        <v/>
      </c>
      <c r="BA3150" s="74"/>
      <c r="BB3150" s="373" t="str">
        <f t="shared" si="350"/>
        <v/>
      </c>
    </row>
    <row r="3151" spans="1:54" ht="25.2" customHeight="1" x14ac:dyDescent="0.3">
      <c r="A3151" s="73">
        <v>3146</v>
      </c>
      <c r="B3151" s="340"/>
      <c r="C3151" s="341"/>
      <c r="D3151" s="335"/>
      <c r="E3151" s="336"/>
      <c r="F3151" s="339"/>
      <c r="G3151" s="343"/>
      <c r="H3151" s="379"/>
      <c r="I3151" s="380"/>
      <c r="J3151" s="380"/>
      <c r="K3151" s="380"/>
      <c r="L3151" s="380"/>
      <c r="M3151" s="380"/>
      <c r="N3151" s="380"/>
      <c r="O3151" s="380"/>
      <c r="P3151" s="380"/>
      <c r="Q3151" s="380"/>
      <c r="R3151" s="380"/>
      <c r="S3151" s="380"/>
      <c r="T3151" s="380"/>
      <c r="U3151" s="380"/>
      <c r="V3151" s="380"/>
      <c r="W3151" s="380"/>
      <c r="X3151" s="380"/>
      <c r="Y3151" s="380"/>
      <c r="Z3151" s="380"/>
      <c r="AA3151" s="380"/>
      <c r="AB3151" s="380"/>
      <c r="AC3151" s="380"/>
      <c r="AD3151" s="380"/>
      <c r="AE3151" s="380"/>
      <c r="AF3151" s="380"/>
      <c r="AG3151" s="380"/>
      <c r="AH3151" s="380"/>
      <c r="AI3151" s="380"/>
      <c r="AJ3151" s="380"/>
      <c r="AK3151" s="380"/>
      <c r="AP3151" s="373" t="str">
        <f t="shared" si="344"/>
        <v/>
      </c>
      <c r="AQ3151" s="74"/>
      <c r="AR3151" s="373" t="str">
        <f t="shared" si="345"/>
        <v/>
      </c>
      <c r="AS3151" s="74"/>
      <c r="AT3151" s="373" t="str">
        <f t="shared" si="346"/>
        <v/>
      </c>
      <c r="AU3151" s="74"/>
      <c r="AV3151" s="373" t="str">
        <f t="shared" si="347"/>
        <v/>
      </c>
      <c r="AW3151" s="74"/>
      <c r="AX3151" s="373" t="str">
        <f t="shared" si="348"/>
        <v/>
      </c>
      <c r="AY3151" s="74"/>
      <c r="AZ3151" s="373" t="str">
        <f t="shared" si="349"/>
        <v/>
      </c>
      <c r="BA3151" s="74"/>
      <c r="BB3151" s="373" t="str">
        <f t="shared" si="350"/>
        <v/>
      </c>
    </row>
    <row r="3152" spans="1:54" ht="25.2" customHeight="1" x14ac:dyDescent="0.3">
      <c r="A3152" s="73">
        <v>3147</v>
      </c>
      <c r="B3152" s="340"/>
      <c r="C3152" s="341"/>
      <c r="D3152" s="335"/>
      <c r="E3152" s="336"/>
      <c r="F3152" s="339"/>
      <c r="G3152" s="343"/>
      <c r="H3152" s="379"/>
      <c r="I3152" s="380"/>
      <c r="J3152" s="380"/>
      <c r="K3152" s="380"/>
      <c r="L3152" s="380"/>
      <c r="M3152" s="380"/>
      <c r="N3152" s="380"/>
      <c r="O3152" s="380"/>
      <c r="P3152" s="380"/>
      <c r="Q3152" s="380"/>
      <c r="R3152" s="380"/>
      <c r="S3152" s="380"/>
      <c r="T3152" s="380"/>
      <c r="U3152" s="380"/>
      <c r="V3152" s="380"/>
      <c r="W3152" s="380"/>
      <c r="X3152" s="380"/>
      <c r="Y3152" s="380"/>
      <c r="Z3152" s="380"/>
      <c r="AA3152" s="380"/>
      <c r="AB3152" s="380"/>
      <c r="AC3152" s="380"/>
      <c r="AD3152" s="380"/>
      <c r="AE3152" s="380"/>
      <c r="AF3152" s="380"/>
      <c r="AG3152" s="380"/>
      <c r="AH3152" s="380"/>
      <c r="AI3152" s="380"/>
      <c r="AJ3152" s="380"/>
      <c r="AK3152" s="380"/>
      <c r="AP3152" s="373" t="str">
        <f t="shared" si="344"/>
        <v/>
      </c>
      <c r="AQ3152" s="74"/>
      <c r="AR3152" s="373" t="str">
        <f t="shared" si="345"/>
        <v/>
      </c>
      <c r="AS3152" s="74"/>
      <c r="AT3152" s="373" t="str">
        <f t="shared" si="346"/>
        <v/>
      </c>
      <c r="AU3152" s="74"/>
      <c r="AV3152" s="373" t="str">
        <f t="shared" si="347"/>
        <v/>
      </c>
      <c r="AW3152" s="74"/>
      <c r="AX3152" s="373" t="str">
        <f t="shared" si="348"/>
        <v/>
      </c>
      <c r="AY3152" s="74"/>
      <c r="AZ3152" s="373" t="str">
        <f t="shared" si="349"/>
        <v/>
      </c>
      <c r="BA3152" s="74"/>
      <c r="BB3152" s="373" t="str">
        <f t="shared" si="350"/>
        <v/>
      </c>
    </row>
    <row r="3153" spans="1:54" ht="25.2" customHeight="1" x14ac:dyDescent="0.3">
      <c r="A3153" s="73">
        <v>3148</v>
      </c>
      <c r="B3153" s="340"/>
      <c r="C3153" s="341"/>
      <c r="D3153" s="335"/>
      <c r="E3153" s="336"/>
      <c r="F3153" s="339"/>
      <c r="G3153" s="343"/>
      <c r="H3153" s="379"/>
      <c r="I3153" s="380"/>
      <c r="J3153" s="380"/>
      <c r="K3153" s="380"/>
      <c r="L3153" s="380"/>
      <c r="M3153" s="380"/>
      <c r="N3153" s="380"/>
      <c r="O3153" s="380"/>
      <c r="P3153" s="380"/>
      <c r="Q3153" s="380"/>
      <c r="R3153" s="380"/>
      <c r="S3153" s="380"/>
      <c r="T3153" s="380"/>
      <c r="U3153" s="380"/>
      <c r="V3153" s="380"/>
      <c r="W3153" s="380"/>
      <c r="X3153" s="380"/>
      <c r="Y3153" s="380"/>
      <c r="Z3153" s="380"/>
      <c r="AA3153" s="380"/>
      <c r="AB3153" s="380"/>
      <c r="AC3153" s="380"/>
      <c r="AD3153" s="380"/>
      <c r="AE3153" s="380"/>
      <c r="AF3153" s="380"/>
      <c r="AG3153" s="380"/>
      <c r="AH3153" s="380"/>
      <c r="AI3153" s="380"/>
      <c r="AJ3153" s="380"/>
      <c r="AK3153" s="380"/>
      <c r="AP3153" s="373" t="str">
        <f t="shared" si="344"/>
        <v/>
      </c>
      <c r="AQ3153" s="74"/>
      <c r="AR3153" s="373" t="str">
        <f t="shared" si="345"/>
        <v/>
      </c>
      <c r="AS3153" s="74"/>
      <c r="AT3153" s="373" t="str">
        <f t="shared" si="346"/>
        <v/>
      </c>
      <c r="AU3153" s="74"/>
      <c r="AV3153" s="373" t="str">
        <f t="shared" si="347"/>
        <v/>
      </c>
      <c r="AW3153" s="74"/>
      <c r="AX3153" s="373" t="str">
        <f t="shared" si="348"/>
        <v/>
      </c>
      <c r="AY3153" s="74"/>
      <c r="AZ3153" s="373" t="str">
        <f t="shared" si="349"/>
        <v/>
      </c>
      <c r="BA3153" s="74"/>
      <c r="BB3153" s="373" t="str">
        <f t="shared" si="350"/>
        <v/>
      </c>
    </row>
    <row r="3154" spans="1:54" ht="25.2" customHeight="1" x14ac:dyDescent="0.3">
      <c r="A3154" s="73">
        <v>3149</v>
      </c>
      <c r="B3154" s="340"/>
      <c r="C3154" s="341"/>
      <c r="D3154" s="335"/>
      <c r="E3154" s="336"/>
      <c r="F3154" s="339"/>
      <c r="G3154" s="343"/>
      <c r="H3154" s="379"/>
      <c r="I3154" s="380"/>
      <c r="J3154" s="380"/>
      <c r="K3154" s="380"/>
      <c r="L3154" s="380"/>
      <c r="M3154" s="380"/>
      <c r="N3154" s="380"/>
      <c r="O3154" s="380"/>
      <c r="P3154" s="380"/>
      <c r="Q3154" s="380"/>
      <c r="R3154" s="380"/>
      <c r="S3154" s="380"/>
      <c r="T3154" s="380"/>
      <c r="U3154" s="380"/>
      <c r="V3154" s="380"/>
      <c r="W3154" s="380"/>
      <c r="X3154" s="380"/>
      <c r="Y3154" s="380"/>
      <c r="Z3154" s="380"/>
      <c r="AA3154" s="380"/>
      <c r="AB3154" s="380"/>
      <c r="AC3154" s="380"/>
      <c r="AD3154" s="380"/>
      <c r="AE3154" s="380"/>
      <c r="AF3154" s="380"/>
      <c r="AG3154" s="380"/>
      <c r="AH3154" s="380"/>
      <c r="AI3154" s="380"/>
      <c r="AJ3154" s="380"/>
      <c r="AK3154" s="380"/>
      <c r="AP3154" s="373" t="str">
        <f t="shared" si="344"/>
        <v/>
      </c>
      <c r="AQ3154" s="74"/>
      <c r="AR3154" s="373" t="str">
        <f t="shared" si="345"/>
        <v/>
      </c>
      <c r="AS3154" s="74"/>
      <c r="AT3154" s="373" t="str">
        <f t="shared" si="346"/>
        <v/>
      </c>
      <c r="AU3154" s="74"/>
      <c r="AV3154" s="373" t="str">
        <f t="shared" si="347"/>
        <v/>
      </c>
      <c r="AW3154" s="74"/>
      <c r="AX3154" s="373" t="str">
        <f t="shared" si="348"/>
        <v/>
      </c>
      <c r="AY3154" s="74"/>
      <c r="AZ3154" s="373" t="str">
        <f t="shared" si="349"/>
        <v/>
      </c>
      <c r="BA3154" s="74"/>
      <c r="BB3154" s="373" t="str">
        <f t="shared" si="350"/>
        <v/>
      </c>
    </row>
    <row r="3155" spans="1:54" ht="25.2" customHeight="1" x14ac:dyDescent="0.3">
      <c r="A3155" s="73">
        <v>3150</v>
      </c>
      <c r="B3155" s="340"/>
      <c r="C3155" s="341"/>
      <c r="D3155" s="335"/>
      <c r="E3155" s="336"/>
      <c r="F3155" s="339"/>
      <c r="G3155" s="343"/>
      <c r="H3155" s="379"/>
      <c r="I3155" s="380"/>
      <c r="J3155" s="380"/>
      <c r="K3155" s="380"/>
      <c r="L3155" s="380"/>
      <c r="M3155" s="380"/>
      <c r="N3155" s="380"/>
      <c r="O3155" s="380"/>
      <c r="P3155" s="380"/>
      <c r="Q3155" s="380"/>
      <c r="R3155" s="380"/>
      <c r="S3155" s="380"/>
      <c r="T3155" s="380"/>
      <c r="U3155" s="380"/>
      <c r="V3155" s="380"/>
      <c r="W3155" s="380"/>
      <c r="X3155" s="380"/>
      <c r="Y3155" s="380"/>
      <c r="Z3155" s="380"/>
      <c r="AA3155" s="380"/>
      <c r="AB3155" s="380"/>
      <c r="AC3155" s="380"/>
      <c r="AD3155" s="380"/>
      <c r="AE3155" s="380"/>
      <c r="AF3155" s="380"/>
      <c r="AG3155" s="380"/>
      <c r="AH3155" s="380"/>
      <c r="AI3155" s="380"/>
      <c r="AJ3155" s="380"/>
      <c r="AK3155" s="380"/>
      <c r="AP3155" s="373" t="str">
        <f t="shared" si="344"/>
        <v/>
      </c>
      <c r="AQ3155" s="74"/>
      <c r="AR3155" s="373" t="str">
        <f t="shared" si="345"/>
        <v/>
      </c>
      <c r="AS3155" s="74"/>
      <c r="AT3155" s="373" t="str">
        <f t="shared" si="346"/>
        <v/>
      </c>
      <c r="AU3155" s="74"/>
      <c r="AV3155" s="373" t="str">
        <f t="shared" si="347"/>
        <v/>
      </c>
      <c r="AW3155" s="74"/>
      <c r="AX3155" s="373" t="str">
        <f t="shared" si="348"/>
        <v/>
      </c>
      <c r="AY3155" s="74"/>
      <c r="AZ3155" s="373" t="str">
        <f t="shared" si="349"/>
        <v/>
      </c>
      <c r="BA3155" s="74"/>
      <c r="BB3155" s="373" t="str">
        <f t="shared" si="350"/>
        <v/>
      </c>
    </row>
    <row r="3156" spans="1:54" ht="25.2" customHeight="1" x14ac:dyDescent="0.3">
      <c r="A3156" s="73">
        <v>3151</v>
      </c>
      <c r="B3156" s="340"/>
      <c r="C3156" s="341"/>
      <c r="D3156" s="335"/>
      <c r="E3156" s="336"/>
      <c r="F3156" s="339"/>
      <c r="G3156" s="343"/>
      <c r="H3156" s="379"/>
      <c r="I3156" s="380"/>
      <c r="J3156" s="380"/>
      <c r="K3156" s="380"/>
      <c r="L3156" s="380"/>
      <c r="M3156" s="380"/>
      <c r="N3156" s="380"/>
      <c r="O3156" s="380"/>
      <c r="P3156" s="380"/>
      <c r="Q3156" s="380"/>
      <c r="R3156" s="380"/>
      <c r="S3156" s="380"/>
      <c r="T3156" s="380"/>
      <c r="U3156" s="380"/>
      <c r="V3156" s="380"/>
      <c r="W3156" s="380"/>
      <c r="X3156" s="380"/>
      <c r="Y3156" s="380"/>
      <c r="Z3156" s="380"/>
      <c r="AA3156" s="380"/>
      <c r="AB3156" s="380"/>
      <c r="AC3156" s="380"/>
      <c r="AD3156" s="380"/>
      <c r="AE3156" s="380"/>
      <c r="AF3156" s="380"/>
      <c r="AG3156" s="380"/>
      <c r="AH3156" s="380"/>
      <c r="AI3156" s="380"/>
      <c r="AJ3156" s="380"/>
      <c r="AK3156" s="380"/>
      <c r="AP3156" s="373" t="str">
        <f t="shared" si="344"/>
        <v/>
      </c>
      <c r="AQ3156" s="74"/>
      <c r="AR3156" s="373" t="str">
        <f t="shared" si="345"/>
        <v/>
      </c>
      <c r="AS3156" s="74"/>
      <c r="AT3156" s="373" t="str">
        <f t="shared" si="346"/>
        <v/>
      </c>
      <c r="AU3156" s="74"/>
      <c r="AV3156" s="373" t="str">
        <f t="shared" si="347"/>
        <v/>
      </c>
      <c r="AW3156" s="74"/>
      <c r="AX3156" s="373" t="str">
        <f t="shared" si="348"/>
        <v/>
      </c>
      <c r="AY3156" s="74"/>
      <c r="AZ3156" s="373" t="str">
        <f t="shared" si="349"/>
        <v/>
      </c>
      <c r="BA3156" s="74"/>
      <c r="BB3156" s="373" t="str">
        <f t="shared" si="350"/>
        <v/>
      </c>
    </row>
    <row r="3157" spans="1:54" ht="25.2" customHeight="1" x14ac:dyDescent="0.3">
      <c r="A3157" s="73">
        <v>3152</v>
      </c>
      <c r="B3157" s="340"/>
      <c r="C3157" s="341"/>
      <c r="D3157" s="335"/>
      <c r="E3157" s="336"/>
      <c r="F3157" s="339"/>
      <c r="G3157" s="343"/>
      <c r="H3157" s="379"/>
      <c r="I3157" s="380"/>
      <c r="J3157" s="380"/>
      <c r="K3157" s="380"/>
      <c r="L3157" s="380"/>
      <c r="M3157" s="380"/>
      <c r="N3157" s="380"/>
      <c r="O3157" s="380"/>
      <c r="P3157" s="380"/>
      <c r="Q3157" s="380"/>
      <c r="R3157" s="380"/>
      <c r="S3157" s="380"/>
      <c r="T3157" s="380"/>
      <c r="U3157" s="380"/>
      <c r="V3157" s="380"/>
      <c r="W3157" s="380"/>
      <c r="X3157" s="380"/>
      <c r="Y3157" s="380"/>
      <c r="Z3157" s="380"/>
      <c r="AA3157" s="380"/>
      <c r="AB3157" s="380"/>
      <c r="AC3157" s="380"/>
      <c r="AD3157" s="380"/>
      <c r="AE3157" s="380"/>
      <c r="AF3157" s="380"/>
      <c r="AG3157" s="380"/>
      <c r="AH3157" s="380"/>
      <c r="AI3157" s="380"/>
      <c r="AJ3157" s="380"/>
      <c r="AK3157" s="380"/>
      <c r="AP3157" s="373" t="str">
        <f t="shared" si="344"/>
        <v/>
      </c>
      <c r="AQ3157" s="74"/>
      <c r="AR3157" s="373" t="str">
        <f t="shared" si="345"/>
        <v/>
      </c>
      <c r="AS3157" s="74"/>
      <c r="AT3157" s="373" t="str">
        <f t="shared" si="346"/>
        <v/>
      </c>
      <c r="AU3157" s="74"/>
      <c r="AV3157" s="373" t="str">
        <f t="shared" si="347"/>
        <v/>
      </c>
      <c r="AW3157" s="74"/>
      <c r="AX3157" s="373" t="str">
        <f t="shared" si="348"/>
        <v/>
      </c>
      <c r="AY3157" s="74"/>
      <c r="AZ3157" s="373" t="str">
        <f t="shared" si="349"/>
        <v/>
      </c>
      <c r="BA3157" s="74"/>
      <c r="BB3157" s="373" t="str">
        <f t="shared" si="350"/>
        <v/>
      </c>
    </row>
    <row r="3158" spans="1:54" ht="25.2" customHeight="1" x14ac:dyDescent="0.3">
      <c r="A3158" s="73">
        <v>3153</v>
      </c>
      <c r="B3158" s="340"/>
      <c r="C3158" s="341"/>
      <c r="D3158" s="335"/>
      <c r="E3158" s="336"/>
      <c r="F3158" s="339"/>
      <c r="G3158" s="343"/>
      <c r="H3158" s="379"/>
      <c r="I3158" s="380"/>
      <c r="J3158" s="380"/>
      <c r="K3158" s="380"/>
      <c r="L3158" s="380"/>
      <c r="M3158" s="380"/>
      <c r="N3158" s="380"/>
      <c r="O3158" s="380"/>
      <c r="P3158" s="380"/>
      <c r="Q3158" s="380"/>
      <c r="R3158" s="380"/>
      <c r="S3158" s="380"/>
      <c r="T3158" s="380"/>
      <c r="U3158" s="380"/>
      <c r="V3158" s="380"/>
      <c r="W3158" s="380"/>
      <c r="X3158" s="380"/>
      <c r="Y3158" s="380"/>
      <c r="Z3158" s="380"/>
      <c r="AA3158" s="380"/>
      <c r="AB3158" s="380"/>
      <c r="AC3158" s="380"/>
      <c r="AD3158" s="380"/>
      <c r="AE3158" s="380"/>
      <c r="AF3158" s="380"/>
      <c r="AG3158" s="380"/>
      <c r="AH3158" s="380"/>
      <c r="AI3158" s="380"/>
      <c r="AJ3158" s="380"/>
      <c r="AK3158" s="380"/>
      <c r="AP3158" s="373" t="str">
        <f t="shared" si="344"/>
        <v/>
      </c>
      <c r="AQ3158" s="74"/>
      <c r="AR3158" s="373" t="str">
        <f t="shared" si="345"/>
        <v/>
      </c>
      <c r="AS3158" s="74"/>
      <c r="AT3158" s="373" t="str">
        <f t="shared" si="346"/>
        <v/>
      </c>
      <c r="AU3158" s="74"/>
      <c r="AV3158" s="373" t="str">
        <f t="shared" si="347"/>
        <v/>
      </c>
      <c r="AW3158" s="74"/>
      <c r="AX3158" s="373" t="str">
        <f t="shared" si="348"/>
        <v/>
      </c>
      <c r="AY3158" s="74"/>
      <c r="AZ3158" s="373" t="str">
        <f t="shared" si="349"/>
        <v/>
      </c>
      <c r="BA3158" s="74"/>
      <c r="BB3158" s="373" t="str">
        <f t="shared" si="350"/>
        <v/>
      </c>
    </row>
    <row r="3159" spans="1:54" ht="25.2" customHeight="1" x14ac:dyDescent="0.3">
      <c r="A3159" s="73">
        <v>3154</v>
      </c>
      <c r="B3159" s="340"/>
      <c r="C3159" s="341"/>
      <c r="D3159" s="335"/>
      <c r="E3159" s="336"/>
      <c r="F3159" s="339"/>
      <c r="G3159" s="343"/>
      <c r="H3159" s="379"/>
      <c r="I3159" s="380"/>
      <c r="J3159" s="380"/>
      <c r="K3159" s="380"/>
      <c r="L3159" s="380"/>
      <c r="M3159" s="380"/>
      <c r="N3159" s="380"/>
      <c r="O3159" s="380"/>
      <c r="P3159" s="380"/>
      <c r="Q3159" s="380"/>
      <c r="R3159" s="380"/>
      <c r="S3159" s="380"/>
      <c r="T3159" s="380"/>
      <c r="U3159" s="380"/>
      <c r="V3159" s="380"/>
      <c r="W3159" s="380"/>
      <c r="X3159" s="380"/>
      <c r="Y3159" s="380"/>
      <c r="Z3159" s="380"/>
      <c r="AA3159" s="380"/>
      <c r="AB3159" s="380"/>
      <c r="AC3159" s="380"/>
      <c r="AD3159" s="380"/>
      <c r="AE3159" s="380"/>
      <c r="AF3159" s="380"/>
      <c r="AG3159" s="380"/>
      <c r="AH3159" s="380"/>
      <c r="AI3159" s="380"/>
      <c r="AJ3159" s="380"/>
      <c r="AK3159" s="380"/>
      <c r="AP3159" s="373" t="str">
        <f t="shared" si="344"/>
        <v/>
      </c>
      <c r="AQ3159" s="74"/>
      <c r="AR3159" s="373" t="str">
        <f t="shared" si="345"/>
        <v/>
      </c>
      <c r="AS3159" s="74"/>
      <c r="AT3159" s="373" t="str">
        <f t="shared" si="346"/>
        <v/>
      </c>
      <c r="AU3159" s="74"/>
      <c r="AV3159" s="373" t="str">
        <f t="shared" si="347"/>
        <v/>
      </c>
      <c r="AW3159" s="74"/>
      <c r="AX3159" s="373" t="str">
        <f t="shared" si="348"/>
        <v/>
      </c>
      <c r="AY3159" s="74"/>
      <c r="AZ3159" s="373" t="str">
        <f t="shared" si="349"/>
        <v/>
      </c>
      <c r="BA3159" s="74"/>
      <c r="BB3159" s="373" t="str">
        <f t="shared" si="350"/>
        <v/>
      </c>
    </row>
    <row r="3160" spans="1:54" ht="25.2" customHeight="1" x14ac:dyDescent="0.3">
      <c r="A3160" s="73">
        <v>3155</v>
      </c>
      <c r="B3160" s="340"/>
      <c r="C3160" s="341"/>
      <c r="D3160" s="335"/>
      <c r="E3160" s="336"/>
      <c r="F3160" s="339"/>
      <c r="G3160" s="343"/>
      <c r="H3160" s="379"/>
      <c r="I3160" s="380"/>
      <c r="J3160" s="380"/>
      <c r="K3160" s="380"/>
      <c r="L3160" s="380"/>
      <c r="M3160" s="380"/>
      <c r="N3160" s="380"/>
      <c r="O3160" s="380"/>
      <c r="P3160" s="380"/>
      <c r="Q3160" s="380"/>
      <c r="R3160" s="380"/>
      <c r="S3160" s="380"/>
      <c r="T3160" s="380"/>
      <c r="U3160" s="380"/>
      <c r="V3160" s="380"/>
      <c r="W3160" s="380"/>
      <c r="X3160" s="380"/>
      <c r="Y3160" s="380"/>
      <c r="Z3160" s="380"/>
      <c r="AA3160" s="380"/>
      <c r="AB3160" s="380"/>
      <c r="AC3160" s="380"/>
      <c r="AD3160" s="380"/>
      <c r="AE3160" s="380"/>
      <c r="AF3160" s="380"/>
      <c r="AG3160" s="380"/>
      <c r="AH3160" s="380"/>
      <c r="AI3160" s="380"/>
      <c r="AJ3160" s="380"/>
      <c r="AK3160" s="380"/>
      <c r="AP3160" s="373" t="str">
        <f t="shared" si="344"/>
        <v/>
      </c>
      <c r="AQ3160" s="74"/>
      <c r="AR3160" s="373" t="str">
        <f t="shared" si="345"/>
        <v/>
      </c>
      <c r="AS3160" s="74"/>
      <c r="AT3160" s="373" t="str">
        <f t="shared" si="346"/>
        <v/>
      </c>
      <c r="AU3160" s="74"/>
      <c r="AV3160" s="373" t="str">
        <f t="shared" si="347"/>
        <v/>
      </c>
      <c r="AW3160" s="74"/>
      <c r="AX3160" s="373" t="str">
        <f t="shared" si="348"/>
        <v/>
      </c>
      <c r="AY3160" s="74"/>
      <c r="AZ3160" s="373" t="str">
        <f t="shared" si="349"/>
        <v/>
      </c>
      <c r="BA3160" s="74"/>
      <c r="BB3160" s="373" t="str">
        <f t="shared" si="350"/>
        <v/>
      </c>
    </row>
    <row r="3161" spans="1:54" ht="25.2" customHeight="1" x14ac:dyDescent="0.3">
      <c r="A3161" s="73">
        <v>3156</v>
      </c>
      <c r="B3161" s="340"/>
      <c r="C3161" s="341"/>
      <c r="D3161" s="335"/>
      <c r="E3161" s="336"/>
      <c r="F3161" s="339"/>
      <c r="G3161" s="343"/>
      <c r="H3161" s="379"/>
      <c r="I3161" s="380"/>
      <c r="J3161" s="380"/>
      <c r="K3161" s="380"/>
      <c r="L3161" s="380"/>
      <c r="M3161" s="380"/>
      <c r="N3161" s="380"/>
      <c r="O3161" s="380"/>
      <c r="P3161" s="380"/>
      <c r="Q3161" s="380"/>
      <c r="R3161" s="380"/>
      <c r="S3161" s="380"/>
      <c r="T3161" s="380"/>
      <c r="U3161" s="380"/>
      <c r="V3161" s="380"/>
      <c r="W3161" s="380"/>
      <c r="X3161" s="380"/>
      <c r="Y3161" s="380"/>
      <c r="Z3161" s="380"/>
      <c r="AA3161" s="380"/>
      <c r="AB3161" s="380"/>
      <c r="AC3161" s="380"/>
      <c r="AD3161" s="380"/>
      <c r="AE3161" s="380"/>
      <c r="AF3161" s="380"/>
      <c r="AG3161" s="380"/>
      <c r="AH3161" s="380"/>
      <c r="AI3161" s="380"/>
      <c r="AJ3161" s="380"/>
      <c r="AK3161" s="380"/>
      <c r="AP3161" s="373" t="str">
        <f t="shared" si="344"/>
        <v/>
      </c>
      <c r="AQ3161" s="74"/>
      <c r="AR3161" s="373" t="str">
        <f t="shared" si="345"/>
        <v/>
      </c>
      <c r="AS3161" s="74"/>
      <c r="AT3161" s="373" t="str">
        <f t="shared" si="346"/>
        <v/>
      </c>
      <c r="AU3161" s="74"/>
      <c r="AV3161" s="373" t="str">
        <f t="shared" si="347"/>
        <v/>
      </c>
      <c r="AW3161" s="74"/>
      <c r="AX3161" s="373" t="str">
        <f t="shared" si="348"/>
        <v/>
      </c>
      <c r="AY3161" s="74"/>
      <c r="AZ3161" s="373" t="str">
        <f t="shared" si="349"/>
        <v/>
      </c>
      <c r="BA3161" s="74"/>
      <c r="BB3161" s="373" t="str">
        <f t="shared" si="350"/>
        <v/>
      </c>
    </row>
    <row r="3162" spans="1:54" ht="25.2" customHeight="1" x14ac:dyDescent="0.3">
      <c r="A3162" s="73">
        <v>3157</v>
      </c>
      <c r="B3162" s="340"/>
      <c r="C3162" s="341"/>
      <c r="D3162" s="335"/>
      <c r="E3162" s="336"/>
      <c r="F3162" s="339"/>
      <c r="G3162" s="343"/>
      <c r="H3162" s="379"/>
      <c r="I3162" s="380"/>
      <c r="J3162" s="380"/>
      <c r="K3162" s="380"/>
      <c r="L3162" s="380"/>
      <c r="M3162" s="380"/>
      <c r="N3162" s="380"/>
      <c r="O3162" s="380"/>
      <c r="P3162" s="380"/>
      <c r="Q3162" s="380"/>
      <c r="R3162" s="380"/>
      <c r="S3162" s="380"/>
      <c r="T3162" s="380"/>
      <c r="U3162" s="380"/>
      <c r="V3162" s="380"/>
      <c r="W3162" s="380"/>
      <c r="X3162" s="380"/>
      <c r="Y3162" s="380"/>
      <c r="Z3162" s="380"/>
      <c r="AA3162" s="380"/>
      <c r="AB3162" s="380"/>
      <c r="AC3162" s="380"/>
      <c r="AD3162" s="380"/>
      <c r="AE3162" s="380"/>
      <c r="AF3162" s="380"/>
      <c r="AG3162" s="380"/>
      <c r="AH3162" s="380"/>
      <c r="AI3162" s="380"/>
      <c r="AJ3162" s="380"/>
      <c r="AK3162" s="380"/>
      <c r="AP3162" s="373" t="str">
        <f t="shared" si="344"/>
        <v/>
      </c>
      <c r="AQ3162" s="74"/>
      <c r="AR3162" s="373" t="str">
        <f t="shared" si="345"/>
        <v/>
      </c>
      <c r="AS3162" s="74"/>
      <c r="AT3162" s="373" t="str">
        <f t="shared" si="346"/>
        <v/>
      </c>
      <c r="AU3162" s="74"/>
      <c r="AV3162" s="373" t="str">
        <f t="shared" si="347"/>
        <v/>
      </c>
      <c r="AW3162" s="74"/>
      <c r="AX3162" s="373" t="str">
        <f t="shared" si="348"/>
        <v/>
      </c>
      <c r="AY3162" s="74"/>
      <c r="AZ3162" s="373" t="str">
        <f t="shared" si="349"/>
        <v/>
      </c>
      <c r="BA3162" s="74"/>
      <c r="BB3162" s="373" t="str">
        <f t="shared" si="350"/>
        <v/>
      </c>
    </row>
    <row r="3163" spans="1:54" ht="25.2" customHeight="1" x14ac:dyDescent="0.3">
      <c r="A3163" s="73">
        <v>3158</v>
      </c>
      <c r="B3163" s="340"/>
      <c r="C3163" s="341"/>
      <c r="D3163" s="335"/>
      <c r="E3163" s="336"/>
      <c r="F3163" s="339"/>
      <c r="G3163" s="343"/>
      <c r="H3163" s="379"/>
      <c r="I3163" s="380"/>
      <c r="J3163" s="380"/>
      <c r="K3163" s="380"/>
      <c r="L3163" s="380"/>
      <c r="M3163" s="380"/>
      <c r="N3163" s="380"/>
      <c r="O3163" s="380"/>
      <c r="P3163" s="380"/>
      <c r="Q3163" s="380"/>
      <c r="R3163" s="380"/>
      <c r="S3163" s="380"/>
      <c r="T3163" s="380"/>
      <c r="U3163" s="380"/>
      <c r="V3163" s="380"/>
      <c r="W3163" s="380"/>
      <c r="X3163" s="380"/>
      <c r="Y3163" s="380"/>
      <c r="Z3163" s="380"/>
      <c r="AA3163" s="380"/>
      <c r="AB3163" s="380"/>
      <c r="AC3163" s="380"/>
      <c r="AD3163" s="380"/>
      <c r="AE3163" s="380"/>
      <c r="AF3163" s="380"/>
      <c r="AG3163" s="380"/>
      <c r="AH3163" s="380"/>
      <c r="AI3163" s="380"/>
      <c r="AJ3163" s="380"/>
      <c r="AK3163" s="380"/>
      <c r="AP3163" s="373" t="str">
        <f t="shared" si="344"/>
        <v/>
      </c>
      <c r="AQ3163" s="74"/>
      <c r="AR3163" s="373" t="str">
        <f t="shared" si="345"/>
        <v/>
      </c>
      <c r="AS3163" s="74"/>
      <c r="AT3163" s="373" t="str">
        <f t="shared" si="346"/>
        <v/>
      </c>
      <c r="AU3163" s="74"/>
      <c r="AV3163" s="373" t="str">
        <f t="shared" si="347"/>
        <v/>
      </c>
      <c r="AW3163" s="74"/>
      <c r="AX3163" s="373" t="str">
        <f t="shared" si="348"/>
        <v/>
      </c>
      <c r="AY3163" s="74"/>
      <c r="AZ3163" s="373" t="str">
        <f t="shared" si="349"/>
        <v/>
      </c>
      <c r="BA3163" s="74"/>
      <c r="BB3163" s="373" t="str">
        <f t="shared" si="350"/>
        <v/>
      </c>
    </row>
    <row r="3164" spans="1:54" ht="25.2" customHeight="1" x14ac:dyDescent="0.3">
      <c r="A3164" s="73">
        <v>3159</v>
      </c>
      <c r="B3164" s="340"/>
      <c r="C3164" s="341"/>
      <c r="D3164" s="335"/>
      <c r="E3164" s="336"/>
      <c r="F3164" s="339"/>
      <c r="G3164" s="343"/>
      <c r="H3164" s="379"/>
      <c r="I3164" s="380"/>
      <c r="J3164" s="380"/>
      <c r="K3164" s="380"/>
      <c r="L3164" s="380"/>
      <c r="M3164" s="380"/>
      <c r="N3164" s="380"/>
      <c r="O3164" s="380"/>
      <c r="P3164" s="380"/>
      <c r="Q3164" s="380"/>
      <c r="R3164" s="380"/>
      <c r="S3164" s="380"/>
      <c r="T3164" s="380"/>
      <c r="U3164" s="380"/>
      <c r="V3164" s="380"/>
      <c r="W3164" s="380"/>
      <c r="X3164" s="380"/>
      <c r="Y3164" s="380"/>
      <c r="Z3164" s="380"/>
      <c r="AA3164" s="380"/>
      <c r="AB3164" s="380"/>
      <c r="AC3164" s="380"/>
      <c r="AD3164" s="380"/>
      <c r="AE3164" s="380"/>
      <c r="AF3164" s="380"/>
      <c r="AG3164" s="380"/>
      <c r="AH3164" s="380"/>
      <c r="AI3164" s="380"/>
      <c r="AJ3164" s="380"/>
      <c r="AK3164" s="380"/>
      <c r="AP3164" s="373" t="str">
        <f t="shared" si="344"/>
        <v/>
      </c>
      <c r="AQ3164" s="74"/>
      <c r="AR3164" s="373" t="str">
        <f t="shared" si="345"/>
        <v/>
      </c>
      <c r="AS3164" s="74"/>
      <c r="AT3164" s="373" t="str">
        <f t="shared" si="346"/>
        <v/>
      </c>
      <c r="AU3164" s="74"/>
      <c r="AV3164" s="373" t="str">
        <f t="shared" si="347"/>
        <v/>
      </c>
      <c r="AW3164" s="74"/>
      <c r="AX3164" s="373" t="str">
        <f t="shared" si="348"/>
        <v/>
      </c>
      <c r="AY3164" s="74"/>
      <c r="AZ3164" s="373" t="str">
        <f t="shared" si="349"/>
        <v/>
      </c>
      <c r="BA3164" s="74"/>
      <c r="BB3164" s="373" t="str">
        <f t="shared" si="350"/>
        <v/>
      </c>
    </row>
    <row r="3165" spans="1:54" ht="25.2" customHeight="1" x14ac:dyDescent="0.3">
      <c r="A3165" s="73">
        <v>3160</v>
      </c>
      <c r="B3165" s="340"/>
      <c r="C3165" s="341"/>
      <c r="D3165" s="335"/>
      <c r="E3165" s="336"/>
      <c r="F3165" s="339"/>
      <c r="G3165" s="343"/>
      <c r="H3165" s="379"/>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P3165" s="373" t="str">
        <f t="shared" si="344"/>
        <v/>
      </c>
      <c r="AQ3165" s="74"/>
      <c r="AR3165" s="373" t="str">
        <f t="shared" si="345"/>
        <v/>
      </c>
      <c r="AS3165" s="74"/>
      <c r="AT3165" s="373" t="str">
        <f t="shared" si="346"/>
        <v/>
      </c>
      <c r="AU3165" s="74"/>
      <c r="AV3165" s="373" t="str">
        <f t="shared" si="347"/>
        <v/>
      </c>
      <c r="AW3165" s="74"/>
      <c r="AX3165" s="373" t="str">
        <f t="shared" si="348"/>
        <v/>
      </c>
      <c r="AY3165" s="74"/>
      <c r="AZ3165" s="373" t="str">
        <f t="shared" si="349"/>
        <v/>
      </c>
      <c r="BA3165" s="74"/>
      <c r="BB3165" s="373" t="str">
        <f t="shared" si="350"/>
        <v/>
      </c>
    </row>
    <row r="3166" spans="1:54" ht="25.2" customHeight="1" x14ac:dyDescent="0.3">
      <c r="A3166" s="73">
        <v>3161</v>
      </c>
      <c r="B3166" s="340"/>
      <c r="C3166" s="341"/>
      <c r="D3166" s="335"/>
      <c r="E3166" s="336"/>
      <c r="F3166" s="339"/>
      <c r="G3166" s="343"/>
      <c r="H3166" s="379"/>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P3166" s="373" t="str">
        <f t="shared" si="344"/>
        <v/>
      </c>
      <c r="AQ3166" s="74"/>
      <c r="AR3166" s="373" t="str">
        <f t="shared" si="345"/>
        <v/>
      </c>
      <c r="AS3166" s="74"/>
      <c r="AT3166" s="373" t="str">
        <f t="shared" si="346"/>
        <v/>
      </c>
      <c r="AU3166" s="74"/>
      <c r="AV3166" s="373" t="str">
        <f t="shared" si="347"/>
        <v/>
      </c>
      <c r="AW3166" s="74"/>
      <c r="AX3166" s="373" t="str">
        <f t="shared" si="348"/>
        <v/>
      </c>
      <c r="AY3166" s="74"/>
      <c r="AZ3166" s="373" t="str">
        <f t="shared" si="349"/>
        <v/>
      </c>
      <c r="BA3166" s="74"/>
      <c r="BB3166" s="373" t="str">
        <f t="shared" si="350"/>
        <v/>
      </c>
    </row>
    <row r="3167" spans="1:54" ht="25.2" customHeight="1" x14ac:dyDescent="0.3">
      <c r="A3167" s="73">
        <v>3162</v>
      </c>
      <c r="B3167" s="340"/>
      <c r="C3167" s="341"/>
      <c r="D3167" s="335"/>
      <c r="E3167" s="336"/>
      <c r="F3167" s="339"/>
      <c r="G3167" s="343"/>
      <c r="H3167" s="379"/>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P3167" s="373" t="str">
        <f t="shared" si="344"/>
        <v/>
      </c>
      <c r="AQ3167" s="74"/>
      <c r="AR3167" s="373" t="str">
        <f t="shared" si="345"/>
        <v/>
      </c>
      <c r="AS3167" s="74"/>
      <c r="AT3167" s="373" t="str">
        <f t="shared" si="346"/>
        <v/>
      </c>
      <c r="AU3167" s="74"/>
      <c r="AV3167" s="373" t="str">
        <f t="shared" si="347"/>
        <v/>
      </c>
      <c r="AW3167" s="74"/>
      <c r="AX3167" s="373" t="str">
        <f t="shared" si="348"/>
        <v/>
      </c>
      <c r="AY3167" s="74"/>
      <c r="AZ3167" s="373" t="str">
        <f t="shared" si="349"/>
        <v/>
      </c>
      <c r="BA3167" s="74"/>
      <c r="BB3167" s="373" t="str">
        <f t="shared" si="350"/>
        <v/>
      </c>
    </row>
    <row r="3168" spans="1:54" ht="25.2" customHeight="1" x14ac:dyDescent="0.3">
      <c r="A3168" s="73">
        <v>3163</v>
      </c>
      <c r="B3168" s="340"/>
      <c r="C3168" s="341"/>
      <c r="D3168" s="335"/>
      <c r="E3168" s="336"/>
      <c r="F3168" s="339"/>
      <c r="G3168" s="343"/>
      <c r="H3168" s="379"/>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P3168" s="373" t="str">
        <f t="shared" si="344"/>
        <v/>
      </c>
      <c r="AQ3168" s="74"/>
      <c r="AR3168" s="373" t="str">
        <f t="shared" si="345"/>
        <v/>
      </c>
      <c r="AS3168" s="74"/>
      <c r="AT3168" s="373" t="str">
        <f t="shared" si="346"/>
        <v/>
      </c>
      <c r="AU3168" s="74"/>
      <c r="AV3168" s="373" t="str">
        <f t="shared" si="347"/>
        <v/>
      </c>
      <c r="AW3168" s="74"/>
      <c r="AX3168" s="373" t="str">
        <f t="shared" si="348"/>
        <v/>
      </c>
      <c r="AY3168" s="74"/>
      <c r="AZ3168" s="373" t="str">
        <f t="shared" si="349"/>
        <v/>
      </c>
      <c r="BA3168" s="74"/>
      <c r="BB3168" s="373" t="str">
        <f t="shared" si="350"/>
        <v/>
      </c>
    </row>
    <row r="3169" spans="1:54" ht="25.2" customHeight="1" x14ac:dyDescent="0.3">
      <c r="A3169" s="73">
        <v>3164</v>
      </c>
      <c r="B3169" s="340"/>
      <c r="C3169" s="341"/>
      <c r="D3169" s="335"/>
      <c r="E3169" s="336"/>
      <c r="F3169" s="339"/>
      <c r="G3169" s="343"/>
      <c r="H3169" s="379"/>
      <c r="I3169" s="380"/>
      <c r="J3169" s="380"/>
      <c r="K3169" s="380"/>
      <c r="L3169" s="380"/>
      <c r="M3169" s="380"/>
      <c r="N3169" s="380"/>
      <c r="O3169" s="380"/>
      <c r="P3169" s="380"/>
      <c r="Q3169" s="380"/>
      <c r="R3169" s="380"/>
      <c r="S3169" s="380"/>
      <c r="T3169" s="380"/>
      <c r="U3169" s="380"/>
      <c r="V3169" s="380"/>
      <c r="W3169" s="380"/>
      <c r="X3169" s="380"/>
      <c r="Y3169" s="380"/>
      <c r="Z3169" s="380"/>
      <c r="AA3169" s="380"/>
      <c r="AB3169" s="380"/>
      <c r="AC3169" s="380"/>
      <c r="AD3169" s="380"/>
      <c r="AE3169" s="380"/>
      <c r="AF3169" s="380"/>
      <c r="AG3169" s="380"/>
      <c r="AH3169" s="380"/>
      <c r="AI3169" s="380"/>
      <c r="AJ3169" s="380"/>
      <c r="AK3169" s="380"/>
      <c r="AP3169" s="373" t="str">
        <f t="shared" si="344"/>
        <v/>
      </c>
      <c r="AQ3169" s="74"/>
      <c r="AR3169" s="373" t="str">
        <f t="shared" si="345"/>
        <v/>
      </c>
      <c r="AS3169" s="74"/>
      <c r="AT3169" s="373" t="str">
        <f t="shared" si="346"/>
        <v/>
      </c>
      <c r="AU3169" s="74"/>
      <c r="AV3169" s="373" t="str">
        <f t="shared" si="347"/>
        <v/>
      </c>
      <c r="AW3169" s="74"/>
      <c r="AX3169" s="373" t="str">
        <f t="shared" si="348"/>
        <v/>
      </c>
      <c r="AY3169" s="74"/>
      <c r="AZ3169" s="373" t="str">
        <f t="shared" si="349"/>
        <v/>
      </c>
      <c r="BA3169" s="74"/>
      <c r="BB3169" s="373" t="str">
        <f t="shared" si="350"/>
        <v/>
      </c>
    </row>
    <row r="3170" spans="1:54" ht="25.2" customHeight="1" x14ac:dyDescent="0.3">
      <c r="A3170" s="73">
        <v>3165</v>
      </c>
      <c r="B3170" s="340"/>
      <c r="C3170" s="341"/>
      <c r="D3170" s="335"/>
      <c r="E3170" s="336"/>
      <c r="F3170" s="339"/>
      <c r="G3170" s="343"/>
      <c r="H3170" s="379"/>
      <c r="I3170" s="380"/>
      <c r="J3170" s="380"/>
      <c r="K3170" s="380"/>
      <c r="L3170" s="380"/>
      <c r="M3170" s="380"/>
      <c r="N3170" s="380"/>
      <c r="O3170" s="380"/>
      <c r="P3170" s="380"/>
      <c r="Q3170" s="380"/>
      <c r="R3170" s="380"/>
      <c r="S3170" s="380"/>
      <c r="T3170" s="380"/>
      <c r="U3170" s="380"/>
      <c r="V3170" s="380"/>
      <c r="W3170" s="380"/>
      <c r="X3170" s="380"/>
      <c r="Y3170" s="380"/>
      <c r="Z3170" s="380"/>
      <c r="AA3170" s="380"/>
      <c r="AB3170" s="380"/>
      <c r="AC3170" s="380"/>
      <c r="AD3170" s="380"/>
      <c r="AE3170" s="380"/>
      <c r="AF3170" s="380"/>
      <c r="AG3170" s="380"/>
      <c r="AH3170" s="380"/>
      <c r="AI3170" s="380"/>
      <c r="AJ3170" s="380"/>
      <c r="AK3170" s="380"/>
      <c r="AP3170" s="373" t="str">
        <f t="shared" si="344"/>
        <v/>
      </c>
      <c r="AQ3170" s="74"/>
      <c r="AR3170" s="373" t="str">
        <f t="shared" si="345"/>
        <v/>
      </c>
      <c r="AS3170" s="74"/>
      <c r="AT3170" s="373" t="str">
        <f t="shared" si="346"/>
        <v/>
      </c>
      <c r="AU3170" s="74"/>
      <c r="AV3170" s="373" t="str">
        <f t="shared" si="347"/>
        <v/>
      </c>
      <c r="AW3170" s="74"/>
      <c r="AX3170" s="373" t="str">
        <f t="shared" si="348"/>
        <v/>
      </c>
      <c r="AY3170" s="74"/>
      <c r="AZ3170" s="373" t="str">
        <f t="shared" si="349"/>
        <v/>
      </c>
      <c r="BA3170" s="74"/>
      <c r="BB3170" s="373" t="str">
        <f t="shared" si="350"/>
        <v/>
      </c>
    </row>
    <row r="3171" spans="1:54" ht="25.2" customHeight="1" x14ac:dyDescent="0.3">
      <c r="A3171" s="73">
        <v>3166</v>
      </c>
      <c r="B3171" s="340"/>
      <c r="C3171" s="341"/>
      <c r="D3171" s="335"/>
      <c r="E3171" s="336"/>
      <c r="F3171" s="339"/>
      <c r="G3171" s="343"/>
      <c r="H3171" s="379"/>
      <c r="I3171" s="380"/>
      <c r="J3171" s="380"/>
      <c r="K3171" s="380"/>
      <c r="L3171" s="380"/>
      <c r="M3171" s="380"/>
      <c r="N3171" s="380"/>
      <c r="O3171" s="380"/>
      <c r="P3171" s="380"/>
      <c r="Q3171" s="380"/>
      <c r="R3171" s="380"/>
      <c r="S3171" s="380"/>
      <c r="T3171" s="380"/>
      <c r="U3171" s="380"/>
      <c r="V3171" s="380"/>
      <c r="W3171" s="380"/>
      <c r="X3171" s="380"/>
      <c r="Y3171" s="380"/>
      <c r="Z3171" s="380"/>
      <c r="AA3171" s="380"/>
      <c r="AB3171" s="380"/>
      <c r="AC3171" s="380"/>
      <c r="AD3171" s="380"/>
      <c r="AE3171" s="380"/>
      <c r="AF3171" s="380"/>
      <c r="AG3171" s="380"/>
      <c r="AH3171" s="380"/>
      <c r="AI3171" s="380"/>
      <c r="AJ3171" s="380"/>
      <c r="AK3171" s="380"/>
      <c r="AP3171" s="373" t="str">
        <f t="shared" si="344"/>
        <v/>
      </c>
      <c r="AQ3171" s="74"/>
      <c r="AR3171" s="373" t="str">
        <f t="shared" si="345"/>
        <v/>
      </c>
      <c r="AS3171" s="74"/>
      <c r="AT3171" s="373" t="str">
        <f t="shared" si="346"/>
        <v/>
      </c>
      <c r="AU3171" s="74"/>
      <c r="AV3171" s="373" t="str">
        <f t="shared" si="347"/>
        <v/>
      </c>
      <c r="AW3171" s="74"/>
      <c r="AX3171" s="373" t="str">
        <f t="shared" si="348"/>
        <v/>
      </c>
      <c r="AY3171" s="74"/>
      <c r="AZ3171" s="373" t="str">
        <f t="shared" si="349"/>
        <v/>
      </c>
      <c r="BA3171" s="74"/>
      <c r="BB3171" s="373" t="str">
        <f t="shared" si="350"/>
        <v/>
      </c>
    </row>
    <row r="3172" spans="1:54" ht="25.2" customHeight="1" x14ac:dyDescent="0.3">
      <c r="A3172" s="73">
        <v>3167</v>
      </c>
      <c r="B3172" s="340"/>
      <c r="C3172" s="341"/>
      <c r="D3172" s="335"/>
      <c r="E3172" s="336"/>
      <c r="F3172" s="339"/>
      <c r="G3172" s="343"/>
      <c r="H3172" s="379"/>
      <c r="I3172" s="380"/>
      <c r="J3172" s="380"/>
      <c r="K3172" s="380"/>
      <c r="L3172" s="380"/>
      <c r="M3172" s="380"/>
      <c r="N3172" s="380"/>
      <c r="O3172" s="380"/>
      <c r="P3172" s="380"/>
      <c r="Q3172" s="380"/>
      <c r="R3172" s="380"/>
      <c r="S3172" s="380"/>
      <c r="T3172" s="380"/>
      <c r="U3172" s="380"/>
      <c r="V3172" s="380"/>
      <c r="W3172" s="380"/>
      <c r="X3172" s="380"/>
      <c r="Y3172" s="380"/>
      <c r="Z3172" s="380"/>
      <c r="AA3172" s="380"/>
      <c r="AB3172" s="380"/>
      <c r="AC3172" s="380"/>
      <c r="AD3172" s="380"/>
      <c r="AE3172" s="380"/>
      <c r="AF3172" s="380"/>
      <c r="AG3172" s="380"/>
      <c r="AH3172" s="380"/>
      <c r="AI3172" s="380"/>
      <c r="AJ3172" s="380"/>
      <c r="AK3172" s="380"/>
      <c r="AP3172" s="373" t="str">
        <f t="shared" si="344"/>
        <v/>
      </c>
      <c r="AQ3172" s="74"/>
      <c r="AR3172" s="373" t="str">
        <f t="shared" si="345"/>
        <v/>
      </c>
      <c r="AS3172" s="74"/>
      <c r="AT3172" s="373" t="str">
        <f t="shared" si="346"/>
        <v/>
      </c>
      <c r="AU3172" s="74"/>
      <c r="AV3172" s="373" t="str">
        <f t="shared" si="347"/>
        <v/>
      </c>
      <c r="AW3172" s="74"/>
      <c r="AX3172" s="373" t="str">
        <f t="shared" si="348"/>
        <v/>
      </c>
      <c r="AY3172" s="74"/>
      <c r="AZ3172" s="373" t="str">
        <f t="shared" si="349"/>
        <v/>
      </c>
      <c r="BA3172" s="74"/>
      <c r="BB3172" s="373" t="str">
        <f t="shared" si="350"/>
        <v/>
      </c>
    </row>
    <row r="3173" spans="1:54" ht="25.2" customHeight="1" x14ac:dyDescent="0.3">
      <c r="A3173" s="73">
        <v>3168</v>
      </c>
      <c r="B3173" s="340"/>
      <c r="C3173" s="341"/>
      <c r="D3173" s="335"/>
      <c r="E3173" s="336"/>
      <c r="F3173" s="339"/>
      <c r="G3173" s="343"/>
      <c r="H3173" s="379"/>
      <c r="I3173" s="380"/>
      <c r="J3173" s="380"/>
      <c r="K3173" s="380"/>
      <c r="L3173" s="380"/>
      <c r="M3173" s="380"/>
      <c r="N3173" s="380"/>
      <c r="O3173" s="380"/>
      <c r="P3173" s="380"/>
      <c r="Q3173" s="380"/>
      <c r="R3173" s="380"/>
      <c r="S3173" s="380"/>
      <c r="T3173" s="380"/>
      <c r="U3173" s="380"/>
      <c r="V3173" s="380"/>
      <c r="W3173" s="380"/>
      <c r="X3173" s="380"/>
      <c r="Y3173" s="380"/>
      <c r="Z3173" s="380"/>
      <c r="AA3173" s="380"/>
      <c r="AB3173" s="380"/>
      <c r="AC3173" s="380"/>
      <c r="AD3173" s="380"/>
      <c r="AE3173" s="380"/>
      <c r="AF3173" s="380"/>
      <c r="AG3173" s="380"/>
      <c r="AH3173" s="380"/>
      <c r="AI3173" s="380"/>
      <c r="AJ3173" s="380"/>
      <c r="AK3173" s="380"/>
      <c r="AP3173" s="373" t="str">
        <f t="shared" si="344"/>
        <v/>
      </c>
      <c r="AQ3173" s="74"/>
      <c r="AR3173" s="373" t="str">
        <f t="shared" si="345"/>
        <v/>
      </c>
      <c r="AS3173" s="74"/>
      <c r="AT3173" s="373" t="str">
        <f t="shared" si="346"/>
        <v/>
      </c>
      <c r="AU3173" s="74"/>
      <c r="AV3173" s="373" t="str">
        <f t="shared" si="347"/>
        <v/>
      </c>
      <c r="AW3173" s="74"/>
      <c r="AX3173" s="373" t="str">
        <f t="shared" si="348"/>
        <v/>
      </c>
      <c r="AY3173" s="74"/>
      <c r="AZ3173" s="373" t="str">
        <f t="shared" si="349"/>
        <v/>
      </c>
      <c r="BA3173" s="74"/>
      <c r="BB3173" s="373" t="str">
        <f t="shared" si="350"/>
        <v/>
      </c>
    </row>
    <row r="3174" spans="1:54" ht="25.2" customHeight="1" x14ac:dyDescent="0.3">
      <c r="A3174" s="73">
        <v>3169</v>
      </c>
      <c r="B3174" s="340"/>
      <c r="C3174" s="341"/>
      <c r="D3174" s="335"/>
      <c r="E3174" s="336"/>
      <c r="F3174" s="339"/>
      <c r="G3174" s="343"/>
      <c r="H3174" s="379"/>
      <c r="I3174" s="380"/>
      <c r="J3174" s="380"/>
      <c r="K3174" s="380"/>
      <c r="L3174" s="380"/>
      <c r="M3174" s="380"/>
      <c r="N3174" s="380"/>
      <c r="O3174" s="380"/>
      <c r="P3174" s="380"/>
      <c r="Q3174" s="380"/>
      <c r="R3174" s="380"/>
      <c r="S3174" s="380"/>
      <c r="T3174" s="380"/>
      <c r="U3174" s="380"/>
      <c r="V3174" s="380"/>
      <c r="W3174" s="380"/>
      <c r="X3174" s="380"/>
      <c r="Y3174" s="380"/>
      <c r="Z3174" s="380"/>
      <c r="AA3174" s="380"/>
      <c r="AB3174" s="380"/>
      <c r="AC3174" s="380"/>
      <c r="AD3174" s="380"/>
      <c r="AE3174" s="380"/>
      <c r="AF3174" s="380"/>
      <c r="AG3174" s="380"/>
      <c r="AH3174" s="380"/>
      <c r="AI3174" s="380"/>
      <c r="AJ3174" s="380"/>
      <c r="AK3174" s="380"/>
      <c r="AP3174" s="373" t="str">
        <f t="shared" si="344"/>
        <v/>
      </c>
      <c r="AQ3174" s="74"/>
      <c r="AR3174" s="373" t="str">
        <f t="shared" si="345"/>
        <v/>
      </c>
      <c r="AS3174" s="74"/>
      <c r="AT3174" s="373" t="str">
        <f t="shared" si="346"/>
        <v/>
      </c>
      <c r="AU3174" s="74"/>
      <c r="AV3174" s="373" t="str">
        <f t="shared" si="347"/>
        <v/>
      </c>
      <c r="AW3174" s="74"/>
      <c r="AX3174" s="373" t="str">
        <f t="shared" si="348"/>
        <v/>
      </c>
      <c r="AY3174" s="74"/>
      <c r="AZ3174" s="373" t="str">
        <f t="shared" si="349"/>
        <v/>
      </c>
      <c r="BA3174" s="74"/>
      <c r="BB3174" s="373" t="str">
        <f t="shared" si="350"/>
        <v/>
      </c>
    </row>
    <row r="3175" spans="1:54" ht="25.2" customHeight="1" x14ac:dyDescent="0.3">
      <c r="A3175" s="73">
        <v>3170</v>
      </c>
      <c r="B3175" s="340"/>
      <c r="C3175" s="341"/>
      <c r="D3175" s="335"/>
      <c r="E3175" s="336"/>
      <c r="F3175" s="339"/>
      <c r="G3175" s="343"/>
      <c r="H3175" s="379"/>
      <c r="I3175" s="380"/>
      <c r="J3175" s="380"/>
      <c r="K3175" s="380"/>
      <c r="L3175" s="380"/>
      <c r="M3175" s="380"/>
      <c r="N3175" s="380"/>
      <c r="O3175" s="380"/>
      <c r="P3175" s="380"/>
      <c r="Q3175" s="380"/>
      <c r="R3175" s="380"/>
      <c r="S3175" s="380"/>
      <c r="T3175" s="380"/>
      <c r="U3175" s="380"/>
      <c r="V3175" s="380"/>
      <c r="W3175" s="380"/>
      <c r="X3175" s="380"/>
      <c r="Y3175" s="380"/>
      <c r="Z3175" s="380"/>
      <c r="AA3175" s="380"/>
      <c r="AB3175" s="380"/>
      <c r="AC3175" s="380"/>
      <c r="AD3175" s="380"/>
      <c r="AE3175" s="380"/>
      <c r="AF3175" s="380"/>
      <c r="AG3175" s="380"/>
      <c r="AH3175" s="380"/>
      <c r="AI3175" s="380"/>
      <c r="AJ3175" s="380"/>
      <c r="AK3175" s="380"/>
      <c r="AP3175" s="373" t="str">
        <f t="shared" si="344"/>
        <v/>
      </c>
      <c r="AQ3175" s="74"/>
      <c r="AR3175" s="373" t="str">
        <f t="shared" si="345"/>
        <v/>
      </c>
      <c r="AS3175" s="74"/>
      <c r="AT3175" s="373" t="str">
        <f t="shared" si="346"/>
        <v/>
      </c>
      <c r="AU3175" s="74"/>
      <c r="AV3175" s="373" t="str">
        <f t="shared" si="347"/>
        <v/>
      </c>
      <c r="AW3175" s="74"/>
      <c r="AX3175" s="373" t="str">
        <f t="shared" si="348"/>
        <v/>
      </c>
      <c r="AY3175" s="74"/>
      <c r="AZ3175" s="373" t="str">
        <f t="shared" si="349"/>
        <v/>
      </c>
      <c r="BA3175" s="74"/>
      <c r="BB3175" s="373" t="str">
        <f t="shared" si="350"/>
        <v/>
      </c>
    </row>
    <row r="3176" spans="1:54" ht="25.2" customHeight="1" x14ac:dyDescent="0.3">
      <c r="A3176" s="73">
        <v>3171</v>
      </c>
      <c r="B3176" s="340"/>
      <c r="C3176" s="341"/>
      <c r="D3176" s="335"/>
      <c r="E3176" s="336"/>
      <c r="F3176" s="339"/>
      <c r="G3176" s="343"/>
      <c r="H3176" s="379"/>
      <c r="I3176" s="380"/>
      <c r="J3176" s="380"/>
      <c r="K3176" s="380"/>
      <c r="L3176" s="380"/>
      <c r="M3176" s="380"/>
      <c r="N3176" s="380"/>
      <c r="O3176" s="380"/>
      <c r="P3176" s="380"/>
      <c r="Q3176" s="380"/>
      <c r="R3176" s="380"/>
      <c r="S3176" s="380"/>
      <c r="T3176" s="380"/>
      <c r="U3176" s="380"/>
      <c r="V3176" s="380"/>
      <c r="W3176" s="380"/>
      <c r="X3176" s="380"/>
      <c r="Y3176" s="380"/>
      <c r="Z3176" s="380"/>
      <c r="AA3176" s="380"/>
      <c r="AB3176" s="380"/>
      <c r="AC3176" s="380"/>
      <c r="AD3176" s="380"/>
      <c r="AE3176" s="380"/>
      <c r="AF3176" s="380"/>
      <c r="AG3176" s="380"/>
      <c r="AH3176" s="380"/>
      <c r="AI3176" s="380"/>
      <c r="AJ3176" s="380"/>
      <c r="AK3176" s="380"/>
      <c r="AP3176" s="373" t="str">
        <f t="shared" si="344"/>
        <v/>
      </c>
      <c r="AQ3176" s="74"/>
      <c r="AR3176" s="373" t="str">
        <f t="shared" si="345"/>
        <v/>
      </c>
      <c r="AS3176" s="74"/>
      <c r="AT3176" s="373" t="str">
        <f t="shared" si="346"/>
        <v/>
      </c>
      <c r="AU3176" s="74"/>
      <c r="AV3176" s="373" t="str">
        <f t="shared" si="347"/>
        <v/>
      </c>
      <c r="AW3176" s="74"/>
      <c r="AX3176" s="373" t="str">
        <f t="shared" si="348"/>
        <v/>
      </c>
      <c r="AY3176" s="74"/>
      <c r="AZ3176" s="373" t="str">
        <f t="shared" si="349"/>
        <v/>
      </c>
      <c r="BA3176" s="74"/>
      <c r="BB3176" s="373" t="str">
        <f t="shared" si="350"/>
        <v/>
      </c>
    </row>
    <row r="3177" spans="1:54" ht="25.2" customHeight="1" x14ac:dyDescent="0.3">
      <c r="A3177" s="73">
        <v>3172</v>
      </c>
      <c r="B3177" s="340"/>
      <c r="C3177" s="341"/>
      <c r="D3177" s="335"/>
      <c r="E3177" s="336"/>
      <c r="F3177" s="339"/>
      <c r="G3177" s="343"/>
      <c r="H3177" s="379"/>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P3177" s="373" t="str">
        <f t="shared" si="344"/>
        <v/>
      </c>
      <c r="AQ3177" s="74"/>
      <c r="AR3177" s="373" t="str">
        <f t="shared" si="345"/>
        <v/>
      </c>
      <c r="AS3177" s="74"/>
      <c r="AT3177" s="373" t="str">
        <f t="shared" si="346"/>
        <v/>
      </c>
      <c r="AU3177" s="74"/>
      <c r="AV3177" s="373" t="str">
        <f t="shared" si="347"/>
        <v/>
      </c>
      <c r="AW3177" s="74"/>
      <c r="AX3177" s="373" t="str">
        <f t="shared" si="348"/>
        <v/>
      </c>
      <c r="AY3177" s="74"/>
      <c r="AZ3177" s="373" t="str">
        <f t="shared" si="349"/>
        <v/>
      </c>
      <c r="BA3177" s="74"/>
      <c r="BB3177" s="373" t="str">
        <f t="shared" si="350"/>
        <v/>
      </c>
    </row>
    <row r="3178" spans="1:54" ht="25.2" customHeight="1" x14ac:dyDescent="0.3">
      <c r="A3178" s="73">
        <v>3173</v>
      </c>
      <c r="B3178" s="340"/>
      <c r="C3178" s="341"/>
      <c r="D3178" s="335"/>
      <c r="E3178" s="336"/>
      <c r="F3178" s="339"/>
      <c r="G3178" s="343"/>
      <c r="H3178" s="379"/>
      <c r="I3178" s="380"/>
      <c r="J3178" s="380"/>
      <c r="K3178" s="380"/>
      <c r="L3178" s="380"/>
      <c r="M3178" s="380"/>
      <c r="N3178" s="380"/>
      <c r="O3178" s="380"/>
      <c r="P3178" s="380"/>
      <c r="Q3178" s="380"/>
      <c r="R3178" s="380"/>
      <c r="S3178" s="380"/>
      <c r="T3178" s="380"/>
      <c r="U3178" s="380"/>
      <c r="V3178" s="380"/>
      <c r="W3178" s="380"/>
      <c r="X3178" s="380"/>
      <c r="Y3178" s="380"/>
      <c r="Z3178" s="380"/>
      <c r="AA3178" s="380"/>
      <c r="AB3178" s="380"/>
      <c r="AC3178" s="380"/>
      <c r="AD3178" s="380"/>
      <c r="AE3178" s="380"/>
      <c r="AF3178" s="380"/>
      <c r="AG3178" s="380"/>
      <c r="AH3178" s="380"/>
      <c r="AI3178" s="380"/>
      <c r="AJ3178" s="380"/>
      <c r="AK3178" s="380"/>
      <c r="AP3178" s="373" t="str">
        <f t="shared" si="344"/>
        <v/>
      </c>
      <c r="AQ3178" s="74"/>
      <c r="AR3178" s="373" t="str">
        <f t="shared" si="345"/>
        <v/>
      </c>
      <c r="AS3178" s="74"/>
      <c r="AT3178" s="373" t="str">
        <f t="shared" si="346"/>
        <v/>
      </c>
      <c r="AU3178" s="74"/>
      <c r="AV3178" s="373" t="str">
        <f t="shared" si="347"/>
        <v/>
      </c>
      <c r="AW3178" s="74"/>
      <c r="AX3178" s="373" t="str">
        <f t="shared" si="348"/>
        <v/>
      </c>
      <c r="AY3178" s="74"/>
      <c r="AZ3178" s="373" t="str">
        <f t="shared" si="349"/>
        <v/>
      </c>
      <c r="BA3178" s="74"/>
      <c r="BB3178" s="373" t="str">
        <f t="shared" si="350"/>
        <v/>
      </c>
    </row>
    <row r="3179" spans="1:54" ht="25.2" customHeight="1" x14ac:dyDescent="0.3">
      <c r="A3179" s="73">
        <v>3174</v>
      </c>
      <c r="B3179" s="340"/>
      <c r="C3179" s="341"/>
      <c r="D3179" s="335"/>
      <c r="E3179" s="336"/>
      <c r="F3179" s="339"/>
      <c r="G3179" s="343"/>
      <c r="H3179" s="379"/>
      <c r="I3179" s="380"/>
      <c r="J3179" s="380"/>
      <c r="K3179" s="380"/>
      <c r="L3179" s="380"/>
      <c r="M3179" s="380"/>
      <c r="N3179" s="380"/>
      <c r="O3179" s="380"/>
      <c r="P3179" s="380"/>
      <c r="Q3179" s="380"/>
      <c r="R3179" s="380"/>
      <c r="S3179" s="380"/>
      <c r="T3179" s="380"/>
      <c r="U3179" s="380"/>
      <c r="V3179" s="380"/>
      <c r="W3179" s="380"/>
      <c r="X3179" s="380"/>
      <c r="Y3179" s="380"/>
      <c r="Z3179" s="380"/>
      <c r="AA3179" s="380"/>
      <c r="AB3179" s="380"/>
      <c r="AC3179" s="380"/>
      <c r="AD3179" s="380"/>
      <c r="AE3179" s="380"/>
      <c r="AF3179" s="380"/>
      <c r="AG3179" s="380"/>
      <c r="AH3179" s="380"/>
      <c r="AI3179" s="380"/>
      <c r="AJ3179" s="380"/>
      <c r="AK3179" s="380"/>
      <c r="AP3179" s="373" t="str">
        <f t="shared" si="344"/>
        <v/>
      </c>
      <c r="AQ3179" s="74"/>
      <c r="AR3179" s="373" t="str">
        <f t="shared" si="345"/>
        <v/>
      </c>
      <c r="AS3179" s="74"/>
      <c r="AT3179" s="373" t="str">
        <f t="shared" si="346"/>
        <v/>
      </c>
      <c r="AU3179" s="74"/>
      <c r="AV3179" s="373" t="str">
        <f t="shared" si="347"/>
        <v/>
      </c>
      <c r="AW3179" s="74"/>
      <c r="AX3179" s="373" t="str">
        <f t="shared" si="348"/>
        <v/>
      </c>
      <c r="AY3179" s="74"/>
      <c r="AZ3179" s="373" t="str">
        <f t="shared" si="349"/>
        <v/>
      </c>
      <c r="BA3179" s="74"/>
      <c r="BB3179" s="373" t="str">
        <f t="shared" si="350"/>
        <v/>
      </c>
    </row>
    <row r="3180" spans="1:54" ht="25.2" customHeight="1" x14ac:dyDescent="0.3">
      <c r="A3180" s="73">
        <v>3175</v>
      </c>
      <c r="B3180" s="340"/>
      <c r="C3180" s="341"/>
      <c r="D3180" s="335"/>
      <c r="E3180" s="336"/>
      <c r="F3180" s="339"/>
      <c r="G3180" s="343"/>
      <c r="H3180" s="379"/>
      <c r="I3180" s="380"/>
      <c r="J3180" s="380"/>
      <c r="K3180" s="380"/>
      <c r="L3180" s="380"/>
      <c r="M3180" s="380"/>
      <c r="N3180" s="380"/>
      <c r="O3180" s="380"/>
      <c r="P3180" s="380"/>
      <c r="Q3180" s="380"/>
      <c r="R3180" s="380"/>
      <c r="S3180" s="380"/>
      <c r="T3180" s="380"/>
      <c r="U3180" s="380"/>
      <c r="V3180" s="380"/>
      <c r="W3180" s="380"/>
      <c r="X3180" s="380"/>
      <c r="Y3180" s="380"/>
      <c r="Z3180" s="380"/>
      <c r="AA3180" s="380"/>
      <c r="AB3180" s="380"/>
      <c r="AC3180" s="380"/>
      <c r="AD3180" s="380"/>
      <c r="AE3180" s="380"/>
      <c r="AF3180" s="380"/>
      <c r="AG3180" s="380"/>
      <c r="AH3180" s="380"/>
      <c r="AI3180" s="380"/>
      <c r="AJ3180" s="380"/>
      <c r="AK3180" s="380"/>
      <c r="AP3180" s="373" t="str">
        <f t="shared" si="344"/>
        <v/>
      </c>
      <c r="AQ3180" s="74"/>
      <c r="AR3180" s="373" t="str">
        <f t="shared" si="345"/>
        <v/>
      </c>
      <c r="AS3180" s="74"/>
      <c r="AT3180" s="373" t="str">
        <f t="shared" si="346"/>
        <v/>
      </c>
      <c r="AU3180" s="74"/>
      <c r="AV3180" s="373" t="str">
        <f t="shared" si="347"/>
        <v/>
      </c>
      <c r="AW3180" s="74"/>
      <c r="AX3180" s="373" t="str">
        <f t="shared" si="348"/>
        <v/>
      </c>
      <c r="AY3180" s="74"/>
      <c r="AZ3180" s="373" t="str">
        <f t="shared" si="349"/>
        <v/>
      </c>
      <c r="BA3180" s="74"/>
      <c r="BB3180" s="373" t="str">
        <f t="shared" si="350"/>
        <v/>
      </c>
    </row>
    <row r="3181" spans="1:54" ht="25.2" customHeight="1" x14ac:dyDescent="0.3">
      <c r="A3181" s="73">
        <v>3176</v>
      </c>
      <c r="B3181" s="340"/>
      <c r="C3181" s="341"/>
      <c r="D3181" s="335"/>
      <c r="E3181" s="336"/>
      <c r="F3181" s="339"/>
      <c r="G3181" s="343"/>
      <c r="H3181" s="379"/>
      <c r="I3181" s="380"/>
      <c r="J3181" s="380"/>
      <c r="K3181" s="380"/>
      <c r="L3181" s="380"/>
      <c r="M3181" s="380"/>
      <c r="N3181" s="380"/>
      <c r="O3181" s="380"/>
      <c r="P3181" s="380"/>
      <c r="Q3181" s="380"/>
      <c r="R3181" s="380"/>
      <c r="S3181" s="380"/>
      <c r="T3181" s="380"/>
      <c r="U3181" s="380"/>
      <c r="V3181" s="380"/>
      <c r="W3181" s="380"/>
      <c r="X3181" s="380"/>
      <c r="Y3181" s="380"/>
      <c r="Z3181" s="380"/>
      <c r="AA3181" s="380"/>
      <c r="AB3181" s="380"/>
      <c r="AC3181" s="380"/>
      <c r="AD3181" s="380"/>
      <c r="AE3181" s="380"/>
      <c r="AF3181" s="380"/>
      <c r="AG3181" s="380"/>
      <c r="AH3181" s="380"/>
      <c r="AI3181" s="380"/>
      <c r="AJ3181" s="380"/>
      <c r="AK3181" s="380"/>
      <c r="AP3181" s="373" t="str">
        <f t="shared" si="344"/>
        <v/>
      </c>
      <c r="AQ3181" s="74"/>
      <c r="AR3181" s="373" t="str">
        <f t="shared" si="345"/>
        <v/>
      </c>
      <c r="AS3181" s="74"/>
      <c r="AT3181" s="373" t="str">
        <f t="shared" si="346"/>
        <v/>
      </c>
      <c r="AU3181" s="74"/>
      <c r="AV3181" s="373" t="str">
        <f t="shared" si="347"/>
        <v/>
      </c>
      <c r="AW3181" s="74"/>
      <c r="AX3181" s="373" t="str">
        <f t="shared" si="348"/>
        <v/>
      </c>
      <c r="AY3181" s="74"/>
      <c r="AZ3181" s="373" t="str">
        <f t="shared" si="349"/>
        <v/>
      </c>
      <c r="BA3181" s="74"/>
      <c r="BB3181" s="373" t="str">
        <f t="shared" si="350"/>
        <v/>
      </c>
    </row>
    <row r="3182" spans="1:54" ht="25.2" customHeight="1" x14ac:dyDescent="0.3">
      <c r="A3182" s="73">
        <v>3177</v>
      </c>
      <c r="B3182" s="340"/>
      <c r="C3182" s="341"/>
      <c r="D3182" s="335"/>
      <c r="E3182" s="336"/>
      <c r="F3182" s="339"/>
      <c r="G3182" s="343"/>
      <c r="H3182" s="379"/>
      <c r="I3182" s="380"/>
      <c r="J3182" s="380"/>
      <c r="K3182" s="380"/>
      <c r="L3182" s="380"/>
      <c r="M3182" s="380"/>
      <c r="N3182" s="380"/>
      <c r="O3182" s="380"/>
      <c r="P3182" s="380"/>
      <c r="Q3182" s="380"/>
      <c r="R3182" s="380"/>
      <c r="S3182" s="380"/>
      <c r="T3182" s="380"/>
      <c r="U3182" s="380"/>
      <c r="V3182" s="380"/>
      <c r="W3182" s="380"/>
      <c r="X3182" s="380"/>
      <c r="Y3182" s="380"/>
      <c r="Z3182" s="380"/>
      <c r="AA3182" s="380"/>
      <c r="AB3182" s="380"/>
      <c r="AC3182" s="380"/>
      <c r="AD3182" s="380"/>
      <c r="AE3182" s="380"/>
      <c r="AF3182" s="380"/>
      <c r="AG3182" s="380"/>
      <c r="AH3182" s="380"/>
      <c r="AI3182" s="380"/>
      <c r="AJ3182" s="380"/>
      <c r="AK3182" s="380"/>
      <c r="AP3182" s="373" t="str">
        <f t="shared" si="344"/>
        <v/>
      </c>
      <c r="AQ3182" s="74"/>
      <c r="AR3182" s="373" t="str">
        <f t="shared" si="345"/>
        <v/>
      </c>
      <c r="AS3182" s="74"/>
      <c r="AT3182" s="373" t="str">
        <f t="shared" si="346"/>
        <v/>
      </c>
      <c r="AU3182" s="74"/>
      <c r="AV3182" s="373" t="str">
        <f t="shared" si="347"/>
        <v/>
      </c>
      <c r="AW3182" s="74"/>
      <c r="AX3182" s="373" t="str">
        <f t="shared" si="348"/>
        <v/>
      </c>
      <c r="AY3182" s="74"/>
      <c r="AZ3182" s="373" t="str">
        <f t="shared" si="349"/>
        <v/>
      </c>
      <c r="BA3182" s="74"/>
      <c r="BB3182" s="373" t="str">
        <f t="shared" si="350"/>
        <v/>
      </c>
    </row>
    <row r="3183" spans="1:54" ht="25.2" customHeight="1" x14ac:dyDescent="0.3">
      <c r="A3183" s="73">
        <v>3178</v>
      </c>
      <c r="B3183" s="340"/>
      <c r="C3183" s="341"/>
      <c r="D3183" s="335"/>
      <c r="E3183" s="336"/>
      <c r="F3183" s="339"/>
      <c r="G3183" s="343"/>
      <c r="H3183" s="379"/>
      <c r="I3183" s="380"/>
      <c r="J3183" s="380"/>
      <c r="K3183" s="380"/>
      <c r="L3183" s="380"/>
      <c r="M3183" s="380"/>
      <c r="N3183" s="380"/>
      <c r="O3183" s="380"/>
      <c r="P3183" s="380"/>
      <c r="Q3183" s="380"/>
      <c r="R3183" s="380"/>
      <c r="S3183" s="380"/>
      <c r="T3183" s="380"/>
      <c r="U3183" s="380"/>
      <c r="V3183" s="380"/>
      <c r="W3183" s="380"/>
      <c r="X3183" s="380"/>
      <c r="Y3183" s="380"/>
      <c r="Z3183" s="380"/>
      <c r="AA3183" s="380"/>
      <c r="AB3183" s="380"/>
      <c r="AC3183" s="380"/>
      <c r="AD3183" s="380"/>
      <c r="AE3183" s="380"/>
      <c r="AF3183" s="380"/>
      <c r="AG3183" s="380"/>
      <c r="AH3183" s="380"/>
      <c r="AI3183" s="380"/>
      <c r="AJ3183" s="380"/>
      <c r="AK3183" s="380"/>
      <c r="AP3183" s="373" t="str">
        <f t="shared" si="344"/>
        <v/>
      </c>
      <c r="AQ3183" s="74"/>
      <c r="AR3183" s="373" t="str">
        <f t="shared" si="345"/>
        <v/>
      </c>
      <c r="AS3183" s="74"/>
      <c r="AT3183" s="373" t="str">
        <f t="shared" si="346"/>
        <v/>
      </c>
      <c r="AU3183" s="74"/>
      <c r="AV3183" s="373" t="str">
        <f t="shared" si="347"/>
        <v/>
      </c>
      <c r="AW3183" s="74"/>
      <c r="AX3183" s="373" t="str">
        <f t="shared" si="348"/>
        <v/>
      </c>
      <c r="AY3183" s="74"/>
      <c r="AZ3183" s="373" t="str">
        <f t="shared" si="349"/>
        <v/>
      </c>
      <c r="BA3183" s="74"/>
      <c r="BB3183" s="373" t="str">
        <f t="shared" si="350"/>
        <v/>
      </c>
    </row>
    <row r="3184" spans="1:54" ht="25.2" customHeight="1" x14ac:dyDescent="0.3">
      <c r="A3184" s="73">
        <v>3179</v>
      </c>
      <c r="B3184" s="340"/>
      <c r="C3184" s="341"/>
      <c r="D3184" s="335"/>
      <c r="E3184" s="336"/>
      <c r="F3184" s="339"/>
      <c r="G3184" s="343"/>
      <c r="H3184" s="379"/>
      <c r="I3184" s="380"/>
      <c r="J3184" s="380"/>
      <c r="K3184" s="380"/>
      <c r="L3184" s="380"/>
      <c r="M3184" s="380"/>
      <c r="N3184" s="380"/>
      <c r="O3184" s="380"/>
      <c r="P3184" s="380"/>
      <c r="Q3184" s="380"/>
      <c r="R3184" s="380"/>
      <c r="S3184" s="380"/>
      <c r="T3184" s="380"/>
      <c r="U3184" s="380"/>
      <c r="V3184" s="380"/>
      <c r="W3184" s="380"/>
      <c r="X3184" s="380"/>
      <c r="Y3184" s="380"/>
      <c r="Z3184" s="380"/>
      <c r="AA3184" s="380"/>
      <c r="AB3184" s="380"/>
      <c r="AC3184" s="380"/>
      <c r="AD3184" s="380"/>
      <c r="AE3184" s="380"/>
      <c r="AF3184" s="380"/>
      <c r="AG3184" s="380"/>
      <c r="AH3184" s="380"/>
      <c r="AI3184" s="380"/>
      <c r="AJ3184" s="380"/>
      <c r="AK3184" s="380"/>
      <c r="AP3184" s="373" t="str">
        <f t="shared" si="344"/>
        <v/>
      </c>
      <c r="AQ3184" s="74"/>
      <c r="AR3184" s="373" t="str">
        <f t="shared" si="345"/>
        <v/>
      </c>
      <c r="AS3184" s="74"/>
      <c r="AT3184" s="373" t="str">
        <f t="shared" si="346"/>
        <v/>
      </c>
      <c r="AU3184" s="74"/>
      <c r="AV3184" s="373" t="str">
        <f t="shared" si="347"/>
        <v/>
      </c>
      <c r="AW3184" s="74"/>
      <c r="AX3184" s="373" t="str">
        <f t="shared" si="348"/>
        <v/>
      </c>
      <c r="AY3184" s="74"/>
      <c r="AZ3184" s="373" t="str">
        <f t="shared" si="349"/>
        <v/>
      </c>
      <c r="BA3184" s="74"/>
      <c r="BB3184" s="373" t="str">
        <f t="shared" si="350"/>
        <v/>
      </c>
    </row>
    <row r="3185" spans="1:54" ht="25.2" customHeight="1" x14ac:dyDescent="0.3">
      <c r="A3185" s="73">
        <v>3180</v>
      </c>
      <c r="B3185" s="340"/>
      <c r="C3185" s="341"/>
      <c r="D3185" s="335"/>
      <c r="E3185" s="336"/>
      <c r="F3185" s="339"/>
      <c r="G3185" s="343"/>
      <c r="H3185" s="379"/>
      <c r="I3185" s="380"/>
      <c r="J3185" s="380"/>
      <c r="K3185" s="380"/>
      <c r="L3185" s="380"/>
      <c r="M3185" s="380"/>
      <c r="N3185" s="380"/>
      <c r="O3185" s="380"/>
      <c r="P3185" s="380"/>
      <c r="Q3185" s="380"/>
      <c r="R3185" s="380"/>
      <c r="S3185" s="380"/>
      <c r="T3185" s="380"/>
      <c r="U3185" s="380"/>
      <c r="V3185" s="380"/>
      <c r="W3185" s="380"/>
      <c r="X3185" s="380"/>
      <c r="Y3185" s="380"/>
      <c r="Z3185" s="380"/>
      <c r="AA3185" s="380"/>
      <c r="AB3185" s="380"/>
      <c r="AC3185" s="380"/>
      <c r="AD3185" s="380"/>
      <c r="AE3185" s="380"/>
      <c r="AF3185" s="380"/>
      <c r="AG3185" s="380"/>
      <c r="AH3185" s="380"/>
      <c r="AI3185" s="380"/>
      <c r="AJ3185" s="380"/>
      <c r="AK3185" s="380"/>
      <c r="AP3185" s="373" t="str">
        <f t="shared" si="344"/>
        <v/>
      </c>
      <c r="AQ3185" s="74"/>
      <c r="AR3185" s="373" t="str">
        <f t="shared" si="345"/>
        <v/>
      </c>
      <c r="AS3185" s="74"/>
      <c r="AT3185" s="373" t="str">
        <f t="shared" si="346"/>
        <v/>
      </c>
      <c r="AU3185" s="74"/>
      <c r="AV3185" s="373" t="str">
        <f t="shared" si="347"/>
        <v/>
      </c>
      <c r="AW3185" s="74"/>
      <c r="AX3185" s="373" t="str">
        <f t="shared" si="348"/>
        <v/>
      </c>
      <c r="AY3185" s="74"/>
      <c r="AZ3185" s="373" t="str">
        <f t="shared" si="349"/>
        <v/>
      </c>
      <c r="BA3185" s="74"/>
      <c r="BB3185" s="373" t="str">
        <f t="shared" si="350"/>
        <v/>
      </c>
    </row>
    <row r="3186" spans="1:54" ht="25.2" customHeight="1" x14ac:dyDescent="0.3">
      <c r="A3186" s="73">
        <v>3181</v>
      </c>
      <c r="B3186" s="340"/>
      <c r="C3186" s="341"/>
      <c r="D3186" s="335"/>
      <c r="E3186" s="336"/>
      <c r="F3186" s="339"/>
      <c r="G3186" s="343"/>
      <c r="H3186" s="379"/>
      <c r="I3186" s="380"/>
      <c r="J3186" s="380"/>
      <c r="K3186" s="380"/>
      <c r="L3186" s="380"/>
      <c r="M3186" s="380"/>
      <c r="N3186" s="380"/>
      <c r="O3186" s="380"/>
      <c r="P3186" s="380"/>
      <c r="Q3186" s="380"/>
      <c r="R3186" s="380"/>
      <c r="S3186" s="380"/>
      <c r="T3186" s="380"/>
      <c r="U3186" s="380"/>
      <c r="V3186" s="380"/>
      <c r="W3186" s="380"/>
      <c r="X3186" s="380"/>
      <c r="Y3186" s="380"/>
      <c r="Z3186" s="380"/>
      <c r="AA3186" s="380"/>
      <c r="AB3186" s="380"/>
      <c r="AC3186" s="380"/>
      <c r="AD3186" s="380"/>
      <c r="AE3186" s="380"/>
      <c r="AF3186" s="380"/>
      <c r="AG3186" s="380"/>
      <c r="AH3186" s="380"/>
      <c r="AI3186" s="380"/>
      <c r="AJ3186" s="380"/>
      <c r="AK3186" s="380"/>
      <c r="AP3186" s="373" t="str">
        <f t="shared" si="344"/>
        <v/>
      </c>
      <c r="AQ3186" s="74"/>
      <c r="AR3186" s="373" t="str">
        <f t="shared" si="345"/>
        <v/>
      </c>
      <c r="AS3186" s="74"/>
      <c r="AT3186" s="373" t="str">
        <f t="shared" si="346"/>
        <v/>
      </c>
      <c r="AU3186" s="74"/>
      <c r="AV3186" s="373" t="str">
        <f t="shared" si="347"/>
        <v/>
      </c>
      <c r="AW3186" s="74"/>
      <c r="AX3186" s="373" t="str">
        <f t="shared" si="348"/>
        <v/>
      </c>
      <c r="AY3186" s="74"/>
      <c r="AZ3186" s="373" t="str">
        <f t="shared" si="349"/>
        <v/>
      </c>
      <c r="BA3186" s="74"/>
      <c r="BB3186" s="373" t="str">
        <f t="shared" si="350"/>
        <v/>
      </c>
    </row>
    <row r="3187" spans="1:54" ht="25.2" customHeight="1" x14ac:dyDescent="0.3">
      <c r="A3187" s="73">
        <v>3182</v>
      </c>
      <c r="B3187" s="340"/>
      <c r="C3187" s="341"/>
      <c r="D3187" s="335"/>
      <c r="E3187" s="336"/>
      <c r="F3187" s="339"/>
      <c r="G3187" s="343"/>
      <c r="H3187" s="379"/>
      <c r="I3187" s="380"/>
      <c r="J3187" s="380"/>
      <c r="K3187" s="380"/>
      <c r="L3187" s="380"/>
      <c r="M3187" s="380"/>
      <c r="N3187" s="380"/>
      <c r="O3187" s="380"/>
      <c r="P3187" s="380"/>
      <c r="Q3187" s="380"/>
      <c r="R3187" s="380"/>
      <c r="S3187" s="380"/>
      <c r="T3187" s="380"/>
      <c r="U3187" s="380"/>
      <c r="V3187" s="380"/>
      <c r="W3187" s="380"/>
      <c r="X3187" s="380"/>
      <c r="Y3187" s="380"/>
      <c r="Z3187" s="380"/>
      <c r="AA3187" s="380"/>
      <c r="AB3187" s="380"/>
      <c r="AC3187" s="380"/>
      <c r="AD3187" s="380"/>
      <c r="AE3187" s="380"/>
      <c r="AF3187" s="380"/>
      <c r="AG3187" s="380"/>
      <c r="AH3187" s="380"/>
      <c r="AI3187" s="380"/>
      <c r="AJ3187" s="380"/>
      <c r="AK3187" s="380"/>
      <c r="AP3187" s="373" t="str">
        <f t="shared" si="344"/>
        <v/>
      </c>
      <c r="AQ3187" s="74"/>
      <c r="AR3187" s="373" t="str">
        <f t="shared" si="345"/>
        <v/>
      </c>
      <c r="AS3187" s="74"/>
      <c r="AT3187" s="373" t="str">
        <f t="shared" si="346"/>
        <v/>
      </c>
      <c r="AU3187" s="74"/>
      <c r="AV3187" s="373" t="str">
        <f t="shared" si="347"/>
        <v/>
      </c>
      <c r="AW3187" s="74"/>
      <c r="AX3187" s="373" t="str">
        <f t="shared" si="348"/>
        <v/>
      </c>
      <c r="AY3187" s="74"/>
      <c r="AZ3187" s="373" t="str">
        <f t="shared" si="349"/>
        <v/>
      </c>
      <c r="BA3187" s="74"/>
      <c r="BB3187" s="373" t="str">
        <f t="shared" si="350"/>
        <v/>
      </c>
    </row>
    <row r="3188" spans="1:54" ht="25.2" customHeight="1" x14ac:dyDescent="0.3">
      <c r="A3188" s="73">
        <v>3183</v>
      </c>
      <c r="B3188" s="340"/>
      <c r="C3188" s="341"/>
      <c r="D3188" s="335"/>
      <c r="E3188" s="336"/>
      <c r="F3188" s="339"/>
      <c r="G3188" s="343"/>
      <c r="H3188" s="379"/>
      <c r="I3188" s="380"/>
      <c r="J3188" s="380"/>
      <c r="K3188" s="380"/>
      <c r="L3188" s="380"/>
      <c r="M3188" s="380"/>
      <c r="N3188" s="380"/>
      <c r="O3188" s="380"/>
      <c r="P3188" s="380"/>
      <c r="Q3188" s="380"/>
      <c r="R3188" s="380"/>
      <c r="S3188" s="380"/>
      <c r="T3188" s="380"/>
      <c r="U3188" s="380"/>
      <c r="V3188" s="380"/>
      <c r="W3188" s="380"/>
      <c r="X3188" s="380"/>
      <c r="Y3188" s="380"/>
      <c r="Z3188" s="380"/>
      <c r="AA3188" s="380"/>
      <c r="AB3188" s="380"/>
      <c r="AC3188" s="380"/>
      <c r="AD3188" s="380"/>
      <c r="AE3188" s="380"/>
      <c r="AF3188" s="380"/>
      <c r="AG3188" s="380"/>
      <c r="AH3188" s="380"/>
      <c r="AI3188" s="380"/>
      <c r="AJ3188" s="380"/>
      <c r="AK3188" s="380"/>
      <c r="AP3188" s="373" t="str">
        <f t="shared" si="344"/>
        <v/>
      </c>
      <c r="AQ3188" s="74"/>
      <c r="AR3188" s="373" t="str">
        <f t="shared" si="345"/>
        <v/>
      </c>
      <c r="AS3188" s="74"/>
      <c r="AT3188" s="373" t="str">
        <f t="shared" si="346"/>
        <v/>
      </c>
      <c r="AU3188" s="74"/>
      <c r="AV3188" s="373" t="str">
        <f t="shared" si="347"/>
        <v/>
      </c>
      <c r="AW3188" s="74"/>
      <c r="AX3188" s="373" t="str">
        <f t="shared" si="348"/>
        <v/>
      </c>
      <c r="AY3188" s="74"/>
      <c r="AZ3188" s="373" t="str">
        <f t="shared" si="349"/>
        <v/>
      </c>
      <c r="BA3188" s="74"/>
      <c r="BB3188" s="373" t="str">
        <f t="shared" si="350"/>
        <v/>
      </c>
    </row>
    <row r="3189" spans="1:54" ht="25.2" customHeight="1" x14ac:dyDescent="0.3">
      <c r="A3189" s="73">
        <v>3184</v>
      </c>
      <c r="B3189" s="340"/>
      <c r="C3189" s="341"/>
      <c r="D3189" s="335"/>
      <c r="E3189" s="336"/>
      <c r="F3189" s="339"/>
      <c r="G3189" s="343"/>
      <c r="H3189" s="379"/>
      <c r="I3189" s="380"/>
      <c r="J3189" s="380"/>
      <c r="K3189" s="380"/>
      <c r="L3189" s="380"/>
      <c r="M3189" s="380"/>
      <c r="N3189" s="380"/>
      <c r="O3189" s="380"/>
      <c r="P3189" s="380"/>
      <c r="Q3189" s="380"/>
      <c r="R3189" s="380"/>
      <c r="S3189" s="380"/>
      <c r="T3189" s="380"/>
      <c r="U3189" s="380"/>
      <c r="V3189" s="380"/>
      <c r="W3189" s="380"/>
      <c r="X3189" s="380"/>
      <c r="Y3189" s="380"/>
      <c r="Z3189" s="380"/>
      <c r="AA3189" s="380"/>
      <c r="AB3189" s="380"/>
      <c r="AC3189" s="380"/>
      <c r="AD3189" s="380"/>
      <c r="AE3189" s="380"/>
      <c r="AF3189" s="380"/>
      <c r="AG3189" s="380"/>
      <c r="AH3189" s="380"/>
      <c r="AI3189" s="380"/>
      <c r="AJ3189" s="380"/>
      <c r="AK3189" s="380"/>
      <c r="AP3189" s="373" t="str">
        <f t="shared" si="344"/>
        <v/>
      </c>
      <c r="AQ3189" s="74"/>
      <c r="AR3189" s="373" t="str">
        <f t="shared" si="345"/>
        <v/>
      </c>
      <c r="AS3189" s="74"/>
      <c r="AT3189" s="373" t="str">
        <f t="shared" si="346"/>
        <v/>
      </c>
      <c r="AU3189" s="74"/>
      <c r="AV3189" s="373" t="str">
        <f t="shared" si="347"/>
        <v/>
      </c>
      <c r="AW3189" s="74"/>
      <c r="AX3189" s="373" t="str">
        <f t="shared" si="348"/>
        <v/>
      </c>
      <c r="AY3189" s="74"/>
      <c r="AZ3189" s="373" t="str">
        <f t="shared" si="349"/>
        <v/>
      </c>
      <c r="BA3189" s="74"/>
      <c r="BB3189" s="373" t="str">
        <f t="shared" si="350"/>
        <v/>
      </c>
    </row>
    <row r="3190" spans="1:54" ht="25.2" customHeight="1" x14ac:dyDescent="0.3">
      <c r="A3190" s="73">
        <v>3185</v>
      </c>
      <c r="B3190" s="340"/>
      <c r="C3190" s="341"/>
      <c r="D3190" s="335"/>
      <c r="E3190" s="336"/>
      <c r="F3190" s="339"/>
      <c r="G3190" s="343"/>
      <c r="H3190" s="379"/>
      <c r="I3190" s="380"/>
      <c r="J3190" s="380"/>
      <c r="K3190" s="380"/>
      <c r="L3190" s="380"/>
      <c r="M3190" s="380"/>
      <c r="N3190" s="380"/>
      <c r="O3190" s="380"/>
      <c r="P3190" s="380"/>
      <c r="Q3190" s="380"/>
      <c r="R3190" s="380"/>
      <c r="S3190" s="380"/>
      <c r="T3190" s="380"/>
      <c r="U3190" s="380"/>
      <c r="V3190" s="380"/>
      <c r="W3190" s="380"/>
      <c r="X3190" s="380"/>
      <c r="Y3190" s="380"/>
      <c r="Z3190" s="380"/>
      <c r="AA3190" s="380"/>
      <c r="AB3190" s="380"/>
      <c r="AC3190" s="380"/>
      <c r="AD3190" s="380"/>
      <c r="AE3190" s="380"/>
      <c r="AF3190" s="380"/>
      <c r="AG3190" s="380"/>
      <c r="AH3190" s="380"/>
      <c r="AI3190" s="380"/>
      <c r="AJ3190" s="380"/>
      <c r="AK3190" s="380"/>
      <c r="AP3190" s="373" t="str">
        <f t="shared" si="344"/>
        <v/>
      </c>
      <c r="AQ3190" s="74"/>
      <c r="AR3190" s="373" t="str">
        <f t="shared" si="345"/>
        <v/>
      </c>
      <c r="AS3190" s="74"/>
      <c r="AT3190" s="373" t="str">
        <f t="shared" si="346"/>
        <v/>
      </c>
      <c r="AU3190" s="74"/>
      <c r="AV3190" s="373" t="str">
        <f t="shared" si="347"/>
        <v/>
      </c>
      <c r="AW3190" s="74"/>
      <c r="AX3190" s="373" t="str">
        <f t="shared" si="348"/>
        <v/>
      </c>
      <c r="AY3190" s="74"/>
      <c r="AZ3190" s="373" t="str">
        <f t="shared" si="349"/>
        <v/>
      </c>
      <c r="BA3190" s="74"/>
      <c r="BB3190" s="373" t="str">
        <f t="shared" si="350"/>
        <v/>
      </c>
    </row>
    <row r="3191" spans="1:54" ht="25.2" customHeight="1" x14ac:dyDescent="0.3">
      <c r="A3191" s="73">
        <v>3186</v>
      </c>
      <c r="B3191" s="340"/>
      <c r="C3191" s="341"/>
      <c r="D3191" s="335"/>
      <c r="E3191" s="336"/>
      <c r="F3191" s="339"/>
      <c r="G3191" s="343"/>
      <c r="H3191" s="379"/>
      <c r="I3191" s="380"/>
      <c r="J3191" s="380"/>
      <c r="K3191" s="380"/>
      <c r="L3191" s="380"/>
      <c r="M3191" s="380"/>
      <c r="N3191" s="380"/>
      <c r="O3191" s="380"/>
      <c r="P3191" s="380"/>
      <c r="Q3191" s="380"/>
      <c r="R3191" s="380"/>
      <c r="S3191" s="380"/>
      <c r="T3191" s="380"/>
      <c r="U3191" s="380"/>
      <c r="V3191" s="380"/>
      <c r="W3191" s="380"/>
      <c r="X3191" s="380"/>
      <c r="Y3191" s="380"/>
      <c r="Z3191" s="380"/>
      <c r="AA3191" s="380"/>
      <c r="AB3191" s="380"/>
      <c r="AC3191" s="380"/>
      <c r="AD3191" s="380"/>
      <c r="AE3191" s="380"/>
      <c r="AF3191" s="380"/>
      <c r="AG3191" s="380"/>
      <c r="AH3191" s="380"/>
      <c r="AI3191" s="380"/>
      <c r="AJ3191" s="380"/>
      <c r="AK3191" s="380"/>
      <c r="AP3191" s="373" t="str">
        <f t="shared" si="344"/>
        <v/>
      </c>
      <c r="AQ3191" s="74"/>
      <c r="AR3191" s="373" t="str">
        <f t="shared" si="345"/>
        <v/>
      </c>
      <c r="AS3191" s="74"/>
      <c r="AT3191" s="373" t="str">
        <f t="shared" si="346"/>
        <v/>
      </c>
      <c r="AU3191" s="74"/>
      <c r="AV3191" s="373" t="str">
        <f t="shared" si="347"/>
        <v/>
      </c>
      <c r="AW3191" s="74"/>
      <c r="AX3191" s="373" t="str">
        <f t="shared" si="348"/>
        <v/>
      </c>
      <c r="AY3191" s="74"/>
      <c r="AZ3191" s="373" t="str">
        <f t="shared" si="349"/>
        <v/>
      </c>
      <c r="BA3191" s="74"/>
      <c r="BB3191" s="373" t="str">
        <f t="shared" si="350"/>
        <v/>
      </c>
    </row>
    <row r="3192" spans="1:54" ht="25.2" customHeight="1" x14ac:dyDescent="0.3">
      <c r="A3192" s="73">
        <v>3187</v>
      </c>
      <c r="B3192" s="340"/>
      <c r="C3192" s="341"/>
      <c r="D3192" s="335"/>
      <c r="E3192" s="336"/>
      <c r="F3192" s="339"/>
      <c r="G3192" s="343"/>
      <c r="H3192" s="379"/>
      <c r="I3192" s="380"/>
      <c r="J3192" s="380"/>
      <c r="K3192" s="380"/>
      <c r="L3192" s="380"/>
      <c r="M3192" s="380"/>
      <c r="N3192" s="380"/>
      <c r="O3192" s="380"/>
      <c r="P3192" s="380"/>
      <c r="Q3192" s="380"/>
      <c r="R3192" s="380"/>
      <c r="S3192" s="380"/>
      <c r="T3192" s="380"/>
      <c r="U3192" s="380"/>
      <c r="V3192" s="380"/>
      <c r="W3192" s="380"/>
      <c r="X3192" s="380"/>
      <c r="Y3192" s="380"/>
      <c r="Z3192" s="380"/>
      <c r="AA3192" s="380"/>
      <c r="AB3192" s="380"/>
      <c r="AC3192" s="380"/>
      <c r="AD3192" s="380"/>
      <c r="AE3192" s="380"/>
      <c r="AF3192" s="380"/>
      <c r="AG3192" s="380"/>
      <c r="AH3192" s="380"/>
      <c r="AI3192" s="380"/>
      <c r="AJ3192" s="380"/>
      <c r="AK3192" s="380"/>
      <c r="AP3192" s="373" t="str">
        <f t="shared" si="344"/>
        <v/>
      </c>
      <c r="AQ3192" s="74"/>
      <c r="AR3192" s="373" t="str">
        <f t="shared" si="345"/>
        <v/>
      </c>
      <c r="AS3192" s="74"/>
      <c r="AT3192" s="373" t="str">
        <f t="shared" si="346"/>
        <v/>
      </c>
      <c r="AU3192" s="74"/>
      <c r="AV3192" s="373" t="str">
        <f t="shared" si="347"/>
        <v/>
      </c>
      <c r="AW3192" s="74"/>
      <c r="AX3192" s="373" t="str">
        <f t="shared" si="348"/>
        <v/>
      </c>
      <c r="AY3192" s="74"/>
      <c r="AZ3192" s="373" t="str">
        <f t="shared" si="349"/>
        <v/>
      </c>
      <c r="BA3192" s="74"/>
      <c r="BB3192" s="373" t="str">
        <f t="shared" si="350"/>
        <v/>
      </c>
    </row>
    <row r="3193" spans="1:54" ht="25.2" customHeight="1" x14ac:dyDescent="0.3">
      <c r="A3193" s="73">
        <v>3188</v>
      </c>
      <c r="B3193" s="340"/>
      <c r="C3193" s="341"/>
      <c r="D3193" s="335"/>
      <c r="E3193" s="336"/>
      <c r="F3193" s="339"/>
      <c r="G3193" s="343"/>
      <c r="H3193" s="379"/>
      <c r="I3193" s="380"/>
      <c r="J3193" s="380"/>
      <c r="K3193" s="380"/>
      <c r="L3193" s="380"/>
      <c r="M3193" s="380"/>
      <c r="N3193" s="380"/>
      <c r="O3193" s="380"/>
      <c r="P3193" s="380"/>
      <c r="Q3193" s="380"/>
      <c r="R3193" s="380"/>
      <c r="S3193" s="380"/>
      <c r="T3193" s="380"/>
      <c r="U3193" s="380"/>
      <c r="V3193" s="380"/>
      <c r="W3193" s="380"/>
      <c r="X3193" s="380"/>
      <c r="Y3193" s="380"/>
      <c r="Z3193" s="380"/>
      <c r="AA3193" s="380"/>
      <c r="AB3193" s="380"/>
      <c r="AC3193" s="380"/>
      <c r="AD3193" s="380"/>
      <c r="AE3193" s="380"/>
      <c r="AF3193" s="380"/>
      <c r="AG3193" s="380"/>
      <c r="AH3193" s="380"/>
      <c r="AI3193" s="380"/>
      <c r="AJ3193" s="380"/>
      <c r="AK3193" s="380"/>
      <c r="AP3193" s="373" t="str">
        <f t="shared" si="344"/>
        <v/>
      </c>
      <c r="AQ3193" s="74"/>
      <c r="AR3193" s="373" t="str">
        <f t="shared" si="345"/>
        <v/>
      </c>
      <c r="AS3193" s="74"/>
      <c r="AT3193" s="373" t="str">
        <f t="shared" si="346"/>
        <v/>
      </c>
      <c r="AU3193" s="74"/>
      <c r="AV3193" s="373" t="str">
        <f t="shared" si="347"/>
        <v/>
      </c>
      <c r="AW3193" s="74"/>
      <c r="AX3193" s="373" t="str">
        <f t="shared" si="348"/>
        <v/>
      </c>
      <c r="AY3193" s="74"/>
      <c r="AZ3193" s="373" t="str">
        <f t="shared" si="349"/>
        <v/>
      </c>
      <c r="BA3193" s="74"/>
      <c r="BB3193" s="373" t="str">
        <f t="shared" si="350"/>
        <v/>
      </c>
    </row>
    <row r="3194" spans="1:54" ht="25.2" customHeight="1" x14ac:dyDescent="0.3">
      <c r="A3194" s="73">
        <v>3189</v>
      </c>
      <c r="B3194" s="340"/>
      <c r="C3194" s="341"/>
      <c r="D3194" s="335"/>
      <c r="E3194" s="336"/>
      <c r="F3194" s="339"/>
      <c r="G3194" s="343"/>
      <c r="H3194" s="379"/>
      <c r="I3194" s="380"/>
      <c r="J3194" s="380"/>
      <c r="K3194" s="380"/>
      <c r="L3194" s="380"/>
      <c r="M3194" s="380"/>
      <c r="N3194" s="380"/>
      <c r="O3194" s="380"/>
      <c r="P3194" s="380"/>
      <c r="Q3194" s="380"/>
      <c r="R3194" s="380"/>
      <c r="S3194" s="380"/>
      <c r="T3194" s="380"/>
      <c r="U3194" s="380"/>
      <c r="V3194" s="380"/>
      <c r="W3194" s="380"/>
      <c r="X3194" s="380"/>
      <c r="Y3194" s="380"/>
      <c r="Z3194" s="380"/>
      <c r="AA3194" s="380"/>
      <c r="AB3194" s="380"/>
      <c r="AC3194" s="380"/>
      <c r="AD3194" s="380"/>
      <c r="AE3194" s="380"/>
      <c r="AF3194" s="380"/>
      <c r="AG3194" s="380"/>
      <c r="AH3194" s="380"/>
      <c r="AI3194" s="380"/>
      <c r="AJ3194" s="380"/>
      <c r="AK3194" s="380"/>
      <c r="AP3194" s="373" t="str">
        <f t="shared" si="344"/>
        <v/>
      </c>
      <c r="AQ3194" s="74"/>
      <c r="AR3194" s="373" t="str">
        <f t="shared" si="345"/>
        <v/>
      </c>
      <c r="AS3194" s="74"/>
      <c r="AT3194" s="373" t="str">
        <f t="shared" si="346"/>
        <v/>
      </c>
      <c r="AU3194" s="74"/>
      <c r="AV3194" s="373" t="str">
        <f t="shared" si="347"/>
        <v/>
      </c>
      <c r="AW3194" s="74"/>
      <c r="AX3194" s="373" t="str">
        <f t="shared" si="348"/>
        <v/>
      </c>
      <c r="AY3194" s="74"/>
      <c r="AZ3194" s="373" t="str">
        <f t="shared" si="349"/>
        <v/>
      </c>
      <c r="BA3194" s="74"/>
      <c r="BB3194" s="373" t="str">
        <f t="shared" si="350"/>
        <v/>
      </c>
    </row>
    <row r="3195" spans="1:54" ht="25.2" customHeight="1" x14ac:dyDescent="0.3">
      <c r="A3195" s="73">
        <v>3190</v>
      </c>
      <c r="B3195" s="340"/>
      <c r="C3195" s="341"/>
      <c r="D3195" s="335"/>
      <c r="E3195" s="336"/>
      <c r="F3195" s="339"/>
      <c r="G3195" s="343"/>
      <c r="H3195" s="379"/>
      <c r="I3195" s="380"/>
      <c r="J3195" s="380"/>
      <c r="K3195" s="380"/>
      <c r="L3195" s="380"/>
      <c r="M3195" s="380"/>
      <c r="N3195" s="380"/>
      <c r="O3195" s="380"/>
      <c r="P3195" s="380"/>
      <c r="Q3195" s="380"/>
      <c r="R3195" s="380"/>
      <c r="S3195" s="380"/>
      <c r="T3195" s="380"/>
      <c r="U3195" s="380"/>
      <c r="V3195" s="380"/>
      <c r="W3195" s="380"/>
      <c r="X3195" s="380"/>
      <c r="Y3195" s="380"/>
      <c r="Z3195" s="380"/>
      <c r="AA3195" s="380"/>
      <c r="AB3195" s="380"/>
      <c r="AC3195" s="380"/>
      <c r="AD3195" s="380"/>
      <c r="AE3195" s="380"/>
      <c r="AF3195" s="380"/>
      <c r="AG3195" s="380"/>
      <c r="AH3195" s="380"/>
      <c r="AI3195" s="380"/>
      <c r="AJ3195" s="380"/>
      <c r="AK3195" s="380"/>
      <c r="AP3195" s="373" t="str">
        <f t="shared" si="344"/>
        <v/>
      </c>
      <c r="AQ3195" s="74"/>
      <c r="AR3195" s="373" t="str">
        <f t="shared" si="345"/>
        <v/>
      </c>
      <c r="AS3195" s="74"/>
      <c r="AT3195" s="373" t="str">
        <f t="shared" si="346"/>
        <v/>
      </c>
      <c r="AU3195" s="74"/>
      <c r="AV3195" s="373" t="str">
        <f t="shared" si="347"/>
        <v/>
      </c>
      <c r="AW3195" s="74"/>
      <c r="AX3195" s="373" t="str">
        <f t="shared" si="348"/>
        <v/>
      </c>
      <c r="AY3195" s="74"/>
      <c r="AZ3195" s="373" t="str">
        <f t="shared" si="349"/>
        <v/>
      </c>
      <c r="BA3195" s="74"/>
      <c r="BB3195" s="373" t="str">
        <f t="shared" si="350"/>
        <v/>
      </c>
    </row>
    <row r="3196" spans="1:54" ht="25.2" customHeight="1" x14ac:dyDescent="0.3">
      <c r="A3196" s="73">
        <v>3191</v>
      </c>
      <c r="B3196" s="340"/>
      <c r="C3196" s="341"/>
      <c r="D3196" s="335"/>
      <c r="E3196" s="336"/>
      <c r="F3196" s="339"/>
      <c r="G3196" s="343"/>
      <c r="H3196" s="379"/>
      <c r="I3196" s="380"/>
      <c r="J3196" s="380"/>
      <c r="K3196" s="380"/>
      <c r="L3196" s="380"/>
      <c r="M3196" s="380"/>
      <c r="N3196" s="380"/>
      <c r="O3196" s="380"/>
      <c r="P3196" s="380"/>
      <c r="Q3196" s="380"/>
      <c r="R3196" s="380"/>
      <c r="S3196" s="380"/>
      <c r="T3196" s="380"/>
      <c r="U3196" s="380"/>
      <c r="V3196" s="380"/>
      <c r="W3196" s="380"/>
      <c r="X3196" s="380"/>
      <c r="Y3196" s="380"/>
      <c r="Z3196" s="380"/>
      <c r="AA3196" s="380"/>
      <c r="AB3196" s="380"/>
      <c r="AC3196" s="380"/>
      <c r="AD3196" s="380"/>
      <c r="AE3196" s="380"/>
      <c r="AF3196" s="380"/>
      <c r="AG3196" s="380"/>
      <c r="AH3196" s="380"/>
      <c r="AI3196" s="380"/>
      <c r="AJ3196" s="380"/>
      <c r="AK3196" s="380"/>
      <c r="AP3196" s="373" t="str">
        <f t="shared" si="344"/>
        <v/>
      </c>
      <c r="AQ3196" s="74"/>
      <c r="AR3196" s="373" t="str">
        <f t="shared" si="345"/>
        <v/>
      </c>
      <c r="AS3196" s="74"/>
      <c r="AT3196" s="373" t="str">
        <f t="shared" si="346"/>
        <v/>
      </c>
      <c r="AU3196" s="74"/>
      <c r="AV3196" s="373" t="str">
        <f t="shared" si="347"/>
        <v/>
      </c>
      <c r="AW3196" s="74"/>
      <c r="AX3196" s="373" t="str">
        <f t="shared" si="348"/>
        <v/>
      </c>
      <c r="AY3196" s="74"/>
      <c r="AZ3196" s="373" t="str">
        <f t="shared" si="349"/>
        <v/>
      </c>
      <c r="BA3196" s="74"/>
      <c r="BB3196" s="373" t="str">
        <f t="shared" si="350"/>
        <v/>
      </c>
    </row>
    <row r="3197" spans="1:54" ht="25.2" customHeight="1" x14ac:dyDescent="0.3">
      <c r="A3197" s="73">
        <v>3192</v>
      </c>
      <c r="B3197" s="340"/>
      <c r="C3197" s="341"/>
      <c r="D3197" s="335"/>
      <c r="E3197" s="336"/>
      <c r="F3197" s="339"/>
      <c r="G3197" s="343"/>
      <c r="H3197" s="379"/>
      <c r="I3197" s="380"/>
      <c r="J3197" s="380"/>
      <c r="K3197" s="380"/>
      <c r="L3197" s="380"/>
      <c r="M3197" s="380"/>
      <c r="N3197" s="380"/>
      <c r="O3197" s="380"/>
      <c r="P3197" s="380"/>
      <c r="Q3197" s="380"/>
      <c r="R3197" s="380"/>
      <c r="S3197" s="380"/>
      <c r="T3197" s="380"/>
      <c r="U3197" s="380"/>
      <c r="V3197" s="380"/>
      <c r="W3197" s="380"/>
      <c r="X3197" s="380"/>
      <c r="Y3197" s="380"/>
      <c r="Z3197" s="380"/>
      <c r="AA3197" s="380"/>
      <c r="AB3197" s="380"/>
      <c r="AC3197" s="380"/>
      <c r="AD3197" s="380"/>
      <c r="AE3197" s="380"/>
      <c r="AF3197" s="380"/>
      <c r="AG3197" s="380"/>
      <c r="AH3197" s="380"/>
      <c r="AI3197" s="380"/>
      <c r="AJ3197" s="380"/>
      <c r="AK3197" s="380"/>
      <c r="AP3197" s="373" t="str">
        <f t="shared" si="344"/>
        <v/>
      </c>
      <c r="AQ3197" s="74"/>
      <c r="AR3197" s="373" t="str">
        <f t="shared" si="345"/>
        <v/>
      </c>
      <c r="AS3197" s="74"/>
      <c r="AT3197" s="373" t="str">
        <f t="shared" si="346"/>
        <v/>
      </c>
      <c r="AU3197" s="74"/>
      <c r="AV3197" s="373" t="str">
        <f t="shared" si="347"/>
        <v/>
      </c>
      <c r="AW3197" s="74"/>
      <c r="AX3197" s="373" t="str">
        <f t="shared" si="348"/>
        <v/>
      </c>
      <c r="AY3197" s="74"/>
      <c r="AZ3197" s="373" t="str">
        <f t="shared" si="349"/>
        <v/>
      </c>
      <c r="BA3197" s="74"/>
      <c r="BB3197" s="373" t="str">
        <f t="shared" si="350"/>
        <v/>
      </c>
    </row>
    <row r="3198" spans="1:54" ht="25.2" customHeight="1" x14ac:dyDescent="0.3">
      <c r="A3198" s="73">
        <v>3193</v>
      </c>
      <c r="B3198" s="340"/>
      <c r="C3198" s="341"/>
      <c r="D3198" s="335"/>
      <c r="E3198" s="336"/>
      <c r="F3198" s="339"/>
      <c r="G3198" s="343"/>
      <c r="H3198" s="379"/>
      <c r="I3198" s="380"/>
      <c r="J3198" s="380"/>
      <c r="K3198" s="380"/>
      <c r="L3198" s="380"/>
      <c r="M3198" s="380"/>
      <c r="N3198" s="380"/>
      <c r="O3198" s="380"/>
      <c r="P3198" s="380"/>
      <c r="Q3198" s="380"/>
      <c r="R3198" s="380"/>
      <c r="S3198" s="380"/>
      <c r="T3198" s="380"/>
      <c r="U3198" s="380"/>
      <c r="V3198" s="380"/>
      <c r="W3198" s="380"/>
      <c r="X3198" s="380"/>
      <c r="Y3198" s="380"/>
      <c r="Z3198" s="380"/>
      <c r="AA3198" s="380"/>
      <c r="AB3198" s="380"/>
      <c r="AC3198" s="380"/>
      <c r="AD3198" s="380"/>
      <c r="AE3198" s="380"/>
      <c r="AF3198" s="380"/>
      <c r="AG3198" s="380"/>
      <c r="AH3198" s="380"/>
      <c r="AI3198" s="380"/>
      <c r="AJ3198" s="380"/>
      <c r="AK3198" s="380"/>
      <c r="AP3198" s="373" t="str">
        <f t="shared" si="344"/>
        <v/>
      </c>
      <c r="AQ3198" s="74"/>
      <c r="AR3198" s="373" t="str">
        <f t="shared" si="345"/>
        <v/>
      </c>
      <c r="AS3198" s="74"/>
      <c r="AT3198" s="373" t="str">
        <f t="shared" si="346"/>
        <v/>
      </c>
      <c r="AU3198" s="74"/>
      <c r="AV3198" s="373" t="str">
        <f t="shared" si="347"/>
        <v/>
      </c>
      <c r="AW3198" s="74"/>
      <c r="AX3198" s="373" t="str">
        <f t="shared" si="348"/>
        <v/>
      </c>
      <c r="AY3198" s="74"/>
      <c r="AZ3198" s="373" t="str">
        <f t="shared" si="349"/>
        <v/>
      </c>
      <c r="BA3198" s="74"/>
      <c r="BB3198" s="373" t="str">
        <f t="shared" si="350"/>
        <v/>
      </c>
    </row>
    <row r="3199" spans="1:54" ht="25.2" customHeight="1" x14ac:dyDescent="0.3">
      <c r="A3199" s="73">
        <v>3194</v>
      </c>
      <c r="B3199" s="340"/>
      <c r="C3199" s="341"/>
      <c r="D3199" s="335"/>
      <c r="E3199" s="336"/>
      <c r="F3199" s="339"/>
      <c r="G3199" s="343"/>
      <c r="H3199" s="379"/>
      <c r="I3199" s="380"/>
      <c r="J3199" s="380"/>
      <c r="K3199" s="380"/>
      <c r="L3199" s="380"/>
      <c r="M3199" s="380"/>
      <c r="N3199" s="380"/>
      <c r="O3199" s="380"/>
      <c r="P3199" s="380"/>
      <c r="Q3199" s="380"/>
      <c r="R3199" s="380"/>
      <c r="S3199" s="380"/>
      <c r="T3199" s="380"/>
      <c r="U3199" s="380"/>
      <c r="V3199" s="380"/>
      <c r="W3199" s="380"/>
      <c r="X3199" s="380"/>
      <c r="Y3199" s="380"/>
      <c r="Z3199" s="380"/>
      <c r="AA3199" s="380"/>
      <c r="AB3199" s="380"/>
      <c r="AC3199" s="380"/>
      <c r="AD3199" s="380"/>
      <c r="AE3199" s="380"/>
      <c r="AF3199" s="380"/>
      <c r="AG3199" s="380"/>
      <c r="AH3199" s="380"/>
      <c r="AI3199" s="380"/>
      <c r="AJ3199" s="380"/>
      <c r="AK3199" s="380"/>
      <c r="AP3199" s="373" t="str">
        <f t="shared" si="344"/>
        <v/>
      </c>
      <c r="AQ3199" s="74"/>
      <c r="AR3199" s="373" t="str">
        <f t="shared" si="345"/>
        <v/>
      </c>
      <c r="AS3199" s="74"/>
      <c r="AT3199" s="373" t="str">
        <f t="shared" si="346"/>
        <v/>
      </c>
      <c r="AU3199" s="74"/>
      <c r="AV3199" s="373" t="str">
        <f t="shared" si="347"/>
        <v/>
      </c>
      <c r="AW3199" s="74"/>
      <c r="AX3199" s="373" t="str">
        <f t="shared" si="348"/>
        <v/>
      </c>
      <c r="AY3199" s="74"/>
      <c r="AZ3199" s="373" t="str">
        <f t="shared" si="349"/>
        <v/>
      </c>
      <c r="BA3199" s="74"/>
      <c r="BB3199" s="373" t="str">
        <f t="shared" si="350"/>
        <v/>
      </c>
    </row>
    <row r="3200" spans="1:54" ht="25.2" customHeight="1" x14ac:dyDescent="0.3">
      <c r="A3200" s="73">
        <v>3195</v>
      </c>
      <c r="B3200" s="340"/>
      <c r="C3200" s="341"/>
      <c r="D3200" s="335"/>
      <c r="E3200" s="336"/>
      <c r="F3200" s="339"/>
      <c r="G3200" s="343"/>
      <c r="H3200" s="379"/>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P3200" s="373" t="str">
        <f t="shared" si="344"/>
        <v/>
      </c>
      <c r="AQ3200" s="74"/>
      <c r="AR3200" s="373" t="str">
        <f t="shared" si="345"/>
        <v/>
      </c>
      <c r="AS3200" s="74"/>
      <c r="AT3200" s="373" t="str">
        <f t="shared" si="346"/>
        <v/>
      </c>
      <c r="AU3200" s="74"/>
      <c r="AV3200" s="373" t="str">
        <f t="shared" si="347"/>
        <v/>
      </c>
      <c r="AW3200" s="74"/>
      <c r="AX3200" s="373" t="str">
        <f t="shared" si="348"/>
        <v/>
      </c>
      <c r="AY3200" s="74"/>
      <c r="AZ3200" s="373" t="str">
        <f t="shared" si="349"/>
        <v/>
      </c>
      <c r="BA3200" s="74"/>
      <c r="BB3200" s="373" t="str">
        <f t="shared" si="350"/>
        <v/>
      </c>
    </row>
    <row r="3201" spans="1:54" ht="25.2" customHeight="1" x14ac:dyDescent="0.3">
      <c r="A3201" s="73">
        <v>3196</v>
      </c>
      <c r="B3201" s="340"/>
      <c r="C3201" s="341"/>
      <c r="D3201" s="335"/>
      <c r="E3201" s="336"/>
      <c r="F3201" s="339"/>
      <c r="G3201" s="343"/>
      <c r="H3201" s="379"/>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P3201" s="373" t="str">
        <f t="shared" si="344"/>
        <v/>
      </c>
      <c r="AQ3201" s="74"/>
      <c r="AR3201" s="373" t="str">
        <f t="shared" si="345"/>
        <v/>
      </c>
      <c r="AS3201" s="74"/>
      <c r="AT3201" s="373" t="str">
        <f t="shared" si="346"/>
        <v/>
      </c>
      <c r="AU3201" s="74"/>
      <c r="AV3201" s="373" t="str">
        <f t="shared" si="347"/>
        <v/>
      </c>
      <c r="AW3201" s="74"/>
      <c r="AX3201" s="373" t="str">
        <f t="shared" si="348"/>
        <v/>
      </c>
      <c r="AY3201" s="74"/>
      <c r="AZ3201" s="373" t="str">
        <f t="shared" si="349"/>
        <v/>
      </c>
      <c r="BA3201" s="74"/>
      <c r="BB3201" s="373" t="str">
        <f t="shared" si="350"/>
        <v/>
      </c>
    </row>
    <row r="3202" spans="1:54" ht="25.2" customHeight="1" x14ac:dyDescent="0.3">
      <c r="A3202" s="73">
        <v>3197</v>
      </c>
      <c r="B3202" s="340"/>
      <c r="C3202" s="341"/>
      <c r="D3202" s="335"/>
      <c r="E3202" s="336"/>
      <c r="F3202" s="339"/>
      <c r="G3202" s="343"/>
      <c r="H3202" s="379"/>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P3202" s="373" t="str">
        <f t="shared" si="344"/>
        <v/>
      </c>
      <c r="AQ3202" s="74"/>
      <c r="AR3202" s="373" t="str">
        <f t="shared" si="345"/>
        <v/>
      </c>
      <c r="AS3202" s="74"/>
      <c r="AT3202" s="373" t="str">
        <f t="shared" si="346"/>
        <v/>
      </c>
      <c r="AU3202" s="74"/>
      <c r="AV3202" s="373" t="str">
        <f t="shared" si="347"/>
        <v/>
      </c>
      <c r="AW3202" s="74"/>
      <c r="AX3202" s="373" t="str">
        <f t="shared" si="348"/>
        <v/>
      </c>
      <c r="AY3202" s="74"/>
      <c r="AZ3202" s="373" t="str">
        <f t="shared" si="349"/>
        <v/>
      </c>
      <c r="BA3202" s="74"/>
      <c r="BB3202" s="373" t="str">
        <f t="shared" si="350"/>
        <v/>
      </c>
    </row>
    <row r="3203" spans="1:54" ht="25.2" customHeight="1" x14ac:dyDescent="0.3">
      <c r="A3203" s="73">
        <v>3198</v>
      </c>
      <c r="B3203" s="340"/>
      <c r="C3203" s="341"/>
      <c r="D3203" s="335"/>
      <c r="E3203" s="336"/>
      <c r="F3203" s="339"/>
      <c r="G3203" s="343"/>
      <c r="H3203" s="379"/>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P3203" s="373" t="str">
        <f t="shared" si="344"/>
        <v/>
      </c>
      <c r="AQ3203" s="74"/>
      <c r="AR3203" s="373" t="str">
        <f t="shared" si="345"/>
        <v/>
      </c>
      <c r="AS3203" s="74"/>
      <c r="AT3203" s="373" t="str">
        <f t="shared" si="346"/>
        <v/>
      </c>
      <c r="AU3203" s="74"/>
      <c r="AV3203" s="373" t="str">
        <f t="shared" si="347"/>
        <v/>
      </c>
      <c r="AW3203" s="74"/>
      <c r="AX3203" s="373" t="str">
        <f t="shared" si="348"/>
        <v/>
      </c>
      <c r="AY3203" s="74"/>
      <c r="AZ3203" s="373" t="str">
        <f t="shared" si="349"/>
        <v/>
      </c>
      <c r="BA3203" s="74"/>
      <c r="BB3203" s="373" t="str">
        <f t="shared" si="350"/>
        <v/>
      </c>
    </row>
    <row r="3204" spans="1:54" ht="25.2" customHeight="1" x14ac:dyDescent="0.3">
      <c r="A3204" s="73">
        <v>3199</v>
      </c>
      <c r="B3204" s="340"/>
      <c r="C3204" s="341"/>
      <c r="D3204" s="335"/>
      <c r="E3204" s="336"/>
      <c r="F3204" s="339"/>
      <c r="G3204" s="343"/>
      <c r="H3204" s="379"/>
      <c r="I3204" s="380"/>
      <c r="J3204" s="380"/>
      <c r="K3204" s="380"/>
      <c r="L3204" s="380"/>
      <c r="M3204" s="380"/>
      <c r="N3204" s="380"/>
      <c r="O3204" s="380"/>
      <c r="P3204" s="380"/>
      <c r="Q3204" s="380"/>
      <c r="R3204" s="380"/>
      <c r="S3204" s="380"/>
      <c r="T3204" s="380"/>
      <c r="U3204" s="380"/>
      <c r="V3204" s="380"/>
      <c r="W3204" s="380"/>
      <c r="X3204" s="380"/>
      <c r="Y3204" s="380"/>
      <c r="Z3204" s="380"/>
      <c r="AA3204" s="380"/>
      <c r="AB3204" s="380"/>
      <c r="AC3204" s="380"/>
      <c r="AD3204" s="380"/>
      <c r="AE3204" s="380"/>
      <c r="AF3204" s="380"/>
      <c r="AG3204" s="380"/>
      <c r="AH3204" s="380"/>
      <c r="AI3204" s="380"/>
      <c r="AJ3204" s="380"/>
      <c r="AK3204" s="380"/>
      <c r="AP3204" s="373" t="str">
        <f t="shared" si="344"/>
        <v/>
      </c>
      <c r="AQ3204" s="74"/>
      <c r="AR3204" s="373" t="str">
        <f t="shared" si="345"/>
        <v/>
      </c>
      <c r="AS3204" s="74"/>
      <c r="AT3204" s="373" t="str">
        <f t="shared" si="346"/>
        <v/>
      </c>
      <c r="AU3204" s="74"/>
      <c r="AV3204" s="373" t="str">
        <f t="shared" si="347"/>
        <v/>
      </c>
      <c r="AW3204" s="74"/>
      <c r="AX3204" s="373" t="str">
        <f t="shared" si="348"/>
        <v/>
      </c>
      <c r="AY3204" s="74"/>
      <c r="AZ3204" s="373" t="str">
        <f t="shared" si="349"/>
        <v/>
      </c>
      <c r="BA3204" s="74"/>
      <c r="BB3204" s="373" t="str">
        <f t="shared" si="350"/>
        <v/>
      </c>
    </row>
    <row r="3205" spans="1:54" ht="25.2" customHeight="1" x14ac:dyDescent="0.3">
      <c r="A3205" s="73">
        <v>3200</v>
      </c>
      <c r="B3205" s="340"/>
      <c r="C3205" s="341"/>
      <c r="D3205" s="335"/>
      <c r="E3205" s="336"/>
      <c r="F3205" s="339"/>
      <c r="G3205" s="343"/>
      <c r="H3205" s="379"/>
      <c r="I3205" s="380"/>
      <c r="J3205" s="380"/>
      <c r="K3205" s="380"/>
      <c r="L3205" s="380"/>
      <c r="M3205" s="380"/>
      <c r="N3205" s="380"/>
      <c r="O3205" s="380"/>
      <c r="P3205" s="380"/>
      <c r="Q3205" s="380"/>
      <c r="R3205" s="380"/>
      <c r="S3205" s="380"/>
      <c r="T3205" s="380"/>
      <c r="U3205" s="380"/>
      <c r="V3205" s="380"/>
      <c r="W3205" s="380"/>
      <c r="X3205" s="380"/>
      <c r="Y3205" s="380"/>
      <c r="Z3205" s="380"/>
      <c r="AA3205" s="380"/>
      <c r="AB3205" s="380"/>
      <c r="AC3205" s="380"/>
      <c r="AD3205" s="380"/>
      <c r="AE3205" s="380"/>
      <c r="AF3205" s="380"/>
      <c r="AG3205" s="380"/>
      <c r="AH3205" s="380"/>
      <c r="AI3205" s="380"/>
      <c r="AJ3205" s="380"/>
      <c r="AK3205" s="380"/>
      <c r="AP3205" s="373" t="str">
        <f t="shared" si="344"/>
        <v/>
      </c>
      <c r="AQ3205" s="74"/>
      <c r="AR3205" s="373" t="str">
        <f t="shared" si="345"/>
        <v/>
      </c>
      <c r="AS3205" s="74"/>
      <c r="AT3205" s="373" t="str">
        <f t="shared" si="346"/>
        <v/>
      </c>
      <c r="AU3205" s="74"/>
      <c r="AV3205" s="373" t="str">
        <f t="shared" si="347"/>
        <v/>
      </c>
      <c r="AW3205" s="74"/>
      <c r="AX3205" s="373" t="str">
        <f t="shared" si="348"/>
        <v/>
      </c>
      <c r="AY3205" s="74"/>
      <c r="AZ3205" s="373" t="str">
        <f t="shared" si="349"/>
        <v/>
      </c>
      <c r="BA3205" s="74"/>
      <c r="BB3205" s="373" t="str">
        <f t="shared" si="350"/>
        <v/>
      </c>
    </row>
    <row r="3206" spans="1:54" ht="25.2" customHeight="1" x14ac:dyDescent="0.3">
      <c r="A3206" s="73">
        <v>3201</v>
      </c>
      <c r="B3206" s="340"/>
      <c r="C3206" s="341"/>
      <c r="D3206" s="335"/>
      <c r="E3206" s="336"/>
      <c r="F3206" s="339"/>
      <c r="G3206" s="343"/>
      <c r="H3206" s="379"/>
      <c r="I3206" s="380"/>
      <c r="J3206" s="380"/>
      <c r="K3206" s="380"/>
      <c r="L3206" s="380"/>
      <c r="M3206" s="380"/>
      <c r="N3206" s="380"/>
      <c r="O3206" s="380"/>
      <c r="P3206" s="380"/>
      <c r="Q3206" s="380"/>
      <c r="R3206" s="380"/>
      <c r="S3206" s="380"/>
      <c r="T3206" s="380"/>
      <c r="U3206" s="380"/>
      <c r="V3206" s="380"/>
      <c r="W3206" s="380"/>
      <c r="X3206" s="380"/>
      <c r="Y3206" s="380"/>
      <c r="Z3206" s="380"/>
      <c r="AA3206" s="380"/>
      <c r="AB3206" s="380"/>
      <c r="AC3206" s="380"/>
      <c r="AD3206" s="380"/>
      <c r="AE3206" s="380"/>
      <c r="AF3206" s="380"/>
      <c r="AG3206" s="380"/>
      <c r="AH3206" s="380"/>
      <c r="AI3206" s="380"/>
      <c r="AJ3206" s="380"/>
      <c r="AK3206" s="380"/>
      <c r="AP3206" s="373" t="str">
        <f t="shared" si="344"/>
        <v/>
      </c>
      <c r="AQ3206" s="74"/>
      <c r="AR3206" s="373" t="str">
        <f t="shared" si="345"/>
        <v/>
      </c>
      <c r="AS3206" s="74"/>
      <c r="AT3206" s="373" t="str">
        <f t="shared" si="346"/>
        <v/>
      </c>
      <c r="AU3206" s="74"/>
      <c r="AV3206" s="373" t="str">
        <f t="shared" si="347"/>
        <v/>
      </c>
      <c r="AW3206" s="74"/>
      <c r="AX3206" s="373" t="str">
        <f t="shared" si="348"/>
        <v/>
      </c>
      <c r="AY3206" s="74"/>
      <c r="AZ3206" s="373" t="str">
        <f t="shared" si="349"/>
        <v/>
      </c>
      <c r="BA3206" s="74"/>
      <c r="BB3206" s="373" t="str">
        <f t="shared" si="350"/>
        <v/>
      </c>
    </row>
    <row r="3207" spans="1:54" ht="25.2" customHeight="1" x14ac:dyDescent="0.3">
      <c r="A3207" s="73">
        <v>3202</v>
      </c>
      <c r="B3207" s="340"/>
      <c r="C3207" s="341"/>
      <c r="D3207" s="335"/>
      <c r="E3207" s="336"/>
      <c r="F3207" s="339"/>
      <c r="G3207" s="343"/>
      <c r="H3207" s="379"/>
      <c r="I3207" s="380"/>
      <c r="J3207" s="380"/>
      <c r="K3207" s="380"/>
      <c r="L3207" s="380"/>
      <c r="M3207" s="380"/>
      <c r="N3207" s="380"/>
      <c r="O3207" s="380"/>
      <c r="P3207" s="380"/>
      <c r="Q3207" s="380"/>
      <c r="R3207" s="380"/>
      <c r="S3207" s="380"/>
      <c r="T3207" s="380"/>
      <c r="U3207" s="380"/>
      <c r="V3207" s="380"/>
      <c r="W3207" s="380"/>
      <c r="X3207" s="380"/>
      <c r="Y3207" s="380"/>
      <c r="Z3207" s="380"/>
      <c r="AA3207" s="380"/>
      <c r="AB3207" s="380"/>
      <c r="AC3207" s="380"/>
      <c r="AD3207" s="380"/>
      <c r="AE3207" s="380"/>
      <c r="AF3207" s="380"/>
      <c r="AG3207" s="380"/>
      <c r="AH3207" s="380"/>
      <c r="AI3207" s="380"/>
      <c r="AJ3207" s="380"/>
      <c r="AK3207" s="380"/>
      <c r="AP3207" s="373" t="str">
        <f t="shared" ref="AP3207:AP3270" si="351">IF($F3207&lt;&gt;"",IF(LEFT($G3207,6)="Děti v",$F3207,""),"")</f>
        <v/>
      </c>
      <c r="AQ3207" s="74"/>
      <c r="AR3207" s="373" t="str">
        <f t="shared" ref="AR3207:AR3270" si="352">IF($F3207&lt;&gt;"",IF(LEFT($G3207,6)="Žáci Z",$F3207,""),"")</f>
        <v/>
      </c>
      <c r="AS3207" s="74"/>
      <c r="AT3207" s="373" t="str">
        <f t="shared" ref="AT3207:AT3270" si="353">IF($F3207&lt;&gt;"",IF(LEFT($G3207,6)="Žáci S",$F3207,""),"")</f>
        <v/>
      </c>
      <c r="AU3207" s="74"/>
      <c r="AV3207" s="373" t="str">
        <f t="shared" ref="AV3207:AV3270" si="354">IF($F3207&lt;&gt;"",IF(LEFT($G3207,6)="Děti a",$F3207,""),"")</f>
        <v/>
      </c>
      <c r="AW3207" s="74"/>
      <c r="AX3207" s="373" t="str">
        <f t="shared" ref="AX3207:AX3270" si="355">IF($F3207&lt;&gt;"",IF(LEFT($G3207,1)="P",$F3207,""),"")</f>
        <v/>
      </c>
      <c r="AY3207" s="74"/>
      <c r="AZ3207" s="373" t="str">
        <f t="shared" ref="AZ3207:AZ3270" si="356">IF($F3207&lt;&gt;"",IF(LEFT($G3207,1)="R",$F3207,""),"")</f>
        <v/>
      </c>
      <c r="BA3207" s="74"/>
      <c r="BB3207" s="373" t="str">
        <f t="shared" ref="BB3207:BB3270" si="357">IF($F3207&lt;&gt;"",IF(LEFT($G3207,1)="V",$F3207,""),"")</f>
        <v/>
      </c>
    </row>
    <row r="3208" spans="1:54" ht="25.2" customHeight="1" x14ac:dyDescent="0.3">
      <c r="A3208" s="73">
        <v>3203</v>
      </c>
      <c r="B3208" s="340"/>
      <c r="C3208" s="341"/>
      <c r="D3208" s="335"/>
      <c r="E3208" s="336"/>
      <c r="F3208" s="339"/>
      <c r="G3208" s="343"/>
      <c r="H3208" s="379"/>
      <c r="I3208" s="380"/>
      <c r="J3208" s="380"/>
      <c r="K3208" s="380"/>
      <c r="L3208" s="380"/>
      <c r="M3208" s="380"/>
      <c r="N3208" s="380"/>
      <c r="O3208" s="380"/>
      <c r="P3208" s="380"/>
      <c r="Q3208" s="380"/>
      <c r="R3208" s="380"/>
      <c r="S3208" s="380"/>
      <c r="T3208" s="380"/>
      <c r="U3208" s="380"/>
      <c r="V3208" s="380"/>
      <c r="W3208" s="380"/>
      <c r="X3208" s="380"/>
      <c r="Y3208" s="380"/>
      <c r="Z3208" s="380"/>
      <c r="AA3208" s="380"/>
      <c r="AB3208" s="380"/>
      <c r="AC3208" s="380"/>
      <c r="AD3208" s="380"/>
      <c r="AE3208" s="380"/>
      <c r="AF3208" s="380"/>
      <c r="AG3208" s="380"/>
      <c r="AH3208" s="380"/>
      <c r="AI3208" s="380"/>
      <c r="AJ3208" s="380"/>
      <c r="AK3208" s="380"/>
      <c r="AP3208" s="373" t="str">
        <f t="shared" si="351"/>
        <v/>
      </c>
      <c r="AQ3208" s="74"/>
      <c r="AR3208" s="373" t="str">
        <f t="shared" si="352"/>
        <v/>
      </c>
      <c r="AS3208" s="74"/>
      <c r="AT3208" s="373" t="str">
        <f t="shared" si="353"/>
        <v/>
      </c>
      <c r="AU3208" s="74"/>
      <c r="AV3208" s="373" t="str">
        <f t="shared" si="354"/>
        <v/>
      </c>
      <c r="AW3208" s="74"/>
      <c r="AX3208" s="373" t="str">
        <f t="shared" si="355"/>
        <v/>
      </c>
      <c r="AY3208" s="74"/>
      <c r="AZ3208" s="373" t="str">
        <f t="shared" si="356"/>
        <v/>
      </c>
      <c r="BA3208" s="74"/>
      <c r="BB3208" s="373" t="str">
        <f t="shared" si="357"/>
        <v/>
      </c>
    </row>
    <row r="3209" spans="1:54" ht="25.2" customHeight="1" x14ac:dyDescent="0.3">
      <c r="A3209" s="73">
        <v>3204</v>
      </c>
      <c r="B3209" s="340"/>
      <c r="C3209" s="341"/>
      <c r="D3209" s="335"/>
      <c r="E3209" s="336"/>
      <c r="F3209" s="339"/>
      <c r="G3209" s="343"/>
      <c r="H3209" s="379"/>
      <c r="I3209" s="380"/>
      <c r="J3209" s="380"/>
      <c r="K3209" s="380"/>
      <c r="L3209" s="380"/>
      <c r="M3209" s="380"/>
      <c r="N3209" s="380"/>
      <c r="O3209" s="380"/>
      <c r="P3209" s="380"/>
      <c r="Q3209" s="380"/>
      <c r="R3209" s="380"/>
      <c r="S3209" s="380"/>
      <c r="T3209" s="380"/>
      <c r="U3209" s="380"/>
      <c r="V3209" s="380"/>
      <c r="W3209" s="380"/>
      <c r="X3209" s="380"/>
      <c r="Y3209" s="380"/>
      <c r="Z3209" s="380"/>
      <c r="AA3209" s="380"/>
      <c r="AB3209" s="380"/>
      <c r="AC3209" s="380"/>
      <c r="AD3209" s="380"/>
      <c r="AE3209" s="380"/>
      <c r="AF3209" s="380"/>
      <c r="AG3209" s="380"/>
      <c r="AH3209" s="380"/>
      <c r="AI3209" s="380"/>
      <c r="AJ3209" s="380"/>
      <c r="AK3209" s="380"/>
      <c r="AP3209" s="373" t="str">
        <f t="shared" si="351"/>
        <v/>
      </c>
      <c r="AQ3209" s="74"/>
      <c r="AR3209" s="373" t="str">
        <f t="shared" si="352"/>
        <v/>
      </c>
      <c r="AS3209" s="74"/>
      <c r="AT3209" s="373" t="str">
        <f t="shared" si="353"/>
        <v/>
      </c>
      <c r="AU3209" s="74"/>
      <c r="AV3209" s="373" t="str">
        <f t="shared" si="354"/>
        <v/>
      </c>
      <c r="AW3209" s="74"/>
      <c r="AX3209" s="373" t="str">
        <f t="shared" si="355"/>
        <v/>
      </c>
      <c r="AY3209" s="74"/>
      <c r="AZ3209" s="373" t="str">
        <f t="shared" si="356"/>
        <v/>
      </c>
      <c r="BA3209" s="74"/>
      <c r="BB3209" s="373" t="str">
        <f t="shared" si="357"/>
        <v/>
      </c>
    </row>
    <row r="3210" spans="1:54" ht="25.2" customHeight="1" x14ac:dyDescent="0.3">
      <c r="A3210" s="73">
        <v>3205</v>
      </c>
      <c r="B3210" s="340"/>
      <c r="C3210" s="341"/>
      <c r="D3210" s="335"/>
      <c r="E3210" s="336"/>
      <c r="F3210" s="339"/>
      <c r="G3210" s="343"/>
      <c r="H3210" s="379"/>
      <c r="I3210" s="380"/>
      <c r="J3210" s="380"/>
      <c r="K3210" s="380"/>
      <c r="L3210" s="380"/>
      <c r="M3210" s="380"/>
      <c r="N3210" s="380"/>
      <c r="O3210" s="380"/>
      <c r="P3210" s="380"/>
      <c r="Q3210" s="380"/>
      <c r="R3210" s="380"/>
      <c r="S3210" s="380"/>
      <c r="T3210" s="380"/>
      <c r="U3210" s="380"/>
      <c r="V3210" s="380"/>
      <c r="W3210" s="380"/>
      <c r="X3210" s="380"/>
      <c r="Y3210" s="380"/>
      <c r="Z3210" s="380"/>
      <c r="AA3210" s="380"/>
      <c r="AB3210" s="380"/>
      <c r="AC3210" s="380"/>
      <c r="AD3210" s="380"/>
      <c r="AE3210" s="380"/>
      <c r="AF3210" s="380"/>
      <c r="AG3210" s="380"/>
      <c r="AH3210" s="380"/>
      <c r="AI3210" s="380"/>
      <c r="AJ3210" s="380"/>
      <c r="AK3210" s="380"/>
      <c r="AP3210" s="373" t="str">
        <f t="shared" si="351"/>
        <v/>
      </c>
      <c r="AQ3210" s="74"/>
      <c r="AR3210" s="373" t="str">
        <f t="shared" si="352"/>
        <v/>
      </c>
      <c r="AS3210" s="74"/>
      <c r="AT3210" s="373" t="str">
        <f t="shared" si="353"/>
        <v/>
      </c>
      <c r="AU3210" s="74"/>
      <c r="AV3210" s="373" t="str">
        <f t="shared" si="354"/>
        <v/>
      </c>
      <c r="AW3210" s="74"/>
      <c r="AX3210" s="373" t="str">
        <f t="shared" si="355"/>
        <v/>
      </c>
      <c r="AY3210" s="74"/>
      <c r="AZ3210" s="373" t="str">
        <f t="shared" si="356"/>
        <v/>
      </c>
      <c r="BA3210" s="74"/>
      <c r="BB3210" s="373" t="str">
        <f t="shared" si="357"/>
        <v/>
      </c>
    </row>
    <row r="3211" spans="1:54" ht="25.2" customHeight="1" x14ac:dyDescent="0.3">
      <c r="A3211" s="73">
        <v>3206</v>
      </c>
      <c r="B3211" s="340"/>
      <c r="C3211" s="341"/>
      <c r="D3211" s="335"/>
      <c r="E3211" s="336"/>
      <c r="F3211" s="339"/>
      <c r="G3211" s="343"/>
      <c r="H3211" s="379"/>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P3211" s="373" t="str">
        <f t="shared" si="351"/>
        <v/>
      </c>
      <c r="AQ3211" s="74"/>
      <c r="AR3211" s="373" t="str">
        <f t="shared" si="352"/>
        <v/>
      </c>
      <c r="AS3211" s="74"/>
      <c r="AT3211" s="373" t="str">
        <f t="shared" si="353"/>
        <v/>
      </c>
      <c r="AU3211" s="74"/>
      <c r="AV3211" s="373" t="str">
        <f t="shared" si="354"/>
        <v/>
      </c>
      <c r="AW3211" s="74"/>
      <c r="AX3211" s="373" t="str">
        <f t="shared" si="355"/>
        <v/>
      </c>
      <c r="AY3211" s="74"/>
      <c r="AZ3211" s="373" t="str">
        <f t="shared" si="356"/>
        <v/>
      </c>
      <c r="BA3211" s="74"/>
      <c r="BB3211" s="373" t="str">
        <f t="shared" si="357"/>
        <v/>
      </c>
    </row>
    <row r="3212" spans="1:54" ht="25.2" customHeight="1" x14ac:dyDescent="0.3">
      <c r="A3212" s="73">
        <v>3207</v>
      </c>
      <c r="B3212" s="340"/>
      <c r="C3212" s="341"/>
      <c r="D3212" s="335"/>
      <c r="E3212" s="336"/>
      <c r="F3212" s="339"/>
      <c r="G3212" s="343"/>
      <c r="H3212" s="379"/>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P3212" s="373" t="str">
        <f t="shared" si="351"/>
        <v/>
      </c>
      <c r="AQ3212" s="74"/>
      <c r="AR3212" s="373" t="str">
        <f t="shared" si="352"/>
        <v/>
      </c>
      <c r="AS3212" s="74"/>
      <c r="AT3212" s="373" t="str">
        <f t="shared" si="353"/>
        <v/>
      </c>
      <c r="AU3212" s="74"/>
      <c r="AV3212" s="373" t="str">
        <f t="shared" si="354"/>
        <v/>
      </c>
      <c r="AW3212" s="74"/>
      <c r="AX3212" s="373" t="str">
        <f t="shared" si="355"/>
        <v/>
      </c>
      <c r="AY3212" s="74"/>
      <c r="AZ3212" s="373" t="str">
        <f t="shared" si="356"/>
        <v/>
      </c>
      <c r="BA3212" s="74"/>
      <c r="BB3212" s="373" t="str">
        <f t="shared" si="357"/>
        <v/>
      </c>
    </row>
    <row r="3213" spans="1:54" ht="25.2" customHeight="1" x14ac:dyDescent="0.3">
      <c r="A3213" s="73">
        <v>3208</v>
      </c>
      <c r="B3213" s="340"/>
      <c r="C3213" s="341"/>
      <c r="D3213" s="335"/>
      <c r="E3213" s="336"/>
      <c r="F3213" s="339"/>
      <c r="G3213" s="343"/>
      <c r="H3213" s="379"/>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P3213" s="373" t="str">
        <f t="shared" si="351"/>
        <v/>
      </c>
      <c r="AQ3213" s="74"/>
      <c r="AR3213" s="373" t="str">
        <f t="shared" si="352"/>
        <v/>
      </c>
      <c r="AS3213" s="74"/>
      <c r="AT3213" s="373" t="str">
        <f t="shared" si="353"/>
        <v/>
      </c>
      <c r="AU3213" s="74"/>
      <c r="AV3213" s="373" t="str">
        <f t="shared" si="354"/>
        <v/>
      </c>
      <c r="AW3213" s="74"/>
      <c r="AX3213" s="373" t="str">
        <f t="shared" si="355"/>
        <v/>
      </c>
      <c r="AY3213" s="74"/>
      <c r="AZ3213" s="373" t="str">
        <f t="shared" si="356"/>
        <v/>
      </c>
      <c r="BA3213" s="74"/>
      <c r="BB3213" s="373" t="str">
        <f t="shared" si="357"/>
        <v/>
      </c>
    </row>
    <row r="3214" spans="1:54" ht="25.2" customHeight="1" x14ac:dyDescent="0.3">
      <c r="A3214" s="73">
        <v>3209</v>
      </c>
      <c r="B3214" s="340"/>
      <c r="C3214" s="341"/>
      <c r="D3214" s="335"/>
      <c r="E3214" s="336"/>
      <c r="F3214" s="339"/>
      <c r="G3214" s="343"/>
      <c r="H3214" s="379"/>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P3214" s="373" t="str">
        <f t="shared" si="351"/>
        <v/>
      </c>
      <c r="AQ3214" s="74"/>
      <c r="AR3214" s="373" t="str">
        <f t="shared" si="352"/>
        <v/>
      </c>
      <c r="AS3214" s="74"/>
      <c r="AT3214" s="373" t="str">
        <f t="shared" si="353"/>
        <v/>
      </c>
      <c r="AU3214" s="74"/>
      <c r="AV3214" s="373" t="str">
        <f t="shared" si="354"/>
        <v/>
      </c>
      <c r="AW3214" s="74"/>
      <c r="AX3214" s="373" t="str">
        <f t="shared" si="355"/>
        <v/>
      </c>
      <c r="AY3214" s="74"/>
      <c r="AZ3214" s="373" t="str">
        <f t="shared" si="356"/>
        <v/>
      </c>
      <c r="BA3214" s="74"/>
      <c r="BB3214" s="373" t="str">
        <f t="shared" si="357"/>
        <v/>
      </c>
    </row>
    <row r="3215" spans="1:54" ht="25.2" customHeight="1" x14ac:dyDescent="0.3">
      <c r="A3215" s="73">
        <v>3210</v>
      </c>
      <c r="B3215" s="340"/>
      <c r="C3215" s="341"/>
      <c r="D3215" s="335"/>
      <c r="E3215" s="336"/>
      <c r="F3215" s="339"/>
      <c r="G3215" s="343"/>
      <c r="H3215" s="379"/>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P3215" s="373" t="str">
        <f t="shared" si="351"/>
        <v/>
      </c>
      <c r="AQ3215" s="74"/>
      <c r="AR3215" s="373" t="str">
        <f t="shared" si="352"/>
        <v/>
      </c>
      <c r="AS3215" s="74"/>
      <c r="AT3215" s="373" t="str">
        <f t="shared" si="353"/>
        <v/>
      </c>
      <c r="AU3215" s="74"/>
      <c r="AV3215" s="373" t="str">
        <f t="shared" si="354"/>
        <v/>
      </c>
      <c r="AW3215" s="74"/>
      <c r="AX3215" s="373" t="str">
        <f t="shared" si="355"/>
        <v/>
      </c>
      <c r="AY3215" s="74"/>
      <c r="AZ3215" s="373" t="str">
        <f t="shared" si="356"/>
        <v/>
      </c>
      <c r="BA3215" s="74"/>
      <c r="BB3215" s="373" t="str">
        <f t="shared" si="357"/>
        <v/>
      </c>
    </row>
    <row r="3216" spans="1:54" ht="25.2" customHeight="1" x14ac:dyDescent="0.3">
      <c r="A3216" s="73">
        <v>3211</v>
      </c>
      <c r="B3216" s="340"/>
      <c r="C3216" s="341"/>
      <c r="D3216" s="335"/>
      <c r="E3216" s="336"/>
      <c r="F3216" s="339"/>
      <c r="G3216" s="343"/>
      <c r="H3216" s="379"/>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P3216" s="373" t="str">
        <f t="shared" si="351"/>
        <v/>
      </c>
      <c r="AQ3216" s="74"/>
      <c r="AR3216" s="373" t="str">
        <f t="shared" si="352"/>
        <v/>
      </c>
      <c r="AS3216" s="74"/>
      <c r="AT3216" s="373" t="str">
        <f t="shared" si="353"/>
        <v/>
      </c>
      <c r="AU3216" s="74"/>
      <c r="AV3216" s="373" t="str">
        <f t="shared" si="354"/>
        <v/>
      </c>
      <c r="AW3216" s="74"/>
      <c r="AX3216" s="373" t="str">
        <f t="shared" si="355"/>
        <v/>
      </c>
      <c r="AY3216" s="74"/>
      <c r="AZ3216" s="373" t="str">
        <f t="shared" si="356"/>
        <v/>
      </c>
      <c r="BA3216" s="74"/>
      <c r="BB3216" s="373" t="str">
        <f t="shared" si="357"/>
        <v/>
      </c>
    </row>
    <row r="3217" spans="1:54" ht="25.2" customHeight="1" x14ac:dyDescent="0.3">
      <c r="A3217" s="73">
        <v>3212</v>
      </c>
      <c r="B3217" s="340"/>
      <c r="C3217" s="341"/>
      <c r="D3217" s="335"/>
      <c r="E3217" s="336"/>
      <c r="F3217" s="339"/>
      <c r="G3217" s="343"/>
      <c r="H3217" s="379"/>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P3217" s="373" t="str">
        <f t="shared" si="351"/>
        <v/>
      </c>
      <c r="AQ3217" s="74"/>
      <c r="AR3217" s="373" t="str">
        <f t="shared" si="352"/>
        <v/>
      </c>
      <c r="AS3217" s="74"/>
      <c r="AT3217" s="373" t="str">
        <f t="shared" si="353"/>
        <v/>
      </c>
      <c r="AU3217" s="74"/>
      <c r="AV3217" s="373" t="str">
        <f t="shared" si="354"/>
        <v/>
      </c>
      <c r="AW3217" s="74"/>
      <c r="AX3217" s="373" t="str">
        <f t="shared" si="355"/>
        <v/>
      </c>
      <c r="AY3217" s="74"/>
      <c r="AZ3217" s="373" t="str">
        <f t="shared" si="356"/>
        <v/>
      </c>
      <c r="BA3217" s="74"/>
      <c r="BB3217" s="373" t="str">
        <f t="shared" si="357"/>
        <v/>
      </c>
    </row>
    <row r="3218" spans="1:54" ht="25.2" customHeight="1" x14ac:dyDescent="0.3">
      <c r="A3218" s="73">
        <v>3213</v>
      </c>
      <c r="B3218" s="340"/>
      <c r="C3218" s="341"/>
      <c r="D3218" s="335"/>
      <c r="E3218" s="336"/>
      <c r="F3218" s="339"/>
      <c r="G3218" s="343"/>
      <c r="H3218" s="379"/>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P3218" s="373" t="str">
        <f t="shared" si="351"/>
        <v/>
      </c>
      <c r="AQ3218" s="74"/>
      <c r="AR3218" s="373" t="str">
        <f t="shared" si="352"/>
        <v/>
      </c>
      <c r="AS3218" s="74"/>
      <c r="AT3218" s="373" t="str">
        <f t="shared" si="353"/>
        <v/>
      </c>
      <c r="AU3218" s="74"/>
      <c r="AV3218" s="373" t="str">
        <f t="shared" si="354"/>
        <v/>
      </c>
      <c r="AW3218" s="74"/>
      <c r="AX3218" s="373" t="str">
        <f t="shared" si="355"/>
        <v/>
      </c>
      <c r="AY3218" s="74"/>
      <c r="AZ3218" s="373" t="str">
        <f t="shared" si="356"/>
        <v/>
      </c>
      <c r="BA3218" s="74"/>
      <c r="BB3218" s="373" t="str">
        <f t="shared" si="357"/>
        <v/>
      </c>
    </row>
    <row r="3219" spans="1:54" ht="25.2" customHeight="1" x14ac:dyDescent="0.3">
      <c r="A3219" s="73">
        <v>3214</v>
      </c>
      <c r="B3219" s="340"/>
      <c r="C3219" s="341"/>
      <c r="D3219" s="335"/>
      <c r="E3219" s="336"/>
      <c r="F3219" s="339"/>
      <c r="G3219" s="343"/>
      <c r="H3219" s="379"/>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P3219" s="373" t="str">
        <f t="shared" si="351"/>
        <v/>
      </c>
      <c r="AQ3219" s="74"/>
      <c r="AR3219" s="373" t="str">
        <f t="shared" si="352"/>
        <v/>
      </c>
      <c r="AS3219" s="74"/>
      <c r="AT3219" s="373" t="str">
        <f t="shared" si="353"/>
        <v/>
      </c>
      <c r="AU3219" s="74"/>
      <c r="AV3219" s="373" t="str">
        <f t="shared" si="354"/>
        <v/>
      </c>
      <c r="AW3219" s="74"/>
      <c r="AX3219" s="373" t="str">
        <f t="shared" si="355"/>
        <v/>
      </c>
      <c r="AY3219" s="74"/>
      <c r="AZ3219" s="373" t="str">
        <f t="shared" si="356"/>
        <v/>
      </c>
      <c r="BA3219" s="74"/>
      <c r="BB3219" s="373" t="str">
        <f t="shared" si="357"/>
        <v/>
      </c>
    </row>
    <row r="3220" spans="1:54" ht="25.2" customHeight="1" x14ac:dyDescent="0.3">
      <c r="A3220" s="73">
        <v>3215</v>
      </c>
      <c r="B3220" s="340"/>
      <c r="C3220" s="341"/>
      <c r="D3220" s="335"/>
      <c r="E3220" s="336"/>
      <c r="F3220" s="339"/>
      <c r="G3220" s="343"/>
      <c r="H3220" s="379"/>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P3220" s="373" t="str">
        <f t="shared" si="351"/>
        <v/>
      </c>
      <c r="AQ3220" s="74"/>
      <c r="AR3220" s="373" t="str">
        <f t="shared" si="352"/>
        <v/>
      </c>
      <c r="AS3220" s="74"/>
      <c r="AT3220" s="373" t="str">
        <f t="shared" si="353"/>
        <v/>
      </c>
      <c r="AU3220" s="74"/>
      <c r="AV3220" s="373" t="str">
        <f t="shared" si="354"/>
        <v/>
      </c>
      <c r="AW3220" s="74"/>
      <c r="AX3220" s="373" t="str">
        <f t="shared" si="355"/>
        <v/>
      </c>
      <c r="AY3220" s="74"/>
      <c r="AZ3220" s="373" t="str">
        <f t="shared" si="356"/>
        <v/>
      </c>
      <c r="BA3220" s="74"/>
      <c r="BB3220" s="373" t="str">
        <f t="shared" si="357"/>
        <v/>
      </c>
    </row>
    <row r="3221" spans="1:54" ht="25.2" customHeight="1" x14ac:dyDescent="0.3">
      <c r="A3221" s="73">
        <v>3216</v>
      </c>
      <c r="B3221" s="340"/>
      <c r="C3221" s="341"/>
      <c r="D3221" s="335"/>
      <c r="E3221" s="336"/>
      <c r="F3221" s="339"/>
      <c r="G3221" s="343"/>
      <c r="H3221" s="379"/>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P3221" s="373" t="str">
        <f t="shared" si="351"/>
        <v/>
      </c>
      <c r="AQ3221" s="74"/>
      <c r="AR3221" s="373" t="str">
        <f t="shared" si="352"/>
        <v/>
      </c>
      <c r="AS3221" s="74"/>
      <c r="AT3221" s="373" t="str">
        <f t="shared" si="353"/>
        <v/>
      </c>
      <c r="AU3221" s="74"/>
      <c r="AV3221" s="373" t="str">
        <f t="shared" si="354"/>
        <v/>
      </c>
      <c r="AW3221" s="74"/>
      <c r="AX3221" s="373" t="str">
        <f t="shared" si="355"/>
        <v/>
      </c>
      <c r="AY3221" s="74"/>
      <c r="AZ3221" s="373" t="str">
        <f t="shared" si="356"/>
        <v/>
      </c>
      <c r="BA3221" s="74"/>
      <c r="BB3221" s="373" t="str">
        <f t="shared" si="357"/>
        <v/>
      </c>
    </row>
    <row r="3222" spans="1:54" ht="25.2" customHeight="1" x14ac:dyDescent="0.3">
      <c r="A3222" s="73">
        <v>3217</v>
      </c>
      <c r="B3222" s="340"/>
      <c r="C3222" s="341"/>
      <c r="D3222" s="335"/>
      <c r="E3222" s="336"/>
      <c r="F3222" s="339"/>
      <c r="G3222" s="343"/>
      <c r="H3222" s="379"/>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P3222" s="373" t="str">
        <f t="shared" si="351"/>
        <v/>
      </c>
      <c r="AQ3222" s="74"/>
      <c r="AR3222" s="373" t="str">
        <f t="shared" si="352"/>
        <v/>
      </c>
      <c r="AS3222" s="74"/>
      <c r="AT3222" s="373" t="str">
        <f t="shared" si="353"/>
        <v/>
      </c>
      <c r="AU3222" s="74"/>
      <c r="AV3222" s="373" t="str">
        <f t="shared" si="354"/>
        <v/>
      </c>
      <c r="AW3222" s="74"/>
      <c r="AX3222" s="373" t="str">
        <f t="shared" si="355"/>
        <v/>
      </c>
      <c r="AY3222" s="74"/>
      <c r="AZ3222" s="373" t="str">
        <f t="shared" si="356"/>
        <v/>
      </c>
      <c r="BA3222" s="74"/>
      <c r="BB3222" s="373" t="str">
        <f t="shared" si="357"/>
        <v/>
      </c>
    </row>
    <row r="3223" spans="1:54" ht="25.2" customHeight="1" x14ac:dyDescent="0.3">
      <c r="A3223" s="73">
        <v>3218</v>
      </c>
      <c r="B3223" s="340"/>
      <c r="C3223" s="341"/>
      <c r="D3223" s="335"/>
      <c r="E3223" s="336"/>
      <c r="F3223" s="339"/>
      <c r="G3223" s="343"/>
      <c r="H3223" s="379"/>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P3223" s="373" t="str">
        <f t="shared" si="351"/>
        <v/>
      </c>
      <c r="AQ3223" s="74"/>
      <c r="AR3223" s="373" t="str">
        <f t="shared" si="352"/>
        <v/>
      </c>
      <c r="AS3223" s="74"/>
      <c r="AT3223" s="373" t="str">
        <f t="shared" si="353"/>
        <v/>
      </c>
      <c r="AU3223" s="74"/>
      <c r="AV3223" s="373" t="str">
        <f t="shared" si="354"/>
        <v/>
      </c>
      <c r="AW3223" s="74"/>
      <c r="AX3223" s="373" t="str">
        <f t="shared" si="355"/>
        <v/>
      </c>
      <c r="AY3223" s="74"/>
      <c r="AZ3223" s="373" t="str">
        <f t="shared" si="356"/>
        <v/>
      </c>
      <c r="BA3223" s="74"/>
      <c r="BB3223" s="373" t="str">
        <f t="shared" si="357"/>
        <v/>
      </c>
    </row>
    <row r="3224" spans="1:54" ht="25.2" customHeight="1" x14ac:dyDescent="0.3">
      <c r="A3224" s="73">
        <v>3219</v>
      </c>
      <c r="B3224" s="340"/>
      <c r="C3224" s="341"/>
      <c r="D3224" s="335"/>
      <c r="E3224" s="336"/>
      <c r="F3224" s="339"/>
      <c r="G3224" s="343"/>
      <c r="H3224" s="379"/>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P3224" s="373" t="str">
        <f t="shared" si="351"/>
        <v/>
      </c>
      <c r="AQ3224" s="74"/>
      <c r="AR3224" s="373" t="str">
        <f t="shared" si="352"/>
        <v/>
      </c>
      <c r="AS3224" s="74"/>
      <c r="AT3224" s="373" t="str">
        <f t="shared" si="353"/>
        <v/>
      </c>
      <c r="AU3224" s="74"/>
      <c r="AV3224" s="373" t="str">
        <f t="shared" si="354"/>
        <v/>
      </c>
      <c r="AW3224" s="74"/>
      <c r="AX3224" s="373" t="str">
        <f t="shared" si="355"/>
        <v/>
      </c>
      <c r="AY3224" s="74"/>
      <c r="AZ3224" s="373" t="str">
        <f t="shared" si="356"/>
        <v/>
      </c>
      <c r="BA3224" s="74"/>
      <c r="BB3224" s="373" t="str">
        <f t="shared" si="357"/>
        <v/>
      </c>
    </row>
    <row r="3225" spans="1:54" ht="25.2" customHeight="1" x14ac:dyDescent="0.3">
      <c r="A3225" s="73">
        <v>3220</v>
      </c>
      <c r="B3225" s="340"/>
      <c r="C3225" s="341"/>
      <c r="D3225" s="335"/>
      <c r="E3225" s="336"/>
      <c r="F3225" s="339"/>
      <c r="G3225" s="343"/>
      <c r="H3225" s="379"/>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P3225" s="373" t="str">
        <f t="shared" si="351"/>
        <v/>
      </c>
      <c r="AQ3225" s="74"/>
      <c r="AR3225" s="373" t="str">
        <f t="shared" si="352"/>
        <v/>
      </c>
      <c r="AS3225" s="74"/>
      <c r="AT3225" s="373" t="str">
        <f t="shared" si="353"/>
        <v/>
      </c>
      <c r="AU3225" s="74"/>
      <c r="AV3225" s="373" t="str">
        <f t="shared" si="354"/>
        <v/>
      </c>
      <c r="AW3225" s="74"/>
      <c r="AX3225" s="373" t="str">
        <f t="shared" si="355"/>
        <v/>
      </c>
      <c r="AY3225" s="74"/>
      <c r="AZ3225" s="373" t="str">
        <f t="shared" si="356"/>
        <v/>
      </c>
      <c r="BA3225" s="74"/>
      <c r="BB3225" s="373" t="str">
        <f t="shared" si="357"/>
        <v/>
      </c>
    </row>
    <row r="3226" spans="1:54" ht="25.2" customHeight="1" x14ac:dyDescent="0.3">
      <c r="A3226" s="73">
        <v>3221</v>
      </c>
      <c r="B3226" s="340"/>
      <c r="C3226" s="341"/>
      <c r="D3226" s="335"/>
      <c r="E3226" s="336"/>
      <c r="F3226" s="339"/>
      <c r="G3226" s="343"/>
      <c r="H3226" s="379"/>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P3226" s="373" t="str">
        <f t="shared" si="351"/>
        <v/>
      </c>
      <c r="AQ3226" s="74"/>
      <c r="AR3226" s="373" t="str">
        <f t="shared" si="352"/>
        <v/>
      </c>
      <c r="AS3226" s="74"/>
      <c r="AT3226" s="373" t="str">
        <f t="shared" si="353"/>
        <v/>
      </c>
      <c r="AU3226" s="74"/>
      <c r="AV3226" s="373" t="str">
        <f t="shared" si="354"/>
        <v/>
      </c>
      <c r="AW3226" s="74"/>
      <c r="AX3226" s="373" t="str">
        <f t="shared" si="355"/>
        <v/>
      </c>
      <c r="AY3226" s="74"/>
      <c r="AZ3226" s="373" t="str">
        <f t="shared" si="356"/>
        <v/>
      </c>
      <c r="BA3226" s="74"/>
      <c r="BB3226" s="373" t="str">
        <f t="shared" si="357"/>
        <v/>
      </c>
    </row>
    <row r="3227" spans="1:54" ht="25.2" customHeight="1" x14ac:dyDescent="0.3">
      <c r="A3227" s="73">
        <v>3222</v>
      </c>
      <c r="B3227" s="340"/>
      <c r="C3227" s="341"/>
      <c r="D3227" s="335"/>
      <c r="E3227" s="336"/>
      <c r="F3227" s="339"/>
      <c r="G3227" s="343"/>
      <c r="H3227" s="379"/>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P3227" s="373" t="str">
        <f t="shared" si="351"/>
        <v/>
      </c>
      <c r="AQ3227" s="74"/>
      <c r="AR3227" s="373" t="str">
        <f t="shared" si="352"/>
        <v/>
      </c>
      <c r="AS3227" s="74"/>
      <c r="AT3227" s="373" t="str">
        <f t="shared" si="353"/>
        <v/>
      </c>
      <c r="AU3227" s="74"/>
      <c r="AV3227" s="373" t="str">
        <f t="shared" si="354"/>
        <v/>
      </c>
      <c r="AW3227" s="74"/>
      <c r="AX3227" s="373" t="str">
        <f t="shared" si="355"/>
        <v/>
      </c>
      <c r="AY3227" s="74"/>
      <c r="AZ3227" s="373" t="str">
        <f t="shared" si="356"/>
        <v/>
      </c>
      <c r="BA3227" s="74"/>
      <c r="BB3227" s="373" t="str">
        <f t="shared" si="357"/>
        <v/>
      </c>
    </row>
    <row r="3228" spans="1:54" ht="25.2" customHeight="1" x14ac:dyDescent="0.3">
      <c r="A3228" s="73">
        <v>3223</v>
      </c>
      <c r="B3228" s="340"/>
      <c r="C3228" s="341"/>
      <c r="D3228" s="335"/>
      <c r="E3228" s="336"/>
      <c r="F3228" s="339"/>
      <c r="G3228" s="343"/>
      <c r="H3228" s="379"/>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P3228" s="373" t="str">
        <f t="shared" si="351"/>
        <v/>
      </c>
      <c r="AQ3228" s="74"/>
      <c r="AR3228" s="373" t="str">
        <f t="shared" si="352"/>
        <v/>
      </c>
      <c r="AS3228" s="74"/>
      <c r="AT3228" s="373" t="str">
        <f t="shared" si="353"/>
        <v/>
      </c>
      <c r="AU3228" s="74"/>
      <c r="AV3228" s="373" t="str">
        <f t="shared" si="354"/>
        <v/>
      </c>
      <c r="AW3228" s="74"/>
      <c r="AX3228" s="373" t="str">
        <f t="shared" si="355"/>
        <v/>
      </c>
      <c r="AY3228" s="74"/>
      <c r="AZ3228" s="373" t="str">
        <f t="shared" si="356"/>
        <v/>
      </c>
      <c r="BA3228" s="74"/>
      <c r="BB3228" s="373" t="str">
        <f t="shared" si="357"/>
        <v/>
      </c>
    </row>
    <row r="3229" spans="1:54" ht="25.2" customHeight="1" x14ac:dyDescent="0.3">
      <c r="A3229" s="73">
        <v>3224</v>
      </c>
      <c r="B3229" s="340"/>
      <c r="C3229" s="341"/>
      <c r="D3229" s="335"/>
      <c r="E3229" s="336"/>
      <c r="F3229" s="339"/>
      <c r="G3229" s="343"/>
      <c r="H3229" s="379"/>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P3229" s="373" t="str">
        <f t="shared" si="351"/>
        <v/>
      </c>
      <c r="AQ3229" s="74"/>
      <c r="AR3229" s="373" t="str">
        <f t="shared" si="352"/>
        <v/>
      </c>
      <c r="AS3229" s="74"/>
      <c r="AT3229" s="373" t="str">
        <f t="shared" si="353"/>
        <v/>
      </c>
      <c r="AU3229" s="74"/>
      <c r="AV3229" s="373" t="str">
        <f t="shared" si="354"/>
        <v/>
      </c>
      <c r="AW3229" s="74"/>
      <c r="AX3229" s="373" t="str">
        <f t="shared" si="355"/>
        <v/>
      </c>
      <c r="AY3229" s="74"/>
      <c r="AZ3229" s="373" t="str">
        <f t="shared" si="356"/>
        <v/>
      </c>
      <c r="BA3229" s="74"/>
      <c r="BB3229" s="373" t="str">
        <f t="shared" si="357"/>
        <v/>
      </c>
    </row>
    <row r="3230" spans="1:54" ht="25.2" customHeight="1" x14ac:dyDescent="0.3">
      <c r="A3230" s="73">
        <v>3225</v>
      </c>
      <c r="B3230" s="340"/>
      <c r="C3230" s="341"/>
      <c r="D3230" s="335"/>
      <c r="E3230" s="336"/>
      <c r="F3230" s="339"/>
      <c r="G3230" s="343"/>
      <c r="H3230" s="379"/>
      <c r="I3230" s="380"/>
      <c r="J3230" s="380"/>
      <c r="K3230" s="380"/>
      <c r="L3230" s="380"/>
      <c r="M3230" s="380"/>
      <c r="N3230" s="380"/>
      <c r="O3230" s="380"/>
      <c r="P3230" s="380"/>
      <c r="Q3230" s="380"/>
      <c r="R3230" s="380"/>
      <c r="S3230" s="380"/>
      <c r="T3230" s="380"/>
      <c r="U3230" s="380"/>
      <c r="V3230" s="380"/>
      <c r="W3230" s="380"/>
      <c r="X3230" s="380"/>
      <c r="Y3230" s="380"/>
      <c r="Z3230" s="380"/>
      <c r="AA3230" s="380"/>
      <c r="AB3230" s="380"/>
      <c r="AC3230" s="380"/>
      <c r="AD3230" s="380"/>
      <c r="AE3230" s="380"/>
      <c r="AF3230" s="380"/>
      <c r="AG3230" s="380"/>
      <c r="AH3230" s="380"/>
      <c r="AI3230" s="380"/>
      <c r="AJ3230" s="380"/>
      <c r="AK3230" s="380"/>
      <c r="AP3230" s="373" t="str">
        <f t="shared" si="351"/>
        <v/>
      </c>
      <c r="AQ3230" s="74"/>
      <c r="AR3230" s="373" t="str">
        <f t="shared" si="352"/>
        <v/>
      </c>
      <c r="AS3230" s="74"/>
      <c r="AT3230" s="373" t="str">
        <f t="shared" si="353"/>
        <v/>
      </c>
      <c r="AU3230" s="74"/>
      <c r="AV3230" s="373" t="str">
        <f t="shared" si="354"/>
        <v/>
      </c>
      <c r="AW3230" s="74"/>
      <c r="AX3230" s="373" t="str">
        <f t="shared" si="355"/>
        <v/>
      </c>
      <c r="AY3230" s="74"/>
      <c r="AZ3230" s="373" t="str">
        <f t="shared" si="356"/>
        <v/>
      </c>
      <c r="BA3230" s="74"/>
      <c r="BB3230" s="373" t="str">
        <f t="shared" si="357"/>
        <v/>
      </c>
    </row>
    <row r="3231" spans="1:54" ht="25.2" customHeight="1" x14ac:dyDescent="0.3">
      <c r="A3231" s="73">
        <v>3226</v>
      </c>
      <c r="B3231" s="340"/>
      <c r="C3231" s="341"/>
      <c r="D3231" s="335"/>
      <c r="E3231" s="336"/>
      <c r="F3231" s="339"/>
      <c r="G3231" s="343"/>
      <c r="H3231" s="379"/>
      <c r="I3231" s="380"/>
      <c r="J3231" s="380"/>
      <c r="K3231" s="380"/>
      <c r="L3231" s="380"/>
      <c r="M3231" s="380"/>
      <c r="N3231" s="380"/>
      <c r="O3231" s="380"/>
      <c r="P3231" s="380"/>
      <c r="Q3231" s="380"/>
      <c r="R3231" s="380"/>
      <c r="S3231" s="380"/>
      <c r="T3231" s="380"/>
      <c r="U3231" s="380"/>
      <c r="V3231" s="380"/>
      <c r="W3231" s="380"/>
      <c r="X3231" s="380"/>
      <c r="Y3231" s="380"/>
      <c r="Z3231" s="380"/>
      <c r="AA3231" s="380"/>
      <c r="AB3231" s="380"/>
      <c r="AC3231" s="380"/>
      <c r="AD3231" s="380"/>
      <c r="AE3231" s="380"/>
      <c r="AF3231" s="380"/>
      <c r="AG3231" s="380"/>
      <c r="AH3231" s="380"/>
      <c r="AI3231" s="380"/>
      <c r="AJ3231" s="380"/>
      <c r="AK3231" s="380"/>
      <c r="AP3231" s="373" t="str">
        <f t="shared" si="351"/>
        <v/>
      </c>
      <c r="AQ3231" s="74"/>
      <c r="AR3231" s="373" t="str">
        <f t="shared" si="352"/>
        <v/>
      </c>
      <c r="AS3231" s="74"/>
      <c r="AT3231" s="373" t="str">
        <f t="shared" si="353"/>
        <v/>
      </c>
      <c r="AU3231" s="74"/>
      <c r="AV3231" s="373" t="str">
        <f t="shared" si="354"/>
        <v/>
      </c>
      <c r="AW3231" s="74"/>
      <c r="AX3231" s="373" t="str">
        <f t="shared" si="355"/>
        <v/>
      </c>
      <c r="AY3231" s="74"/>
      <c r="AZ3231" s="373" t="str">
        <f t="shared" si="356"/>
        <v/>
      </c>
      <c r="BA3231" s="74"/>
      <c r="BB3231" s="373" t="str">
        <f t="shared" si="357"/>
        <v/>
      </c>
    </row>
    <row r="3232" spans="1:54" ht="25.2" customHeight="1" x14ac:dyDescent="0.3">
      <c r="A3232" s="73">
        <v>3227</v>
      </c>
      <c r="B3232" s="340"/>
      <c r="C3232" s="341"/>
      <c r="D3232" s="335"/>
      <c r="E3232" s="336"/>
      <c r="F3232" s="339"/>
      <c r="G3232" s="343"/>
      <c r="H3232" s="379"/>
      <c r="I3232" s="380"/>
      <c r="J3232" s="380"/>
      <c r="K3232" s="380"/>
      <c r="L3232" s="380"/>
      <c r="M3232" s="380"/>
      <c r="N3232" s="380"/>
      <c r="O3232" s="380"/>
      <c r="P3232" s="380"/>
      <c r="Q3232" s="380"/>
      <c r="R3232" s="380"/>
      <c r="S3232" s="380"/>
      <c r="T3232" s="380"/>
      <c r="U3232" s="380"/>
      <c r="V3232" s="380"/>
      <c r="W3232" s="380"/>
      <c r="X3232" s="380"/>
      <c r="Y3232" s="380"/>
      <c r="Z3232" s="380"/>
      <c r="AA3232" s="380"/>
      <c r="AB3232" s="380"/>
      <c r="AC3232" s="380"/>
      <c r="AD3232" s="380"/>
      <c r="AE3232" s="380"/>
      <c r="AF3232" s="380"/>
      <c r="AG3232" s="380"/>
      <c r="AH3232" s="380"/>
      <c r="AI3232" s="380"/>
      <c r="AJ3232" s="380"/>
      <c r="AK3232" s="380"/>
      <c r="AP3232" s="373" t="str">
        <f t="shared" si="351"/>
        <v/>
      </c>
      <c r="AQ3232" s="74"/>
      <c r="AR3232" s="373" t="str">
        <f t="shared" si="352"/>
        <v/>
      </c>
      <c r="AS3232" s="74"/>
      <c r="AT3232" s="373" t="str">
        <f t="shared" si="353"/>
        <v/>
      </c>
      <c r="AU3232" s="74"/>
      <c r="AV3232" s="373" t="str">
        <f t="shared" si="354"/>
        <v/>
      </c>
      <c r="AW3232" s="74"/>
      <c r="AX3232" s="373" t="str">
        <f t="shared" si="355"/>
        <v/>
      </c>
      <c r="AY3232" s="74"/>
      <c r="AZ3232" s="373" t="str">
        <f t="shared" si="356"/>
        <v/>
      </c>
      <c r="BA3232" s="74"/>
      <c r="BB3232" s="373" t="str">
        <f t="shared" si="357"/>
        <v/>
      </c>
    </row>
    <row r="3233" spans="1:54" ht="25.2" customHeight="1" x14ac:dyDescent="0.3">
      <c r="A3233" s="73">
        <v>3228</v>
      </c>
      <c r="B3233" s="340"/>
      <c r="C3233" s="341"/>
      <c r="D3233" s="335"/>
      <c r="E3233" s="336"/>
      <c r="F3233" s="339"/>
      <c r="G3233" s="343"/>
      <c r="H3233" s="379"/>
      <c r="I3233" s="380"/>
      <c r="J3233" s="380"/>
      <c r="K3233" s="380"/>
      <c r="L3233" s="380"/>
      <c r="M3233" s="380"/>
      <c r="N3233" s="380"/>
      <c r="O3233" s="380"/>
      <c r="P3233" s="380"/>
      <c r="Q3233" s="380"/>
      <c r="R3233" s="380"/>
      <c r="S3233" s="380"/>
      <c r="T3233" s="380"/>
      <c r="U3233" s="380"/>
      <c r="V3233" s="380"/>
      <c r="W3233" s="380"/>
      <c r="X3233" s="380"/>
      <c r="Y3233" s="380"/>
      <c r="Z3233" s="380"/>
      <c r="AA3233" s="380"/>
      <c r="AB3233" s="380"/>
      <c r="AC3233" s="380"/>
      <c r="AD3233" s="380"/>
      <c r="AE3233" s="380"/>
      <c r="AF3233" s="380"/>
      <c r="AG3233" s="380"/>
      <c r="AH3233" s="380"/>
      <c r="AI3233" s="380"/>
      <c r="AJ3233" s="380"/>
      <c r="AK3233" s="380"/>
      <c r="AP3233" s="373" t="str">
        <f t="shared" si="351"/>
        <v/>
      </c>
      <c r="AQ3233" s="74"/>
      <c r="AR3233" s="373" t="str">
        <f t="shared" si="352"/>
        <v/>
      </c>
      <c r="AS3233" s="74"/>
      <c r="AT3233" s="373" t="str">
        <f t="shared" si="353"/>
        <v/>
      </c>
      <c r="AU3233" s="74"/>
      <c r="AV3233" s="373" t="str">
        <f t="shared" si="354"/>
        <v/>
      </c>
      <c r="AW3233" s="74"/>
      <c r="AX3233" s="373" t="str">
        <f t="shared" si="355"/>
        <v/>
      </c>
      <c r="AY3233" s="74"/>
      <c r="AZ3233" s="373" t="str">
        <f t="shared" si="356"/>
        <v/>
      </c>
      <c r="BA3233" s="74"/>
      <c r="BB3233" s="373" t="str">
        <f t="shared" si="357"/>
        <v/>
      </c>
    </row>
    <row r="3234" spans="1:54" ht="25.2" customHeight="1" x14ac:dyDescent="0.3">
      <c r="A3234" s="73">
        <v>3229</v>
      </c>
      <c r="B3234" s="340"/>
      <c r="C3234" s="341"/>
      <c r="D3234" s="335"/>
      <c r="E3234" s="336"/>
      <c r="F3234" s="339"/>
      <c r="G3234" s="343"/>
      <c r="H3234" s="379"/>
      <c r="I3234" s="380"/>
      <c r="J3234" s="380"/>
      <c r="K3234" s="380"/>
      <c r="L3234" s="380"/>
      <c r="M3234" s="380"/>
      <c r="N3234" s="380"/>
      <c r="O3234" s="380"/>
      <c r="P3234" s="380"/>
      <c r="Q3234" s="380"/>
      <c r="R3234" s="380"/>
      <c r="S3234" s="380"/>
      <c r="T3234" s="380"/>
      <c r="U3234" s="380"/>
      <c r="V3234" s="380"/>
      <c r="W3234" s="380"/>
      <c r="X3234" s="380"/>
      <c r="Y3234" s="380"/>
      <c r="Z3234" s="380"/>
      <c r="AA3234" s="380"/>
      <c r="AB3234" s="380"/>
      <c r="AC3234" s="380"/>
      <c r="AD3234" s="380"/>
      <c r="AE3234" s="380"/>
      <c r="AF3234" s="380"/>
      <c r="AG3234" s="380"/>
      <c r="AH3234" s="380"/>
      <c r="AI3234" s="380"/>
      <c r="AJ3234" s="380"/>
      <c r="AK3234" s="380"/>
      <c r="AP3234" s="373" t="str">
        <f t="shared" si="351"/>
        <v/>
      </c>
      <c r="AQ3234" s="74"/>
      <c r="AR3234" s="373" t="str">
        <f t="shared" si="352"/>
        <v/>
      </c>
      <c r="AS3234" s="74"/>
      <c r="AT3234" s="373" t="str">
        <f t="shared" si="353"/>
        <v/>
      </c>
      <c r="AU3234" s="74"/>
      <c r="AV3234" s="373" t="str">
        <f t="shared" si="354"/>
        <v/>
      </c>
      <c r="AW3234" s="74"/>
      <c r="AX3234" s="373" t="str">
        <f t="shared" si="355"/>
        <v/>
      </c>
      <c r="AY3234" s="74"/>
      <c r="AZ3234" s="373" t="str">
        <f t="shared" si="356"/>
        <v/>
      </c>
      <c r="BA3234" s="74"/>
      <c r="BB3234" s="373" t="str">
        <f t="shared" si="357"/>
        <v/>
      </c>
    </row>
    <row r="3235" spans="1:54" ht="25.2" customHeight="1" x14ac:dyDescent="0.3">
      <c r="A3235" s="73">
        <v>3230</v>
      </c>
      <c r="B3235" s="340"/>
      <c r="C3235" s="341"/>
      <c r="D3235" s="335"/>
      <c r="E3235" s="336"/>
      <c r="F3235" s="339"/>
      <c r="G3235" s="343"/>
      <c r="H3235" s="379"/>
      <c r="I3235" s="380"/>
      <c r="J3235" s="380"/>
      <c r="K3235" s="380"/>
      <c r="L3235" s="380"/>
      <c r="M3235" s="380"/>
      <c r="N3235" s="380"/>
      <c r="O3235" s="380"/>
      <c r="P3235" s="380"/>
      <c r="Q3235" s="380"/>
      <c r="R3235" s="380"/>
      <c r="S3235" s="380"/>
      <c r="T3235" s="380"/>
      <c r="U3235" s="380"/>
      <c r="V3235" s="380"/>
      <c r="W3235" s="380"/>
      <c r="X3235" s="380"/>
      <c r="Y3235" s="380"/>
      <c r="Z3235" s="380"/>
      <c r="AA3235" s="380"/>
      <c r="AB3235" s="380"/>
      <c r="AC3235" s="380"/>
      <c r="AD3235" s="380"/>
      <c r="AE3235" s="380"/>
      <c r="AF3235" s="380"/>
      <c r="AG3235" s="380"/>
      <c r="AH3235" s="380"/>
      <c r="AI3235" s="380"/>
      <c r="AJ3235" s="380"/>
      <c r="AK3235" s="380"/>
      <c r="AP3235" s="373" t="str">
        <f t="shared" si="351"/>
        <v/>
      </c>
      <c r="AQ3235" s="74"/>
      <c r="AR3235" s="373" t="str">
        <f t="shared" si="352"/>
        <v/>
      </c>
      <c r="AS3235" s="74"/>
      <c r="AT3235" s="373" t="str">
        <f t="shared" si="353"/>
        <v/>
      </c>
      <c r="AU3235" s="74"/>
      <c r="AV3235" s="373" t="str">
        <f t="shared" si="354"/>
        <v/>
      </c>
      <c r="AW3235" s="74"/>
      <c r="AX3235" s="373" t="str">
        <f t="shared" si="355"/>
        <v/>
      </c>
      <c r="AY3235" s="74"/>
      <c r="AZ3235" s="373" t="str">
        <f t="shared" si="356"/>
        <v/>
      </c>
      <c r="BA3235" s="74"/>
      <c r="BB3235" s="373" t="str">
        <f t="shared" si="357"/>
        <v/>
      </c>
    </row>
    <row r="3236" spans="1:54" ht="25.2" customHeight="1" x14ac:dyDescent="0.3">
      <c r="A3236" s="73">
        <v>3231</v>
      </c>
      <c r="B3236" s="340"/>
      <c r="C3236" s="341"/>
      <c r="D3236" s="335"/>
      <c r="E3236" s="336"/>
      <c r="F3236" s="339"/>
      <c r="G3236" s="343"/>
      <c r="H3236" s="379"/>
      <c r="I3236" s="380"/>
      <c r="J3236" s="380"/>
      <c r="K3236" s="380"/>
      <c r="L3236" s="380"/>
      <c r="M3236" s="380"/>
      <c r="N3236" s="380"/>
      <c r="O3236" s="380"/>
      <c r="P3236" s="380"/>
      <c r="Q3236" s="380"/>
      <c r="R3236" s="380"/>
      <c r="S3236" s="380"/>
      <c r="T3236" s="380"/>
      <c r="U3236" s="380"/>
      <c r="V3236" s="380"/>
      <c r="W3236" s="380"/>
      <c r="X3236" s="380"/>
      <c r="Y3236" s="380"/>
      <c r="Z3236" s="380"/>
      <c r="AA3236" s="380"/>
      <c r="AB3236" s="380"/>
      <c r="AC3236" s="380"/>
      <c r="AD3236" s="380"/>
      <c r="AE3236" s="380"/>
      <c r="AF3236" s="380"/>
      <c r="AG3236" s="380"/>
      <c r="AH3236" s="380"/>
      <c r="AI3236" s="380"/>
      <c r="AJ3236" s="380"/>
      <c r="AK3236" s="380"/>
      <c r="AP3236" s="373" t="str">
        <f t="shared" si="351"/>
        <v/>
      </c>
      <c r="AQ3236" s="74"/>
      <c r="AR3236" s="373" t="str">
        <f t="shared" si="352"/>
        <v/>
      </c>
      <c r="AS3236" s="74"/>
      <c r="AT3236" s="373" t="str">
        <f t="shared" si="353"/>
        <v/>
      </c>
      <c r="AU3236" s="74"/>
      <c r="AV3236" s="373" t="str">
        <f t="shared" si="354"/>
        <v/>
      </c>
      <c r="AW3236" s="74"/>
      <c r="AX3236" s="373" t="str">
        <f t="shared" si="355"/>
        <v/>
      </c>
      <c r="AY3236" s="74"/>
      <c r="AZ3236" s="373" t="str">
        <f t="shared" si="356"/>
        <v/>
      </c>
      <c r="BA3236" s="74"/>
      <c r="BB3236" s="373" t="str">
        <f t="shared" si="357"/>
        <v/>
      </c>
    </row>
    <row r="3237" spans="1:54" ht="25.2" customHeight="1" x14ac:dyDescent="0.3">
      <c r="A3237" s="73">
        <v>3232</v>
      </c>
      <c r="B3237" s="340"/>
      <c r="C3237" s="341"/>
      <c r="D3237" s="335"/>
      <c r="E3237" s="336"/>
      <c r="F3237" s="339"/>
      <c r="G3237" s="343"/>
      <c r="H3237" s="379"/>
      <c r="I3237" s="380"/>
      <c r="J3237" s="380"/>
      <c r="K3237" s="380"/>
      <c r="L3237" s="380"/>
      <c r="M3237" s="380"/>
      <c r="N3237" s="380"/>
      <c r="O3237" s="380"/>
      <c r="P3237" s="380"/>
      <c r="Q3237" s="380"/>
      <c r="R3237" s="380"/>
      <c r="S3237" s="380"/>
      <c r="T3237" s="380"/>
      <c r="U3237" s="380"/>
      <c r="V3237" s="380"/>
      <c r="W3237" s="380"/>
      <c r="X3237" s="380"/>
      <c r="Y3237" s="380"/>
      <c r="Z3237" s="380"/>
      <c r="AA3237" s="380"/>
      <c r="AB3237" s="380"/>
      <c r="AC3237" s="380"/>
      <c r="AD3237" s="380"/>
      <c r="AE3237" s="380"/>
      <c r="AF3237" s="380"/>
      <c r="AG3237" s="380"/>
      <c r="AH3237" s="380"/>
      <c r="AI3237" s="380"/>
      <c r="AJ3237" s="380"/>
      <c r="AK3237" s="380"/>
      <c r="AP3237" s="373" t="str">
        <f t="shared" si="351"/>
        <v/>
      </c>
      <c r="AQ3237" s="74"/>
      <c r="AR3237" s="373" t="str">
        <f t="shared" si="352"/>
        <v/>
      </c>
      <c r="AS3237" s="74"/>
      <c r="AT3237" s="373" t="str">
        <f t="shared" si="353"/>
        <v/>
      </c>
      <c r="AU3237" s="74"/>
      <c r="AV3237" s="373" t="str">
        <f t="shared" si="354"/>
        <v/>
      </c>
      <c r="AW3237" s="74"/>
      <c r="AX3237" s="373" t="str">
        <f t="shared" si="355"/>
        <v/>
      </c>
      <c r="AY3237" s="74"/>
      <c r="AZ3237" s="373" t="str">
        <f t="shared" si="356"/>
        <v/>
      </c>
      <c r="BA3237" s="74"/>
      <c r="BB3237" s="373" t="str">
        <f t="shared" si="357"/>
        <v/>
      </c>
    </row>
    <row r="3238" spans="1:54" ht="25.2" customHeight="1" x14ac:dyDescent="0.3">
      <c r="A3238" s="73">
        <v>3233</v>
      </c>
      <c r="B3238" s="340"/>
      <c r="C3238" s="341"/>
      <c r="D3238" s="335"/>
      <c r="E3238" s="336"/>
      <c r="F3238" s="339"/>
      <c r="G3238" s="343"/>
      <c r="H3238" s="379"/>
      <c r="I3238" s="380"/>
      <c r="J3238" s="380"/>
      <c r="K3238" s="380"/>
      <c r="L3238" s="380"/>
      <c r="M3238" s="380"/>
      <c r="N3238" s="380"/>
      <c r="O3238" s="380"/>
      <c r="P3238" s="380"/>
      <c r="Q3238" s="380"/>
      <c r="R3238" s="380"/>
      <c r="S3238" s="380"/>
      <c r="T3238" s="380"/>
      <c r="U3238" s="380"/>
      <c r="V3238" s="380"/>
      <c r="W3238" s="380"/>
      <c r="X3238" s="380"/>
      <c r="Y3238" s="380"/>
      <c r="Z3238" s="380"/>
      <c r="AA3238" s="380"/>
      <c r="AB3238" s="380"/>
      <c r="AC3238" s="380"/>
      <c r="AD3238" s="380"/>
      <c r="AE3238" s="380"/>
      <c r="AF3238" s="380"/>
      <c r="AG3238" s="380"/>
      <c r="AH3238" s="380"/>
      <c r="AI3238" s="380"/>
      <c r="AJ3238" s="380"/>
      <c r="AK3238" s="380"/>
      <c r="AP3238" s="373" t="str">
        <f t="shared" si="351"/>
        <v/>
      </c>
      <c r="AQ3238" s="74"/>
      <c r="AR3238" s="373" t="str">
        <f t="shared" si="352"/>
        <v/>
      </c>
      <c r="AS3238" s="74"/>
      <c r="AT3238" s="373" t="str">
        <f t="shared" si="353"/>
        <v/>
      </c>
      <c r="AU3238" s="74"/>
      <c r="AV3238" s="373" t="str">
        <f t="shared" si="354"/>
        <v/>
      </c>
      <c r="AW3238" s="74"/>
      <c r="AX3238" s="373" t="str">
        <f t="shared" si="355"/>
        <v/>
      </c>
      <c r="AY3238" s="74"/>
      <c r="AZ3238" s="373" t="str">
        <f t="shared" si="356"/>
        <v/>
      </c>
      <c r="BA3238" s="74"/>
      <c r="BB3238" s="373" t="str">
        <f t="shared" si="357"/>
        <v/>
      </c>
    </row>
    <row r="3239" spans="1:54" ht="25.2" customHeight="1" x14ac:dyDescent="0.3">
      <c r="A3239" s="73">
        <v>3234</v>
      </c>
      <c r="B3239" s="340"/>
      <c r="C3239" s="341"/>
      <c r="D3239" s="335"/>
      <c r="E3239" s="336"/>
      <c r="F3239" s="339"/>
      <c r="G3239" s="343"/>
      <c r="H3239" s="379"/>
      <c r="I3239" s="380"/>
      <c r="J3239" s="380"/>
      <c r="K3239" s="380"/>
      <c r="L3239" s="380"/>
      <c r="M3239" s="380"/>
      <c r="N3239" s="380"/>
      <c r="O3239" s="380"/>
      <c r="P3239" s="380"/>
      <c r="Q3239" s="380"/>
      <c r="R3239" s="380"/>
      <c r="S3239" s="380"/>
      <c r="T3239" s="380"/>
      <c r="U3239" s="380"/>
      <c r="V3239" s="380"/>
      <c r="W3239" s="380"/>
      <c r="X3239" s="380"/>
      <c r="Y3239" s="380"/>
      <c r="Z3239" s="380"/>
      <c r="AA3239" s="380"/>
      <c r="AB3239" s="380"/>
      <c r="AC3239" s="380"/>
      <c r="AD3239" s="380"/>
      <c r="AE3239" s="380"/>
      <c r="AF3239" s="380"/>
      <c r="AG3239" s="380"/>
      <c r="AH3239" s="380"/>
      <c r="AI3239" s="380"/>
      <c r="AJ3239" s="380"/>
      <c r="AK3239" s="380"/>
      <c r="AP3239" s="373" t="str">
        <f t="shared" si="351"/>
        <v/>
      </c>
      <c r="AQ3239" s="74"/>
      <c r="AR3239" s="373" t="str">
        <f t="shared" si="352"/>
        <v/>
      </c>
      <c r="AS3239" s="74"/>
      <c r="AT3239" s="373" t="str">
        <f t="shared" si="353"/>
        <v/>
      </c>
      <c r="AU3239" s="74"/>
      <c r="AV3239" s="373" t="str">
        <f t="shared" si="354"/>
        <v/>
      </c>
      <c r="AW3239" s="74"/>
      <c r="AX3239" s="373" t="str">
        <f t="shared" si="355"/>
        <v/>
      </c>
      <c r="AY3239" s="74"/>
      <c r="AZ3239" s="373" t="str">
        <f t="shared" si="356"/>
        <v/>
      </c>
      <c r="BA3239" s="74"/>
      <c r="BB3239" s="373" t="str">
        <f t="shared" si="357"/>
        <v/>
      </c>
    </row>
    <row r="3240" spans="1:54" ht="25.2" customHeight="1" x14ac:dyDescent="0.3">
      <c r="A3240" s="73">
        <v>3235</v>
      </c>
      <c r="B3240" s="340"/>
      <c r="C3240" s="341"/>
      <c r="D3240" s="335"/>
      <c r="E3240" s="336"/>
      <c r="F3240" s="339"/>
      <c r="G3240" s="343"/>
      <c r="H3240" s="379"/>
      <c r="I3240" s="380"/>
      <c r="J3240" s="380"/>
      <c r="K3240" s="380"/>
      <c r="L3240" s="380"/>
      <c r="M3240" s="380"/>
      <c r="N3240" s="380"/>
      <c r="O3240" s="380"/>
      <c r="P3240" s="380"/>
      <c r="Q3240" s="380"/>
      <c r="R3240" s="380"/>
      <c r="S3240" s="380"/>
      <c r="T3240" s="380"/>
      <c r="U3240" s="380"/>
      <c r="V3240" s="380"/>
      <c r="W3240" s="380"/>
      <c r="X3240" s="380"/>
      <c r="Y3240" s="380"/>
      <c r="Z3240" s="380"/>
      <c r="AA3240" s="380"/>
      <c r="AB3240" s="380"/>
      <c r="AC3240" s="380"/>
      <c r="AD3240" s="380"/>
      <c r="AE3240" s="380"/>
      <c r="AF3240" s="380"/>
      <c r="AG3240" s="380"/>
      <c r="AH3240" s="380"/>
      <c r="AI3240" s="380"/>
      <c r="AJ3240" s="380"/>
      <c r="AK3240" s="380"/>
      <c r="AP3240" s="373" t="str">
        <f t="shared" si="351"/>
        <v/>
      </c>
      <c r="AQ3240" s="74"/>
      <c r="AR3240" s="373" t="str">
        <f t="shared" si="352"/>
        <v/>
      </c>
      <c r="AS3240" s="74"/>
      <c r="AT3240" s="373" t="str">
        <f t="shared" si="353"/>
        <v/>
      </c>
      <c r="AU3240" s="74"/>
      <c r="AV3240" s="373" t="str">
        <f t="shared" si="354"/>
        <v/>
      </c>
      <c r="AW3240" s="74"/>
      <c r="AX3240" s="373" t="str">
        <f t="shared" si="355"/>
        <v/>
      </c>
      <c r="AY3240" s="74"/>
      <c r="AZ3240" s="373" t="str">
        <f t="shared" si="356"/>
        <v/>
      </c>
      <c r="BA3240" s="74"/>
      <c r="BB3240" s="373" t="str">
        <f t="shared" si="357"/>
        <v/>
      </c>
    </row>
    <row r="3241" spans="1:54" ht="25.2" customHeight="1" x14ac:dyDescent="0.3">
      <c r="A3241" s="73">
        <v>3236</v>
      </c>
      <c r="B3241" s="340"/>
      <c r="C3241" s="341"/>
      <c r="D3241" s="335"/>
      <c r="E3241" s="336"/>
      <c r="F3241" s="339"/>
      <c r="G3241" s="343"/>
      <c r="H3241" s="379"/>
      <c r="I3241" s="380"/>
      <c r="J3241" s="380"/>
      <c r="K3241" s="380"/>
      <c r="L3241" s="380"/>
      <c r="M3241" s="380"/>
      <c r="N3241" s="380"/>
      <c r="O3241" s="380"/>
      <c r="P3241" s="380"/>
      <c r="Q3241" s="380"/>
      <c r="R3241" s="380"/>
      <c r="S3241" s="380"/>
      <c r="T3241" s="380"/>
      <c r="U3241" s="380"/>
      <c r="V3241" s="380"/>
      <c r="W3241" s="380"/>
      <c r="X3241" s="380"/>
      <c r="Y3241" s="380"/>
      <c r="Z3241" s="380"/>
      <c r="AA3241" s="380"/>
      <c r="AB3241" s="380"/>
      <c r="AC3241" s="380"/>
      <c r="AD3241" s="380"/>
      <c r="AE3241" s="380"/>
      <c r="AF3241" s="380"/>
      <c r="AG3241" s="380"/>
      <c r="AH3241" s="380"/>
      <c r="AI3241" s="380"/>
      <c r="AJ3241" s="380"/>
      <c r="AK3241" s="380"/>
      <c r="AP3241" s="373" t="str">
        <f t="shared" si="351"/>
        <v/>
      </c>
      <c r="AQ3241" s="74"/>
      <c r="AR3241" s="373" t="str">
        <f t="shared" si="352"/>
        <v/>
      </c>
      <c r="AS3241" s="74"/>
      <c r="AT3241" s="373" t="str">
        <f t="shared" si="353"/>
        <v/>
      </c>
      <c r="AU3241" s="74"/>
      <c r="AV3241" s="373" t="str">
        <f t="shared" si="354"/>
        <v/>
      </c>
      <c r="AW3241" s="74"/>
      <c r="AX3241" s="373" t="str">
        <f t="shared" si="355"/>
        <v/>
      </c>
      <c r="AY3241" s="74"/>
      <c r="AZ3241" s="373" t="str">
        <f t="shared" si="356"/>
        <v/>
      </c>
      <c r="BA3241" s="74"/>
      <c r="BB3241" s="373" t="str">
        <f t="shared" si="357"/>
        <v/>
      </c>
    </row>
    <row r="3242" spans="1:54" ht="25.2" customHeight="1" x14ac:dyDescent="0.3">
      <c r="A3242" s="73">
        <v>3237</v>
      </c>
      <c r="B3242" s="340"/>
      <c r="C3242" s="341"/>
      <c r="D3242" s="335"/>
      <c r="E3242" s="336"/>
      <c r="F3242" s="339"/>
      <c r="G3242" s="343"/>
      <c r="H3242" s="379"/>
      <c r="I3242" s="380"/>
      <c r="J3242" s="380"/>
      <c r="K3242" s="380"/>
      <c r="L3242" s="380"/>
      <c r="M3242" s="380"/>
      <c r="N3242" s="380"/>
      <c r="O3242" s="380"/>
      <c r="P3242" s="380"/>
      <c r="Q3242" s="380"/>
      <c r="R3242" s="380"/>
      <c r="S3242" s="380"/>
      <c r="T3242" s="380"/>
      <c r="U3242" s="380"/>
      <c r="V3242" s="380"/>
      <c r="W3242" s="380"/>
      <c r="X3242" s="380"/>
      <c r="Y3242" s="380"/>
      <c r="Z3242" s="380"/>
      <c r="AA3242" s="380"/>
      <c r="AB3242" s="380"/>
      <c r="AC3242" s="380"/>
      <c r="AD3242" s="380"/>
      <c r="AE3242" s="380"/>
      <c r="AF3242" s="380"/>
      <c r="AG3242" s="380"/>
      <c r="AH3242" s="380"/>
      <c r="AI3242" s="380"/>
      <c r="AJ3242" s="380"/>
      <c r="AK3242" s="380"/>
      <c r="AP3242" s="373" t="str">
        <f t="shared" si="351"/>
        <v/>
      </c>
      <c r="AQ3242" s="74"/>
      <c r="AR3242" s="373" t="str">
        <f t="shared" si="352"/>
        <v/>
      </c>
      <c r="AS3242" s="74"/>
      <c r="AT3242" s="373" t="str">
        <f t="shared" si="353"/>
        <v/>
      </c>
      <c r="AU3242" s="74"/>
      <c r="AV3242" s="373" t="str">
        <f t="shared" si="354"/>
        <v/>
      </c>
      <c r="AW3242" s="74"/>
      <c r="AX3242" s="373" t="str">
        <f t="shared" si="355"/>
        <v/>
      </c>
      <c r="AY3242" s="74"/>
      <c r="AZ3242" s="373" t="str">
        <f t="shared" si="356"/>
        <v/>
      </c>
      <c r="BA3242" s="74"/>
      <c r="BB3242" s="373" t="str">
        <f t="shared" si="357"/>
        <v/>
      </c>
    </row>
    <row r="3243" spans="1:54" ht="25.2" customHeight="1" x14ac:dyDescent="0.3">
      <c r="A3243" s="73">
        <v>3238</v>
      </c>
      <c r="B3243" s="340"/>
      <c r="C3243" s="341"/>
      <c r="D3243" s="335"/>
      <c r="E3243" s="336"/>
      <c r="F3243" s="339"/>
      <c r="G3243" s="343"/>
      <c r="H3243" s="379"/>
      <c r="I3243" s="380"/>
      <c r="J3243" s="380"/>
      <c r="K3243" s="380"/>
      <c r="L3243" s="380"/>
      <c r="M3243" s="380"/>
      <c r="N3243" s="380"/>
      <c r="O3243" s="380"/>
      <c r="P3243" s="380"/>
      <c r="Q3243" s="380"/>
      <c r="R3243" s="380"/>
      <c r="S3243" s="380"/>
      <c r="T3243" s="380"/>
      <c r="U3243" s="380"/>
      <c r="V3243" s="380"/>
      <c r="W3243" s="380"/>
      <c r="X3243" s="380"/>
      <c r="Y3243" s="380"/>
      <c r="Z3243" s="380"/>
      <c r="AA3243" s="380"/>
      <c r="AB3243" s="380"/>
      <c r="AC3243" s="380"/>
      <c r="AD3243" s="380"/>
      <c r="AE3243" s="380"/>
      <c r="AF3243" s="380"/>
      <c r="AG3243" s="380"/>
      <c r="AH3243" s="380"/>
      <c r="AI3243" s="380"/>
      <c r="AJ3243" s="380"/>
      <c r="AK3243" s="380"/>
      <c r="AP3243" s="373" t="str">
        <f t="shared" si="351"/>
        <v/>
      </c>
      <c r="AQ3243" s="74"/>
      <c r="AR3243" s="373" t="str">
        <f t="shared" si="352"/>
        <v/>
      </c>
      <c r="AS3243" s="74"/>
      <c r="AT3243" s="373" t="str">
        <f t="shared" si="353"/>
        <v/>
      </c>
      <c r="AU3243" s="74"/>
      <c r="AV3243" s="373" t="str">
        <f t="shared" si="354"/>
        <v/>
      </c>
      <c r="AW3243" s="74"/>
      <c r="AX3243" s="373" t="str">
        <f t="shared" si="355"/>
        <v/>
      </c>
      <c r="AY3243" s="74"/>
      <c r="AZ3243" s="373" t="str">
        <f t="shared" si="356"/>
        <v/>
      </c>
      <c r="BA3243" s="74"/>
      <c r="BB3243" s="373" t="str">
        <f t="shared" si="357"/>
        <v/>
      </c>
    </row>
    <row r="3244" spans="1:54" ht="25.2" customHeight="1" x14ac:dyDescent="0.3">
      <c r="A3244" s="73">
        <v>3239</v>
      </c>
      <c r="B3244" s="340"/>
      <c r="C3244" s="341"/>
      <c r="D3244" s="335"/>
      <c r="E3244" s="336"/>
      <c r="F3244" s="339"/>
      <c r="G3244" s="343"/>
      <c r="H3244" s="379"/>
      <c r="I3244" s="380"/>
      <c r="J3244" s="380"/>
      <c r="K3244" s="380"/>
      <c r="L3244" s="380"/>
      <c r="M3244" s="380"/>
      <c r="N3244" s="380"/>
      <c r="O3244" s="380"/>
      <c r="P3244" s="380"/>
      <c r="Q3244" s="380"/>
      <c r="R3244" s="380"/>
      <c r="S3244" s="380"/>
      <c r="T3244" s="380"/>
      <c r="U3244" s="380"/>
      <c r="V3244" s="380"/>
      <c r="W3244" s="380"/>
      <c r="X3244" s="380"/>
      <c r="Y3244" s="380"/>
      <c r="Z3244" s="380"/>
      <c r="AA3244" s="380"/>
      <c r="AB3244" s="380"/>
      <c r="AC3244" s="380"/>
      <c r="AD3244" s="380"/>
      <c r="AE3244" s="380"/>
      <c r="AF3244" s="380"/>
      <c r="AG3244" s="380"/>
      <c r="AH3244" s="380"/>
      <c r="AI3244" s="380"/>
      <c r="AJ3244" s="380"/>
      <c r="AK3244" s="380"/>
      <c r="AP3244" s="373" t="str">
        <f t="shared" si="351"/>
        <v/>
      </c>
      <c r="AQ3244" s="74"/>
      <c r="AR3244" s="373" t="str">
        <f t="shared" si="352"/>
        <v/>
      </c>
      <c r="AS3244" s="74"/>
      <c r="AT3244" s="373" t="str">
        <f t="shared" si="353"/>
        <v/>
      </c>
      <c r="AU3244" s="74"/>
      <c r="AV3244" s="373" t="str">
        <f t="shared" si="354"/>
        <v/>
      </c>
      <c r="AW3244" s="74"/>
      <c r="AX3244" s="373" t="str">
        <f t="shared" si="355"/>
        <v/>
      </c>
      <c r="AY3244" s="74"/>
      <c r="AZ3244" s="373" t="str">
        <f t="shared" si="356"/>
        <v/>
      </c>
      <c r="BA3244" s="74"/>
      <c r="BB3244" s="373" t="str">
        <f t="shared" si="357"/>
        <v/>
      </c>
    </row>
    <row r="3245" spans="1:54" ht="25.2" customHeight="1" x14ac:dyDescent="0.3">
      <c r="A3245" s="73">
        <v>3240</v>
      </c>
      <c r="B3245" s="340"/>
      <c r="C3245" s="341"/>
      <c r="D3245" s="335"/>
      <c r="E3245" s="336"/>
      <c r="F3245" s="339"/>
      <c r="G3245" s="343"/>
      <c r="H3245" s="379"/>
      <c r="I3245" s="380"/>
      <c r="J3245" s="380"/>
      <c r="K3245" s="380"/>
      <c r="L3245" s="380"/>
      <c r="M3245" s="380"/>
      <c r="N3245" s="380"/>
      <c r="O3245" s="380"/>
      <c r="P3245" s="380"/>
      <c r="Q3245" s="380"/>
      <c r="R3245" s="380"/>
      <c r="S3245" s="380"/>
      <c r="T3245" s="380"/>
      <c r="U3245" s="380"/>
      <c r="V3245" s="380"/>
      <c r="W3245" s="380"/>
      <c r="X3245" s="380"/>
      <c r="Y3245" s="380"/>
      <c r="Z3245" s="380"/>
      <c r="AA3245" s="380"/>
      <c r="AB3245" s="380"/>
      <c r="AC3245" s="380"/>
      <c r="AD3245" s="380"/>
      <c r="AE3245" s="380"/>
      <c r="AF3245" s="380"/>
      <c r="AG3245" s="380"/>
      <c r="AH3245" s="380"/>
      <c r="AI3245" s="380"/>
      <c r="AJ3245" s="380"/>
      <c r="AK3245" s="380"/>
      <c r="AP3245" s="373" t="str">
        <f t="shared" si="351"/>
        <v/>
      </c>
      <c r="AQ3245" s="74"/>
      <c r="AR3245" s="373" t="str">
        <f t="shared" si="352"/>
        <v/>
      </c>
      <c r="AS3245" s="74"/>
      <c r="AT3245" s="373" t="str">
        <f t="shared" si="353"/>
        <v/>
      </c>
      <c r="AU3245" s="74"/>
      <c r="AV3245" s="373" t="str">
        <f t="shared" si="354"/>
        <v/>
      </c>
      <c r="AW3245" s="74"/>
      <c r="AX3245" s="373" t="str">
        <f t="shared" si="355"/>
        <v/>
      </c>
      <c r="AY3245" s="74"/>
      <c r="AZ3245" s="373" t="str">
        <f t="shared" si="356"/>
        <v/>
      </c>
      <c r="BA3245" s="74"/>
      <c r="BB3245" s="373" t="str">
        <f t="shared" si="357"/>
        <v/>
      </c>
    </row>
    <row r="3246" spans="1:54" ht="25.2" customHeight="1" x14ac:dyDescent="0.3">
      <c r="A3246" s="73">
        <v>3241</v>
      </c>
      <c r="B3246" s="340"/>
      <c r="C3246" s="341"/>
      <c r="D3246" s="335"/>
      <c r="E3246" s="336"/>
      <c r="F3246" s="339"/>
      <c r="G3246" s="343"/>
      <c r="H3246" s="379"/>
      <c r="I3246" s="380"/>
      <c r="J3246" s="380"/>
      <c r="K3246" s="380"/>
      <c r="L3246" s="380"/>
      <c r="M3246" s="380"/>
      <c r="N3246" s="380"/>
      <c r="O3246" s="380"/>
      <c r="P3246" s="380"/>
      <c r="Q3246" s="380"/>
      <c r="R3246" s="380"/>
      <c r="S3246" s="380"/>
      <c r="T3246" s="380"/>
      <c r="U3246" s="380"/>
      <c r="V3246" s="380"/>
      <c r="W3246" s="380"/>
      <c r="X3246" s="380"/>
      <c r="Y3246" s="380"/>
      <c r="Z3246" s="380"/>
      <c r="AA3246" s="380"/>
      <c r="AB3246" s="380"/>
      <c r="AC3246" s="380"/>
      <c r="AD3246" s="380"/>
      <c r="AE3246" s="380"/>
      <c r="AF3246" s="380"/>
      <c r="AG3246" s="380"/>
      <c r="AH3246" s="380"/>
      <c r="AI3246" s="380"/>
      <c r="AJ3246" s="380"/>
      <c r="AK3246" s="380"/>
      <c r="AP3246" s="373" t="str">
        <f t="shared" si="351"/>
        <v/>
      </c>
      <c r="AQ3246" s="74"/>
      <c r="AR3246" s="373" t="str">
        <f t="shared" si="352"/>
        <v/>
      </c>
      <c r="AS3246" s="74"/>
      <c r="AT3246" s="373" t="str">
        <f t="shared" si="353"/>
        <v/>
      </c>
      <c r="AU3246" s="74"/>
      <c r="AV3246" s="373" t="str">
        <f t="shared" si="354"/>
        <v/>
      </c>
      <c r="AW3246" s="74"/>
      <c r="AX3246" s="373" t="str">
        <f t="shared" si="355"/>
        <v/>
      </c>
      <c r="AY3246" s="74"/>
      <c r="AZ3246" s="373" t="str">
        <f t="shared" si="356"/>
        <v/>
      </c>
      <c r="BA3246" s="74"/>
      <c r="BB3246" s="373" t="str">
        <f t="shared" si="357"/>
        <v/>
      </c>
    </row>
    <row r="3247" spans="1:54" ht="25.2" customHeight="1" x14ac:dyDescent="0.3">
      <c r="A3247" s="73">
        <v>3242</v>
      </c>
      <c r="B3247" s="340"/>
      <c r="C3247" s="341"/>
      <c r="D3247" s="335"/>
      <c r="E3247" s="336"/>
      <c r="F3247" s="339"/>
      <c r="G3247" s="343"/>
      <c r="H3247" s="379"/>
      <c r="I3247" s="380"/>
      <c r="J3247" s="380"/>
      <c r="K3247" s="380"/>
      <c r="L3247" s="380"/>
      <c r="M3247" s="380"/>
      <c r="N3247" s="380"/>
      <c r="O3247" s="380"/>
      <c r="P3247" s="380"/>
      <c r="Q3247" s="380"/>
      <c r="R3247" s="380"/>
      <c r="S3247" s="380"/>
      <c r="T3247" s="380"/>
      <c r="U3247" s="380"/>
      <c r="V3247" s="380"/>
      <c r="W3247" s="380"/>
      <c r="X3247" s="380"/>
      <c r="Y3247" s="380"/>
      <c r="Z3247" s="380"/>
      <c r="AA3247" s="380"/>
      <c r="AB3247" s="380"/>
      <c r="AC3247" s="380"/>
      <c r="AD3247" s="380"/>
      <c r="AE3247" s="380"/>
      <c r="AF3247" s="380"/>
      <c r="AG3247" s="380"/>
      <c r="AH3247" s="380"/>
      <c r="AI3247" s="380"/>
      <c r="AJ3247" s="380"/>
      <c r="AK3247" s="380"/>
      <c r="AP3247" s="373" t="str">
        <f t="shared" si="351"/>
        <v/>
      </c>
      <c r="AQ3247" s="74"/>
      <c r="AR3247" s="373" t="str">
        <f t="shared" si="352"/>
        <v/>
      </c>
      <c r="AS3247" s="74"/>
      <c r="AT3247" s="373" t="str">
        <f t="shared" si="353"/>
        <v/>
      </c>
      <c r="AU3247" s="74"/>
      <c r="AV3247" s="373" t="str">
        <f t="shared" si="354"/>
        <v/>
      </c>
      <c r="AW3247" s="74"/>
      <c r="AX3247" s="373" t="str">
        <f t="shared" si="355"/>
        <v/>
      </c>
      <c r="AY3247" s="74"/>
      <c r="AZ3247" s="373" t="str">
        <f t="shared" si="356"/>
        <v/>
      </c>
      <c r="BA3247" s="74"/>
      <c r="BB3247" s="373" t="str">
        <f t="shared" si="357"/>
        <v/>
      </c>
    </row>
    <row r="3248" spans="1:54" ht="25.2" customHeight="1" x14ac:dyDescent="0.3">
      <c r="A3248" s="73">
        <v>3243</v>
      </c>
      <c r="B3248" s="340"/>
      <c r="C3248" s="341"/>
      <c r="D3248" s="335"/>
      <c r="E3248" s="336"/>
      <c r="F3248" s="339"/>
      <c r="G3248" s="343"/>
      <c r="H3248" s="379"/>
      <c r="I3248" s="380"/>
      <c r="J3248" s="380"/>
      <c r="K3248" s="380"/>
      <c r="L3248" s="380"/>
      <c r="M3248" s="380"/>
      <c r="N3248" s="380"/>
      <c r="O3248" s="380"/>
      <c r="P3248" s="380"/>
      <c r="Q3248" s="380"/>
      <c r="R3248" s="380"/>
      <c r="S3248" s="380"/>
      <c r="T3248" s="380"/>
      <c r="U3248" s="380"/>
      <c r="V3248" s="380"/>
      <c r="W3248" s="380"/>
      <c r="X3248" s="380"/>
      <c r="Y3248" s="380"/>
      <c r="Z3248" s="380"/>
      <c r="AA3248" s="380"/>
      <c r="AB3248" s="380"/>
      <c r="AC3248" s="380"/>
      <c r="AD3248" s="380"/>
      <c r="AE3248" s="380"/>
      <c r="AF3248" s="380"/>
      <c r="AG3248" s="380"/>
      <c r="AH3248" s="380"/>
      <c r="AI3248" s="380"/>
      <c r="AJ3248" s="380"/>
      <c r="AK3248" s="380"/>
      <c r="AP3248" s="373" t="str">
        <f t="shared" si="351"/>
        <v/>
      </c>
      <c r="AQ3248" s="74"/>
      <c r="AR3248" s="373" t="str">
        <f t="shared" si="352"/>
        <v/>
      </c>
      <c r="AS3248" s="74"/>
      <c r="AT3248" s="373" t="str">
        <f t="shared" si="353"/>
        <v/>
      </c>
      <c r="AU3248" s="74"/>
      <c r="AV3248" s="373" t="str">
        <f t="shared" si="354"/>
        <v/>
      </c>
      <c r="AW3248" s="74"/>
      <c r="AX3248" s="373" t="str">
        <f t="shared" si="355"/>
        <v/>
      </c>
      <c r="AY3248" s="74"/>
      <c r="AZ3248" s="373" t="str">
        <f t="shared" si="356"/>
        <v/>
      </c>
      <c r="BA3248" s="74"/>
      <c r="BB3248" s="373" t="str">
        <f t="shared" si="357"/>
        <v/>
      </c>
    </row>
    <row r="3249" spans="1:54" ht="25.2" customHeight="1" x14ac:dyDescent="0.3">
      <c r="A3249" s="73">
        <v>3244</v>
      </c>
      <c r="B3249" s="340"/>
      <c r="C3249" s="341"/>
      <c r="D3249" s="335"/>
      <c r="E3249" s="336"/>
      <c r="F3249" s="339"/>
      <c r="G3249" s="343"/>
      <c r="H3249" s="379"/>
      <c r="I3249" s="380"/>
      <c r="J3249" s="380"/>
      <c r="K3249" s="380"/>
      <c r="L3249" s="380"/>
      <c r="M3249" s="380"/>
      <c r="N3249" s="380"/>
      <c r="O3249" s="380"/>
      <c r="P3249" s="380"/>
      <c r="Q3249" s="380"/>
      <c r="R3249" s="380"/>
      <c r="S3249" s="380"/>
      <c r="T3249" s="380"/>
      <c r="U3249" s="380"/>
      <c r="V3249" s="380"/>
      <c r="W3249" s="380"/>
      <c r="X3249" s="380"/>
      <c r="Y3249" s="380"/>
      <c r="Z3249" s="380"/>
      <c r="AA3249" s="380"/>
      <c r="AB3249" s="380"/>
      <c r="AC3249" s="380"/>
      <c r="AD3249" s="380"/>
      <c r="AE3249" s="380"/>
      <c r="AF3249" s="380"/>
      <c r="AG3249" s="380"/>
      <c r="AH3249" s="380"/>
      <c r="AI3249" s="380"/>
      <c r="AJ3249" s="380"/>
      <c r="AK3249" s="380"/>
      <c r="AP3249" s="373" t="str">
        <f t="shared" si="351"/>
        <v/>
      </c>
      <c r="AQ3249" s="74"/>
      <c r="AR3249" s="373" t="str">
        <f t="shared" si="352"/>
        <v/>
      </c>
      <c r="AS3249" s="74"/>
      <c r="AT3249" s="373" t="str">
        <f t="shared" si="353"/>
        <v/>
      </c>
      <c r="AU3249" s="74"/>
      <c r="AV3249" s="373" t="str">
        <f t="shared" si="354"/>
        <v/>
      </c>
      <c r="AW3249" s="74"/>
      <c r="AX3249" s="373" t="str">
        <f t="shared" si="355"/>
        <v/>
      </c>
      <c r="AY3249" s="74"/>
      <c r="AZ3249" s="373" t="str">
        <f t="shared" si="356"/>
        <v/>
      </c>
      <c r="BA3249" s="74"/>
      <c r="BB3249" s="373" t="str">
        <f t="shared" si="357"/>
        <v/>
      </c>
    </row>
    <row r="3250" spans="1:54" ht="25.2" customHeight="1" x14ac:dyDescent="0.3">
      <c r="A3250" s="73">
        <v>3245</v>
      </c>
      <c r="B3250" s="340"/>
      <c r="C3250" s="341"/>
      <c r="D3250" s="335"/>
      <c r="E3250" s="336"/>
      <c r="F3250" s="339"/>
      <c r="G3250" s="343"/>
      <c r="H3250" s="379"/>
      <c r="I3250" s="380"/>
      <c r="J3250" s="380"/>
      <c r="K3250" s="380"/>
      <c r="L3250" s="380"/>
      <c r="M3250" s="380"/>
      <c r="N3250" s="380"/>
      <c r="O3250" s="380"/>
      <c r="P3250" s="380"/>
      <c r="Q3250" s="380"/>
      <c r="R3250" s="380"/>
      <c r="S3250" s="380"/>
      <c r="T3250" s="380"/>
      <c r="U3250" s="380"/>
      <c r="V3250" s="380"/>
      <c r="W3250" s="380"/>
      <c r="X3250" s="380"/>
      <c r="Y3250" s="380"/>
      <c r="Z3250" s="380"/>
      <c r="AA3250" s="380"/>
      <c r="AB3250" s="380"/>
      <c r="AC3250" s="380"/>
      <c r="AD3250" s="380"/>
      <c r="AE3250" s="380"/>
      <c r="AF3250" s="380"/>
      <c r="AG3250" s="380"/>
      <c r="AH3250" s="380"/>
      <c r="AI3250" s="380"/>
      <c r="AJ3250" s="380"/>
      <c r="AK3250" s="380"/>
      <c r="AP3250" s="373" t="str">
        <f t="shared" si="351"/>
        <v/>
      </c>
      <c r="AQ3250" s="74"/>
      <c r="AR3250" s="373" t="str">
        <f t="shared" si="352"/>
        <v/>
      </c>
      <c r="AS3250" s="74"/>
      <c r="AT3250" s="373" t="str">
        <f t="shared" si="353"/>
        <v/>
      </c>
      <c r="AU3250" s="74"/>
      <c r="AV3250" s="373" t="str">
        <f t="shared" si="354"/>
        <v/>
      </c>
      <c r="AW3250" s="74"/>
      <c r="AX3250" s="373" t="str">
        <f t="shared" si="355"/>
        <v/>
      </c>
      <c r="AY3250" s="74"/>
      <c r="AZ3250" s="373" t="str">
        <f t="shared" si="356"/>
        <v/>
      </c>
      <c r="BA3250" s="74"/>
      <c r="BB3250" s="373" t="str">
        <f t="shared" si="357"/>
        <v/>
      </c>
    </row>
    <row r="3251" spans="1:54" ht="25.2" customHeight="1" x14ac:dyDescent="0.3">
      <c r="A3251" s="73">
        <v>3246</v>
      </c>
      <c r="B3251" s="340"/>
      <c r="C3251" s="341"/>
      <c r="D3251" s="335"/>
      <c r="E3251" s="336"/>
      <c r="F3251" s="339"/>
      <c r="G3251" s="343"/>
      <c r="H3251" s="379"/>
      <c r="I3251" s="380"/>
      <c r="J3251" s="380"/>
      <c r="K3251" s="380"/>
      <c r="L3251" s="380"/>
      <c r="M3251" s="380"/>
      <c r="N3251" s="380"/>
      <c r="O3251" s="380"/>
      <c r="P3251" s="380"/>
      <c r="Q3251" s="380"/>
      <c r="R3251" s="380"/>
      <c r="S3251" s="380"/>
      <c r="T3251" s="380"/>
      <c r="U3251" s="380"/>
      <c r="V3251" s="380"/>
      <c r="W3251" s="380"/>
      <c r="X3251" s="380"/>
      <c r="Y3251" s="380"/>
      <c r="Z3251" s="380"/>
      <c r="AA3251" s="380"/>
      <c r="AB3251" s="380"/>
      <c r="AC3251" s="380"/>
      <c r="AD3251" s="380"/>
      <c r="AE3251" s="380"/>
      <c r="AF3251" s="380"/>
      <c r="AG3251" s="380"/>
      <c r="AH3251" s="380"/>
      <c r="AI3251" s="380"/>
      <c r="AJ3251" s="380"/>
      <c r="AK3251" s="380"/>
      <c r="AP3251" s="373" t="str">
        <f t="shared" si="351"/>
        <v/>
      </c>
      <c r="AQ3251" s="74"/>
      <c r="AR3251" s="373" t="str">
        <f t="shared" si="352"/>
        <v/>
      </c>
      <c r="AS3251" s="74"/>
      <c r="AT3251" s="373" t="str">
        <f t="shared" si="353"/>
        <v/>
      </c>
      <c r="AU3251" s="74"/>
      <c r="AV3251" s="373" t="str">
        <f t="shared" si="354"/>
        <v/>
      </c>
      <c r="AW3251" s="74"/>
      <c r="AX3251" s="373" t="str">
        <f t="shared" si="355"/>
        <v/>
      </c>
      <c r="AY3251" s="74"/>
      <c r="AZ3251" s="373" t="str">
        <f t="shared" si="356"/>
        <v/>
      </c>
      <c r="BA3251" s="74"/>
      <c r="BB3251" s="373" t="str">
        <f t="shared" si="357"/>
        <v/>
      </c>
    </row>
    <row r="3252" spans="1:54" ht="25.2" customHeight="1" x14ac:dyDescent="0.3">
      <c r="A3252" s="73">
        <v>3247</v>
      </c>
      <c r="B3252" s="340"/>
      <c r="C3252" s="341"/>
      <c r="D3252" s="335"/>
      <c r="E3252" s="336"/>
      <c r="F3252" s="339"/>
      <c r="G3252" s="343"/>
      <c r="H3252" s="379"/>
      <c r="I3252" s="380"/>
      <c r="J3252" s="380"/>
      <c r="K3252" s="380"/>
      <c r="L3252" s="380"/>
      <c r="M3252" s="380"/>
      <c r="N3252" s="380"/>
      <c r="O3252" s="380"/>
      <c r="P3252" s="380"/>
      <c r="Q3252" s="380"/>
      <c r="R3252" s="380"/>
      <c r="S3252" s="380"/>
      <c r="T3252" s="380"/>
      <c r="U3252" s="380"/>
      <c r="V3252" s="380"/>
      <c r="W3252" s="380"/>
      <c r="X3252" s="380"/>
      <c r="Y3252" s="380"/>
      <c r="Z3252" s="380"/>
      <c r="AA3252" s="380"/>
      <c r="AB3252" s="380"/>
      <c r="AC3252" s="380"/>
      <c r="AD3252" s="380"/>
      <c r="AE3252" s="380"/>
      <c r="AF3252" s="380"/>
      <c r="AG3252" s="380"/>
      <c r="AH3252" s="380"/>
      <c r="AI3252" s="380"/>
      <c r="AJ3252" s="380"/>
      <c r="AK3252" s="380"/>
      <c r="AP3252" s="373" t="str">
        <f t="shared" si="351"/>
        <v/>
      </c>
      <c r="AQ3252" s="74"/>
      <c r="AR3252" s="373" t="str">
        <f t="shared" si="352"/>
        <v/>
      </c>
      <c r="AS3252" s="74"/>
      <c r="AT3252" s="373" t="str">
        <f t="shared" si="353"/>
        <v/>
      </c>
      <c r="AU3252" s="74"/>
      <c r="AV3252" s="373" t="str">
        <f t="shared" si="354"/>
        <v/>
      </c>
      <c r="AW3252" s="74"/>
      <c r="AX3252" s="373" t="str">
        <f t="shared" si="355"/>
        <v/>
      </c>
      <c r="AY3252" s="74"/>
      <c r="AZ3252" s="373" t="str">
        <f t="shared" si="356"/>
        <v/>
      </c>
      <c r="BA3252" s="74"/>
      <c r="BB3252" s="373" t="str">
        <f t="shared" si="357"/>
        <v/>
      </c>
    </row>
    <row r="3253" spans="1:54" ht="25.2" customHeight="1" x14ac:dyDescent="0.3">
      <c r="A3253" s="73">
        <v>3248</v>
      </c>
      <c r="B3253" s="340"/>
      <c r="C3253" s="341"/>
      <c r="D3253" s="335"/>
      <c r="E3253" s="336"/>
      <c r="F3253" s="339"/>
      <c r="G3253" s="343"/>
      <c r="H3253" s="379"/>
      <c r="I3253" s="380"/>
      <c r="J3253" s="380"/>
      <c r="K3253" s="380"/>
      <c r="L3253" s="380"/>
      <c r="M3253" s="380"/>
      <c r="N3253" s="380"/>
      <c r="O3253" s="380"/>
      <c r="P3253" s="380"/>
      <c r="Q3253" s="380"/>
      <c r="R3253" s="380"/>
      <c r="S3253" s="380"/>
      <c r="T3253" s="380"/>
      <c r="U3253" s="380"/>
      <c r="V3253" s="380"/>
      <c r="W3253" s="380"/>
      <c r="X3253" s="380"/>
      <c r="Y3253" s="380"/>
      <c r="Z3253" s="380"/>
      <c r="AA3253" s="380"/>
      <c r="AB3253" s="380"/>
      <c r="AC3253" s="380"/>
      <c r="AD3253" s="380"/>
      <c r="AE3253" s="380"/>
      <c r="AF3253" s="380"/>
      <c r="AG3253" s="380"/>
      <c r="AH3253" s="380"/>
      <c r="AI3253" s="380"/>
      <c r="AJ3253" s="380"/>
      <c r="AK3253" s="380"/>
      <c r="AP3253" s="373" t="str">
        <f t="shared" si="351"/>
        <v/>
      </c>
      <c r="AQ3253" s="74"/>
      <c r="AR3253" s="373" t="str">
        <f t="shared" si="352"/>
        <v/>
      </c>
      <c r="AS3253" s="74"/>
      <c r="AT3253" s="373" t="str">
        <f t="shared" si="353"/>
        <v/>
      </c>
      <c r="AU3253" s="74"/>
      <c r="AV3253" s="373" t="str">
        <f t="shared" si="354"/>
        <v/>
      </c>
      <c r="AW3253" s="74"/>
      <c r="AX3253" s="373" t="str">
        <f t="shared" si="355"/>
        <v/>
      </c>
      <c r="AY3253" s="74"/>
      <c r="AZ3253" s="373" t="str">
        <f t="shared" si="356"/>
        <v/>
      </c>
      <c r="BA3253" s="74"/>
      <c r="BB3253" s="373" t="str">
        <f t="shared" si="357"/>
        <v/>
      </c>
    </row>
    <row r="3254" spans="1:54" ht="25.2" customHeight="1" x14ac:dyDescent="0.3">
      <c r="A3254" s="73">
        <v>3249</v>
      </c>
      <c r="B3254" s="340"/>
      <c r="C3254" s="341"/>
      <c r="D3254" s="335"/>
      <c r="E3254" s="336"/>
      <c r="F3254" s="339"/>
      <c r="G3254" s="343"/>
      <c r="H3254" s="379"/>
      <c r="I3254" s="380"/>
      <c r="J3254" s="380"/>
      <c r="K3254" s="380"/>
      <c r="L3254" s="380"/>
      <c r="M3254" s="380"/>
      <c r="N3254" s="380"/>
      <c r="O3254" s="380"/>
      <c r="P3254" s="380"/>
      <c r="Q3254" s="380"/>
      <c r="R3254" s="380"/>
      <c r="S3254" s="380"/>
      <c r="T3254" s="380"/>
      <c r="U3254" s="380"/>
      <c r="V3254" s="380"/>
      <c r="W3254" s="380"/>
      <c r="X3254" s="380"/>
      <c r="Y3254" s="380"/>
      <c r="Z3254" s="380"/>
      <c r="AA3254" s="380"/>
      <c r="AB3254" s="380"/>
      <c r="AC3254" s="380"/>
      <c r="AD3254" s="380"/>
      <c r="AE3254" s="380"/>
      <c r="AF3254" s="380"/>
      <c r="AG3254" s="380"/>
      <c r="AH3254" s="380"/>
      <c r="AI3254" s="380"/>
      <c r="AJ3254" s="380"/>
      <c r="AK3254" s="380"/>
      <c r="AP3254" s="373" t="str">
        <f t="shared" si="351"/>
        <v/>
      </c>
      <c r="AQ3254" s="74"/>
      <c r="AR3254" s="373" t="str">
        <f t="shared" si="352"/>
        <v/>
      </c>
      <c r="AS3254" s="74"/>
      <c r="AT3254" s="373" t="str">
        <f t="shared" si="353"/>
        <v/>
      </c>
      <c r="AU3254" s="74"/>
      <c r="AV3254" s="373" t="str">
        <f t="shared" si="354"/>
        <v/>
      </c>
      <c r="AW3254" s="74"/>
      <c r="AX3254" s="373" t="str">
        <f t="shared" si="355"/>
        <v/>
      </c>
      <c r="AY3254" s="74"/>
      <c r="AZ3254" s="373" t="str">
        <f t="shared" si="356"/>
        <v/>
      </c>
      <c r="BA3254" s="74"/>
      <c r="BB3254" s="373" t="str">
        <f t="shared" si="357"/>
        <v/>
      </c>
    </row>
    <row r="3255" spans="1:54" ht="25.2" customHeight="1" x14ac:dyDescent="0.3">
      <c r="A3255" s="73">
        <v>3250</v>
      </c>
      <c r="B3255" s="340"/>
      <c r="C3255" s="341"/>
      <c r="D3255" s="335"/>
      <c r="E3255" s="336"/>
      <c r="F3255" s="339"/>
      <c r="G3255" s="343"/>
      <c r="H3255" s="379"/>
      <c r="I3255" s="380"/>
      <c r="J3255" s="380"/>
      <c r="K3255" s="380"/>
      <c r="L3255" s="380"/>
      <c r="M3255" s="380"/>
      <c r="N3255" s="380"/>
      <c r="O3255" s="380"/>
      <c r="P3255" s="380"/>
      <c r="Q3255" s="380"/>
      <c r="R3255" s="380"/>
      <c r="S3255" s="380"/>
      <c r="T3255" s="380"/>
      <c r="U3255" s="380"/>
      <c r="V3255" s="380"/>
      <c r="W3255" s="380"/>
      <c r="X3255" s="380"/>
      <c r="Y3255" s="380"/>
      <c r="Z3255" s="380"/>
      <c r="AA3255" s="380"/>
      <c r="AB3255" s="380"/>
      <c r="AC3255" s="380"/>
      <c r="AD3255" s="380"/>
      <c r="AE3255" s="380"/>
      <c r="AF3255" s="380"/>
      <c r="AG3255" s="380"/>
      <c r="AH3255" s="380"/>
      <c r="AI3255" s="380"/>
      <c r="AJ3255" s="380"/>
      <c r="AK3255" s="380"/>
      <c r="AP3255" s="373" t="str">
        <f t="shared" si="351"/>
        <v/>
      </c>
      <c r="AQ3255" s="74"/>
      <c r="AR3255" s="373" t="str">
        <f t="shared" si="352"/>
        <v/>
      </c>
      <c r="AS3255" s="74"/>
      <c r="AT3255" s="373" t="str">
        <f t="shared" si="353"/>
        <v/>
      </c>
      <c r="AU3255" s="74"/>
      <c r="AV3255" s="373" t="str">
        <f t="shared" si="354"/>
        <v/>
      </c>
      <c r="AW3255" s="74"/>
      <c r="AX3255" s="373" t="str">
        <f t="shared" si="355"/>
        <v/>
      </c>
      <c r="AY3255" s="74"/>
      <c r="AZ3255" s="373" t="str">
        <f t="shared" si="356"/>
        <v/>
      </c>
      <c r="BA3255" s="74"/>
      <c r="BB3255" s="373" t="str">
        <f t="shared" si="357"/>
        <v/>
      </c>
    </row>
    <row r="3256" spans="1:54" ht="25.2" customHeight="1" x14ac:dyDescent="0.3">
      <c r="A3256" s="73">
        <v>3251</v>
      </c>
      <c r="B3256" s="340"/>
      <c r="C3256" s="341"/>
      <c r="D3256" s="335"/>
      <c r="E3256" s="336"/>
      <c r="F3256" s="339"/>
      <c r="G3256" s="343"/>
      <c r="H3256" s="379"/>
      <c r="I3256" s="380"/>
      <c r="J3256" s="380"/>
      <c r="K3256" s="380"/>
      <c r="L3256" s="380"/>
      <c r="M3256" s="380"/>
      <c r="N3256" s="380"/>
      <c r="O3256" s="380"/>
      <c r="P3256" s="380"/>
      <c r="Q3256" s="380"/>
      <c r="R3256" s="380"/>
      <c r="S3256" s="380"/>
      <c r="T3256" s="380"/>
      <c r="U3256" s="380"/>
      <c r="V3256" s="380"/>
      <c r="W3256" s="380"/>
      <c r="X3256" s="380"/>
      <c r="Y3256" s="380"/>
      <c r="Z3256" s="380"/>
      <c r="AA3256" s="380"/>
      <c r="AB3256" s="380"/>
      <c r="AC3256" s="380"/>
      <c r="AD3256" s="380"/>
      <c r="AE3256" s="380"/>
      <c r="AF3256" s="380"/>
      <c r="AG3256" s="380"/>
      <c r="AH3256" s="380"/>
      <c r="AI3256" s="380"/>
      <c r="AJ3256" s="380"/>
      <c r="AK3256" s="380"/>
      <c r="AP3256" s="373" t="str">
        <f t="shared" si="351"/>
        <v/>
      </c>
      <c r="AQ3256" s="74"/>
      <c r="AR3256" s="373" t="str">
        <f t="shared" si="352"/>
        <v/>
      </c>
      <c r="AS3256" s="74"/>
      <c r="AT3256" s="373" t="str">
        <f t="shared" si="353"/>
        <v/>
      </c>
      <c r="AU3256" s="74"/>
      <c r="AV3256" s="373" t="str">
        <f t="shared" si="354"/>
        <v/>
      </c>
      <c r="AW3256" s="74"/>
      <c r="AX3256" s="373" t="str">
        <f t="shared" si="355"/>
        <v/>
      </c>
      <c r="AY3256" s="74"/>
      <c r="AZ3256" s="373" t="str">
        <f t="shared" si="356"/>
        <v/>
      </c>
      <c r="BA3256" s="74"/>
      <c r="BB3256" s="373" t="str">
        <f t="shared" si="357"/>
        <v/>
      </c>
    </row>
    <row r="3257" spans="1:54" ht="25.2" customHeight="1" x14ac:dyDescent="0.3">
      <c r="A3257" s="73">
        <v>3252</v>
      </c>
      <c r="B3257" s="340"/>
      <c r="C3257" s="341"/>
      <c r="D3257" s="335"/>
      <c r="E3257" s="336"/>
      <c r="F3257" s="339"/>
      <c r="G3257" s="343"/>
      <c r="H3257" s="379"/>
      <c r="I3257" s="380"/>
      <c r="J3257" s="380"/>
      <c r="K3257" s="380"/>
      <c r="L3257" s="380"/>
      <c r="M3257" s="380"/>
      <c r="N3257" s="380"/>
      <c r="O3257" s="380"/>
      <c r="P3257" s="380"/>
      <c r="Q3257" s="380"/>
      <c r="R3257" s="380"/>
      <c r="S3257" s="380"/>
      <c r="T3257" s="380"/>
      <c r="U3257" s="380"/>
      <c r="V3257" s="380"/>
      <c r="W3257" s="380"/>
      <c r="X3257" s="380"/>
      <c r="Y3257" s="380"/>
      <c r="Z3257" s="380"/>
      <c r="AA3257" s="380"/>
      <c r="AB3257" s="380"/>
      <c r="AC3257" s="380"/>
      <c r="AD3257" s="380"/>
      <c r="AE3257" s="380"/>
      <c r="AF3257" s="380"/>
      <c r="AG3257" s="380"/>
      <c r="AH3257" s="380"/>
      <c r="AI3257" s="380"/>
      <c r="AJ3257" s="380"/>
      <c r="AK3257" s="380"/>
      <c r="AP3257" s="373" t="str">
        <f t="shared" si="351"/>
        <v/>
      </c>
      <c r="AQ3257" s="74"/>
      <c r="AR3257" s="373" t="str">
        <f t="shared" si="352"/>
        <v/>
      </c>
      <c r="AS3257" s="74"/>
      <c r="AT3257" s="373" t="str">
        <f t="shared" si="353"/>
        <v/>
      </c>
      <c r="AU3257" s="74"/>
      <c r="AV3257" s="373" t="str">
        <f t="shared" si="354"/>
        <v/>
      </c>
      <c r="AW3257" s="74"/>
      <c r="AX3257" s="373" t="str">
        <f t="shared" si="355"/>
        <v/>
      </c>
      <c r="AY3257" s="74"/>
      <c r="AZ3257" s="373" t="str">
        <f t="shared" si="356"/>
        <v/>
      </c>
      <c r="BA3257" s="74"/>
      <c r="BB3257" s="373" t="str">
        <f t="shared" si="357"/>
        <v/>
      </c>
    </row>
    <row r="3258" spans="1:54" ht="25.2" customHeight="1" x14ac:dyDescent="0.3">
      <c r="A3258" s="73">
        <v>3253</v>
      </c>
      <c r="B3258" s="340"/>
      <c r="C3258" s="341"/>
      <c r="D3258" s="335"/>
      <c r="E3258" s="336"/>
      <c r="F3258" s="339"/>
      <c r="G3258" s="343"/>
      <c r="H3258" s="379"/>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P3258" s="373" t="str">
        <f t="shared" si="351"/>
        <v/>
      </c>
      <c r="AQ3258" s="74"/>
      <c r="AR3258" s="373" t="str">
        <f t="shared" si="352"/>
        <v/>
      </c>
      <c r="AS3258" s="74"/>
      <c r="AT3258" s="373" t="str">
        <f t="shared" si="353"/>
        <v/>
      </c>
      <c r="AU3258" s="74"/>
      <c r="AV3258" s="373" t="str">
        <f t="shared" si="354"/>
        <v/>
      </c>
      <c r="AW3258" s="74"/>
      <c r="AX3258" s="373" t="str">
        <f t="shared" si="355"/>
        <v/>
      </c>
      <c r="AY3258" s="74"/>
      <c r="AZ3258" s="373" t="str">
        <f t="shared" si="356"/>
        <v/>
      </c>
      <c r="BA3258" s="74"/>
      <c r="BB3258" s="373" t="str">
        <f t="shared" si="357"/>
        <v/>
      </c>
    </row>
    <row r="3259" spans="1:54" ht="25.2" customHeight="1" x14ac:dyDescent="0.3">
      <c r="A3259" s="73">
        <v>3254</v>
      </c>
      <c r="B3259" s="340"/>
      <c r="C3259" s="341"/>
      <c r="D3259" s="335"/>
      <c r="E3259" s="336"/>
      <c r="F3259" s="339"/>
      <c r="G3259" s="343"/>
      <c r="H3259" s="379"/>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P3259" s="373" t="str">
        <f t="shared" si="351"/>
        <v/>
      </c>
      <c r="AQ3259" s="74"/>
      <c r="AR3259" s="373" t="str">
        <f t="shared" si="352"/>
        <v/>
      </c>
      <c r="AS3259" s="74"/>
      <c r="AT3259" s="373" t="str">
        <f t="shared" si="353"/>
        <v/>
      </c>
      <c r="AU3259" s="74"/>
      <c r="AV3259" s="373" t="str">
        <f t="shared" si="354"/>
        <v/>
      </c>
      <c r="AW3259" s="74"/>
      <c r="AX3259" s="373" t="str">
        <f t="shared" si="355"/>
        <v/>
      </c>
      <c r="AY3259" s="74"/>
      <c r="AZ3259" s="373" t="str">
        <f t="shared" si="356"/>
        <v/>
      </c>
      <c r="BA3259" s="74"/>
      <c r="BB3259" s="373" t="str">
        <f t="shared" si="357"/>
        <v/>
      </c>
    </row>
    <row r="3260" spans="1:54" ht="25.2" customHeight="1" x14ac:dyDescent="0.3">
      <c r="A3260" s="73">
        <v>3255</v>
      </c>
      <c r="B3260" s="340"/>
      <c r="C3260" s="341"/>
      <c r="D3260" s="335"/>
      <c r="E3260" s="336"/>
      <c r="F3260" s="339"/>
      <c r="G3260" s="343"/>
      <c r="H3260" s="379"/>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P3260" s="373" t="str">
        <f t="shared" si="351"/>
        <v/>
      </c>
      <c r="AQ3260" s="74"/>
      <c r="AR3260" s="373" t="str">
        <f t="shared" si="352"/>
        <v/>
      </c>
      <c r="AS3260" s="74"/>
      <c r="AT3260" s="373" t="str">
        <f t="shared" si="353"/>
        <v/>
      </c>
      <c r="AU3260" s="74"/>
      <c r="AV3260" s="373" t="str">
        <f t="shared" si="354"/>
        <v/>
      </c>
      <c r="AW3260" s="74"/>
      <c r="AX3260" s="373" t="str">
        <f t="shared" si="355"/>
        <v/>
      </c>
      <c r="AY3260" s="74"/>
      <c r="AZ3260" s="373" t="str">
        <f t="shared" si="356"/>
        <v/>
      </c>
      <c r="BA3260" s="74"/>
      <c r="BB3260" s="373" t="str">
        <f t="shared" si="357"/>
        <v/>
      </c>
    </row>
    <row r="3261" spans="1:54" ht="25.2" customHeight="1" x14ac:dyDescent="0.3">
      <c r="A3261" s="73">
        <v>3256</v>
      </c>
      <c r="B3261" s="340"/>
      <c r="C3261" s="341"/>
      <c r="D3261" s="335"/>
      <c r="E3261" s="336"/>
      <c r="F3261" s="339"/>
      <c r="G3261" s="343"/>
      <c r="H3261" s="379"/>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P3261" s="373" t="str">
        <f t="shared" si="351"/>
        <v/>
      </c>
      <c r="AQ3261" s="74"/>
      <c r="AR3261" s="373" t="str">
        <f t="shared" si="352"/>
        <v/>
      </c>
      <c r="AS3261" s="74"/>
      <c r="AT3261" s="373" t="str">
        <f t="shared" si="353"/>
        <v/>
      </c>
      <c r="AU3261" s="74"/>
      <c r="AV3261" s="373" t="str">
        <f t="shared" si="354"/>
        <v/>
      </c>
      <c r="AW3261" s="74"/>
      <c r="AX3261" s="373" t="str">
        <f t="shared" si="355"/>
        <v/>
      </c>
      <c r="AY3261" s="74"/>
      <c r="AZ3261" s="373" t="str">
        <f t="shared" si="356"/>
        <v/>
      </c>
      <c r="BA3261" s="74"/>
      <c r="BB3261" s="373" t="str">
        <f t="shared" si="357"/>
        <v/>
      </c>
    </row>
    <row r="3262" spans="1:54" ht="25.2" customHeight="1" x14ac:dyDescent="0.3">
      <c r="A3262" s="73">
        <v>3257</v>
      </c>
      <c r="B3262" s="340"/>
      <c r="C3262" s="341"/>
      <c r="D3262" s="335"/>
      <c r="E3262" s="336"/>
      <c r="F3262" s="339"/>
      <c r="G3262" s="343"/>
      <c r="H3262" s="379"/>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P3262" s="373" t="str">
        <f t="shared" si="351"/>
        <v/>
      </c>
      <c r="AQ3262" s="74"/>
      <c r="AR3262" s="373" t="str">
        <f t="shared" si="352"/>
        <v/>
      </c>
      <c r="AS3262" s="74"/>
      <c r="AT3262" s="373" t="str">
        <f t="shared" si="353"/>
        <v/>
      </c>
      <c r="AU3262" s="74"/>
      <c r="AV3262" s="373" t="str">
        <f t="shared" si="354"/>
        <v/>
      </c>
      <c r="AW3262" s="74"/>
      <c r="AX3262" s="373" t="str">
        <f t="shared" si="355"/>
        <v/>
      </c>
      <c r="AY3262" s="74"/>
      <c r="AZ3262" s="373" t="str">
        <f t="shared" si="356"/>
        <v/>
      </c>
      <c r="BA3262" s="74"/>
      <c r="BB3262" s="373" t="str">
        <f t="shared" si="357"/>
        <v/>
      </c>
    </row>
    <row r="3263" spans="1:54" ht="25.2" customHeight="1" x14ac:dyDescent="0.3">
      <c r="A3263" s="73">
        <v>3258</v>
      </c>
      <c r="B3263" s="340"/>
      <c r="C3263" s="341"/>
      <c r="D3263" s="335"/>
      <c r="E3263" s="336"/>
      <c r="F3263" s="339"/>
      <c r="G3263" s="343"/>
      <c r="H3263" s="379"/>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P3263" s="373" t="str">
        <f t="shared" si="351"/>
        <v/>
      </c>
      <c r="AQ3263" s="74"/>
      <c r="AR3263" s="373" t="str">
        <f t="shared" si="352"/>
        <v/>
      </c>
      <c r="AS3263" s="74"/>
      <c r="AT3263" s="373" t="str">
        <f t="shared" si="353"/>
        <v/>
      </c>
      <c r="AU3263" s="74"/>
      <c r="AV3263" s="373" t="str">
        <f t="shared" si="354"/>
        <v/>
      </c>
      <c r="AW3263" s="74"/>
      <c r="AX3263" s="373" t="str">
        <f t="shared" si="355"/>
        <v/>
      </c>
      <c r="AY3263" s="74"/>
      <c r="AZ3263" s="373" t="str">
        <f t="shared" si="356"/>
        <v/>
      </c>
      <c r="BA3263" s="74"/>
      <c r="BB3263" s="373" t="str">
        <f t="shared" si="357"/>
        <v/>
      </c>
    </row>
    <row r="3264" spans="1:54" ht="25.2" customHeight="1" x14ac:dyDescent="0.3">
      <c r="A3264" s="73">
        <v>3259</v>
      </c>
      <c r="B3264" s="340"/>
      <c r="C3264" s="341"/>
      <c r="D3264" s="335"/>
      <c r="E3264" s="336"/>
      <c r="F3264" s="339"/>
      <c r="G3264" s="343"/>
      <c r="H3264" s="379"/>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P3264" s="373" t="str">
        <f t="shared" si="351"/>
        <v/>
      </c>
      <c r="AQ3264" s="74"/>
      <c r="AR3264" s="373" t="str">
        <f t="shared" si="352"/>
        <v/>
      </c>
      <c r="AS3264" s="74"/>
      <c r="AT3264" s="373" t="str">
        <f t="shared" si="353"/>
        <v/>
      </c>
      <c r="AU3264" s="74"/>
      <c r="AV3264" s="373" t="str">
        <f t="shared" si="354"/>
        <v/>
      </c>
      <c r="AW3264" s="74"/>
      <c r="AX3264" s="373" t="str">
        <f t="shared" si="355"/>
        <v/>
      </c>
      <c r="AY3264" s="74"/>
      <c r="AZ3264" s="373" t="str">
        <f t="shared" si="356"/>
        <v/>
      </c>
      <c r="BA3264" s="74"/>
      <c r="BB3264" s="373" t="str">
        <f t="shared" si="357"/>
        <v/>
      </c>
    </row>
    <row r="3265" spans="1:54" ht="25.2" customHeight="1" x14ac:dyDescent="0.3">
      <c r="A3265" s="73">
        <v>3260</v>
      </c>
      <c r="B3265" s="340"/>
      <c r="C3265" s="341"/>
      <c r="D3265" s="335"/>
      <c r="E3265" s="336"/>
      <c r="F3265" s="339"/>
      <c r="G3265" s="343"/>
      <c r="H3265" s="379"/>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P3265" s="373" t="str">
        <f t="shared" si="351"/>
        <v/>
      </c>
      <c r="AQ3265" s="74"/>
      <c r="AR3265" s="373" t="str">
        <f t="shared" si="352"/>
        <v/>
      </c>
      <c r="AS3265" s="74"/>
      <c r="AT3265" s="373" t="str">
        <f t="shared" si="353"/>
        <v/>
      </c>
      <c r="AU3265" s="74"/>
      <c r="AV3265" s="373" t="str">
        <f t="shared" si="354"/>
        <v/>
      </c>
      <c r="AW3265" s="74"/>
      <c r="AX3265" s="373" t="str">
        <f t="shared" si="355"/>
        <v/>
      </c>
      <c r="AY3265" s="74"/>
      <c r="AZ3265" s="373" t="str">
        <f t="shared" si="356"/>
        <v/>
      </c>
      <c r="BA3265" s="74"/>
      <c r="BB3265" s="373" t="str">
        <f t="shared" si="357"/>
        <v/>
      </c>
    </row>
    <row r="3266" spans="1:54" ht="25.2" customHeight="1" x14ac:dyDescent="0.3">
      <c r="A3266" s="73">
        <v>3261</v>
      </c>
      <c r="B3266" s="340"/>
      <c r="C3266" s="341"/>
      <c r="D3266" s="335"/>
      <c r="E3266" s="336"/>
      <c r="F3266" s="339"/>
      <c r="G3266" s="343"/>
      <c r="H3266" s="379"/>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P3266" s="373" t="str">
        <f t="shared" si="351"/>
        <v/>
      </c>
      <c r="AQ3266" s="74"/>
      <c r="AR3266" s="373" t="str">
        <f t="shared" si="352"/>
        <v/>
      </c>
      <c r="AS3266" s="74"/>
      <c r="AT3266" s="373" t="str">
        <f t="shared" si="353"/>
        <v/>
      </c>
      <c r="AU3266" s="74"/>
      <c r="AV3266" s="373" t="str">
        <f t="shared" si="354"/>
        <v/>
      </c>
      <c r="AW3266" s="74"/>
      <c r="AX3266" s="373" t="str">
        <f t="shared" si="355"/>
        <v/>
      </c>
      <c r="AY3266" s="74"/>
      <c r="AZ3266" s="373" t="str">
        <f t="shared" si="356"/>
        <v/>
      </c>
      <c r="BA3266" s="74"/>
      <c r="BB3266" s="373" t="str">
        <f t="shared" si="357"/>
        <v/>
      </c>
    </row>
    <row r="3267" spans="1:54" ht="25.2" customHeight="1" x14ac:dyDescent="0.3">
      <c r="A3267" s="73">
        <v>3262</v>
      </c>
      <c r="B3267" s="340"/>
      <c r="C3267" s="341"/>
      <c r="D3267" s="335"/>
      <c r="E3267" s="336"/>
      <c r="F3267" s="339"/>
      <c r="G3267" s="343"/>
      <c r="H3267" s="379"/>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P3267" s="373" t="str">
        <f t="shared" si="351"/>
        <v/>
      </c>
      <c r="AQ3267" s="74"/>
      <c r="AR3267" s="373" t="str">
        <f t="shared" si="352"/>
        <v/>
      </c>
      <c r="AS3267" s="74"/>
      <c r="AT3267" s="373" t="str">
        <f t="shared" si="353"/>
        <v/>
      </c>
      <c r="AU3267" s="74"/>
      <c r="AV3267" s="373" t="str">
        <f t="shared" si="354"/>
        <v/>
      </c>
      <c r="AW3267" s="74"/>
      <c r="AX3267" s="373" t="str">
        <f t="shared" si="355"/>
        <v/>
      </c>
      <c r="AY3267" s="74"/>
      <c r="AZ3267" s="373" t="str">
        <f t="shared" si="356"/>
        <v/>
      </c>
      <c r="BA3267" s="74"/>
      <c r="BB3267" s="373" t="str">
        <f t="shared" si="357"/>
        <v/>
      </c>
    </row>
    <row r="3268" spans="1:54" ht="25.2" customHeight="1" x14ac:dyDescent="0.3">
      <c r="A3268" s="73">
        <v>3263</v>
      </c>
      <c r="B3268" s="340"/>
      <c r="C3268" s="341"/>
      <c r="D3268" s="335"/>
      <c r="E3268" s="336"/>
      <c r="F3268" s="339"/>
      <c r="G3268" s="343"/>
      <c r="H3268" s="379"/>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P3268" s="373" t="str">
        <f t="shared" si="351"/>
        <v/>
      </c>
      <c r="AQ3268" s="74"/>
      <c r="AR3268" s="373" t="str">
        <f t="shared" si="352"/>
        <v/>
      </c>
      <c r="AS3268" s="74"/>
      <c r="AT3268" s="373" t="str">
        <f t="shared" si="353"/>
        <v/>
      </c>
      <c r="AU3268" s="74"/>
      <c r="AV3268" s="373" t="str">
        <f t="shared" si="354"/>
        <v/>
      </c>
      <c r="AW3268" s="74"/>
      <c r="AX3268" s="373" t="str">
        <f t="shared" si="355"/>
        <v/>
      </c>
      <c r="AY3268" s="74"/>
      <c r="AZ3268" s="373" t="str">
        <f t="shared" si="356"/>
        <v/>
      </c>
      <c r="BA3268" s="74"/>
      <c r="BB3268" s="373" t="str">
        <f t="shared" si="357"/>
        <v/>
      </c>
    </row>
    <row r="3269" spans="1:54" ht="25.2" customHeight="1" x14ac:dyDescent="0.3">
      <c r="A3269" s="73">
        <v>3264</v>
      </c>
      <c r="B3269" s="340"/>
      <c r="C3269" s="341"/>
      <c r="D3269" s="335"/>
      <c r="E3269" s="336"/>
      <c r="F3269" s="339"/>
      <c r="G3269" s="343"/>
      <c r="H3269" s="379"/>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P3269" s="373" t="str">
        <f t="shared" si="351"/>
        <v/>
      </c>
      <c r="AQ3269" s="74"/>
      <c r="AR3269" s="373" t="str">
        <f t="shared" si="352"/>
        <v/>
      </c>
      <c r="AS3269" s="74"/>
      <c r="AT3269" s="373" t="str">
        <f t="shared" si="353"/>
        <v/>
      </c>
      <c r="AU3269" s="74"/>
      <c r="AV3269" s="373" t="str">
        <f t="shared" si="354"/>
        <v/>
      </c>
      <c r="AW3269" s="74"/>
      <c r="AX3269" s="373" t="str">
        <f t="shared" si="355"/>
        <v/>
      </c>
      <c r="AY3269" s="74"/>
      <c r="AZ3269" s="373" t="str">
        <f t="shared" si="356"/>
        <v/>
      </c>
      <c r="BA3269" s="74"/>
      <c r="BB3269" s="373" t="str">
        <f t="shared" si="357"/>
        <v/>
      </c>
    </row>
    <row r="3270" spans="1:54" ht="25.2" customHeight="1" x14ac:dyDescent="0.3">
      <c r="A3270" s="73">
        <v>3265</v>
      </c>
      <c r="B3270" s="340"/>
      <c r="C3270" s="341"/>
      <c r="D3270" s="335"/>
      <c r="E3270" s="336"/>
      <c r="F3270" s="339"/>
      <c r="G3270" s="343"/>
      <c r="H3270" s="379"/>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P3270" s="373" t="str">
        <f t="shared" si="351"/>
        <v/>
      </c>
      <c r="AQ3270" s="74"/>
      <c r="AR3270" s="373" t="str">
        <f t="shared" si="352"/>
        <v/>
      </c>
      <c r="AS3270" s="74"/>
      <c r="AT3270" s="373" t="str">
        <f t="shared" si="353"/>
        <v/>
      </c>
      <c r="AU3270" s="74"/>
      <c r="AV3270" s="373" t="str">
        <f t="shared" si="354"/>
        <v/>
      </c>
      <c r="AW3270" s="74"/>
      <c r="AX3270" s="373" t="str">
        <f t="shared" si="355"/>
        <v/>
      </c>
      <c r="AY3270" s="74"/>
      <c r="AZ3270" s="373" t="str">
        <f t="shared" si="356"/>
        <v/>
      </c>
      <c r="BA3270" s="74"/>
      <c r="BB3270" s="373" t="str">
        <f t="shared" si="357"/>
        <v/>
      </c>
    </row>
    <row r="3271" spans="1:54" ht="25.2" customHeight="1" x14ac:dyDescent="0.3">
      <c r="A3271" s="73">
        <v>3266</v>
      </c>
      <c r="B3271" s="340"/>
      <c r="C3271" s="341"/>
      <c r="D3271" s="335"/>
      <c r="E3271" s="336"/>
      <c r="F3271" s="339"/>
      <c r="G3271" s="343"/>
      <c r="H3271" s="379"/>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P3271" s="373" t="str">
        <f t="shared" ref="AP3271:AP3334" si="358">IF($F3271&lt;&gt;"",IF(LEFT($G3271,6)="Děti v",$F3271,""),"")</f>
        <v/>
      </c>
      <c r="AQ3271" s="74"/>
      <c r="AR3271" s="373" t="str">
        <f t="shared" ref="AR3271:AR3334" si="359">IF($F3271&lt;&gt;"",IF(LEFT($G3271,6)="Žáci Z",$F3271,""),"")</f>
        <v/>
      </c>
      <c r="AS3271" s="74"/>
      <c r="AT3271" s="373" t="str">
        <f t="shared" ref="AT3271:AT3334" si="360">IF($F3271&lt;&gt;"",IF(LEFT($G3271,6)="Žáci S",$F3271,""),"")</f>
        <v/>
      </c>
      <c r="AU3271" s="74"/>
      <c r="AV3271" s="373" t="str">
        <f t="shared" ref="AV3271:AV3334" si="361">IF($F3271&lt;&gt;"",IF(LEFT($G3271,6)="Děti a",$F3271,""),"")</f>
        <v/>
      </c>
      <c r="AW3271" s="74"/>
      <c r="AX3271" s="373" t="str">
        <f t="shared" ref="AX3271:AX3334" si="362">IF($F3271&lt;&gt;"",IF(LEFT($G3271,1)="P",$F3271,""),"")</f>
        <v/>
      </c>
      <c r="AY3271" s="74"/>
      <c r="AZ3271" s="373" t="str">
        <f t="shared" ref="AZ3271:AZ3334" si="363">IF($F3271&lt;&gt;"",IF(LEFT($G3271,1)="R",$F3271,""),"")</f>
        <v/>
      </c>
      <c r="BA3271" s="74"/>
      <c r="BB3271" s="373" t="str">
        <f t="shared" ref="BB3271:BB3334" si="364">IF($F3271&lt;&gt;"",IF(LEFT($G3271,1)="V",$F3271,""),"")</f>
        <v/>
      </c>
    </row>
    <row r="3272" spans="1:54" ht="25.2" customHeight="1" x14ac:dyDescent="0.3">
      <c r="A3272" s="73">
        <v>3267</v>
      </c>
      <c r="B3272" s="340"/>
      <c r="C3272" s="341"/>
      <c r="D3272" s="335"/>
      <c r="E3272" s="336"/>
      <c r="F3272" s="339"/>
      <c r="G3272" s="343"/>
      <c r="H3272" s="379"/>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P3272" s="373" t="str">
        <f t="shared" si="358"/>
        <v/>
      </c>
      <c r="AQ3272" s="74"/>
      <c r="AR3272" s="373" t="str">
        <f t="shared" si="359"/>
        <v/>
      </c>
      <c r="AS3272" s="74"/>
      <c r="AT3272" s="373" t="str">
        <f t="shared" si="360"/>
        <v/>
      </c>
      <c r="AU3272" s="74"/>
      <c r="AV3272" s="373" t="str">
        <f t="shared" si="361"/>
        <v/>
      </c>
      <c r="AW3272" s="74"/>
      <c r="AX3272" s="373" t="str">
        <f t="shared" si="362"/>
        <v/>
      </c>
      <c r="AY3272" s="74"/>
      <c r="AZ3272" s="373" t="str">
        <f t="shared" si="363"/>
        <v/>
      </c>
      <c r="BA3272" s="74"/>
      <c r="BB3272" s="373" t="str">
        <f t="shared" si="364"/>
        <v/>
      </c>
    </row>
    <row r="3273" spans="1:54" ht="25.2" customHeight="1" x14ac:dyDescent="0.3">
      <c r="A3273" s="73">
        <v>3268</v>
      </c>
      <c r="B3273" s="340"/>
      <c r="C3273" s="341"/>
      <c r="D3273" s="335"/>
      <c r="E3273" s="336"/>
      <c r="F3273" s="339"/>
      <c r="G3273" s="343"/>
      <c r="H3273" s="379"/>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P3273" s="373" t="str">
        <f t="shared" si="358"/>
        <v/>
      </c>
      <c r="AQ3273" s="74"/>
      <c r="AR3273" s="373" t="str">
        <f t="shared" si="359"/>
        <v/>
      </c>
      <c r="AS3273" s="74"/>
      <c r="AT3273" s="373" t="str">
        <f t="shared" si="360"/>
        <v/>
      </c>
      <c r="AU3273" s="74"/>
      <c r="AV3273" s="373" t="str">
        <f t="shared" si="361"/>
        <v/>
      </c>
      <c r="AW3273" s="74"/>
      <c r="AX3273" s="373" t="str">
        <f t="shared" si="362"/>
        <v/>
      </c>
      <c r="AY3273" s="74"/>
      <c r="AZ3273" s="373" t="str">
        <f t="shared" si="363"/>
        <v/>
      </c>
      <c r="BA3273" s="74"/>
      <c r="BB3273" s="373" t="str">
        <f t="shared" si="364"/>
        <v/>
      </c>
    </row>
    <row r="3274" spans="1:54" ht="25.2" customHeight="1" x14ac:dyDescent="0.3">
      <c r="A3274" s="73">
        <v>3269</v>
      </c>
      <c r="B3274" s="340"/>
      <c r="C3274" s="341"/>
      <c r="D3274" s="335"/>
      <c r="E3274" s="336"/>
      <c r="F3274" s="339"/>
      <c r="G3274" s="343"/>
      <c r="H3274" s="379"/>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P3274" s="373" t="str">
        <f t="shared" si="358"/>
        <v/>
      </c>
      <c r="AQ3274" s="74"/>
      <c r="AR3274" s="373" t="str">
        <f t="shared" si="359"/>
        <v/>
      </c>
      <c r="AS3274" s="74"/>
      <c r="AT3274" s="373" t="str">
        <f t="shared" si="360"/>
        <v/>
      </c>
      <c r="AU3274" s="74"/>
      <c r="AV3274" s="373" t="str">
        <f t="shared" si="361"/>
        <v/>
      </c>
      <c r="AW3274" s="74"/>
      <c r="AX3274" s="373" t="str">
        <f t="shared" si="362"/>
        <v/>
      </c>
      <c r="AY3274" s="74"/>
      <c r="AZ3274" s="373" t="str">
        <f t="shared" si="363"/>
        <v/>
      </c>
      <c r="BA3274" s="74"/>
      <c r="BB3274" s="373" t="str">
        <f t="shared" si="364"/>
        <v/>
      </c>
    </row>
    <row r="3275" spans="1:54" ht="25.2" customHeight="1" x14ac:dyDescent="0.3">
      <c r="A3275" s="73">
        <v>3270</v>
      </c>
      <c r="B3275" s="340"/>
      <c r="C3275" s="341"/>
      <c r="D3275" s="335"/>
      <c r="E3275" s="336"/>
      <c r="F3275" s="339"/>
      <c r="G3275" s="343"/>
      <c r="H3275" s="379"/>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P3275" s="373" t="str">
        <f t="shared" si="358"/>
        <v/>
      </c>
      <c r="AQ3275" s="74"/>
      <c r="AR3275" s="373" t="str">
        <f t="shared" si="359"/>
        <v/>
      </c>
      <c r="AS3275" s="74"/>
      <c r="AT3275" s="373" t="str">
        <f t="shared" si="360"/>
        <v/>
      </c>
      <c r="AU3275" s="74"/>
      <c r="AV3275" s="373" t="str">
        <f t="shared" si="361"/>
        <v/>
      </c>
      <c r="AW3275" s="74"/>
      <c r="AX3275" s="373" t="str">
        <f t="shared" si="362"/>
        <v/>
      </c>
      <c r="AY3275" s="74"/>
      <c r="AZ3275" s="373" t="str">
        <f t="shared" si="363"/>
        <v/>
      </c>
      <c r="BA3275" s="74"/>
      <c r="BB3275" s="373" t="str">
        <f t="shared" si="364"/>
        <v/>
      </c>
    </row>
    <row r="3276" spans="1:54" ht="25.2" customHeight="1" x14ac:dyDescent="0.3">
      <c r="A3276" s="73">
        <v>3271</v>
      </c>
      <c r="B3276" s="340"/>
      <c r="C3276" s="341"/>
      <c r="D3276" s="335"/>
      <c r="E3276" s="336"/>
      <c r="F3276" s="339"/>
      <c r="G3276" s="343"/>
      <c r="H3276" s="379"/>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P3276" s="373" t="str">
        <f t="shared" si="358"/>
        <v/>
      </c>
      <c r="AQ3276" s="74"/>
      <c r="AR3276" s="373" t="str">
        <f t="shared" si="359"/>
        <v/>
      </c>
      <c r="AS3276" s="74"/>
      <c r="AT3276" s="373" t="str">
        <f t="shared" si="360"/>
        <v/>
      </c>
      <c r="AU3276" s="74"/>
      <c r="AV3276" s="373" t="str">
        <f t="shared" si="361"/>
        <v/>
      </c>
      <c r="AW3276" s="74"/>
      <c r="AX3276" s="373" t="str">
        <f t="shared" si="362"/>
        <v/>
      </c>
      <c r="AY3276" s="74"/>
      <c r="AZ3276" s="373" t="str">
        <f t="shared" si="363"/>
        <v/>
      </c>
      <c r="BA3276" s="74"/>
      <c r="BB3276" s="373" t="str">
        <f t="shared" si="364"/>
        <v/>
      </c>
    </row>
    <row r="3277" spans="1:54" ht="25.2" customHeight="1" x14ac:dyDescent="0.3">
      <c r="A3277" s="73">
        <v>3272</v>
      </c>
      <c r="B3277" s="340"/>
      <c r="C3277" s="341"/>
      <c r="D3277" s="335"/>
      <c r="E3277" s="336"/>
      <c r="F3277" s="339"/>
      <c r="G3277" s="343"/>
      <c r="H3277" s="379"/>
      <c r="I3277" s="380"/>
      <c r="J3277" s="380"/>
      <c r="K3277" s="380"/>
      <c r="L3277" s="380"/>
      <c r="M3277" s="380"/>
      <c r="N3277" s="380"/>
      <c r="O3277" s="380"/>
      <c r="P3277" s="380"/>
      <c r="Q3277" s="380"/>
      <c r="R3277" s="380"/>
      <c r="S3277" s="380"/>
      <c r="T3277" s="380"/>
      <c r="U3277" s="380"/>
      <c r="V3277" s="380"/>
      <c r="W3277" s="380"/>
      <c r="X3277" s="380"/>
      <c r="Y3277" s="380"/>
      <c r="Z3277" s="380"/>
      <c r="AA3277" s="380"/>
      <c r="AB3277" s="380"/>
      <c r="AC3277" s="380"/>
      <c r="AD3277" s="380"/>
      <c r="AE3277" s="380"/>
      <c r="AF3277" s="380"/>
      <c r="AG3277" s="380"/>
      <c r="AH3277" s="380"/>
      <c r="AI3277" s="380"/>
      <c r="AJ3277" s="380"/>
      <c r="AK3277" s="380"/>
      <c r="AP3277" s="373" t="str">
        <f t="shared" si="358"/>
        <v/>
      </c>
      <c r="AQ3277" s="74"/>
      <c r="AR3277" s="373" t="str">
        <f t="shared" si="359"/>
        <v/>
      </c>
      <c r="AS3277" s="74"/>
      <c r="AT3277" s="373" t="str">
        <f t="shared" si="360"/>
        <v/>
      </c>
      <c r="AU3277" s="74"/>
      <c r="AV3277" s="373" t="str">
        <f t="shared" si="361"/>
        <v/>
      </c>
      <c r="AW3277" s="74"/>
      <c r="AX3277" s="373" t="str">
        <f t="shared" si="362"/>
        <v/>
      </c>
      <c r="AY3277" s="74"/>
      <c r="AZ3277" s="373" t="str">
        <f t="shared" si="363"/>
        <v/>
      </c>
      <c r="BA3277" s="74"/>
      <c r="BB3277" s="373" t="str">
        <f t="shared" si="364"/>
        <v/>
      </c>
    </row>
    <row r="3278" spans="1:54" ht="25.2" customHeight="1" x14ac:dyDescent="0.3">
      <c r="A3278" s="73">
        <v>3273</v>
      </c>
      <c r="B3278" s="340"/>
      <c r="C3278" s="341"/>
      <c r="D3278" s="335"/>
      <c r="E3278" s="336"/>
      <c r="F3278" s="339"/>
      <c r="G3278" s="343"/>
      <c r="H3278" s="379"/>
      <c r="I3278" s="380"/>
      <c r="J3278" s="380"/>
      <c r="K3278" s="380"/>
      <c r="L3278" s="380"/>
      <c r="M3278" s="380"/>
      <c r="N3278" s="380"/>
      <c r="O3278" s="380"/>
      <c r="P3278" s="380"/>
      <c r="Q3278" s="380"/>
      <c r="R3278" s="380"/>
      <c r="S3278" s="380"/>
      <c r="T3278" s="380"/>
      <c r="U3278" s="380"/>
      <c r="V3278" s="380"/>
      <c r="W3278" s="380"/>
      <c r="X3278" s="380"/>
      <c r="Y3278" s="380"/>
      <c r="Z3278" s="380"/>
      <c r="AA3278" s="380"/>
      <c r="AB3278" s="380"/>
      <c r="AC3278" s="380"/>
      <c r="AD3278" s="380"/>
      <c r="AE3278" s="380"/>
      <c r="AF3278" s="380"/>
      <c r="AG3278" s="380"/>
      <c r="AH3278" s="380"/>
      <c r="AI3278" s="380"/>
      <c r="AJ3278" s="380"/>
      <c r="AK3278" s="380"/>
      <c r="AP3278" s="373" t="str">
        <f t="shared" si="358"/>
        <v/>
      </c>
      <c r="AQ3278" s="74"/>
      <c r="AR3278" s="373" t="str">
        <f t="shared" si="359"/>
        <v/>
      </c>
      <c r="AS3278" s="74"/>
      <c r="AT3278" s="373" t="str">
        <f t="shared" si="360"/>
        <v/>
      </c>
      <c r="AU3278" s="74"/>
      <c r="AV3278" s="373" t="str">
        <f t="shared" si="361"/>
        <v/>
      </c>
      <c r="AW3278" s="74"/>
      <c r="AX3278" s="373" t="str">
        <f t="shared" si="362"/>
        <v/>
      </c>
      <c r="AY3278" s="74"/>
      <c r="AZ3278" s="373" t="str">
        <f t="shared" si="363"/>
        <v/>
      </c>
      <c r="BA3278" s="74"/>
      <c r="BB3278" s="373" t="str">
        <f t="shared" si="364"/>
        <v/>
      </c>
    </row>
    <row r="3279" spans="1:54" ht="25.2" customHeight="1" x14ac:dyDescent="0.3">
      <c r="A3279" s="73">
        <v>3274</v>
      </c>
      <c r="B3279" s="340"/>
      <c r="C3279" s="341"/>
      <c r="D3279" s="335"/>
      <c r="E3279" s="336"/>
      <c r="F3279" s="339"/>
      <c r="G3279" s="343"/>
      <c r="H3279" s="379"/>
      <c r="I3279" s="380"/>
      <c r="J3279" s="380"/>
      <c r="K3279" s="380"/>
      <c r="L3279" s="380"/>
      <c r="M3279" s="380"/>
      <c r="N3279" s="380"/>
      <c r="O3279" s="380"/>
      <c r="P3279" s="380"/>
      <c r="Q3279" s="380"/>
      <c r="R3279" s="380"/>
      <c r="S3279" s="380"/>
      <c r="T3279" s="380"/>
      <c r="U3279" s="380"/>
      <c r="V3279" s="380"/>
      <c r="W3279" s="380"/>
      <c r="X3279" s="380"/>
      <c r="Y3279" s="380"/>
      <c r="Z3279" s="380"/>
      <c r="AA3279" s="380"/>
      <c r="AB3279" s="380"/>
      <c r="AC3279" s="380"/>
      <c r="AD3279" s="380"/>
      <c r="AE3279" s="380"/>
      <c r="AF3279" s="380"/>
      <c r="AG3279" s="380"/>
      <c r="AH3279" s="380"/>
      <c r="AI3279" s="380"/>
      <c r="AJ3279" s="380"/>
      <c r="AK3279" s="380"/>
      <c r="AP3279" s="373" t="str">
        <f t="shared" si="358"/>
        <v/>
      </c>
      <c r="AQ3279" s="74"/>
      <c r="AR3279" s="373" t="str">
        <f t="shared" si="359"/>
        <v/>
      </c>
      <c r="AS3279" s="74"/>
      <c r="AT3279" s="373" t="str">
        <f t="shared" si="360"/>
        <v/>
      </c>
      <c r="AU3279" s="74"/>
      <c r="AV3279" s="373" t="str">
        <f t="shared" si="361"/>
        <v/>
      </c>
      <c r="AW3279" s="74"/>
      <c r="AX3279" s="373" t="str">
        <f t="shared" si="362"/>
        <v/>
      </c>
      <c r="AY3279" s="74"/>
      <c r="AZ3279" s="373" t="str">
        <f t="shared" si="363"/>
        <v/>
      </c>
      <c r="BA3279" s="74"/>
      <c r="BB3279" s="373" t="str">
        <f t="shared" si="364"/>
        <v/>
      </c>
    </row>
    <row r="3280" spans="1:54" ht="25.2" customHeight="1" x14ac:dyDescent="0.3">
      <c r="A3280" s="73">
        <v>3275</v>
      </c>
      <c r="B3280" s="340"/>
      <c r="C3280" s="341"/>
      <c r="D3280" s="335"/>
      <c r="E3280" s="336"/>
      <c r="F3280" s="339"/>
      <c r="G3280" s="343"/>
      <c r="H3280" s="379"/>
      <c r="I3280" s="380"/>
      <c r="J3280" s="380"/>
      <c r="K3280" s="380"/>
      <c r="L3280" s="380"/>
      <c r="M3280" s="380"/>
      <c r="N3280" s="380"/>
      <c r="O3280" s="380"/>
      <c r="P3280" s="380"/>
      <c r="Q3280" s="380"/>
      <c r="R3280" s="380"/>
      <c r="S3280" s="380"/>
      <c r="T3280" s="380"/>
      <c r="U3280" s="380"/>
      <c r="V3280" s="380"/>
      <c r="W3280" s="380"/>
      <c r="X3280" s="380"/>
      <c r="Y3280" s="380"/>
      <c r="Z3280" s="380"/>
      <c r="AA3280" s="380"/>
      <c r="AB3280" s="380"/>
      <c r="AC3280" s="380"/>
      <c r="AD3280" s="380"/>
      <c r="AE3280" s="380"/>
      <c r="AF3280" s="380"/>
      <c r="AG3280" s="380"/>
      <c r="AH3280" s="380"/>
      <c r="AI3280" s="380"/>
      <c r="AJ3280" s="380"/>
      <c r="AK3280" s="380"/>
      <c r="AP3280" s="373" t="str">
        <f t="shared" si="358"/>
        <v/>
      </c>
      <c r="AQ3280" s="74"/>
      <c r="AR3280" s="373" t="str">
        <f t="shared" si="359"/>
        <v/>
      </c>
      <c r="AS3280" s="74"/>
      <c r="AT3280" s="373" t="str">
        <f t="shared" si="360"/>
        <v/>
      </c>
      <c r="AU3280" s="74"/>
      <c r="AV3280" s="373" t="str">
        <f t="shared" si="361"/>
        <v/>
      </c>
      <c r="AW3280" s="74"/>
      <c r="AX3280" s="373" t="str">
        <f t="shared" si="362"/>
        <v/>
      </c>
      <c r="AY3280" s="74"/>
      <c r="AZ3280" s="373" t="str">
        <f t="shared" si="363"/>
        <v/>
      </c>
      <c r="BA3280" s="74"/>
      <c r="BB3280" s="373" t="str">
        <f t="shared" si="364"/>
        <v/>
      </c>
    </row>
    <row r="3281" spans="1:54" ht="25.2" customHeight="1" x14ac:dyDescent="0.3">
      <c r="A3281" s="73">
        <v>3276</v>
      </c>
      <c r="B3281" s="340"/>
      <c r="C3281" s="341"/>
      <c r="D3281" s="335"/>
      <c r="E3281" s="336"/>
      <c r="F3281" s="339"/>
      <c r="G3281" s="343"/>
      <c r="H3281" s="379"/>
      <c r="I3281" s="380"/>
      <c r="J3281" s="380"/>
      <c r="K3281" s="380"/>
      <c r="L3281" s="380"/>
      <c r="M3281" s="380"/>
      <c r="N3281" s="380"/>
      <c r="O3281" s="380"/>
      <c r="P3281" s="380"/>
      <c r="Q3281" s="380"/>
      <c r="R3281" s="380"/>
      <c r="S3281" s="380"/>
      <c r="T3281" s="380"/>
      <c r="U3281" s="380"/>
      <c r="V3281" s="380"/>
      <c r="W3281" s="380"/>
      <c r="X3281" s="380"/>
      <c r="Y3281" s="380"/>
      <c r="Z3281" s="380"/>
      <c r="AA3281" s="380"/>
      <c r="AB3281" s="380"/>
      <c r="AC3281" s="380"/>
      <c r="AD3281" s="380"/>
      <c r="AE3281" s="380"/>
      <c r="AF3281" s="380"/>
      <c r="AG3281" s="380"/>
      <c r="AH3281" s="380"/>
      <c r="AI3281" s="380"/>
      <c r="AJ3281" s="380"/>
      <c r="AK3281" s="380"/>
      <c r="AP3281" s="373" t="str">
        <f t="shared" si="358"/>
        <v/>
      </c>
      <c r="AQ3281" s="74"/>
      <c r="AR3281" s="373" t="str">
        <f t="shared" si="359"/>
        <v/>
      </c>
      <c r="AS3281" s="74"/>
      <c r="AT3281" s="373" t="str">
        <f t="shared" si="360"/>
        <v/>
      </c>
      <c r="AU3281" s="74"/>
      <c r="AV3281" s="373" t="str">
        <f t="shared" si="361"/>
        <v/>
      </c>
      <c r="AW3281" s="74"/>
      <c r="AX3281" s="373" t="str">
        <f t="shared" si="362"/>
        <v/>
      </c>
      <c r="AY3281" s="74"/>
      <c r="AZ3281" s="373" t="str">
        <f t="shared" si="363"/>
        <v/>
      </c>
      <c r="BA3281" s="74"/>
      <c r="BB3281" s="373" t="str">
        <f t="shared" si="364"/>
        <v/>
      </c>
    </row>
    <row r="3282" spans="1:54" ht="25.2" customHeight="1" x14ac:dyDescent="0.3">
      <c r="A3282" s="73">
        <v>3277</v>
      </c>
      <c r="B3282" s="340"/>
      <c r="C3282" s="341"/>
      <c r="D3282" s="335"/>
      <c r="E3282" s="336"/>
      <c r="F3282" s="339"/>
      <c r="G3282" s="343"/>
      <c r="H3282" s="379"/>
      <c r="I3282" s="380"/>
      <c r="J3282" s="380"/>
      <c r="K3282" s="380"/>
      <c r="L3282" s="380"/>
      <c r="M3282" s="380"/>
      <c r="N3282" s="380"/>
      <c r="O3282" s="380"/>
      <c r="P3282" s="380"/>
      <c r="Q3282" s="380"/>
      <c r="R3282" s="380"/>
      <c r="S3282" s="380"/>
      <c r="T3282" s="380"/>
      <c r="U3282" s="380"/>
      <c r="V3282" s="380"/>
      <c r="W3282" s="380"/>
      <c r="X3282" s="380"/>
      <c r="Y3282" s="380"/>
      <c r="Z3282" s="380"/>
      <c r="AA3282" s="380"/>
      <c r="AB3282" s="380"/>
      <c r="AC3282" s="380"/>
      <c r="AD3282" s="380"/>
      <c r="AE3282" s="380"/>
      <c r="AF3282" s="380"/>
      <c r="AG3282" s="380"/>
      <c r="AH3282" s="380"/>
      <c r="AI3282" s="380"/>
      <c r="AJ3282" s="380"/>
      <c r="AK3282" s="380"/>
      <c r="AP3282" s="373" t="str">
        <f t="shared" si="358"/>
        <v/>
      </c>
      <c r="AQ3282" s="74"/>
      <c r="AR3282" s="373" t="str">
        <f t="shared" si="359"/>
        <v/>
      </c>
      <c r="AS3282" s="74"/>
      <c r="AT3282" s="373" t="str">
        <f t="shared" si="360"/>
        <v/>
      </c>
      <c r="AU3282" s="74"/>
      <c r="AV3282" s="373" t="str">
        <f t="shared" si="361"/>
        <v/>
      </c>
      <c r="AW3282" s="74"/>
      <c r="AX3282" s="373" t="str">
        <f t="shared" si="362"/>
        <v/>
      </c>
      <c r="AY3282" s="74"/>
      <c r="AZ3282" s="373" t="str">
        <f t="shared" si="363"/>
        <v/>
      </c>
      <c r="BA3282" s="74"/>
      <c r="BB3282" s="373" t="str">
        <f t="shared" si="364"/>
        <v/>
      </c>
    </row>
    <row r="3283" spans="1:54" ht="25.2" customHeight="1" x14ac:dyDescent="0.3">
      <c r="A3283" s="73">
        <v>3278</v>
      </c>
      <c r="B3283" s="340"/>
      <c r="C3283" s="341"/>
      <c r="D3283" s="335"/>
      <c r="E3283" s="336"/>
      <c r="F3283" s="339"/>
      <c r="G3283" s="343"/>
      <c r="H3283" s="379"/>
      <c r="I3283" s="380"/>
      <c r="J3283" s="380"/>
      <c r="K3283" s="380"/>
      <c r="L3283" s="380"/>
      <c r="M3283" s="380"/>
      <c r="N3283" s="380"/>
      <c r="O3283" s="380"/>
      <c r="P3283" s="380"/>
      <c r="Q3283" s="380"/>
      <c r="R3283" s="380"/>
      <c r="S3283" s="380"/>
      <c r="T3283" s="380"/>
      <c r="U3283" s="380"/>
      <c r="V3283" s="380"/>
      <c r="W3283" s="380"/>
      <c r="X3283" s="380"/>
      <c r="Y3283" s="380"/>
      <c r="Z3283" s="380"/>
      <c r="AA3283" s="380"/>
      <c r="AB3283" s="380"/>
      <c r="AC3283" s="380"/>
      <c r="AD3283" s="380"/>
      <c r="AE3283" s="380"/>
      <c r="AF3283" s="380"/>
      <c r="AG3283" s="380"/>
      <c r="AH3283" s="380"/>
      <c r="AI3283" s="380"/>
      <c r="AJ3283" s="380"/>
      <c r="AK3283" s="380"/>
      <c r="AP3283" s="373" t="str">
        <f t="shared" si="358"/>
        <v/>
      </c>
      <c r="AQ3283" s="74"/>
      <c r="AR3283" s="373" t="str">
        <f t="shared" si="359"/>
        <v/>
      </c>
      <c r="AS3283" s="74"/>
      <c r="AT3283" s="373" t="str">
        <f t="shared" si="360"/>
        <v/>
      </c>
      <c r="AU3283" s="74"/>
      <c r="AV3283" s="373" t="str">
        <f t="shared" si="361"/>
        <v/>
      </c>
      <c r="AW3283" s="74"/>
      <c r="AX3283" s="373" t="str">
        <f t="shared" si="362"/>
        <v/>
      </c>
      <c r="AY3283" s="74"/>
      <c r="AZ3283" s="373" t="str">
        <f t="shared" si="363"/>
        <v/>
      </c>
      <c r="BA3283" s="74"/>
      <c r="BB3283" s="373" t="str">
        <f t="shared" si="364"/>
        <v/>
      </c>
    </row>
    <row r="3284" spans="1:54" ht="25.2" customHeight="1" x14ac:dyDescent="0.3">
      <c r="A3284" s="73">
        <v>3279</v>
      </c>
      <c r="B3284" s="340"/>
      <c r="C3284" s="341"/>
      <c r="D3284" s="335"/>
      <c r="E3284" s="336"/>
      <c r="F3284" s="339"/>
      <c r="G3284" s="343"/>
      <c r="H3284" s="379"/>
      <c r="I3284" s="380"/>
      <c r="J3284" s="380"/>
      <c r="K3284" s="380"/>
      <c r="L3284" s="380"/>
      <c r="M3284" s="380"/>
      <c r="N3284" s="380"/>
      <c r="O3284" s="380"/>
      <c r="P3284" s="380"/>
      <c r="Q3284" s="380"/>
      <c r="R3284" s="380"/>
      <c r="S3284" s="380"/>
      <c r="T3284" s="380"/>
      <c r="U3284" s="380"/>
      <c r="V3284" s="380"/>
      <c r="W3284" s="380"/>
      <c r="X3284" s="380"/>
      <c r="Y3284" s="380"/>
      <c r="Z3284" s="380"/>
      <c r="AA3284" s="380"/>
      <c r="AB3284" s="380"/>
      <c r="AC3284" s="380"/>
      <c r="AD3284" s="380"/>
      <c r="AE3284" s="380"/>
      <c r="AF3284" s="380"/>
      <c r="AG3284" s="380"/>
      <c r="AH3284" s="380"/>
      <c r="AI3284" s="380"/>
      <c r="AJ3284" s="380"/>
      <c r="AK3284" s="380"/>
      <c r="AP3284" s="373" t="str">
        <f t="shared" si="358"/>
        <v/>
      </c>
      <c r="AQ3284" s="74"/>
      <c r="AR3284" s="373" t="str">
        <f t="shared" si="359"/>
        <v/>
      </c>
      <c r="AS3284" s="74"/>
      <c r="AT3284" s="373" t="str">
        <f t="shared" si="360"/>
        <v/>
      </c>
      <c r="AU3284" s="74"/>
      <c r="AV3284" s="373" t="str">
        <f t="shared" si="361"/>
        <v/>
      </c>
      <c r="AW3284" s="74"/>
      <c r="AX3284" s="373" t="str">
        <f t="shared" si="362"/>
        <v/>
      </c>
      <c r="AY3284" s="74"/>
      <c r="AZ3284" s="373" t="str">
        <f t="shared" si="363"/>
        <v/>
      </c>
      <c r="BA3284" s="74"/>
      <c r="BB3284" s="373" t="str">
        <f t="shared" si="364"/>
        <v/>
      </c>
    </row>
    <row r="3285" spans="1:54" ht="25.2" customHeight="1" x14ac:dyDescent="0.3">
      <c r="A3285" s="73">
        <v>3280</v>
      </c>
      <c r="B3285" s="340"/>
      <c r="C3285" s="341"/>
      <c r="D3285" s="335"/>
      <c r="E3285" s="336"/>
      <c r="F3285" s="339"/>
      <c r="G3285" s="343"/>
      <c r="H3285" s="379"/>
      <c r="I3285" s="380"/>
      <c r="J3285" s="380"/>
      <c r="K3285" s="380"/>
      <c r="L3285" s="380"/>
      <c r="M3285" s="380"/>
      <c r="N3285" s="380"/>
      <c r="O3285" s="380"/>
      <c r="P3285" s="380"/>
      <c r="Q3285" s="380"/>
      <c r="R3285" s="380"/>
      <c r="S3285" s="380"/>
      <c r="T3285" s="380"/>
      <c r="U3285" s="380"/>
      <c r="V3285" s="380"/>
      <c r="W3285" s="380"/>
      <c r="X3285" s="380"/>
      <c r="Y3285" s="380"/>
      <c r="Z3285" s="380"/>
      <c r="AA3285" s="380"/>
      <c r="AB3285" s="380"/>
      <c r="AC3285" s="380"/>
      <c r="AD3285" s="380"/>
      <c r="AE3285" s="380"/>
      <c r="AF3285" s="380"/>
      <c r="AG3285" s="380"/>
      <c r="AH3285" s="380"/>
      <c r="AI3285" s="380"/>
      <c r="AJ3285" s="380"/>
      <c r="AK3285" s="380"/>
      <c r="AP3285" s="373" t="str">
        <f t="shared" si="358"/>
        <v/>
      </c>
      <c r="AQ3285" s="74"/>
      <c r="AR3285" s="373" t="str">
        <f t="shared" si="359"/>
        <v/>
      </c>
      <c r="AS3285" s="74"/>
      <c r="AT3285" s="373" t="str">
        <f t="shared" si="360"/>
        <v/>
      </c>
      <c r="AU3285" s="74"/>
      <c r="AV3285" s="373" t="str">
        <f t="shared" si="361"/>
        <v/>
      </c>
      <c r="AW3285" s="74"/>
      <c r="AX3285" s="373" t="str">
        <f t="shared" si="362"/>
        <v/>
      </c>
      <c r="AY3285" s="74"/>
      <c r="AZ3285" s="373" t="str">
        <f t="shared" si="363"/>
        <v/>
      </c>
      <c r="BA3285" s="74"/>
      <c r="BB3285" s="373" t="str">
        <f t="shared" si="364"/>
        <v/>
      </c>
    </row>
    <row r="3286" spans="1:54" ht="25.2" customHeight="1" x14ac:dyDescent="0.3">
      <c r="A3286" s="73">
        <v>3281</v>
      </c>
      <c r="B3286" s="340"/>
      <c r="C3286" s="341"/>
      <c r="D3286" s="335"/>
      <c r="E3286" s="336"/>
      <c r="F3286" s="339"/>
      <c r="G3286" s="343"/>
      <c r="H3286" s="379"/>
      <c r="I3286" s="380"/>
      <c r="J3286" s="380"/>
      <c r="K3286" s="380"/>
      <c r="L3286" s="380"/>
      <c r="M3286" s="380"/>
      <c r="N3286" s="380"/>
      <c r="O3286" s="380"/>
      <c r="P3286" s="380"/>
      <c r="Q3286" s="380"/>
      <c r="R3286" s="380"/>
      <c r="S3286" s="380"/>
      <c r="T3286" s="380"/>
      <c r="U3286" s="380"/>
      <c r="V3286" s="380"/>
      <c r="W3286" s="380"/>
      <c r="X3286" s="380"/>
      <c r="Y3286" s="380"/>
      <c r="Z3286" s="380"/>
      <c r="AA3286" s="380"/>
      <c r="AB3286" s="380"/>
      <c r="AC3286" s="380"/>
      <c r="AD3286" s="380"/>
      <c r="AE3286" s="380"/>
      <c r="AF3286" s="380"/>
      <c r="AG3286" s="380"/>
      <c r="AH3286" s="380"/>
      <c r="AI3286" s="380"/>
      <c r="AJ3286" s="380"/>
      <c r="AK3286" s="380"/>
      <c r="AP3286" s="373" t="str">
        <f t="shared" si="358"/>
        <v/>
      </c>
      <c r="AQ3286" s="74"/>
      <c r="AR3286" s="373" t="str">
        <f t="shared" si="359"/>
        <v/>
      </c>
      <c r="AS3286" s="74"/>
      <c r="AT3286" s="373" t="str">
        <f t="shared" si="360"/>
        <v/>
      </c>
      <c r="AU3286" s="74"/>
      <c r="AV3286" s="373" t="str">
        <f t="shared" si="361"/>
        <v/>
      </c>
      <c r="AW3286" s="74"/>
      <c r="AX3286" s="373" t="str">
        <f t="shared" si="362"/>
        <v/>
      </c>
      <c r="AY3286" s="74"/>
      <c r="AZ3286" s="373" t="str">
        <f t="shared" si="363"/>
        <v/>
      </c>
      <c r="BA3286" s="74"/>
      <c r="BB3286" s="373" t="str">
        <f t="shared" si="364"/>
        <v/>
      </c>
    </row>
    <row r="3287" spans="1:54" ht="25.2" customHeight="1" x14ac:dyDescent="0.3">
      <c r="A3287" s="73">
        <v>3282</v>
      </c>
      <c r="B3287" s="340"/>
      <c r="C3287" s="341"/>
      <c r="D3287" s="335"/>
      <c r="E3287" s="336"/>
      <c r="F3287" s="339"/>
      <c r="G3287" s="343"/>
      <c r="H3287" s="379"/>
      <c r="I3287" s="380"/>
      <c r="J3287" s="380"/>
      <c r="K3287" s="380"/>
      <c r="L3287" s="380"/>
      <c r="M3287" s="380"/>
      <c r="N3287" s="380"/>
      <c r="O3287" s="380"/>
      <c r="P3287" s="380"/>
      <c r="Q3287" s="380"/>
      <c r="R3287" s="380"/>
      <c r="S3287" s="380"/>
      <c r="T3287" s="380"/>
      <c r="U3287" s="380"/>
      <c r="V3287" s="380"/>
      <c r="W3287" s="380"/>
      <c r="X3287" s="380"/>
      <c r="Y3287" s="380"/>
      <c r="Z3287" s="380"/>
      <c r="AA3287" s="380"/>
      <c r="AB3287" s="380"/>
      <c r="AC3287" s="380"/>
      <c r="AD3287" s="380"/>
      <c r="AE3287" s="380"/>
      <c r="AF3287" s="380"/>
      <c r="AG3287" s="380"/>
      <c r="AH3287" s="380"/>
      <c r="AI3287" s="380"/>
      <c r="AJ3287" s="380"/>
      <c r="AK3287" s="380"/>
      <c r="AP3287" s="373" t="str">
        <f t="shared" si="358"/>
        <v/>
      </c>
      <c r="AQ3287" s="74"/>
      <c r="AR3287" s="373" t="str">
        <f t="shared" si="359"/>
        <v/>
      </c>
      <c r="AS3287" s="74"/>
      <c r="AT3287" s="373" t="str">
        <f t="shared" si="360"/>
        <v/>
      </c>
      <c r="AU3287" s="74"/>
      <c r="AV3287" s="373" t="str">
        <f t="shared" si="361"/>
        <v/>
      </c>
      <c r="AW3287" s="74"/>
      <c r="AX3287" s="373" t="str">
        <f t="shared" si="362"/>
        <v/>
      </c>
      <c r="AY3287" s="74"/>
      <c r="AZ3287" s="373" t="str">
        <f t="shared" si="363"/>
        <v/>
      </c>
      <c r="BA3287" s="74"/>
      <c r="BB3287" s="373" t="str">
        <f t="shared" si="364"/>
        <v/>
      </c>
    </row>
    <row r="3288" spans="1:54" ht="25.2" customHeight="1" x14ac:dyDescent="0.3">
      <c r="A3288" s="73">
        <v>3283</v>
      </c>
      <c r="B3288" s="340"/>
      <c r="C3288" s="341"/>
      <c r="D3288" s="335"/>
      <c r="E3288" s="336"/>
      <c r="F3288" s="339"/>
      <c r="G3288" s="343"/>
      <c r="H3288" s="379"/>
      <c r="I3288" s="380"/>
      <c r="J3288" s="380"/>
      <c r="K3288" s="380"/>
      <c r="L3288" s="380"/>
      <c r="M3288" s="380"/>
      <c r="N3288" s="380"/>
      <c r="O3288" s="380"/>
      <c r="P3288" s="380"/>
      <c r="Q3288" s="380"/>
      <c r="R3288" s="380"/>
      <c r="S3288" s="380"/>
      <c r="T3288" s="380"/>
      <c r="U3288" s="380"/>
      <c r="V3288" s="380"/>
      <c r="W3288" s="380"/>
      <c r="X3288" s="380"/>
      <c r="Y3288" s="380"/>
      <c r="Z3288" s="380"/>
      <c r="AA3288" s="380"/>
      <c r="AB3288" s="380"/>
      <c r="AC3288" s="380"/>
      <c r="AD3288" s="380"/>
      <c r="AE3288" s="380"/>
      <c r="AF3288" s="380"/>
      <c r="AG3288" s="380"/>
      <c r="AH3288" s="380"/>
      <c r="AI3288" s="380"/>
      <c r="AJ3288" s="380"/>
      <c r="AK3288" s="380"/>
      <c r="AP3288" s="373" t="str">
        <f t="shared" si="358"/>
        <v/>
      </c>
      <c r="AQ3288" s="74"/>
      <c r="AR3288" s="373" t="str">
        <f t="shared" si="359"/>
        <v/>
      </c>
      <c r="AS3288" s="74"/>
      <c r="AT3288" s="373" t="str">
        <f t="shared" si="360"/>
        <v/>
      </c>
      <c r="AU3288" s="74"/>
      <c r="AV3288" s="373" t="str">
        <f t="shared" si="361"/>
        <v/>
      </c>
      <c r="AW3288" s="74"/>
      <c r="AX3288" s="373" t="str">
        <f t="shared" si="362"/>
        <v/>
      </c>
      <c r="AY3288" s="74"/>
      <c r="AZ3288" s="373" t="str">
        <f t="shared" si="363"/>
        <v/>
      </c>
      <c r="BA3288" s="74"/>
      <c r="BB3288" s="373" t="str">
        <f t="shared" si="364"/>
        <v/>
      </c>
    </row>
    <row r="3289" spans="1:54" ht="25.2" customHeight="1" x14ac:dyDescent="0.3">
      <c r="A3289" s="73">
        <v>3284</v>
      </c>
      <c r="B3289" s="340"/>
      <c r="C3289" s="341"/>
      <c r="D3289" s="335"/>
      <c r="E3289" s="336"/>
      <c r="F3289" s="339"/>
      <c r="G3289" s="343"/>
      <c r="H3289" s="379"/>
      <c r="I3289" s="380"/>
      <c r="J3289" s="380"/>
      <c r="K3289" s="380"/>
      <c r="L3289" s="380"/>
      <c r="M3289" s="380"/>
      <c r="N3289" s="380"/>
      <c r="O3289" s="380"/>
      <c r="P3289" s="380"/>
      <c r="Q3289" s="380"/>
      <c r="R3289" s="380"/>
      <c r="S3289" s="380"/>
      <c r="T3289" s="380"/>
      <c r="U3289" s="380"/>
      <c r="V3289" s="380"/>
      <c r="W3289" s="380"/>
      <c r="X3289" s="380"/>
      <c r="Y3289" s="380"/>
      <c r="Z3289" s="380"/>
      <c r="AA3289" s="380"/>
      <c r="AB3289" s="380"/>
      <c r="AC3289" s="380"/>
      <c r="AD3289" s="380"/>
      <c r="AE3289" s="380"/>
      <c r="AF3289" s="380"/>
      <c r="AG3289" s="380"/>
      <c r="AH3289" s="380"/>
      <c r="AI3289" s="380"/>
      <c r="AJ3289" s="380"/>
      <c r="AK3289" s="380"/>
      <c r="AP3289" s="373" t="str">
        <f t="shared" si="358"/>
        <v/>
      </c>
      <c r="AQ3289" s="74"/>
      <c r="AR3289" s="373" t="str">
        <f t="shared" si="359"/>
        <v/>
      </c>
      <c r="AS3289" s="74"/>
      <c r="AT3289" s="373" t="str">
        <f t="shared" si="360"/>
        <v/>
      </c>
      <c r="AU3289" s="74"/>
      <c r="AV3289" s="373" t="str">
        <f t="shared" si="361"/>
        <v/>
      </c>
      <c r="AW3289" s="74"/>
      <c r="AX3289" s="373" t="str">
        <f t="shared" si="362"/>
        <v/>
      </c>
      <c r="AY3289" s="74"/>
      <c r="AZ3289" s="373" t="str">
        <f t="shared" si="363"/>
        <v/>
      </c>
      <c r="BA3289" s="74"/>
      <c r="BB3289" s="373" t="str">
        <f t="shared" si="364"/>
        <v/>
      </c>
    </row>
    <row r="3290" spans="1:54" ht="25.2" customHeight="1" x14ac:dyDescent="0.3">
      <c r="A3290" s="73">
        <v>3285</v>
      </c>
      <c r="B3290" s="340"/>
      <c r="C3290" s="341"/>
      <c r="D3290" s="335"/>
      <c r="E3290" s="336"/>
      <c r="F3290" s="339"/>
      <c r="G3290" s="343"/>
      <c r="H3290" s="379"/>
      <c r="I3290" s="380"/>
      <c r="J3290" s="380"/>
      <c r="K3290" s="380"/>
      <c r="L3290" s="380"/>
      <c r="M3290" s="380"/>
      <c r="N3290" s="380"/>
      <c r="O3290" s="380"/>
      <c r="P3290" s="380"/>
      <c r="Q3290" s="380"/>
      <c r="R3290" s="380"/>
      <c r="S3290" s="380"/>
      <c r="T3290" s="380"/>
      <c r="U3290" s="380"/>
      <c r="V3290" s="380"/>
      <c r="W3290" s="380"/>
      <c r="X3290" s="380"/>
      <c r="Y3290" s="380"/>
      <c r="Z3290" s="380"/>
      <c r="AA3290" s="380"/>
      <c r="AB3290" s="380"/>
      <c r="AC3290" s="380"/>
      <c r="AD3290" s="380"/>
      <c r="AE3290" s="380"/>
      <c r="AF3290" s="380"/>
      <c r="AG3290" s="380"/>
      <c r="AH3290" s="380"/>
      <c r="AI3290" s="380"/>
      <c r="AJ3290" s="380"/>
      <c r="AK3290" s="380"/>
      <c r="AP3290" s="373" t="str">
        <f t="shared" si="358"/>
        <v/>
      </c>
      <c r="AQ3290" s="74"/>
      <c r="AR3290" s="373" t="str">
        <f t="shared" si="359"/>
        <v/>
      </c>
      <c r="AS3290" s="74"/>
      <c r="AT3290" s="373" t="str">
        <f t="shared" si="360"/>
        <v/>
      </c>
      <c r="AU3290" s="74"/>
      <c r="AV3290" s="373" t="str">
        <f t="shared" si="361"/>
        <v/>
      </c>
      <c r="AW3290" s="74"/>
      <c r="AX3290" s="373" t="str">
        <f t="shared" si="362"/>
        <v/>
      </c>
      <c r="AY3290" s="74"/>
      <c r="AZ3290" s="373" t="str">
        <f t="shared" si="363"/>
        <v/>
      </c>
      <c r="BA3290" s="74"/>
      <c r="BB3290" s="373" t="str">
        <f t="shared" si="364"/>
        <v/>
      </c>
    </row>
    <row r="3291" spans="1:54" ht="25.2" customHeight="1" x14ac:dyDescent="0.3">
      <c r="A3291" s="73">
        <v>3286</v>
      </c>
      <c r="B3291" s="340"/>
      <c r="C3291" s="341"/>
      <c r="D3291" s="335"/>
      <c r="E3291" s="336"/>
      <c r="F3291" s="339"/>
      <c r="G3291" s="343"/>
      <c r="H3291" s="379"/>
      <c r="I3291" s="380"/>
      <c r="J3291" s="380"/>
      <c r="K3291" s="380"/>
      <c r="L3291" s="380"/>
      <c r="M3291" s="380"/>
      <c r="N3291" s="380"/>
      <c r="O3291" s="380"/>
      <c r="P3291" s="380"/>
      <c r="Q3291" s="380"/>
      <c r="R3291" s="380"/>
      <c r="S3291" s="380"/>
      <c r="T3291" s="380"/>
      <c r="U3291" s="380"/>
      <c r="V3291" s="380"/>
      <c r="W3291" s="380"/>
      <c r="X3291" s="380"/>
      <c r="Y3291" s="380"/>
      <c r="Z3291" s="380"/>
      <c r="AA3291" s="380"/>
      <c r="AB3291" s="380"/>
      <c r="AC3291" s="380"/>
      <c r="AD3291" s="380"/>
      <c r="AE3291" s="380"/>
      <c r="AF3291" s="380"/>
      <c r="AG3291" s="380"/>
      <c r="AH3291" s="380"/>
      <c r="AI3291" s="380"/>
      <c r="AJ3291" s="380"/>
      <c r="AK3291" s="380"/>
      <c r="AP3291" s="373" t="str">
        <f t="shared" si="358"/>
        <v/>
      </c>
      <c r="AQ3291" s="74"/>
      <c r="AR3291" s="373" t="str">
        <f t="shared" si="359"/>
        <v/>
      </c>
      <c r="AS3291" s="74"/>
      <c r="AT3291" s="373" t="str">
        <f t="shared" si="360"/>
        <v/>
      </c>
      <c r="AU3291" s="74"/>
      <c r="AV3291" s="373" t="str">
        <f t="shared" si="361"/>
        <v/>
      </c>
      <c r="AW3291" s="74"/>
      <c r="AX3291" s="373" t="str">
        <f t="shared" si="362"/>
        <v/>
      </c>
      <c r="AY3291" s="74"/>
      <c r="AZ3291" s="373" t="str">
        <f t="shared" si="363"/>
        <v/>
      </c>
      <c r="BA3291" s="74"/>
      <c r="BB3291" s="373" t="str">
        <f t="shared" si="364"/>
        <v/>
      </c>
    </row>
    <row r="3292" spans="1:54" ht="25.2" customHeight="1" x14ac:dyDescent="0.3">
      <c r="A3292" s="73">
        <v>3287</v>
      </c>
      <c r="B3292" s="340"/>
      <c r="C3292" s="341"/>
      <c r="D3292" s="335"/>
      <c r="E3292" s="336"/>
      <c r="F3292" s="339"/>
      <c r="G3292" s="343"/>
      <c r="H3292" s="379"/>
      <c r="I3292" s="380"/>
      <c r="J3292" s="380"/>
      <c r="K3292" s="380"/>
      <c r="L3292" s="380"/>
      <c r="M3292" s="380"/>
      <c r="N3292" s="380"/>
      <c r="O3292" s="380"/>
      <c r="P3292" s="380"/>
      <c r="Q3292" s="380"/>
      <c r="R3292" s="380"/>
      <c r="S3292" s="380"/>
      <c r="T3292" s="380"/>
      <c r="U3292" s="380"/>
      <c r="V3292" s="380"/>
      <c r="W3292" s="380"/>
      <c r="X3292" s="380"/>
      <c r="Y3292" s="380"/>
      <c r="Z3292" s="380"/>
      <c r="AA3292" s="380"/>
      <c r="AB3292" s="380"/>
      <c r="AC3292" s="380"/>
      <c r="AD3292" s="380"/>
      <c r="AE3292" s="380"/>
      <c r="AF3292" s="380"/>
      <c r="AG3292" s="380"/>
      <c r="AH3292" s="380"/>
      <c r="AI3292" s="380"/>
      <c r="AJ3292" s="380"/>
      <c r="AK3292" s="380"/>
      <c r="AP3292" s="373" t="str">
        <f t="shared" si="358"/>
        <v/>
      </c>
      <c r="AQ3292" s="74"/>
      <c r="AR3292" s="373" t="str">
        <f t="shared" si="359"/>
        <v/>
      </c>
      <c r="AS3292" s="74"/>
      <c r="AT3292" s="373" t="str">
        <f t="shared" si="360"/>
        <v/>
      </c>
      <c r="AU3292" s="74"/>
      <c r="AV3292" s="373" t="str">
        <f t="shared" si="361"/>
        <v/>
      </c>
      <c r="AW3292" s="74"/>
      <c r="AX3292" s="373" t="str">
        <f t="shared" si="362"/>
        <v/>
      </c>
      <c r="AY3292" s="74"/>
      <c r="AZ3292" s="373" t="str">
        <f t="shared" si="363"/>
        <v/>
      </c>
      <c r="BA3292" s="74"/>
      <c r="BB3292" s="373" t="str">
        <f t="shared" si="364"/>
        <v/>
      </c>
    </row>
    <row r="3293" spans="1:54" ht="25.2" customHeight="1" x14ac:dyDescent="0.3">
      <c r="A3293" s="73">
        <v>3288</v>
      </c>
      <c r="B3293" s="340"/>
      <c r="C3293" s="341"/>
      <c r="D3293" s="335"/>
      <c r="E3293" s="336"/>
      <c r="F3293" s="339"/>
      <c r="G3293" s="343"/>
      <c r="H3293" s="379"/>
      <c r="I3293" s="380"/>
      <c r="J3293" s="380"/>
      <c r="K3293" s="380"/>
      <c r="L3293" s="380"/>
      <c r="M3293" s="380"/>
      <c r="N3293" s="380"/>
      <c r="O3293" s="380"/>
      <c r="P3293" s="380"/>
      <c r="Q3293" s="380"/>
      <c r="R3293" s="380"/>
      <c r="S3293" s="380"/>
      <c r="T3293" s="380"/>
      <c r="U3293" s="380"/>
      <c r="V3293" s="380"/>
      <c r="W3293" s="380"/>
      <c r="X3293" s="380"/>
      <c r="Y3293" s="380"/>
      <c r="Z3293" s="380"/>
      <c r="AA3293" s="380"/>
      <c r="AB3293" s="380"/>
      <c r="AC3293" s="380"/>
      <c r="AD3293" s="380"/>
      <c r="AE3293" s="380"/>
      <c r="AF3293" s="380"/>
      <c r="AG3293" s="380"/>
      <c r="AH3293" s="380"/>
      <c r="AI3293" s="380"/>
      <c r="AJ3293" s="380"/>
      <c r="AK3293" s="380"/>
      <c r="AP3293" s="373" t="str">
        <f t="shared" si="358"/>
        <v/>
      </c>
      <c r="AQ3293" s="74"/>
      <c r="AR3293" s="373" t="str">
        <f t="shared" si="359"/>
        <v/>
      </c>
      <c r="AS3293" s="74"/>
      <c r="AT3293" s="373" t="str">
        <f t="shared" si="360"/>
        <v/>
      </c>
      <c r="AU3293" s="74"/>
      <c r="AV3293" s="373" t="str">
        <f t="shared" si="361"/>
        <v/>
      </c>
      <c r="AW3293" s="74"/>
      <c r="AX3293" s="373" t="str">
        <f t="shared" si="362"/>
        <v/>
      </c>
      <c r="AY3293" s="74"/>
      <c r="AZ3293" s="373" t="str">
        <f t="shared" si="363"/>
        <v/>
      </c>
      <c r="BA3293" s="74"/>
      <c r="BB3293" s="373" t="str">
        <f t="shared" si="364"/>
        <v/>
      </c>
    </row>
    <row r="3294" spans="1:54" ht="25.2" customHeight="1" x14ac:dyDescent="0.3">
      <c r="A3294" s="73">
        <v>3289</v>
      </c>
      <c r="B3294" s="340"/>
      <c r="C3294" s="341"/>
      <c r="D3294" s="335"/>
      <c r="E3294" s="336"/>
      <c r="F3294" s="339"/>
      <c r="G3294" s="343"/>
      <c r="H3294" s="379"/>
      <c r="I3294" s="380"/>
      <c r="J3294" s="380"/>
      <c r="K3294" s="380"/>
      <c r="L3294" s="380"/>
      <c r="M3294" s="380"/>
      <c r="N3294" s="380"/>
      <c r="O3294" s="380"/>
      <c r="P3294" s="380"/>
      <c r="Q3294" s="380"/>
      <c r="R3294" s="380"/>
      <c r="S3294" s="380"/>
      <c r="T3294" s="380"/>
      <c r="U3294" s="380"/>
      <c r="V3294" s="380"/>
      <c r="W3294" s="380"/>
      <c r="X3294" s="380"/>
      <c r="Y3294" s="380"/>
      <c r="Z3294" s="380"/>
      <c r="AA3294" s="380"/>
      <c r="AB3294" s="380"/>
      <c r="AC3294" s="380"/>
      <c r="AD3294" s="380"/>
      <c r="AE3294" s="380"/>
      <c r="AF3294" s="380"/>
      <c r="AG3294" s="380"/>
      <c r="AH3294" s="380"/>
      <c r="AI3294" s="380"/>
      <c r="AJ3294" s="380"/>
      <c r="AK3294" s="380"/>
      <c r="AP3294" s="373" t="str">
        <f t="shared" si="358"/>
        <v/>
      </c>
      <c r="AQ3294" s="74"/>
      <c r="AR3294" s="373" t="str">
        <f t="shared" si="359"/>
        <v/>
      </c>
      <c r="AS3294" s="74"/>
      <c r="AT3294" s="373" t="str">
        <f t="shared" si="360"/>
        <v/>
      </c>
      <c r="AU3294" s="74"/>
      <c r="AV3294" s="373" t="str">
        <f t="shared" si="361"/>
        <v/>
      </c>
      <c r="AW3294" s="74"/>
      <c r="AX3294" s="373" t="str">
        <f t="shared" si="362"/>
        <v/>
      </c>
      <c r="AY3294" s="74"/>
      <c r="AZ3294" s="373" t="str">
        <f t="shared" si="363"/>
        <v/>
      </c>
      <c r="BA3294" s="74"/>
      <c r="BB3294" s="373" t="str">
        <f t="shared" si="364"/>
        <v/>
      </c>
    </row>
    <row r="3295" spans="1:54" ht="25.2" customHeight="1" x14ac:dyDescent="0.3">
      <c r="A3295" s="73">
        <v>3290</v>
      </c>
      <c r="B3295" s="340"/>
      <c r="C3295" s="341"/>
      <c r="D3295" s="335"/>
      <c r="E3295" s="336"/>
      <c r="F3295" s="339"/>
      <c r="G3295" s="343"/>
      <c r="H3295" s="379"/>
      <c r="I3295" s="380"/>
      <c r="J3295" s="380"/>
      <c r="K3295" s="380"/>
      <c r="L3295" s="380"/>
      <c r="M3295" s="380"/>
      <c r="N3295" s="380"/>
      <c r="O3295" s="380"/>
      <c r="P3295" s="380"/>
      <c r="Q3295" s="380"/>
      <c r="R3295" s="380"/>
      <c r="S3295" s="380"/>
      <c r="T3295" s="380"/>
      <c r="U3295" s="380"/>
      <c r="V3295" s="380"/>
      <c r="W3295" s="380"/>
      <c r="X3295" s="380"/>
      <c r="Y3295" s="380"/>
      <c r="Z3295" s="380"/>
      <c r="AA3295" s="380"/>
      <c r="AB3295" s="380"/>
      <c r="AC3295" s="380"/>
      <c r="AD3295" s="380"/>
      <c r="AE3295" s="380"/>
      <c r="AF3295" s="380"/>
      <c r="AG3295" s="380"/>
      <c r="AH3295" s="380"/>
      <c r="AI3295" s="380"/>
      <c r="AJ3295" s="380"/>
      <c r="AK3295" s="380"/>
      <c r="AP3295" s="373" t="str">
        <f t="shared" si="358"/>
        <v/>
      </c>
      <c r="AQ3295" s="74"/>
      <c r="AR3295" s="373" t="str">
        <f t="shared" si="359"/>
        <v/>
      </c>
      <c r="AS3295" s="74"/>
      <c r="AT3295" s="373" t="str">
        <f t="shared" si="360"/>
        <v/>
      </c>
      <c r="AU3295" s="74"/>
      <c r="AV3295" s="373" t="str">
        <f t="shared" si="361"/>
        <v/>
      </c>
      <c r="AW3295" s="74"/>
      <c r="AX3295" s="373" t="str">
        <f t="shared" si="362"/>
        <v/>
      </c>
      <c r="AY3295" s="74"/>
      <c r="AZ3295" s="373" t="str">
        <f t="shared" si="363"/>
        <v/>
      </c>
      <c r="BA3295" s="74"/>
      <c r="BB3295" s="373" t="str">
        <f t="shared" si="364"/>
        <v/>
      </c>
    </row>
    <row r="3296" spans="1:54" ht="25.2" customHeight="1" x14ac:dyDescent="0.3">
      <c r="A3296" s="73">
        <v>3291</v>
      </c>
      <c r="B3296" s="340"/>
      <c r="C3296" s="341"/>
      <c r="D3296" s="335"/>
      <c r="E3296" s="336"/>
      <c r="F3296" s="339"/>
      <c r="G3296" s="343"/>
      <c r="H3296" s="379"/>
      <c r="I3296" s="380"/>
      <c r="J3296" s="380"/>
      <c r="K3296" s="380"/>
      <c r="L3296" s="380"/>
      <c r="M3296" s="380"/>
      <c r="N3296" s="380"/>
      <c r="O3296" s="380"/>
      <c r="P3296" s="380"/>
      <c r="Q3296" s="380"/>
      <c r="R3296" s="380"/>
      <c r="S3296" s="380"/>
      <c r="T3296" s="380"/>
      <c r="U3296" s="380"/>
      <c r="V3296" s="380"/>
      <c r="W3296" s="380"/>
      <c r="X3296" s="380"/>
      <c r="Y3296" s="380"/>
      <c r="Z3296" s="380"/>
      <c r="AA3296" s="380"/>
      <c r="AB3296" s="380"/>
      <c r="AC3296" s="380"/>
      <c r="AD3296" s="380"/>
      <c r="AE3296" s="380"/>
      <c r="AF3296" s="380"/>
      <c r="AG3296" s="380"/>
      <c r="AH3296" s="380"/>
      <c r="AI3296" s="380"/>
      <c r="AJ3296" s="380"/>
      <c r="AK3296" s="380"/>
      <c r="AP3296" s="373" t="str">
        <f t="shared" si="358"/>
        <v/>
      </c>
      <c r="AQ3296" s="74"/>
      <c r="AR3296" s="373" t="str">
        <f t="shared" si="359"/>
        <v/>
      </c>
      <c r="AS3296" s="74"/>
      <c r="AT3296" s="373" t="str">
        <f t="shared" si="360"/>
        <v/>
      </c>
      <c r="AU3296" s="74"/>
      <c r="AV3296" s="373" t="str">
        <f t="shared" si="361"/>
        <v/>
      </c>
      <c r="AW3296" s="74"/>
      <c r="AX3296" s="373" t="str">
        <f t="shared" si="362"/>
        <v/>
      </c>
      <c r="AY3296" s="74"/>
      <c r="AZ3296" s="373" t="str">
        <f t="shared" si="363"/>
        <v/>
      </c>
      <c r="BA3296" s="74"/>
      <c r="BB3296" s="373" t="str">
        <f t="shared" si="364"/>
        <v/>
      </c>
    </row>
    <row r="3297" spans="1:54" ht="25.2" customHeight="1" x14ac:dyDescent="0.3">
      <c r="A3297" s="73">
        <v>3292</v>
      </c>
      <c r="B3297" s="340"/>
      <c r="C3297" s="341"/>
      <c r="D3297" s="335"/>
      <c r="E3297" s="336"/>
      <c r="F3297" s="339"/>
      <c r="G3297" s="343"/>
      <c r="H3297" s="379"/>
      <c r="I3297" s="380"/>
      <c r="J3297" s="380"/>
      <c r="K3297" s="380"/>
      <c r="L3297" s="380"/>
      <c r="M3297" s="380"/>
      <c r="N3297" s="380"/>
      <c r="O3297" s="380"/>
      <c r="P3297" s="380"/>
      <c r="Q3297" s="380"/>
      <c r="R3297" s="380"/>
      <c r="S3297" s="380"/>
      <c r="T3297" s="380"/>
      <c r="U3297" s="380"/>
      <c r="V3297" s="380"/>
      <c r="W3297" s="380"/>
      <c r="X3297" s="380"/>
      <c r="Y3297" s="380"/>
      <c r="Z3297" s="380"/>
      <c r="AA3297" s="380"/>
      <c r="AB3297" s="380"/>
      <c r="AC3297" s="380"/>
      <c r="AD3297" s="380"/>
      <c r="AE3297" s="380"/>
      <c r="AF3297" s="380"/>
      <c r="AG3297" s="380"/>
      <c r="AH3297" s="380"/>
      <c r="AI3297" s="380"/>
      <c r="AJ3297" s="380"/>
      <c r="AK3297" s="380"/>
      <c r="AP3297" s="373" t="str">
        <f t="shared" si="358"/>
        <v/>
      </c>
      <c r="AQ3297" s="74"/>
      <c r="AR3297" s="373" t="str">
        <f t="shared" si="359"/>
        <v/>
      </c>
      <c r="AS3297" s="74"/>
      <c r="AT3297" s="373" t="str">
        <f t="shared" si="360"/>
        <v/>
      </c>
      <c r="AU3297" s="74"/>
      <c r="AV3297" s="373" t="str">
        <f t="shared" si="361"/>
        <v/>
      </c>
      <c r="AW3297" s="74"/>
      <c r="AX3297" s="373" t="str">
        <f t="shared" si="362"/>
        <v/>
      </c>
      <c r="AY3297" s="74"/>
      <c r="AZ3297" s="373" t="str">
        <f t="shared" si="363"/>
        <v/>
      </c>
      <c r="BA3297" s="74"/>
      <c r="BB3297" s="373" t="str">
        <f t="shared" si="364"/>
        <v/>
      </c>
    </row>
    <row r="3298" spans="1:54" ht="25.2" customHeight="1" x14ac:dyDescent="0.3">
      <c r="A3298" s="73">
        <v>3293</v>
      </c>
      <c r="B3298" s="340"/>
      <c r="C3298" s="341"/>
      <c r="D3298" s="335"/>
      <c r="E3298" s="336"/>
      <c r="F3298" s="339"/>
      <c r="G3298" s="343"/>
      <c r="H3298" s="379"/>
      <c r="I3298" s="380"/>
      <c r="J3298" s="380"/>
      <c r="K3298" s="380"/>
      <c r="L3298" s="380"/>
      <c r="M3298" s="380"/>
      <c r="N3298" s="380"/>
      <c r="O3298" s="380"/>
      <c r="P3298" s="380"/>
      <c r="Q3298" s="380"/>
      <c r="R3298" s="380"/>
      <c r="S3298" s="380"/>
      <c r="T3298" s="380"/>
      <c r="U3298" s="380"/>
      <c r="V3298" s="380"/>
      <c r="W3298" s="380"/>
      <c r="X3298" s="380"/>
      <c r="Y3298" s="380"/>
      <c r="Z3298" s="380"/>
      <c r="AA3298" s="380"/>
      <c r="AB3298" s="380"/>
      <c r="AC3298" s="380"/>
      <c r="AD3298" s="380"/>
      <c r="AE3298" s="380"/>
      <c r="AF3298" s="380"/>
      <c r="AG3298" s="380"/>
      <c r="AH3298" s="380"/>
      <c r="AI3298" s="380"/>
      <c r="AJ3298" s="380"/>
      <c r="AK3298" s="380"/>
      <c r="AP3298" s="373" t="str">
        <f t="shared" si="358"/>
        <v/>
      </c>
      <c r="AQ3298" s="74"/>
      <c r="AR3298" s="373" t="str">
        <f t="shared" si="359"/>
        <v/>
      </c>
      <c r="AS3298" s="74"/>
      <c r="AT3298" s="373" t="str">
        <f t="shared" si="360"/>
        <v/>
      </c>
      <c r="AU3298" s="74"/>
      <c r="AV3298" s="373" t="str">
        <f t="shared" si="361"/>
        <v/>
      </c>
      <c r="AW3298" s="74"/>
      <c r="AX3298" s="373" t="str">
        <f t="shared" si="362"/>
        <v/>
      </c>
      <c r="AY3298" s="74"/>
      <c r="AZ3298" s="373" t="str">
        <f t="shared" si="363"/>
        <v/>
      </c>
      <c r="BA3298" s="74"/>
      <c r="BB3298" s="373" t="str">
        <f t="shared" si="364"/>
        <v/>
      </c>
    </row>
    <row r="3299" spans="1:54" ht="25.2" customHeight="1" x14ac:dyDescent="0.3">
      <c r="A3299" s="73">
        <v>3294</v>
      </c>
      <c r="B3299" s="340"/>
      <c r="C3299" s="341"/>
      <c r="D3299" s="335"/>
      <c r="E3299" s="336"/>
      <c r="F3299" s="339"/>
      <c r="G3299" s="343"/>
      <c r="H3299" s="379"/>
      <c r="I3299" s="380"/>
      <c r="J3299" s="380"/>
      <c r="K3299" s="380"/>
      <c r="L3299" s="380"/>
      <c r="M3299" s="380"/>
      <c r="N3299" s="380"/>
      <c r="O3299" s="380"/>
      <c r="P3299" s="380"/>
      <c r="Q3299" s="380"/>
      <c r="R3299" s="380"/>
      <c r="S3299" s="380"/>
      <c r="T3299" s="380"/>
      <c r="U3299" s="380"/>
      <c r="V3299" s="380"/>
      <c r="W3299" s="380"/>
      <c r="X3299" s="380"/>
      <c r="Y3299" s="380"/>
      <c r="Z3299" s="380"/>
      <c r="AA3299" s="380"/>
      <c r="AB3299" s="380"/>
      <c r="AC3299" s="380"/>
      <c r="AD3299" s="380"/>
      <c r="AE3299" s="380"/>
      <c r="AF3299" s="380"/>
      <c r="AG3299" s="380"/>
      <c r="AH3299" s="380"/>
      <c r="AI3299" s="380"/>
      <c r="AJ3299" s="380"/>
      <c r="AK3299" s="380"/>
      <c r="AP3299" s="373" t="str">
        <f t="shared" si="358"/>
        <v/>
      </c>
      <c r="AQ3299" s="74"/>
      <c r="AR3299" s="373" t="str">
        <f t="shared" si="359"/>
        <v/>
      </c>
      <c r="AS3299" s="74"/>
      <c r="AT3299" s="373" t="str">
        <f t="shared" si="360"/>
        <v/>
      </c>
      <c r="AU3299" s="74"/>
      <c r="AV3299" s="373" t="str">
        <f t="shared" si="361"/>
        <v/>
      </c>
      <c r="AW3299" s="74"/>
      <c r="AX3299" s="373" t="str">
        <f t="shared" si="362"/>
        <v/>
      </c>
      <c r="AY3299" s="74"/>
      <c r="AZ3299" s="373" t="str">
        <f t="shared" si="363"/>
        <v/>
      </c>
      <c r="BA3299" s="74"/>
      <c r="BB3299" s="373" t="str">
        <f t="shared" si="364"/>
        <v/>
      </c>
    </row>
    <row r="3300" spans="1:54" ht="25.2" customHeight="1" x14ac:dyDescent="0.3">
      <c r="A3300" s="73">
        <v>3295</v>
      </c>
      <c r="B3300" s="340"/>
      <c r="C3300" s="341"/>
      <c r="D3300" s="335"/>
      <c r="E3300" s="336"/>
      <c r="F3300" s="339"/>
      <c r="G3300" s="343"/>
      <c r="H3300" s="379"/>
      <c r="I3300" s="380"/>
      <c r="J3300" s="380"/>
      <c r="K3300" s="380"/>
      <c r="L3300" s="380"/>
      <c r="M3300" s="380"/>
      <c r="N3300" s="380"/>
      <c r="O3300" s="380"/>
      <c r="P3300" s="380"/>
      <c r="Q3300" s="380"/>
      <c r="R3300" s="380"/>
      <c r="S3300" s="380"/>
      <c r="T3300" s="380"/>
      <c r="U3300" s="380"/>
      <c r="V3300" s="380"/>
      <c r="W3300" s="380"/>
      <c r="X3300" s="380"/>
      <c r="Y3300" s="380"/>
      <c r="Z3300" s="380"/>
      <c r="AA3300" s="380"/>
      <c r="AB3300" s="380"/>
      <c r="AC3300" s="380"/>
      <c r="AD3300" s="380"/>
      <c r="AE3300" s="380"/>
      <c r="AF3300" s="380"/>
      <c r="AG3300" s="380"/>
      <c r="AH3300" s="380"/>
      <c r="AI3300" s="380"/>
      <c r="AJ3300" s="380"/>
      <c r="AK3300" s="380"/>
      <c r="AP3300" s="373" t="str">
        <f t="shared" si="358"/>
        <v/>
      </c>
      <c r="AQ3300" s="74"/>
      <c r="AR3300" s="373" t="str">
        <f t="shared" si="359"/>
        <v/>
      </c>
      <c r="AS3300" s="74"/>
      <c r="AT3300" s="373" t="str">
        <f t="shared" si="360"/>
        <v/>
      </c>
      <c r="AU3300" s="74"/>
      <c r="AV3300" s="373" t="str">
        <f t="shared" si="361"/>
        <v/>
      </c>
      <c r="AW3300" s="74"/>
      <c r="AX3300" s="373" t="str">
        <f t="shared" si="362"/>
        <v/>
      </c>
      <c r="AY3300" s="74"/>
      <c r="AZ3300" s="373" t="str">
        <f t="shared" si="363"/>
        <v/>
      </c>
      <c r="BA3300" s="74"/>
      <c r="BB3300" s="373" t="str">
        <f t="shared" si="364"/>
        <v/>
      </c>
    </row>
    <row r="3301" spans="1:54" ht="25.2" customHeight="1" x14ac:dyDescent="0.3">
      <c r="A3301" s="73">
        <v>3296</v>
      </c>
      <c r="B3301" s="340"/>
      <c r="C3301" s="341"/>
      <c r="D3301" s="335"/>
      <c r="E3301" s="336"/>
      <c r="F3301" s="339"/>
      <c r="G3301" s="343"/>
      <c r="H3301" s="379"/>
      <c r="I3301" s="380"/>
      <c r="J3301" s="380"/>
      <c r="K3301" s="380"/>
      <c r="L3301" s="380"/>
      <c r="M3301" s="380"/>
      <c r="N3301" s="380"/>
      <c r="O3301" s="380"/>
      <c r="P3301" s="380"/>
      <c r="Q3301" s="380"/>
      <c r="R3301" s="380"/>
      <c r="S3301" s="380"/>
      <c r="T3301" s="380"/>
      <c r="U3301" s="380"/>
      <c r="V3301" s="380"/>
      <c r="W3301" s="380"/>
      <c r="X3301" s="380"/>
      <c r="Y3301" s="380"/>
      <c r="Z3301" s="380"/>
      <c r="AA3301" s="380"/>
      <c r="AB3301" s="380"/>
      <c r="AC3301" s="380"/>
      <c r="AD3301" s="380"/>
      <c r="AE3301" s="380"/>
      <c r="AF3301" s="380"/>
      <c r="AG3301" s="380"/>
      <c r="AH3301" s="380"/>
      <c r="AI3301" s="380"/>
      <c r="AJ3301" s="380"/>
      <c r="AK3301" s="380"/>
      <c r="AP3301" s="373" t="str">
        <f t="shared" si="358"/>
        <v/>
      </c>
      <c r="AQ3301" s="74"/>
      <c r="AR3301" s="373" t="str">
        <f t="shared" si="359"/>
        <v/>
      </c>
      <c r="AS3301" s="74"/>
      <c r="AT3301" s="373" t="str">
        <f t="shared" si="360"/>
        <v/>
      </c>
      <c r="AU3301" s="74"/>
      <c r="AV3301" s="373" t="str">
        <f t="shared" si="361"/>
        <v/>
      </c>
      <c r="AW3301" s="74"/>
      <c r="AX3301" s="373" t="str">
        <f t="shared" si="362"/>
        <v/>
      </c>
      <c r="AY3301" s="74"/>
      <c r="AZ3301" s="373" t="str">
        <f t="shared" si="363"/>
        <v/>
      </c>
      <c r="BA3301" s="74"/>
      <c r="BB3301" s="373" t="str">
        <f t="shared" si="364"/>
        <v/>
      </c>
    </row>
    <row r="3302" spans="1:54" ht="25.2" customHeight="1" x14ac:dyDescent="0.3">
      <c r="A3302" s="73">
        <v>3297</v>
      </c>
      <c r="B3302" s="340"/>
      <c r="C3302" s="341"/>
      <c r="D3302" s="335"/>
      <c r="E3302" s="336"/>
      <c r="F3302" s="339"/>
      <c r="G3302" s="343"/>
      <c r="H3302" s="379"/>
      <c r="I3302" s="380"/>
      <c r="J3302" s="380"/>
      <c r="K3302" s="380"/>
      <c r="L3302" s="380"/>
      <c r="M3302" s="380"/>
      <c r="N3302" s="380"/>
      <c r="O3302" s="380"/>
      <c r="P3302" s="380"/>
      <c r="Q3302" s="380"/>
      <c r="R3302" s="380"/>
      <c r="S3302" s="380"/>
      <c r="T3302" s="380"/>
      <c r="U3302" s="380"/>
      <c r="V3302" s="380"/>
      <c r="W3302" s="380"/>
      <c r="X3302" s="380"/>
      <c r="Y3302" s="380"/>
      <c r="Z3302" s="380"/>
      <c r="AA3302" s="380"/>
      <c r="AB3302" s="380"/>
      <c r="AC3302" s="380"/>
      <c r="AD3302" s="380"/>
      <c r="AE3302" s="380"/>
      <c r="AF3302" s="380"/>
      <c r="AG3302" s="380"/>
      <c r="AH3302" s="380"/>
      <c r="AI3302" s="380"/>
      <c r="AJ3302" s="380"/>
      <c r="AK3302" s="380"/>
      <c r="AP3302" s="373" t="str">
        <f t="shared" si="358"/>
        <v/>
      </c>
      <c r="AQ3302" s="74"/>
      <c r="AR3302" s="373" t="str">
        <f t="shared" si="359"/>
        <v/>
      </c>
      <c r="AS3302" s="74"/>
      <c r="AT3302" s="373" t="str">
        <f t="shared" si="360"/>
        <v/>
      </c>
      <c r="AU3302" s="74"/>
      <c r="AV3302" s="373" t="str">
        <f t="shared" si="361"/>
        <v/>
      </c>
      <c r="AW3302" s="74"/>
      <c r="AX3302" s="373" t="str">
        <f t="shared" si="362"/>
        <v/>
      </c>
      <c r="AY3302" s="74"/>
      <c r="AZ3302" s="373" t="str">
        <f t="shared" si="363"/>
        <v/>
      </c>
      <c r="BA3302" s="74"/>
      <c r="BB3302" s="373" t="str">
        <f t="shared" si="364"/>
        <v/>
      </c>
    </row>
    <row r="3303" spans="1:54" ht="25.2" customHeight="1" x14ac:dyDescent="0.3">
      <c r="A3303" s="73">
        <v>3298</v>
      </c>
      <c r="B3303" s="340"/>
      <c r="C3303" s="341"/>
      <c r="D3303" s="335"/>
      <c r="E3303" s="336"/>
      <c r="F3303" s="339"/>
      <c r="G3303" s="343"/>
      <c r="H3303" s="379"/>
      <c r="I3303" s="380"/>
      <c r="J3303" s="380"/>
      <c r="K3303" s="380"/>
      <c r="L3303" s="380"/>
      <c r="M3303" s="380"/>
      <c r="N3303" s="380"/>
      <c r="O3303" s="380"/>
      <c r="P3303" s="380"/>
      <c r="Q3303" s="380"/>
      <c r="R3303" s="380"/>
      <c r="S3303" s="380"/>
      <c r="T3303" s="380"/>
      <c r="U3303" s="380"/>
      <c r="V3303" s="380"/>
      <c r="W3303" s="380"/>
      <c r="X3303" s="380"/>
      <c r="Y3303" s="380"/>
      <c r="Z3303" s="380"/>
      <c r="AA3303" s="380"/>
      <c r="AB3303" s="380"/>
      <c r="AC3303" s="380"/>
      <c r="AD3303" s="380"/>
      <c r="AE3303" s="380"/>
      <c r="AF3303" s="380"/>
      <c r="AG3303" s="380"/>
      <c r="AH3303" s="380"/>
      <c r="AI3303" s="380"/>
      <c r="AJ3303" s="380"/>
      <c r="AK3303" s="380"/>
      <c r="AP3303" s="373" t="str">
        <f t="shared" si="358"/>
        <v/>
      </c>
      <c r="AQ3303" s="74"/>
      <c r="AR3303" s="373" t="str">
        <f t="shared" si="359"/>
        <v/>
      </c>
      <c r="AS3303" s="74"/>
      <c r="AT3303" s="373" t="str">
        <f t="shared" si="360"/>
        <v/>
      </c>
      <c r="AU3303" s="74"/>
      <c r="AV3303" s="373" t="str">
        <f t="shared" si="361"/>
        <v/>
      </c>
      <c r="AW3303" s="74"/>
      <c r="AX3303" s="373" t="str">
        <f t="shared" si="362"/>
        <v/>
      </c>
      <c r="AY3303" s="74"/>
      <c r="AZ3303" s="373" t="str">
        <f t="shared" si="363"/>
        <v/>
      </c>
      <c r="BA3303" s="74"/>
      <c r="BB3303" s="373" t="str">
        <f t="shared" si="364"/>
        <v/>
      </c>
    </row>
    <row r="3304" spans="1:54" ht="25.2" customHeight="1" x14ac:dyDescent="0.3">
      <c r="A3304" s="73">
        <v>3299</v>
      </c>
      <c r="B3304" s="340"/>
      <c r="C3304" s="341"/>
      <c r="D3304" s="335"/>
      <c r="E3304" s="336"/>
      <c r="F3304" s="339"/>
      <c r="G3304" s="343"/>
      <c r="H3304" s="379"/>
      <c r="I3304" s="380"/>
      <c r="J3304" s="380"/>
      <c r="K3304" s="380"/>
      <c r="L3304" s="380"/>
      <c r="M3304" s="380"/>
      <c r="N3304" s="380"/>
      <c r="O3304" s="380"/>
      <c r="P3304" s="380"/>
      <c r="Q3304" s="380"/>
      <c r="R3304" s="380"/>
      <c r="S3304" s="380"/>
      <c r="T3304" s="380"/>
      <c r="U3304" s="380"/>
      <c r="V3304" s="380"/>
      <c r="W3304" s="380"/>
      <c r="X3304" s="380"/>
      <c r="Y3304" s="380"/>
      <c r="Z3304" s="380"/>
      <c r="AA3304" s="380"/>
      <c r="AB3304" s="380"/>
      <c r="AC3304" s="380"/>
      <c r="AD3304" s="380"/>
      <c r="AE3304" s="380"/>
      <c r="AF3304" s="380"/>
      <c r="AG3304" s="380"/>
      <c r="AH3304" s="380"/>
      <c r="AI3304" s="380"/>
      <c r="AJ3304" s="380"/>
      <c r="AK3304" s="380"/>
      <c r="AP3304" s="373" t="str">
        <f t="shared" si="358"/>
        <v/>
      </c>
      <c r="AQ3304" s="74"/>
      <c r="AR3304" s="373" t="str">
        <f t="shared" si="359"/>
        <v/>
      </c>
      <c r="AS3304" s="74"/>
      <c r="AT3304" s="373" t="str">
        <f t="shared" si="360"/>
        <v/>
      </c>
      <c r="AU3304" s="74"/>
      <c r="AV3304" s="373" t="str">
        <f t="shared" si="361"/>
        <v/>
      </c>
      <c r="AW3304" s="74"/>
      <c r="AX3304" s="373" t="str">
        <f t="shared" si="362"/>
        <v/>
      </c>
      <c r="AY3304" s="74"/>
      <c r="AZ3304" s="373" t="str">
        <f t="shared" si="363"/>
        <v/>
      </c>
      <c r="BA3304" s="74"/>
      <c r="BB3304" s="373" t="str">
        <f t="shared" si="364"/>
        <v/>
      </c>
    </row>
    <row r="3305" spans="1:54" ht="25.2" customHeight="1" x14ac:dyDescent="0.3">
      <c r="A3305" s="73">
        <v>3300</v>
      </c>
      <c r="B3305" s="340"/>
      <c r="C3305" s="341"/>
      <c r="D3305" s="335"/>
      <c r="E3305" s="336"/>
      <c r="F3305" s="339"/>
      <c r="G3305" s="343"/>
      <c r="H3305" s="379"/>
      <c r="I3305" s="380"/>
      <c r="J3305" s="380"/>
      <c r="K3305" s="380"/>
      <c r="L3305" s="380"/>
      <c r="M3305" s="380"/>
      <c r="N3305" s="380"/>
      <c r="O3305" s="380"/>
      <c r="P3305" s="380"/>
      <c r="Q3305" s="380"/>
      <c r="R3305" s="380"/>
      <c r="S3305" s="380"/>
      <c r="T3305" s="380"/>
      <c r="U3305" s="380"/>
      <c r="V3305" s="380"/>
      <c r="W3305" s="380"/>
      <c r="X3305" s="380"/>
      <c r="Y3305" s="380"/>
      <c r="Z3305" s="380"/>
      <c r="AA3305" s="380"/>
      <c r="AB3305" s="380"/>
      <c r="AC3305" s="380"/>
      <c r="AD3305" s="380"/>
      <c r="AE3305" s="380"/>
      <c r="AF3305" s="380"/>
      <c r="AG3305" s="380"/>
      <c r="AH3305" s="380"/>
      <c r="AI3305" s="380"/>
      <c r="AJ3305" s="380"/>
      <c r="AK3305" s="380"/>
      <c r="AP3305" s="373" t="str">
        <f t="shared" si="358"/>
        <v/>
      </c>
      <c r="AQ3305" s="74"/>
      <c r="AR3305" s="373" t="str">
        <f t="shared" si="359"/>
        <v/>
      </c>
      <c r="AS3305" s="74"/>
      <c r="AT3305" s="373" t="str">
        <f t="shared" si="360"/>
        <v/>
      </c>
      <c r="AU3305" s="74"/>
      <c r="AV3305" s="373" t="str">
        <f t="shared" si="361"/>
        <v/>
      </c>
      <c r="AW3305" s="74"/>
      <c r="AX3305" s="373" t="str">
        <f t="shared" si="362"/>
        <v/>
      </c>
      <c r="AY3305" s="74"/>
      <c r="AZ3305" s="373" t="str">
        <f t="shared" si="363"/>
        <v/>
      </c>
      <c r="BA3305" s="74"/>
      <c r="BB3305" s="373" t="str">
        <f t="shared" si="364"/>
        <v/>
      </c>
    </row>
    <row r="3306" spans="1:54" ht="25.2" customHeight="1" x14ac:dyDescent="0.3">
      <c r="A3306" s="73">
        <v>3301</v>
      </c>
      <c r="B3306" s="340"/>
      <c r="C3306" s="341"/>
      <c r="D3306" s="335"/>
      <c r="E3306" s="336"/>
      <c r="F3306" s="339"/>
      <c r="G3306" s="343"/>
      <c r="H3306" s="379"/>
      <c r="I3306" s="380"/>
      <c r="J3306" s="380"/>
      <c r="K3306" s="380"/>
      <c r="L3306" s="380"/>
      <c r="M3306" s="380"/>
      <c r="N3306" s="380"/>
      <c r="O3306" s="380"/>
      <c r="P3306" s="380"/>
      <c r="Q3306" s="380"/>
      <c r="R3306" s="380"/>
      <c r="S3306" s="380"/>
      <c r="T3306" s="380"/>
      <c r="U3306" s="380"/>
      <c r="V3306" s="380"/>
      <c r="W3306" s="380"/>
      <c r="X3306" s="380"/>
      <c r="Y3306" s="380"/>
      <c r="Z3306" s="380"/>
      <c r="AA3306" s="380"/>
      <c r="AB3306" s="380"/>
      <c r="AC3306" s="380"/>
      <c r="AD3306" s="380"/>
      <c r="AE3306" s="380"/>
      <c r="AF3306" s="380"/>
      <c r="AG3306" s="380"/>
      <c r="AH3306" s="380"/>
      <c r="AI3306" s="380"/>
      <c r="AJ3306" s="380"/>
      <c r="AK3306" s="380"/>
      <c r="AP3306" s="373" t="str">
        <f t="shared" si="358"/>
        <v/>
      </c>
      <c r="AQ3306" s="74"/>
      <c r="AR3306" s="373" t="str">
        <f t="shared" si="359"/>
        <v/>
      </c>
      <c r="AS3306" s="74"/>
      <c r="AT3306" s="373" t="str">
        <f t="shared" si="360"/>
        <v/>
      </c>
      <c r="AU3306" s="74"/>
      <c r="AV3306" s="373" t="str">
        <f t="shared" si="361"/>
        <v/>
      </c>
      <c r="AW3306" s="74"/>
      <c r="AX3306" s="373" t="str">
        <f t="shared" si="362"/>
        <v/>
      </c>
      <c r="AY3306" s="74"/>
      <c r="AZ3306" s="373" t="str">
        <f t="shared" si="363"/>
        <v/>
      </c>
      <c r="BA3306" s="74"/>
      <c r="BB3306" s="373" t="str">
        <f t="shared" si="364"/>
        <v/>
      </c>
    </row>
    <row r="3307" spans="1:54" ht="25.2" customHeight="1" x14ac:dyDescent="0.3">
      <c r="A3307" s="73">
        <v>3302</v>
      </c>
      <c r="B3307" s="340"/>
      <c r="C3307" s="341"/>
      <c r="D3307" s="335"/>
      <c r="E3307" s="336"/>
      <c r="F3307" s="339"/>
      <c r="G3307" s="343"/>
      <c r="H3307" s="379"/>
      <c r="I3307" s="380"/>
      <c r="J3307" s="380"/>
      <c r="K3307" s="380"/>
      <c r="L3307" s="380"/>
      <c r="M3307" s="380"/>
      <c r="N3307" s="380"/>
      <c r="O3307" s="380"/>
      <c r="P3307" s="380"/>
      <c r="Q3307" s="380"/>
      <c r="R3307" s="380"/>
      <c r="S3307" s="380"/>
      <c r="T3307" s="380"/>
      <c r="U3307" s="380"/>
      <c r="V3307" s="380"/>
      <c r="W3307" s="380"/>
      <c r="X3307" s="380"/>
      <c r="Y3307" s="380"/>
      <c r="Z3307" s="380"/>
      <c r="AA3307" s="380"/>
      <c r="AB3307" s="380"/>
      <c r="AC3307" s="380"/>
      <c r="AD3307" s="380"/>
      <c r="AE3307" s="380"/>
      <c r="AF3307" s="380"/>
      <c r="AG3307" s="380"/>
      <c r="AH3307" s="380"/>
      <c r="AI3307" s="380"/>
      <c r="AJ3307" s="380"/>
      <c r="AK3307" s="380"/>
      <c r="AP3307" s="373" t="str">
        <f t="shared" si="358"/>
        <v/>
      </c>
      <c r="AQ3307" s="74"/>
      <c r="AR3307" s="373" t="str">
        <f t="shared" si="359"/>
        <v/>
      </c>
      <c r="AS3307" s="74"/>
      <c r="AT3307" s="373" t="str">
        <f t="shared" si="360"/>
        <v/>
      </c>
      <c r="AU3307" s="74"/>
      <c r="AV3307" s="373" t="str">
        <f t="shared" si="361"/>
        <v/>
      </c>
      <c r="AW3307" s="74"/>
      <c r="AX3307" s="373" t="str">
        <f t="shared" si="362"/>
        <v/>
      </c>
      <c r="AY3307" s="74"/>
      <c r="AZ3307" s="373" t="str">
        <f t="shared" si="363"/>
        <v/>
      </c>
      <c r="BA3307" s="74"/>
      <c r="BB3307" s="373" t="str">
        <f t="shared" si="364"/>
        <v/>
      </c>
    </row>
    <row r="3308" spans="1:54" ht="25.2" customHeight="1" x14ac:dyDescent="0.3">
      <c r="A3308" s="73">
        <v>3303</v>
      </c>
      <c r="B3308" s="340"/>
      <c r="C3308" s="341"/>
      <c r="D3308" s="335"/>
      <c r="E3308" s="336"/>
      <c r="F3308" s="339"/>
      <c r="G3308" s="343"/>
      <c r="H3308" s="379"/>
      <c r="I3308" s="380"/>
      <c r="J3308" s="380"/>
      <c r="K3308" s="380"/>
      <c r="L3308" s="380"/>
      <c r="M3308" s="380"/>
      <c r="N3308" s="380"/>
      <c r="O3308" s="380"/>
      <c r="P3308" s="380"/>
      <c r="Q3308" s="380"/>
      <c r="R3308" s="380"/>
      <c r="S3308" s="380"/>
      <c r="T3308" s="380"/>
      <c r="U3308" s="380"/>
      <c r="V3308" s="380"/>
      <c r="W3308" s="380"/>
      <c r="X3308" s="380"/>
      <c r="Y3308" s="380"/>
      <c r="Z3308" s="380"/>
      <c r="AA3308" s="380"/>
      <c r="AB3308" s="380"/>
      <c r="AC3308" s="380"/>
      <c r="AD3308" s="380"/>
      <c r="AE3308" s="380"/>
      <c r="AF3308" s="380"/>
      <c r="AG3308" s="380"/>
      <c r="AH3308" s="380"/>
      <c r="AI3308" s="380"/>
      <c r="AJ3308" s="380"/>
      <c r="AK3308" s="380"/>
      <c r="AP3308" s="373" t="str">
        <f t="shared" si="358"/>
        <v/>
      </c>
      <c r="AQ3308" s="74"/>
      <c r="AR3308" s="373" t="str">
        <f t="shared" si="359"/>
        <v/>
      </c>
      <c r="AS3308" s="74"/>
      <c r="AT3308" s="373" t="str">
        <f t="shared" si="360"/>
        <v/>
      </c>
      <c r="AU3308" s="74"/>
      <c r="AV3308" s="373" t="str">
        <f t="shared" si="361"/>
        <v/>
      </c>
      <c r="AW3308" s="74"/>
      <c r="AX3308" s="373" t="str">
        <f t="shared" si="362"/>
        <v/>
      </c>
      <c r="AY3308" s="74"/>
      <c r="AZ3308" s="373" t="str">
        <f t="shared" si="363"/>
        <v/>
      </c>
      <c r="BA3308" s="74"/>
      <c r="BB3308" s="373" t="str">
        <f t="shared" si="364"/>
        <v/>
      </c>
    </row>
    <row r="3309" spans="1:54" ht="25.2" customHeight="1" x14ac:dyDescent="0.3">
      <c r="A3309" s="73">
        <v>3304</v>
      </c>
      <c r="B3309" s="340"/>
      <c r="C3309" s="341"/>
      <c r="D3309" s="335"/>
      <c r="E3309" s="336"/>
      <c r="F3309" s="339"/>
      <c r="G3309" s="343"/>
      <c r="H3309" s="379"/>
      <c r="I3309" s="380"/>
      <c r="J3309" s="380"/>
      <c r="K3309" s="380"/>
      <c r="L3309" s="380"/>
      <c r="M3309" s="380"/>
      <c r="N3309" s="380"/>
      <c r="O3309" s="380"/>
      <c r="P3309" s="380"/>
      <c r="Q3309" s="380"/>
      <c r="R3309" s="380"/>
      <c r="S3309" s="380"/>
      <c r="T3309" s="380"/>
      <c r="U3309" s="380"/>
      <c r="V3309" s="380"/>
      <c r="W3309" s="380"/>
      <c r="X3309" s="380"/>
      <c r="Y3309" s="380"/>
      <c r="Z3309" s="380"/>
      <c r="AA3309" s="380"/>
      <c r="AB3309" s="380"/>
      <c r="AC3309" s="380"/>
      <c r="AD3309" s="380"/>
      <c r="AE3309" s="380"/>
      <c r="AF3309" s="380"/>
      <c r="AG3309" s="380"/>
      <c r="AH3309" s="380"/>
      <c r="AI3309" s="380"/>
      <c r="AJ3309" s="380"/>
      <c r="AK3309" s="380"/>
      <c r="AP3309" s="373" t="str">
        <f t="shared" si="358"/>
        <v/>
      </c>
      <c r="AQ3309" s="74"/>
      <c r="AR3309" s="373" t="str">
        <f t="shared" si="359"/>
        <v/>
      </c>
      <c r="AS3309" s="74"/>
      <c r="AT3309" s="373" t="str">
        <f t="shared" si="360"/>
        <v/>
      </c>
      <c r="AU3309" s="74"/>
      <c r="AV3309" s="373" t="str">
        <f t="shared" si="361"/>
        <v/>
      </c>
      <c r="AW3309" s="74"/>
      <c r="AX3309" s="373" t="str">
        <f t="shared" si="362"/>
        <v/>
      </c>
      <c r="AY3309" s="74"/>
      <c r="AZ3309" s="373" t="str">
        <f t="shared" si="363"/>
        <v/>
      </c>
      <c r="BA3309" s="74"/>
      <c r="BB3309" s="373" t="str">
        <f t="shared" si="364"/>
        <v/>
      </c>
    </row>
    <row r="3310" spans="1:54" ht="25.2" customHeight="1" x14ac:dyDescent="0.3">
      <c r="A3310" s="73">
        <v>3305</v>
      </c>
      <c r="B3310" s="340"/>
      <c r="C3310" s="341"/>
      <c r="D3310" s="335"/>
      <c r="E3310" s="336"/>
      <c r="F3310" s="339"/>
      <c r="G3310" s="343"/>
      <c r="H3310" s="379"/>
      <c r="I3310" s="380"/>
      <c r="J3310" s="380"/>
      <c r="K3310" s="380"/>
      <c r="L3310" s="380"/>
      <c r="M3310" s="380"/>
      <c r="N3310" s="380"/>
      <c r="O3310" s="380"/>
      <c r="P3310" s="380"/>
      <c r="Q3310" s="380"/>
      <c r="R3310" s="380"/>
      <c r="S3310" s="380"/>
      <c r="T3310" s="380"/>
      <c r="U3310" s="380"/>
      <c r="V3310" s="380"/>
      <c r="W3310" s="380"/>
      <c r="X3310" s="380"/>
      <c r="Y3310" s="380"/>
      <c r="Z3310" s="380"/>
      <c r="AA3310" s="380"/>
      <c r="AB3310" s="380"/>
      <c r="AC3310" s="380"/>
      <c r="AD3310" s="380"/>
      <c r="AE3310" s="380"/>
      <c r="AF3310" s="380"/>
      <c r="AG3310" s="380"/>
      <c r="AH3310" s="380"/>
      <c r="AI3310" s="380"/>
      <c r="AJ3310" s="380"/>
      <c r="AK3310" s="380"/>
      <c r="AP3310" s="373" t="str">
        <f t="shared" si="358"/>
        <v/>
      </c>
      <c r="AQ3310" s="74"/>
      <c r="AR3310" s="373" t="str">
        <f t="shared" si="359"/>
        <v/>
      </c>
      <c r="AS3310" s="74"/>
      <c r="AT3310" s="373" t="str">
        <f t="shared" si="360"/>
        <v/>
      </c>
      <c r="AU3310" s="74"/>
      <c r="AV3310" s="373" t="str">
        <f t="shared" si="361"/>
        <v/>
      </c>
      <c r="AW3310" s="74"/>
      <c r="AX3310" s="373" t="str">
        <f t="shared" si="362"/>
        <v/>
      </c>
      <c r="AY3310" s="74"/>
      <c r="AZ3310" s="373" t="str">
        <f t="shared" si="363"/>
        <v/>
      </c>
      <c r="BA3310" s="74"/>
      <c r="BB3310" s="373" t="str">
        <f t="shared" si="364"/>
        <v/>
      </c>
    </row>
    <row r="3311" spans="1:54" ht="25.2" customHeight="1" x14ac:dyDescent="0.3">
      <c r="A3311" s="73">
        <v>3306</v>
      </c>
      <c r="B3311" s="340"/>
      <c r="C3311" s="341"/>
      <c r="D3311" s="335"/>
      <c r="E3311" s="336"/>
      <c r="F3311" s="339"/>
      <c r="G3311" s="343"/>
      <c r="H3311" s="379"/>
      <c r="I3311" s="380"/>
      <c r="J3311" s="380"/>
      <c r="K3311" s="380"/>
      <c r="L3311" s="380"/>
      <c r="M3311" s="380"/>
      <c r="N3311" s="380"/>
      <c r="O3311" s="380"/>
      <c r="P3311" s="380"/>
      <c r="Q3311" s="380"/>
      <c r="R3311" s="380"/>
      <c r="S3311" s="380"/>
      <c r="T3311" s="380"/>
      <c r="U3311" s="380"/>
      <c r="V3311" s="380"/>
      <c r="W3311" s="380"/>
      <c r="X3311" s="380"/>
      <c r="Y3311" s="380"/>
      <c r="Z3311" s="380"/>
      <c r="AA3311" s="380"/>
      <c r="AB3311" s="380"/>
      <c r="AC3311" s="380"/>
      <c r="AD3311" s="380"/>
      <c r="AE3311" s="380"/>
      <c r="AF3311" s="380"/>
      <c r="AG3311" s="380"/>
      <c r="AH3311" s="380"/>
      <c r="AI3311" s="380"/>
      <c r="AJ3311" s="380"/>
      <c r="AK3311" s="380"/>
      <c r="AP3311" s="373" t="str">
        <f t="shared" si="358"/>
        <v/>
      </c>
      <c r="AQ3311" s="74"/>
      <c r="AR3311" s="373" t="str">
        <f t="shared" si="359"/>
        <v/>
      </c>
      <c r="AS3311" s="74"/>
      <c r="AT3311" s="373" t="str">
        <f t="shared" si="360"/>
        <v/>
      </c>
      <c r="AU3311" s="74"/>
      <c r="AV3311" s="373" t="str">
        <f t="shared" si="361"/>
        <v/>
      </c>
      <c r="AW3311" s="74"/>
      <c r="AX3311" s="373" t="str">
        <f t="shared" si="362"/>
        <v/>
      </c>
      <c r="AY3311" s="74"/>
      <c r="AZ3311" s="373" t="str">
        <f t="shared" si="363"/>
        <v/>
      </c>
      <c r="BA3311" s="74"/>
      <c r="BB3311" s="373" t="str">
        <f t="shared" si="364"/>
        <v/>
      </c>
    </row>
    <row r="3312" spans="1:54" ht="25.2" customHeight="1" x14ac:dyDescent="0.3">
      <c r="A3312" s="73">
        <v>3307</v>
      </c>
      <c r="B3312" s="340"/>
      <c r="C3312" s="341"/>
      <c r="D3312" s="335"/>
      <c r="E3312" s="336"/>
      <c r="F3312" s="339"/>
      <c r="G3312" s="343"/>
      <c r="H3312" s="379"/>
      <c r="I3312" s="380"/>
      <c r="J3312" s="380"/>
      <c r="K3312" s="380"/>
      <c r="L3312" s="380"/>
      <c r="M3312" s="380"/>
      <c r="N3312" s="380"/>
      <c r="O3312" s="380"/>
      <c r="P3312" s="380"/>
      <c r="Q3312" s="380"/>
      <c r="R3312" s="380"/>
      <c r="S3312" s="380"/>
      <c r="T3312" s="380"/>
      <c r="U3312" s="380"/>
      <c r="V3312" s="380"/>
      <c r="W3312" s="380"/>
      <c r="X3312" s="380"/>
      <c r="Y3312" s="380"/>
      <c r="Z3312" s="380"/>
      <c r="AA3312" s="380"/>
      <c r="AB3312" s="380"/>
      <c r="AC3312" s="380"/>
      <c r="AD3312" s="380"/>
      <c r="AE3312" s="380"/>
      <c r="AF3312" s="380"/>
      <c r="AG3312" s="380"/>
      <c r="AH3312" s="380"/>
      <c r="AI3312" s="380"/>
      <c r="AJ3312" s="380"/>
      <c r="AK3312" s="380"/>
      <c r="AP3312" s="373" t="str">
        <f t="shared" si="358"/>
        <v/>
      </c>
      <c r="AQ3312" s="74"/>
      <c r="AR3312" s="373" t="str">
        <f t="shared" si="359"/>
        <v/>
      </c>
      <c r="AS3312" s="74"/>
      <c r="AT3312" s="373" t="str">
        <f t="shared" si="360"/>
        <v/>
      </c>
      <c r="AU3312" s="74"/>
      <c r="AV3312" s="373" t="str">
        <f t="shared" si="361"/>
        <v/>
      </c>
      <c r="AW3312" s="74"/>
      <c r="AX3312" s="373" t="str">
        <f t="shared" si="362"/>
        <v/>
      </c>
      <c r="AY3312" s="74"/>
      <c r="AZ3312" s="373" t="str">
        <f t="shared" si="363"/>
        <v/>
      </c>
      <c r="BA3312" s="74"/>
      <c r="BB3312" s="373" t="str">
        <f t="shared" si="364"/>
        <v/>
      </c>
    </row>
    <row r="3313" spans="1:54" ht="25.2" customHeight="1" x14ac:dyDescent="0.3">
      <c r="A3313" s="73">
        <v>3308</v>
      </c>
      <c r="B3313" s="340"/>
      <c r="C3313" s="341"/>
      <c r="D3313" s="335"/>
      <c r="E3313" s="336"/>
      <c r="F3313" s="339"/>
      <c r="G3313" s="343"/>
      <c r="H3313" s="379"/>
      <c r="I3313" s="380"/>
      <c r="J3313" s="380"/>
      <c r="K3313" s="380"/>
      <c r="L3313" s="380"/>
      <c r="M3313" s="380"/>
      <c r="N3313" s="380"/>
      <c r="O3313" s="380"/>
      <c r="P3313" s="380"/>
      <c r="Q3313" s="380"/>
      <c r="R3313" s="380"/>
      <c r="S3313" s="380"/>
      <c r="T3313" s="380"/>
      <c r="U3313" s="380"/>
      <c r="V3313" s="380"/>
      <c r="W3313" s="380"/>
      <c r="X3313" s="380"/>
      <c r="Y3313" s="380"/>
      <c r="Z3313" s="380"/>
      <c r="AA3313" s="380"/>
      <c r="AB3313" s="380"/>
      <c r="AC3313" s="380"/>
      <c r="AD3313" s="380"/>
      <c r="AE3313" s="380"/>
      <c r="AF3313" s="380"/>
      <c r="AG3313" s="380"/>
      <c r="AH3313" s="380"/>
      <c r="AI3313" s="380"/>
      <c r="AJ3313" s="380"/>
      <c r="AK3313" s="380"/>
      <c r="AP3313" s="373" t="str">
        <f t="shared" si="358"/>
        <v/>
      </c>
      <c r="AQ3313" s="74"/>
      <c r="AR3313" s="373" t="str">
        <f t="shared" si="359"/>
        <v/>
      </c>
      <c r="AS3313" s="74"/>
      <c r="AT3313" s="373" t="str">
        <f t="shared" si="360"/>
        <v/>
      </c>
      <c r="AU3313" s="74"/>
      <c r="AV3313" s="373" t="str">
        <f t="shared" si="361"/>
        <v/>
      </c>
      <c r="AW3313" s="74"/>
      <c r="AX3313" s="373" t="str">
        <f t="shared" si="362"/>
        <v/>
      </c>
      <c r="AY3313" s="74"/>
      <c r="AZ3313" s="373" t="str">
        <f t="shared" si="363"/>
        <v/>
      </c>
      <c r="BA3313" s="74"/>
      <c r="BB3313" s="373" t="str">
        <f t="shared" si="364"/>
        <v/>
      </c>
    </row>
    <row r="3314" spans="1:54" ht="25.2" customHeight="1" x14ac:dyDescent="0.3">
      <c r="A3314" s="73">
        <v>3309</v>
      </c>
      <c r="B3314" s="340"/>
      <c r="C3314" s="341"/>
      <c r="D3314" s="335"/>
      <c r="E3314" s="336"/>
      <c r="F3314" s="339"/>
      <c r="G3314" s="343"/>
      <c r="H3314" s="379"/>
      <c r="I3314" s="380"/>
      <c r="J3314" s="380"/>
      <c r="K3314" s="380"/>
      <c r="L3314" s="380"/>
      <c r="M3314" s="380"/>
      <c r="N3314" s="380"/>
      <c r="O3314" s="380"/>
      <c r="P3314" s="380"/>
      <c r="Q3314" s="380"/>
      <c r="R3314" s="380"/>
      <c r="S3314" s="380"/>
      <c r="T3314" s="380"/>
      <c r="U3314" s="380"/>
      <c r="V3314" s="380"/>
      <c r="W3314" s="380"/>
      <c r="X3314" s="380"/>
      <c r="Y3314" s="380"/>
      <c r="Z3314" s="380"/>
      <c r="AA3314" s="380"/>
      <c r="AB3314" s="380"/>
      <c r="AC3314" s="380"/>
      <c r="AD3314" s="380"/>
      <c r="AE3314" s="380"/>
      <c r="AF3314" s="380"/>
      <c r="AG3314" s="380"/>
      <c r="AH3314" s="380"/>
      <c r="AI3314" s="380"/>
      <c r="AJ3314" s="380"/>
      <c r="AK3314" s="380"/>
      <c r="AP3314" s="373" t="str">
        <f t="shared" si="358"/>
        <v/>
      </c>
      <c r="AQ3314" s="74"/>
      <c r="AR3314" s="373" t="str">
        <f t="shared" si="359"/>
        <v/>
      </c>
      <c r="AS3314" s="74"/>
      <c r="AT3314" s="373" t="str">
        <f t="shared" si="360"/>
        <v/>
      </c>
      <c r="AU3314" s="74"/>
      <c r="AV3314" s="373" t="str">
        <f t="shared" si="361"/>
        <v/>
      </c>
      <c r="AW3314" s="74"/>
      <c r="AX3314" s="373" t="str">
        <f t="shared" si="362"/>
        <v/>
      </c>
      <c r="AY3314" s="74"/>
      <c r="AZ3314" s="373" t="str">
        <f t="shared" si="363"/>
        <v/>
      </c>
      <c r="BA3314" s="74"/>
      <c r="BB3314" s="373" t="str">
        <f t="shared" si="364"/>
        <v/>
      </c>
    </row>
    <row r="3315" spans="1:54" ht="25.2" customHeight="1" x14ac:dyDescent="0.3">
      <c r="A3315" s="73">
        <v>3310</v>
      </c>
      <c r="B3315" s="340"/>
      <c r="C3315" s="341"/>
      <c r="D3315" s="335"/>
      <c r="E3315" s="336"/>
      <c r="F3315" s="339"/>
      <c r="G3315" s="343"/>
      <c r="H3315" s="379"/>
      <c r="I3315" s="380"/>
      <c r="J3315" s="380"/>
      <c r="K3315" s="380"/>
      <c r="L3315" s="380"/>
      <c r="M3315" s="380"/>
      <c r="N3315" s="380"/>
      <c r="O3315" s="380"/>
      <c r="P3315" s="380"/>
      <c r="Q3315" s="380"/>
      <c r="R3315" s="380"/>
      <c r="S3315" s="380"/>
      <c r="T3315" s="380"/>
      <c r="U3315" s="380"/>
      <c r="V3315" s="380"/>
      <c r="W3315" s="380"/>
      <c r="X3315" s="380"/>
      <c r="Y3315" s="380"/>
      <c r="Z3315" s="380"/>
      <c r="AA3315" s="380"/>
      <c r="AB3315" s="380"/>
      <c r="AC3315" s="380"/>
      <c r="AD3315" s="380"/>
      <c r="AE3315" s="380"/>
      <c r="AF3315" s="380"/>
      <c r="AG3315" s="380"/>
      <c r="AH3315" s="380"/>
      <c r="AI3315" s="380"/>
      <c r="AJ3315" s="380"/>
      <c r="AK3315" s="380"/>
      <c r="AP3315" s="373" t="str">
        <f t="shared" si="358"/>
        <v/>
      </c>
      <c r="AQ3315" s="74"/>
      <c r="AR3315" s="373" t="str">
        <f t="shared" si="359"/>
        <v/>
      </c>
      <c r="AS3315" s="74"/>
      <c r="AT3315" s="373" t="str">
        <f t="shared" si="360"/>
        <v/>
      </c>
      <c r="AU3315" s="74"/>
      <c r="AV3315" s="373" t="str">
        <f t="shared" si="361"/>
        <v/>
      </c>
      <c r="AW3315" s="74"/>
      <c r="AX3315" s="373" t="str">
        <f t="shared" si="362"/>
        <v/>
      </c>
      <c r="AY3315" s="74"/>
      <c r="AZ3315" s="373" t="str">
        <f t="shared" si="363"/>
        <v/>
      </c>
      <c r="BA3315" s="74"/>
      <c r="BB3315" s="373" t="str">
        <f t="shared" si="364"/>
        <v/>
      </c>
    </row>
    <row r="3316" spans="1:54" ht="25.2" customHeight="1" x14ac:dyDescent="0.3">
      <c r="A3316" s="73">
        <v>3311</v>
      </c>
      <c r="B3316" s="340"/>
      <c r="C3316" s="341"/>
      <c r="D3316" s="335"/>
      <c r="E3316" s="336"/>
      <c r="F3316" s="339"/>
      <c r="G3316" s="343"/>
      <c r="H3316" s="379"/>
      <c r="I3316" s="380"/>
      <c r="J3316" s="380"/>
      <c r="K3316" s="380"/>
      <c r="L3316" s="380"/>
      <c r="M3316" s="380"/>
      <c r="N3316" s="380"/>
      <c r="O3316" s="380"/>
      <c r="P3316" s="380"/>
      <c r="Q3316" s="380"/>
      <c r="R3316" s="380"/>
      <c r="S3316" s="380"/>
      <c r="T3316" s="380"/>
      <c r="U3316" s="380"/>
      <c r="V3316" s="380"/>
      <c r="W3316" s="380"/>
      <c r="X3316" s="380"/>
      <c r="Y3316" s="380"/>
      <c r="Z3316" s="380"/>
      <c r="AA3316" s="380"/>
      <c r="AB3316" s="380"/>
      <c r="AC3316" s="380"/>
      <c r="AD3316" s="380"/>
      <c r="AE3316" s="380"/>
      <c r="AF3316" s="380"/>
      <c r="AG3316" s="380"/>
      <c r="AH3316" s="380"/>
      <c r="AI3316" s="380"/>
      <c r="AJ3316" s="380"/>
      <c r="AK3316" s="380"/>
      <c r="AP3316" s="373" t="str">
        <f t="shared" si="358"/>
        <v/>
      </c>
      <c r="AQ3316" s="74"/>
      <c r="AR3316" s="373" t="str">
        <f t="shared" si="359"/>
        <v/>
      </c>
      <c r="AS3316" s="74"/>
      <c r="AT3316" s="373" t="str">
        <f t="shared" si="360"/>
        <v/>
      </c>
      <c r="AU3316" s="74"/>
      <c r="AV3316" s="373" t="str">
        <f t="shared" si="361"/>
        <v/>
      </c>
      <c r="AW3316" s="74"/>
      <c r="AX3316" s="373" t="str">
        <f t="shared" si="362"/>
        <v/>
      </c>
      <c r="AY3316" s="74"/>
      <c r="AZ3316" s="373" t="str">
        <f t="shared" si="363"/>
        <v/>
      </c>
      <c r="BA3316" s="74"/>
      <c r="BB3316" s="373" t="str">
        <f t="shared" si="364"/>
        <v/>
      </c>
    </row>
    <row r="3317" spans="1:54" ht="25.2" customHeight="1" x14ac:dyDescent="0.3">
      <c r="A3317" s="73">
        <v>3312</v>
      </c>
      <c r="B3317" s="340"/>
      <c r="C3317" s="341"/>
      <c r="D3317" s="335"/>
      <c r="E3317" s="336"/>
      <c r="F3317" s="339"/>
      <c r="G3317" s="343"/>
      <c r="H3317" s="379"/>
      <c r="I3317" s="380"/>
      <c r="J3317" s="380"/>
      <c r="K3317" s="380"/>
      <c r="L3317" s="380"/>
      <c r="M3317" s="380"/>
      <c r="N3317" s="380"/>
      <c r="O3317" s="380"/>
      <c r="P3317" s="380"/>
      <c r="Q3317" s="380"/>
      <c r="R3317" s="380"/>
      <c r="S3317" s="380"/>
      <c r="T3317" s="380"/>
      <c r="U3317" s="380"/>
      <c r="V3317" s="380"/>
      <c r="W3317" s="380"/>
      <c r="X3317" s="380"/>
      <c r="Y3317" s="380"/>
      <c r="Z3317" s="380"/>
      <c r="AA3317" s="380"/>
      <c r="AB3317" s="380"/>
      <c r="AC3317" s="380"/>
      <c r="AD3317" s="380"/>
      <c r="AE3317" s="380"/>
      <c r="AF3317" s="380"/>
      <c r="AG3317" s="380"/>
      <c r="AH3317" s="380"/>
      <c r="AI3317" s="380"/>
      <c r="AJ3317" s="380"/>
      <c r="AK3317" s="380"/>
      <c r="AP3317" s="373" t="str">
        <f t="shared" si="358"/>
        <v/>
      </c>
      <c r="AQ3317" s="74"/>
      <c r="AR3317" s="373" t="str">
        <f t="shared" si="359"/>
        <v/>
      </c>
      <c r="AS3317" s="74"/>
      <c r="AT3317" s="373" t="str">
        <f t="shared" si="360"/>
        <v/>
      </c>
      <c r="AU3317" s="74"/>
      <c r="AV3317" s="373" t="str">
        <f t="shared" si="361"/>
        <v/>
      </c>
      <c r="AW3317" s="74"/>
      <c r="AX3317" s="373" t="str">
        <f t="shared" si="362"/>
        <v/>
      </c>
      <c r="AY3317" s="74"/>
      <c r="AZ3317" s="373" t="str">
        <f t="shared" si="363"/>
        <v/>
      </c>
      <c r="BA3317" s="74"/>
      <c r="BB3317" s="373" t="str">
        <f t="shared" si="364"/>
        <v/>
      </c>
    </row>
    <row r="3318" spans="1:54" ht="25.2" customHeight="1" x14ac:dyDescent="0.3">
      <c r="A3318" s="73">
        <v>3313</v>
      </c>
      <c r="B3318" s="340"/>
      <c r="C3318" s="341"/>
      <c r="D3318" s="335"/>
      <c r="E3318" s="336"/>
      <c r="F3318" s="339"/>
      <c r="G3318" s="343"/>
      <c r="H3318" s="379"/>
      <c r="I3318" s="380"/>
      <c r="J3318" s="380"/>
      <c r="K3318" s="380"/>
      <c r="L3318" s="380"/>
      <c r="M3318" s="380"/>
      <c r="N3318" s="380"/>
      <c r="O3318" s="380"/>
      <c r="P3318" s="380"/>
      <c r="Q3318" s="380"/>
      <c r="R3318" s="380"/>
      <c r="S3318" s="380"/>
      <c r="T3318" s="380"/>
      <c r="U3318" s="380"/>
      <c r="V3318" s="380"/>
      <c r="W3318" s="380"/>
      <c r="X3318" s="380"/>
      <c r="Y3318" s="380"/>
      <c r="Z3318" s="380"/>
      <c r="AA3318" s="380"/>
      <c r="AB3318" s="380"/>
      <c r="AC3318" s="380"/>
      <c r="AD3318" s="380"/>
      <c r="AE3318" s="380"/>
      <c r="AF3318" s="380"/>
      <c r="AG3318" s="380"/>
      <c r="AH3318" s="380"/>
      <c r="AI3318" s="380"/>
      <c r="AJ3318" s="380"/>
      <c r="AK3318" s="380"/>
      <c r="AP3318" s="373" t="str">
        <f t="shared" si="358"/>
        <v/>
      </c>
      <c r="AQ3318" s="74"/>
      <c r="AR3318" s="373" t="str">
        <f t="shared" si="359"/>
        <v/>
      </c>
      <c r="AS3318" s="74"/>
      <c r="AT3318" s="373" t="str">
        <f t="shared" si="360"/>
        <v/>
      </c>
      <c r="AU3318" s="74"/>
      <c r="AV3318" s="373" t="str">
        <f t="shared" si="361"/>
        <v/>
      </c>
      <c r="AW3318" s="74"/>
      <c r="AX3318" s="373" t="str">
        <f t="shared" si="362"/>
        <v/>
      </c>
      <c r="AY3318" s="74"/>
      <c r="AZ3318" s="373" t="str">
        <f t="shared" si="363"/>
        <v/>
      </c>
      <c r="BA3318" s="74"/>
      <c r="BB3318" s="373" t="str">
        <f t="shared" si="364"/>
        <v/>
      </c>
    </row>
    <row r="3319" spans="1:54" ht="25.2" customHeight="1" x14ac:dyDescent="0.3">
      <c r="A3319" s="73">
        <v>3314</v>
      </c>
      <c r="B3319" s="340"/>
      <c r="C3319" s="341"/>
      <c r="D3319" s="335"/>
      <c r="E3319" s="336"/>
      <c r="F3319" s="339"/>
      <c r="G3319" s="343"/>
      <c r="H3319" s="379"/>
      <c r="I3319" s="380"/>
      <c r="J3319" s="380"/>
      <c r="K3319" s="380"/>
      <c r="L3319" s="380"/>
      <c r="M3319" s="380"/>
      <c r="N3319" s="380"/>
      <c r="O3319" s="380"/>
      <c r="P3319" s="380"/>
      <c r="Q3319" s="380"/>
      <c r="R3319" s="380"/>
      <c r="S3319" s="380"/>
      <c r="T3319" s="380"/>
      <c r="U3319" s="380"/>
      <c r="V3319" s="380"/>
      <c r="W3319" s="380"/>
      <c r="X3319" s="380"/>
      <c r="Y3319" s="380"/>
      <c r="Z3319" s="380"/>
      <c r="AA3319" s="380"/>
      <c r="AB3319" s="380"/>
      <c r="AC3319" s="380"/>
      <c r="AD3319" s="380"/>
      <c r="AE3319" s="380"/>
      <c r="AF3319" s="380"/>
      <c r="AG3319" s="380"/>
      <c r="AH3319" s="380"/>
      <c r="AI3319" s="380"/>
      <c r="AJ3319" s="380"/>
      <c r="AK3319" s="380"/>
      <c r="AP3319" s="373" t="str">
        <f t="shared" si="358"/>
        <v/>
      </c>
      <c r="AQ3319" s="74"/>
      <c r="AR3319" s="373" t="str">
        <f t="shared" si="359"/>
        <v/>
      </c>
      <c r="AS3319" s="74"/>
      <c r="AT3319" s="373" t="str">
        <f t="shared" si="360"/>
        <v/>
      </c>
      <c r="AU3319" s="74"/>
      <c r="AV3319" s="373" t="str">
        <f t="shared" si="361"/>
        <v/>
      </c>
      <c r="AW3319" s="74"/>
      <c r="AX3319" s="373" t="str">
        <f t="shared" si="362"/>
        <v/>
      </c>
      <c r="AY3319" s="74"/>
      <c r="AZ3319" s="373" t="str">
        <f t="shared" si="363"/>
        <v/>
      </c>
      <c r="BA3319" s="74"/>
      <c r="BB3319" s="373" t="str">
        <f t="shared" si="364"/>
        <v/>
      </c>
    </row>
    <row r="3320" spans="1:54" ht="25.2" customHeight="1" x14ac:dyDescent="0.3">
      <c r="A3320" s="73">
        <v>3315</v>
      </c>
      <c r="B3320" s="340"/>
      <c r="C3320" s="341"/>
      <c r="D3320" s="335"/>
      <c r="E3320" s="336"/>
      <c r="F3320" s="339"/>
      <c r="G3320" s="343"/>
      <c r="H3320" s="379"/>
      <c r="I3320" s="380"/>
      <c r="J3320" s="380"/>
      <c r="K3320" s="380"/>
      <c r="L3320" s="380"/>
      <c r="M3320" s="380"/>
      <c r="N3320" s="380"/>
      <c r="O3320" s="380"/>
      <c r="P3320" s="380"/>
      <c r="Q3320" s="380"/>
      <c r="R3320" s="380"/>
      <c r="S3320" s="380"/>
      <c r="T3320" s="380"/>
      <c r="U3320" s="380"/>
      <c r="V3320" s="380"/>
      <c r="W3320" s="380"/>
      <c r="X3320" s="380"/>
      <c r="Y3320" s="380"/>
      <c r="Z3320" s="380"/>
      <c r="AA3320" s="380"/>
      <c r="AB3320" s="380"/>
      <c r="AC3320" s="380"/>
      <c r="AD3320" s="380"/>
      <c r="AE3320" s="380"/>
      <c r="AF3320" s="380"/>
      <c r="AG3320" s="380"/>
      <c r="AH3320" s="380"/>
      <c r="AI3320" s="380"/>
      <c r="AJ3320" s="380"/>
      <c r="AK3320" s="380"/>
      <c r="AP3320" s="373" t="str">
        <f t="shared" si="358"/>
        <v/>
      </c>
      <c r="AQ3320" s="74"/>
      <c r="AR3320" s="373" t="str">
        <f t="shared" si="359"/>
        <v/>
      </c>
      <c r="AS3320" s="74"/>
      <c r="AT3320" s="373" t="str">
        <f t="shared" si="360"/>
        <v/>
      </c>
      <c r="AU3320" s="74"/>
      <c r="AV3320" s="373" t="str">
        <f t="shared" si="361"/>
        <v/>
      </c>
      <c r="AW3320" s="74"/>
      <c r="AX3320" s="373" t="str">
        <f t="shared" si="362"/>
        <v/>
      </c>
      <c r="AY3320" s="74"/>
      <c r="AZ3320" s="373" t="str">
        <f t="shared" si="363"/>
        <v/>
      </c>
      <c r="BA3320" s="74"/>
      <c r="BB3320" s="373" t="str">
        <f t="shared" si="364"/>
        <v/>
      </c>
    </row>
    <row r="3321" spans="1:54" ht="25.2" customHeight="1" x14ac:dyDescent="0.3">
      <c r="A3321" s="73">
        <v>3316</v>
      </c>
      <c r="B3321" s="340"/>
      <c r="C3321" s="341"/>
      <c r="D3321" s="335"/>
      <c r="E3321" s="336"/>
      <c r="F3321" s="339"/>
      <c r="G3321" s="343"/>
      <c r="H3321" s="379"/>
      <c r="I3321" s="380"/>
      <c r="J3321" s="380"/>
      <c r="K3321" s="380"/>
      <c r="L3321" s="380"/>
      <c r="M3321" s="380"/>
      <c r="N3321" s="380"/>
      <c r="O3321" s="380"/>
      <c r="P3321" s="380"/>
      <c r="Q3321" s="380"/>
      <c r="R3321" s="380"/>
      <c r="S3321" s="380"/>
      <c r="T3321" s="380"/>
      <c r="U3321" s="380"/>
      <c r="V3321" s="380"/>
      <c r="W3321" s="380"/>
      <c r="X3321" s="380"/>
      <c r="Y3321" s="380"/>
      <c r="Z3321" s="380"/>
      <c r="AA3321" s="380"/>
      <c r="AB3321" s="380"/>
      <c r="AC3321" s="380"/>
      <c r="AD3321" s="380"/>
      <c r="AE3321" s="380"/>
      <c r="AF3321" s="380"/>
      <c r="AG3321" s="380"/>
      <c r="AH3321" s="380"/>
      <c r="AI3321" s="380"/>
      <c r="AJ3321" s="380"/>
      <c r="AK3321" s="380"/>
      <c r="AP3321" s="373" t="str">
        <f t="shared" si="358"/>
        <v/>
      </c>
      <c r="AQ3321" s="74"/>
      <c r="AR3321" s="373" t="str">
        <f t="shared" si="359"/>
        <v/>
      </c>
      <c r="AS3321" s="74"/>
      <c r="AT3321" s="373" t="str">
        <f t="shared" si="360"/>
        <v/>
      </c>
      <c r="AU3321" s="74"/>
      <c r="AV3321" s="373" t="str">
        <f t="shared" si="361"/>
        <v/>
      </c>
      <c r="AW3321" s="74"/>
      <c r="AX3321" s="373" t="str">
        <f t="shared" si="362"/>
        <v/>
      </c>
      <c r="AY3321" s="74"/>
      <c r="AZ3321" s="373" t="str">
        <f t="shared" si="363"/>
        <v/>
      </c>
      <c r="BA3321" s="74"/>
      <c r="BB3321" s="373" t="str">
        <f t="shared" si="364"/>
        <v/>
      </c>
    </row>
    <row r="3322" spans="1:54" ht="25.2" customHeight="1" x14ac:dyDescent="0.3">
      <c r="A3322" s="73">
        <v>3317</v>
      </c>
      <c r="B3322" s="340"/>
      <c r="C3322" s="341"/>
      <c r="D3322" s="335"/>
      <c r="E3322" s="336"/>
      <c r="F3322" s="339"/>
      <c r="G3322" s="343"/>
      <c r="H3322" s="379"/>
      <c r="I3322" s="380"/>
      <c r="J3322" s="380"/>
      <c r="K3322" s="380"/>
      <c r="L3322" s="380"/>
      <c r="M3322" s="380"/>
      <c r="N3322" s="380"/>
      <c r="O3322" s="380"/>
      <c r="P3322" s="380"/>
      <c r="Q3322" s="380"/>
      <c r="R3322" s="380"/>
      <c r="S3322" s="380"/>
      <c r="T3322" s="380"/>
      <c r="U3322" s="380"/>
      <c r="V3322" s="380"/>
      <c r="W3322" s="380"/>
      <c r="X3322" s="380"/>
      <c r="Y3322" s="380"/>
      <c r="Z3322" s="380"/>
      <c r="AA3322" s="380"/>
      <c r="AB3322" s="380"/>
      <c r="AC3322" s="380"/>
      <c r="AD3322" s="380"/>
      <c r="AE3322" s="380"/>
      <c r="AF3322" s="380"/>
      <c r="AG3322" s="380"/>
      <c r="AH3322" s="380"/>
      <c r="AI3322" s="380"/>
      <c r="AJ3322" s="380"/>
      <c r="AK3322" s="380"/>
      <c r="AP3322" s="373" t="str">
        <f t="shared" si="358"/>
        <v/>
      </c>
      <c r="AQ3322" s="74"/>
      <c r="AR3322" s="373" t="str">
        <f t="shared" si="359"/>
        <v/>
      </c>
      <c r="AS3322" s="74"/>
      <c r="AT3322" s="373" t="str">
        <f t="shared" si="360"/>
        <v/>
      </c>
      <c r="AU3322" s="74"/>
      <c r="AV3322" s="373" t="str">
        <f t="shared" si="361"/>
        <v/>
      </c>
      <c r="AW3322" s="74"/>
      <c r="AX3322" s="373" t="str">
        <f t="shared" si="362"/>
        <v/>
      </c>
      <c r="AY3322" s="74"/>
      <c r="AZ3322" s="373" t="str">
        <f t="shared" si="363"/>
        <v/>
      </c>
      <c r="BA3322" s="74"/>
      <c r="BB3322" s="373" t="str">
        <f t="shared" si="364"/>
        <v/>
      </c>
    </row>
    <row r="3323" spans="1:54" ht="25.2" customHeight="1" x14ac:dyDescent="0.3">
      <c r="A3323" s="73">
        <v>3318</v>
      </c>
      <c r="B3323" s="340"/>
      <c r="C3323" s="341"/>
      <c r="D3323" s="335"/>
      <c r="E3323" s="336"/>
      <c r="F3323" s="339"/>
      <c r="G3323" s="343"/>
      <c r="H3323" s="379"/>
      <c r="I3323" s="380"/>
      <c r="J3323" s="380"/>
      <c r="K3323" s="380"/>
      <c r="L3323" s="380"/>
      <c r="M3323" s="380"/>
      <c r="N3323" s="380"/>
      <c r="O3323" s="380"/>
      <c r="P3323" s="380"/>
      <c r="Q3323" s="380"/>
      <c r="R3323" s="380"/>
      <c r="S3323" s="380"/>
      <c r="T3323" s="380"/>
      <c r="U3323" s="380"/>
      <c r="V3323" s="380"/>
      <c r="W3323" s="380"/>
      <c r="X3323" s="380"/>
      <c r="Y3323" s="380"/>
      <c r="Z3323" s="380"/>
      <c r="AA3323" s="380"/>
      <c r="AB3323" s="380"/>
      <c r="AC3323" s="380"/>
      <c r="AD3323" s="380"/>
      <c r="AE3323" s="380"/>
      <c r="AF3323" s="380"/>
      <c r="AG3323" s="380"/>
      <c r="AH3323" s="380"/>
      <c r="AI3323" s="380"/>
      <c r="AJ3323" s="380"/>
      <c r="AK3323" s="380"/>
      <c r="AP3323" s="373" t="str">
        <f t="shared" si="358"/>
        <v/>
      </c>
      <c r="AQ3323" s="74"/>
      <c r="AR3323" s="373" t="str">
        <f t="shared" si="359"/>
        <v/>
      </c>
      <c r="AS3323" s="74"/>
      <c r="AT3323" s="373" t="str">
        <f t="shared" si="360"/>
        <v/>
      </c>
      <c r="AU3323" s="74"/>
      <c r="AV3323" s="373" t="str">
        <f t="shared" si="361"/>
        <v/>
      </c>
      <c r="AW3323" s="74"/>
      <c r="AX3323" s="373" t="str">
        <f t="shared" si="362"/>
        <v/>
      </c>
      <c r="AY3323" s="74"/>
      <c r="AZ3323" s="373" t="str">
        <f t="shared" si="363"/>
        <v/>
      </c>
      <c r="BA3323" s="74"/>
      <c r="BB3323" s="373" t="str">
        <f t="shared" si="364"/>
        <v/>
      </c>
    </row>
    <row r="3324" spans="1:54" ht="25.2" customHeight="1" x14ac:dyDescent="0.3">
      <c r="A3324" s="73">
        <v>3319</v>
      </c>
      <c r="B3324" s="340"/>
      <c r="C3324" s="341"/>
      <c r="D3324" s="335"/>
      <c r="E3324" s="336"/>
      <c r="F3324" s="339"/>
      <c r="G3324" s="343"/>
      <c r="H3324" s="379"/>
      <c r="I3324" s="380"/>
      <c r="J3324" s="380"/>
      <c r="K3324" s="380"/>
      <c r="L3324" s="380"/>
      <c r="M3324" s="380"/>
      <c r="N3324" s="380"/>
      <c r="O3324" s="380"/>
      <c r="P3324" s="380"/>
      <c r="Q3324" s="380"/>
      <c r="R3324" s="380"/>
      <c r="S3324" s="380"/>
      <c r="T3324" s="380"/>
      <c r="U3324" s="380"/>
      <c r="V3324" s="380"/>
      <c r="W3324" s="380"/>
      <c r="X3324" s="380"/>
      <c r="Y3324" s="380"/>
      <c r="Z3324" s="380"/>
      <c r="AA3324" s="380"/>
      <c r="AB3324" s="380"/>
      <c r="AC3324" s="380"/>
      <c r="AD3324" s="380"/>
      <c r="AE3324" s="380"/>
      <c r="AF3324" s="380"/>
      <c r="AG3324" s="380"/>
      <c r="AH3324" s="380"/>
      <c r="AI3324" s="380"/>
      <c r="AJ3324" s="380"/>
      <c r="AK3324" s="380"/>
      <c r="AP3324" s="373" t="str">
        <f t="shared" si="358"/>
        <v/>
      </c>
      <c r="AQ3324" s="74"/>
      <c r="AR3324" s="373" t="str">
        <f t="shared" si="359"/>
        <v/>
      </c>
      <c r="AS3324" s="74"/>
      <c r="AT3324" s="373" t="str">
        <f t="shared" si="360"/>
        <v/>
      </c>
      <c r="AU3324" s="74"/>
      <c r="AV3324" s="373" t="str">
        <f t="shared" si="361"/>
        <v/>
      </c>
      <c r="AW3324" s="74"/>
      <c r="AX3324" s="373" t="str">
        <f t="shared" si="362"/>
        <v/>
      </c>
      <c r="AY3324" s="74"/>
      <c r="AZ3324" s="373" t="str">
        <f t="shared" si="363"/>
        <v/>
      </c>
      <c r="BA3324" s="74"/>
      <c r="BB3324" s="373" t="str">
        <f t="shared" si="364"/>
        <v/>
      </c>
    </row>
    <row r="3325" spans="1:54" ht="25.2" customHeight="1" x14ac:dyDescent="0.3">
      <c r="A3325" s="73">
        <v>3320</v>
      </c>
      <c r="B3325" s="340"/>
      <c r="C3325" s="341"/>
      <c r="D3325" s="335"/>
      <c r="E3325" s="336"/>
      <c r="F3325" s="339"/>
      <c r="G3325" s="343"/>
      <c r="H3325" s="379"/>
      <c r="I3325" s="380"/>
      <c r="J3325" s="380"/>
      <c r="K3325" s="380"/>
      <c r="L3325" s="380"/>
      <c r="M3325" s="380"/>
      <c r="N3325" s="380"/>
      <c r="O3325" s="380"/>
      <c r="P3325" s="380"/>
      <c r="Q3325" s="380"/>
      <c r="R3325" s="380"/>
      <c r="S3325" s="380"/>
      <c r="T3325" s="380"/>
      <c r="U3325" s="380"/>
      <c r="V3325" s="380"/>
      <c r="W3325" s="380"/>
      <c r="X3325" s="380"/>
      <c r="Y3325" s="380"/>
      <c r="Z3325" s="380"/>
      <c r="AA3325" s="380"/>
      <c r="AB3325" s="380"/>
      <c r="AC3325" s="380"/>
      <c r="AD3325" s="380"/>
      <c r="AE3325" s="380"/>
      <c r="AF3325" s="380"/>
      <c r="AG3325" s="380"/>
      <c r="AH3325" s="380"/>
      <c r="AI3325" s="380"/>
      <c r="AJ3325" s="380"/>
      <c r="AK3325" s="380"/>
      <c r="AP3325" s="373" t="str">
        <f t="shared" si="358"/>
        <v/>
      </c>
      <c r="AQ3325" s="74"/>
      <c r="AR3325" s="373" t="str">
        <f t="shared" si="359"/>
        <v/>
      </c>
      <c r="AS3325" s="74"/>
      <c r="AT3325" s="373" t="str">
        <f t="shared" si="360"/>
        <v/>
      </c>
      <c r="AU3325" s="74"/>
      <c r="AV3325" s="373" t="str">
        <f t="shared" si="361"/>
        <v/>
      </c>
      <c r="AW3325" s="74"/>
      <c r="AX3325" s="373" t="str">
        <f t="shared" si="362"/>
        <v/>
      </c>
      <c r="AY3325" s="74"/>
      <c r="AZ3325" s="373" t="str">
        <f t="shared" si="363"/>
        <v/>
      </c>
      <c r="BA3325" s="74"/>
      <c r="BB3325" s="373" t="str">
        <f t="shared" si="364"/>
        <v/>
      </c>
    </row>
    <row r="3326" spans="1:54" ht="25.2" customHeight="1" x14ac:dyDescent="0.3">
      <c r="A3326" s="73">
        <v>3321</v>
      </c>
      <c r="B3326" s="340"/>
      <c r="C3326" s="341"/>
      <c r="D3326" s="335"/>
      <c r="E3326" s="336"/>
      <c r="F3326" s="339"/>
      <c r="G3326" s="343"/>
      <c r="H3326" s="379"/>
      <c r="I3326" s="380"/>
      <c r="J3326" s="380"/>
      <c r="K3326" s="380"/>
      <c r="L3326" s="380"/>
      <c r="M3326" s="380"/>
      <c r="N3326" s="380"/>
      <c r="O3326" s="380"/>
      <c r="P3326" s="380"/>
      <c r="Q3326" s="380"/>
      <c r="R3326" s="380"/>
      <c r="S3326" s="380"/>
      <c r="T3326" s="380"/>
      <c r="U3326" s="380"/>
      <c r="V3326" s="380"/>
      <c r="W3326" s="380"/>
      <c r="X3326" s="380"/>
      <c r="Y3326" s="380"/>
      <c r="Z3326" s="380"/>
      <c r="AA3326" s="380"/>
      <c r="AB3326" s="380"/>
      <c r="AC3326" s="380"/>
      <c r="AD3326" s="380"/>
      <c r="AE3326" s="380"/>
      <c r="AF3326" s="380"/>
      <c r="AG3326" s="380"/>
      <c r="AH3326" s="380"/>
      <c r="AI3326" s="380"/>
      <c r="AJ3326" s="380"/>
      <c r="AK3326" s="380"/>
      <c r="AP3326" s="373" t="str">
        <f t="shared" si="358"/>
        <v/>
      </c>
      <c r="AQ3326" s="74"/>
      <c r="AR3326" s="373" t="str">
        <f t="shared" si="359"/>
        <v/>
      </c>
      <c r="AS3326" s="74"/>
      <c r="AT3326" s="373" t="str">
        <f t="shared" si="360"/>
        <v/>
      </c>
      <c r="AU3326" s="74"/>
      <c r="AV3326" s="373" t="str">
        <f t="shared" si="361"/>
        <v/>
      </c>
      <c r="AW3326" s="74"/>
      <c r="AX3326" s="373" t="str">
        <f t="shared" si="362"/>
        <v/>
      </c>
      <c r="AY3326" s="74"/>
      <c r="AZ3326" s="373" t="str">
        <f t="shared" si="363"/>
        <v/>
      </c>
      <c r="BA3326" s="74"/>
      <c r="BB3326" s="373" t="str">
        <f t="shared" si="364"/>
        <v/>
      </c>
    </row>
    <row r="3327" spans="1:54" ht="25.2" customHeight="1" x14ac:dyDescent="0.3">
      <c r="A3327" s="73">
        <v>3322</v>
      </c>
      <c r="B3327" s="340"/>
      <c r="C3327" s="341"/>
      <c r="D3327" s="335"/>
      <c r="E3327" s="336"/>
      <c r="F3327" s="339"/>
      <c r="G3327" s="343"/>
      <c r="H3327" s="379"/>
      <c r="I3327" s="380"/>
      <c r="J3327" s="380"/>
      <c r="K3327" s="380"/>
      <c r="L3327" s="380"/>
      <c r="M3327" s="380"/>
      <c r="N3327" s="380"/>
      <c r="O3327" s="380"/>
      <c r="P3327" s="380"/>
      <c r="Q3327" s="380"/>
      <c r="R3327" s="380"/>
      <c r="S3327" s="380"/>
      <c r="T3327" s="380"/>
      <c r="U3327" s="380"/>
      <c r="V3327" s="380"/>
      <c r="W3327" s="380"/>
      <c r="X3327" s="380"/>
      <c r="Y3327" s="380"/>
      <c r="Z3327" s="380"/>
      <c r="AA3327" s="380"/>
      <c r="AB3327" s="380"/>
      <c r="AC3327" s="380"/>
      <c r="AD3327" s="380"/>
      <c r="AE3327" s="380"/>
      <c r="AF3327" s="380"/>
      <c r="AG3327" s="380"/>
      <c r="AH3327" s="380"/>
      <c r="AI3327" s="380"/>
      <c r="AJ3327" s="380"/>
      <c r="AK3327" s="380"/>
      <c r="AP3327" s="373" t="str">
        <f t="shared" si="358"/>
        <v/>
      </c>
      <c r="AQ3327" s="74"/>
      <c r="AR3327" s="373" t="str">
        <f t="shared" si="359"/>
        <v/>
      </c>
      <c r="AS3327" s="74"/>
      <c r="AT3327" s="373" t="str">
        <f t="shared" si="360"/>
        <v/>
      </c>
      <c r="AU3327" s="74"/>
      <c r="AV3327" s="373" t="str">
        <f t="shared" si="361"/>
        <v/>
      </c>
      <c r="AW3327" s="74"/>
      <c r="AX3327" s="373" t="str">
        <f t="shared" si="362"/>
        <v/>
      </c>
      <c r="AY3327" s="74"/>
      <c r="AZ3327" s="373" t="str">
        <f t="shared" si="363"/>
        <v/>
      </c>
      <c r="BA3327" s="74"/>
      <c r="BB3327" s="373" t="str">
        <f t="shared" si="364"/>
        <v/>
      </c>
    </row>
    <row r="3328" spans="1:54" ht="25.2" customHeight="1" x14ac:dyDescent="0.3">
      <c r="A3328" s="73">
        <v>3323</v>
      </c>
      <c r="B3328" s="340"/>
      <c r="C3328" s="341"/>
      <c r="D3328" s="335"/>
      <c r="E3328" s="336"/>
      <c r="F3328" s="339"/>
      <c r="G3328" s="343"/>
      <c r="H3328" s="379"/>
      <c r="I3328" s="380"/>
      <c r="J3328" s="380"/>
      <c r="K3328" s="380"/>
      <c r="L3328" s="380"/>
      <c r="M3328" s="380"/>
      <c r="N3328" s="380"/>
      <c r="O3328" s="380"/>
      <c r="P3328" s="380"/>
      <c r="Q3328" s="380"/>
      <c r="R3328" s="380"/>
      <c r="S3328" s="380"/>
      <c r="T3328" s="380"/>
      <c r="U3328" s="380"/>
      <c r="V3328" s="380"/>
      <c r="W3328" s="380"/>
      <c r="X3328" s="380"/>
      <c r="Y3328" s="380"/>
      <c r="Z3328" s="380"/>
      <c r="AA3328" s="380"/>
      <c r="AB3328" s="380"/>
      <c r="AC3328" s="380"/>
      <c r="AD3328" s="380"/>
      <c r="AE3328" s="380"/>
      <c r="AF3328" s="380"/>
      <c r="AG3328" s="380"/>
      <c r="AH3328" s="380"/>
      <c r="AI3328" s="380"/>
      <c r="AJ3328" s="380"/>
      <c r="AK3328" s="380"/>
      <c r="AP3328" s="373" t="str">
        <f t="shared" si="358"/>
        <v/>
      </c>
      <c r="AQ3328" s="74"/>
      <c r="AR3328" s="373" t="str">
        <f t="shared" si="359"/>
        <v/>
      </c>
      <c r="AS3328" s="74"/>
      <c r="AT3328" s="373" t="str">
        <f t="shared" si="360"/>
        <v/>
      </c>
      <c r="AU3328" s="74"/>
      <c r="AV3328" s="373" t="str">
        <f t="shared" si="361"/>
        <v/>
      </c>
      <c r="AW3328" s="74"/>
      <c r="AX3328" s="373" t="str">
        <f t="shared" si="362"/>
        <v/>
      </c>
      <c r="AY3328" s="74"/>
      <c r="AZ3328" s="373" t="str">
        <f t="shared" si="363"/>
        <v/>
      </c>
      <c r="BA3328" s="74"/>
      <c r="BB3328" s="373" t="str">
        <f t="shared" si="364"/>
        <v/>
      </c>
    </row>
    <row r="3329" spans="1:54" ht="25.2" customHeight="1" x14ac:dyDescent="0.3">
      <c r="A3329" s="73">
        <v>3324</v>
      </c>
      <c r="B3329" s="340"/>
      <c r="C3329" s="341"/>
      <c r="D3329" s="335"/>
      <c r="E3329" s="336"/>
      <c r="F3329" s="339"/>
      <c r="G3329" s="343"/>
      <c r="H3329" s="379"/>
      <c r="I3329" s="380"/>
      <c r="J3329" s="380"/>
      <c r="K3329" s="380"/>
      <c r="L3329" s="380"/>
      <c r="M3329" s="380"/>
      <c r="N3329" s="380"/>
      <c r="O3329" s="380"/>
      <c r="P3329" s="380"/>
      <c r="Q3329" s="380"/>
      <c r="R3329" s="380"/>
      <c r="S3329" s="380"/>
      <c r="T3329" s="380"/>
      <c r="U3329" s="380"/>
      <c r="V3329" s="380"/>
      <c r="W3329" s="380"/>
      <c r="X3329" s="380"/>
      <c r="Y3329" s="380"/>
      <c r="Z3329" s="380"/>
      <c r="AA3329" s="380"/>
      <c r="AB3329" s="380"/>
      <c r="AC3329" s="380"/>
      <c r="AD3329" s="380"/>
      <c r="AE3329" s="380"/>
      <c r="AF3329" s="380"/>
      <c r="AG3329" s="380"/>
      <c r="AH3329" s="380"/>
      <c r="AI3329" s="380"/>
      <c r="AJ3329" s="380"/>
      <c r="AK3329" s="380"/>
      <c r="AP3329" s="373" t="str">
        <f t="shared" si="358"/>
        <v/>
      </c>
      <c r="AQ3329" s="74"/>
      <c r="AR3329" s="373" t="str">
        <f t="shared" si="359"/>
        <v/>
      </c>
      <c r="AS3329" s="74"/>
      <c r="AT3329" s="373" t="str">
        <f t="shared" si="360"/>
        <v/>
      </c>
      <c r="AU3329" s="74"/>
      <c r="AV3329" s="373" t="str">
        <f t="shared" si="361"/>
        <v/>
      </c>
      <c r="AW3329" s="74"/>
      <c r="AX3329" s="373" t="str">
        <f t="shared" si="362"/>
        <v/>
      </c>
      <c r="AY3329" s="74"/>
      <c r="AZ3329" s="373" t="str">
        <f t="shared" si="363"/>
        <v/>
      </c>
      <c r="BA3329" s="74"/>
      <c r="BB3329" s="373" t="str">
        <f t="shared" si="364"/>
        <v/>
      </c>
    </row>
    <row r="3330" spans="1:54" ht="25.2" customHeight="1" x14ac:dyDescent="0.3">
      <c r="A3330" s="73">
        <v>3325</v>
      </c>
      <c r="B3330" s="340"/>
      <c r="C3330" s="341"/>
      <c r="D3330" s="335"/>
      <c r="E3330" s="336"/>
      <c r="F3330" s="339"/>
      <c r="G3330" s="343"/>
      <c r="H3330" s="379"/>
      <c r="I3330" s="380"/>
      <c r="J3330" s="380"/>
      <c r="K3330" s="380"/>
      <c r="L3330" s="380"/>
      <c r="M3330" s="380"/>
      <c r="N3330" s="380"/>
      <c r="O3330" s="380"/>
      <c r="P3330" s="380"/>
      <c r="Q3330" s="380"/>
      <c r="R3330" s="380"/>
      <c r="S3330" s="380"/>
      <c r="T3330" s="380"/>
      <c r="U3330" s="380"/>
      <c r="V3330" s="380"/>
      <c r="W3330" s="380"/>
      <c r="X3330" s="380"/>
      <c r="Y3330" s="380"/>
      <c r="Z3330" s="380"/>
      <c r="AA3330" s="380"/>
      <c r="AB3330" s="380"/>
      <c r="AC3330" s="380"/>
      <c r="AD3330" s="380"/>
      <c r="AE3330" s="380"/>
      <c r="AF3330" s="380"/>
      <c r="AG3330" s="380"/>
      <c r="AH3330" s="380"/>
      <c r="AI3330" s="380"/>
      <c r="AJ3330" s="380"/>
      <c r="AK3330" s="380"/>
      <c r="AP3330" s="373" t="str">
        <f t="shared" si="358"/>
        <v/>
      </c>
      <c r="AQ3330" s="74"/>
      <c r="AR3330" s="373" t="str">
        <f t="shared" si="359"/>
        <v/>
      </c>
      <c r="AS3330" s="74"/>
      <c r="AT3330" s="373" t="str">
        <f t="shared" si="360"/>
        <v/>
      </c>
      <c r="AU3330" s="74"/>
      <c r="AV3330" s="373" t="str">
        <f t="shared" si="361"/>
        <v/>
      </c>
      <c r="AW3330" s="74"/>
      <c r="AX3330" s="373" t="str">
        <f t="shared" si="362"/>
        <v/>
      </c>
      <c r="AY3330" s="74"/>
      <c r="AZ3330" s="373" t="str">
        <f t="shared" si="363"/>
        <v/>
      </c>
      <c r="BA3330" s="74"/>
      <c r="BB3330" s="373" t="str">
        <f t="shared" si="364"/>
        <v/>
      </c>
    </row>
    <row r="3331" spans="1:54" ht="25.2" customHeight="1" x14ac:dyDescent="0.3">
      <c r="A3331" s="73">
        <v>3326</v>
      </c>
      <c r="B3331" s="340"/>
      <c r="C3331" s="341"/>
      <c r="D3331" s="335"/>
      <c r="E3331" s="336"/>
      <c r="F3331" s="339"/>
      <c r="G3331" s="343"/>
      <c r="H3331" s="379"/>
      <c r="I3331" s="380"/>
      <c r="J3331" s="380"/>
      <c r="K3331" s="380"/>
      <c r="L3331" s="380"/>
      <c r="M3331" s="380"/>
      <c r="N3331" s="380"/>
      <c r="O3331" s="380"/>
      <c r="P3331" s="380"/>
      <c r="Q3331" s="380"/>
      <c r="R3331" s="380"/>
      <c r="S3331" s="380"/>
      <c r="T3331" s="380"/>
      <c r="U3331" s="380"/>
      <c r="V3331" s="380"/>
      <c r="W3331" s="380"/>
      <c r="X3331" s="380"/>
      <c r="Y3331" s="380"/>
      <c r="Z3331" s="380"/>
      <c r="AA3331" s="380"/>
      <c r="AB3331" s="380"/>
      <c r="AC3331" s="380"/>
      <c r="AD3331" s="380"/>
      <c r="AE3331" s="380"/>
      <c r="AF3331" s="380"/>
      <c r="AG3331" s="380"/>
      <c r="AH3331" s="380"/>
      <c r="AI3331" s="380"/>
      <c r="AJ3331" s="380"/>
      <c r="AK3331" s="380"/>
      <c r="AP3331" s="373" t="str">
        <f t="shared" si="358"/>
        <v/>
      </c>
      <c r="AQ3331" s="74"/>
      <c r="AR3331" s="373" t="str">
        <f t="shared" si="359"/>
        <v/>
      </c>
      <c r="AS3331" s="74"/>
      <c r="AT3331" s="373" t="str">
        <f t="shared" si="360"/>
        <v/>
      </c>
      <c r="AU3331" s="74"/>
      <c r="AV3331" s="373" t="str">
        <f t="shared" si="361"/>
        <v/>
      </c>
      <c r="AW3331" s="74"/>
      <c r="AX3331" s="373" t="str">
        <f t="shared" si="362"/>
        <v/>
      </c>
      <c r="AY3331" s="74"/>
      <c r="AZ3331" s="373" t="str">
        <f t="shared" si="363"/>
        <v/>
      </c>
      <c r="BA3331" s="74"/>
      <c r="BB3331" s="373" t="str">
        <f t="shared" si="364"/>
        <v/>
      </c>
    </row>
    <row r="3332" spans="1:54" ht="25.2" customHeight="1" x14ac:dyDescent="0.3">
      <c r="A3332" s="73">
        <v>3327</v>
      </c>
      <c r="B3332" s="340"/>
      <c r="C3332" s="341"/>
      <c r="D3332" s="335"/>
      <c r="E3332" s="336"/>
      <c r="F3332" s="339"/>
      <c r="G3332" s="343"/>
      <c r="H3332" s="379"/>
      <c r="I3332" s="380"/>
      <c r="J3332" s="380"/>
      <c r="K3332" s="380"/>
      <c r="L3332" s="380"/>
      <c r="M3332" s="380"/>
      <c r="N3332" s="380"/>
      <c r="O3332" s="380"/>
      <c r="P3332" s="380"/>
      <c r="Q3332" s="380"/>
      <c r="R3332" s="380"/>
      <c r="S3332" s="380"/>
      <c r="T3332" s="380"/>
      <c r="U3332" s="380"/>
      <c r="V3332" s="380"/>
      <c r="W3332" s="380"/>
      <c r="X3332" s="380"/>
      <c r="Y3332" s="380"/>
      <c r="Z3332" s="380"/>
      <c r="AA3332" s="380"/>
      <c r="AB3332" s="380"/>
      <c r="AC3332" s="380"/>
      <c r="AD3332" s="380"/>
      <c r="AE3332" s="380"/>
      <c r="AF3332" s="380"/>
      <c r="AG3332" s="380"/>
      <c r="AH3332" s="380"/>
      <c r="AI3332" s="380"/>
      <c r="AJ3332" s="380"/>
      <c r="AK3332" s="380"/>
      <c r="AP3332" s="373" t="str">
        <f t="shared" si="358"/>
        <v/>
      </c>
      <c r="AQ3332" s="74"/>
      <c r="AR3332" s="373" t="str">
        <f t="shared" si="359"/>
        <v/>
      </c>
      <c r="AS3332" s="74"/>
      <c r="AT3332" s="373" t="str">
        <f t="shared" si="360"/>
        <v/>
      </c>
      <c r="AU3332" s="74"/>
      <c r="AV3332" s="373" t="str">
        <f t="shared" si="361"/>
        <v/>
      </c>
      <c r="AW3332" s="74"/>
      <c r="AX3332" s="373" t="str">
        <f t="shared" si="362"/>
        <v/>
      </c>
      <c r="AY3332" s="74"/>
      <c r="AZ3332" s="373" t="str">
        <f t="shared" si="363"/>
        <v/>
      </c>
      <c r="BA3332" s="74"/>
      <c r="BB3332" s="373" t="str">
        <f t="shared" si="364"/>
        <v/>
      </c>
    </row>
    <row r="3333" spans="1:54" ht="25.2" customHeight="1" x14ac:dyDescent="0.3">
      <c r="A3333" s="73">
        <v>3328</v>
      </c>
      <c r="B3333" s="340"/>
      <c r="C3333" s="341"/>
      <c r="D3333" s="335"/>
      <c r="E3333" s="336"/>
      <c r="F3333" s="339"/>
      <c r="G3333" s="343"/>
      <c r="H3333" s="379"/>
      <c r="I3333" s="380"/>
      <c r="J3333" s="380"/>
      <c r="K3333" s="380"/>
      <c r="L3333" s="380"/>
      <c r="M3333" s="380"/>
      <c r="N3333" s="380"/>
      <c r="O3333" s="380"/>
      <c r="P3333" s="380"/>
      <c r="Q3333" s="380"/>
      <c r="R3333" s="380"/>
      <c r="S3333" s="380"/>
      <c r="T3333" s="380"/>
      <c r="U3333" s="380"/>
      <c r="V3333" s="380"/>
      <c r="W3333" s="380"/>
      <c r="X3333" s="380"/>
      <c r="Y3333" s="380"/>
      <c r="Z3333" s="380"/>
      <c r="AA3333" s="380"/>
      <c r="AB3333" s="380"/>
      <c r="AC3333" s="380"/>
      <c r="AD3333" s="380"/>
      <c r="AE3333" s="380"/>
      <c r="AF3333" s="380"/>
      <c r="AG3333" s="380"/>
      <c r="AH3333" s="380"/>
      <c r="AI3333" s="380"/>
      <c r="AJ3333" s="380"/>
      <c r="AK3333" s="380"/>
      <c r="AP3333" s="373" t="str">
        <f t="shared" si="358"/>
        <v/>
      </c>
      <c r="AQ3333" s="74"/>
      <c r="AR3333" s="373" t="str">
        <f t="shared" si="359"/>
        <v/>
      </c>
      <c r="AS3333" s="74"/>
      <c r="AT3333" s="373" t="str">
        <f t="shared" si="360"/>
        <v/>
      </c>
      <c r="AU3333" s="74"/>
      <c r="AV3333" s="373" t="str">
        <f t="shared" si="361"/>
        <v/>
      </c>
      <c r="AW3333" s="74"/>
      <c r="AX3333" s="373" t="str">
        <f t="shared" si="362"/>
        <v/>
      </c>
      <c r="AY3333" s="74"/>
      <c r="AZ3333" s="373" t="str">
        <f t="shared" si="363"/>
        <v/>
      </c>
      <c r="BA3333" s="74"/>
      <c r="BB3333" s="373" t="str">
        <f t="shared" si="364"/>
        <v/>
      </c>
    </row>
    <row r="3334" spans="1:54" ht="25.2" customHeight="1" x14ac:dyDescent="0.3">
      <c r="A3334" s="73">
        <v>3329</v>
      </c>
      <c r="B3334" s="340"/>
      <c r="C3334" s="341"/>
      <c r="D3334" s="335"/>
      <c r="E3334" s="336"/>
      <c r="F3334" s="339"/>
      <c r="G3334" s="343"/>
      <c r="H3334" s="379"/>
      <c r="I3334" s="380"/>
      <c r="J3334" s="380"/>
      <c r="K3334" s="380"/>
      <c r="L3334" s="380"/>
      <c r="M3334" s="380"/>
      <c r="N3334" s="380"/>
      <c r="O3334" s="380"/>
      <c r="P3334" s="380"/>
      <c r="Q3334" s="380"/>
      <c r="R3334" s="380"/>
      <c r="S3334" s="380"/>
      <c r="T3334" s="380"/>
      <c r="U3334" s="380"/>
      <c r="V3334" s="380"/>
      <c r="W3334" s="380"/>
      <c r="X3334" s="380"/>
      <c r="Y3334" s="380"/>
      <c r="Z3334" s="380"/>
      <c r="AA3334" s="380"/>
      <c r="AB3334" s="380"/>
      <c r="AC3334" s="380"/>
      <c r="AD3334" s="380"/>
      <c r="AE3334" s="380"/>
      <c r="AF3334" s="380"/>
      <c r="AG3334" s="380"/>
      <c r="AH3334" s="380"/>
      <c r="AI3334" s="380"/>
      <c r="AJ3334" s="380"/>
      <c r="AK3334" s="380"/>
      <c r="AP3334" s="373" t="str">
        <f t="shared" si="358"/>
        <v/>
      </c>
      <c r="AQ3334" s="74"/>
      <c r="AR3334" s="373" t="str">
        <f t="shared" si="359"/>
        <v/>
      </c>
      <c r="AS3334" s="74"/>
      <c r="AT3334" s="373" t="str">
        <f t="shared" si="360"/>
        <v/>
      </c>
      <c r="AU3334" s="74"/>
      <c r="AV3334" s="373" t="str">
        <f t="shared" si="361"/>
        <v/>
      </c>
      <c r="AW3334" s="74"/>
      <c r="AX3334" s="373" t="str">
        <f t="shared" si="362"/>
        <v/>
      </c>
      <c r="AY3334" s="74"/>
      <c r="AZ3334" s="373" t="str">
        <f t="shared" si="363"/>
        <v/>
      </c>
      <c r="BA3334" s="74"/>
      <c r="BB3334" s="373" t="str">
        <f t="shared" si="364"/>
        <v/>
      </c>
    </row>
    <row r="3335" spans="1:54" ht="25.2" customHeight="1" x14ac:dyDescent="0.3">
      <c r="A3335" s="73">
        <v>3330</v>
      </c>
      <c r="B3335" s="340"/>
      <c r="C3335" s="341"/>
      <c r="D3335" s="335"/>
      <c r="E3335" s="336"/>
      <c r="F3335" s="339"/>
      <c r="G3335" s="343"/>
      <c r="H3335" s="379"/>
      <c r="I3335" s="380"/>
      <c r="J3335" s="380"/>
      <c r="K3335" s="380"/>
      <c r="L3335" s="380"/>
      <c r="M3335" s="380"/>
      <c r="N3335" s="380"/>
      <c r="O3335" s="380"/>
      <c r="P3335" s="380"/>
      <c r="Q3335" s="380"/>
      <c r="R3335" s="380"/>
      <c r="S3335" s="380"/>
      <c r="T3335" s="380"/>
      <c r="U3335" s="380"/>
      <c r="V3335" s="380"/>
      <c r="W3335" s="380"/>
      <c r="X3335" s="380"/>
      <c r="Y3335" s="380"/>
      <c r="Z3335" s="380"/>
      <c r="AA3335" s="380"/>
      <c r="AB3335" s="380"/>
      <c r="AC3335" s="380"/>
      <c r="AD3335" s="380"/>
      <c r="AE3335" s="380"/>
      <c r="AF3335" s="380"/>
      <c r="AG3335" s="380"/>
      <c r="AH3335" s="380"/>
      <c r="AI3335" s="380"/>
      <c r="AJ3335" s="380"/>
      <c r="AK3335" s="380"/>
      <c r="AP3335" s="373" t="str">
        <f t="shared" ref="AP3335:AP3398" si="365">IF($F3335&lt;&gt;"",IF(LEFT($G3335,6)="Děti v",$F3335,""),"")</f>
        <v/>
      </c>
      <c r="AQ3335" s="74"/>
      <c r="AR3335" s="373" t="str">
        <f t="shared" ref="AR3335:AR3398" si="366">IF($F3335&lt;&gt;"",IF(LEFT($G3335,6)="Žáci Z",$F3335,""),"")</f>
        <v/>
      </c>
      <c r="AS3335" s="74"/>
      <c r="AT3335" s="373" t="str">
        <f t="shared" ref="AT3335:AT3398" si="367">IF($F3335&lt;&gt;"",IF(LEFT($G3335,6)="Žáci S",$F3335,""),"")</f>
        <v/>
      </c>
      <c r="AU3335" s="74"/>
      <c r="AV3335" s="373" t="str">
        <f t="shared" ref="AV3335:AV3398" si="368">IF($F3335&lt;&gt;"",IF(LEFT($G3335,6)="Děti a",$F3335,""),"")</f>
        <v/>
      </c>
      <c r="AW3335" s="74"/>
      <c r="AX3335" s="373" t="str">
        <f t="shared" ref="AX3335:AX3398" si="369">IF($F3335&lt;&gt;"",IF(LEFT($G3335,1)="P",$F3335,""),"")</f>
        <v/>
      </c>
      <c r="AY3335" s="74"/>
      <c r="AZ3335" s="373" t="str">
        <f t="shared" ref="AZ3335:AZ3398" si="370">IF($F3335&lt;&gt;"",IF(LEFT($G3335,1)="R",$F3335,""),"")</f>
        <v/>
      </c>
      <c r="BA3335" s="74"/>
      <c r="BB3335" s="373" t="str">
        <f t="shared" ref="BB3335:BB3398" si="371">IF($F3335&lt;&gt;"",IF(LEFT($G3335,1)="V",$F3335,""),"")</f>
        <v/>
      </c>
    </row>
    <row r="3336" spans="1:54" ht="25.2" customHeight="1" x14ac:dyDescent="0.3">
      <c r="A3336" s="73">
        <v>3331</v>
      </c>
      <c r="B3336" s="340"/>
      <c r="C3336" s="341"/>
      <c r="D3336" s="335"/>
      <c r="E3336" s="336"/>
      <c r="F3336" s="339"/>
      <c r="G3336" s="343"/>
      <c r="H3336" s="379"/>
      <c r="I3336" s="380"/>
      <c r="J3336" s="380"/>
      <c r="K3336" s="380"/>
      <c r="L3336" s="380"/>
      <c r="M3336" s="380"/>
      <c r="N3336" s="380"/>
      <c r="O3336" s="380"/>
      <c r="P3336" s="380"/>
      <c r="Q3336" s="380"/>
      <c r="R3336" s="380"/>
      <c r="S3336" s="380"/>
      <c r="T3336" s="380"/>
      <c r="U3336" s="380"/>
      <c r="V3336" s="380"/>
      <c r="W3336" s="380"/>
      <c r="X3336" s="380"/>
      <c r="Y3336" s="380"/>
      <c r="Z3336" s="380"/>
      <c r="AA3336" s="380"/>
      <c r="AB3336" s="380"/>
      <c r="AC3336" s="380"/>
      <c r="AD3336" s="380"/>
      <c r="AE3336" s="380"/>
      <c r="AF3336" s="380"/>
      <c r="AG3336" s="380"/>
      <c r="AH3336" s="380"/>
      <c r="AI3336" s="380"/>
      <c r="AJ3336" s="380"/>
      <c r="AK3336" s="380"/>
      <c r="AP3336" s="373" t="str">
        <f t="shared" si="365"/>
        <v/>
      </c>
      <c r="AQ3336" s="74"/>
      <c r="AR3336" s="373" t="str">
        <f t="shared" si="366"/>
        <v/>
      </c>
      <c r="AS3336" s="74"/>
      <c r="AT3336" s="373" t="str">
        <f t="shared" si="367"/>
        <v/>
      </c>
      <c r="AU3336" s="74"/>
      <c r="AV3336" s="373" t="str">
        <f t="shared" si="368"/>
        <v/>
      </c>
      <c r="AW3336" s="74"/>
      <c r="AX3336" s="373" t="str">
        <f t="shared" si="369"/>
        <v/>
      </c>
      <c r="AY3336" s="74"/>
      <c r="AZ3336" s="373" t="str">
        <f t="shared" si="370"/>
        <v/>
      </c>
      <c r="BA3336" s="74"/>
      <c r="BB3336" s="373" t="str">
        <f t="shared" si="371"/>
        <v/>
      </c>
    </row>
    <row r="3337" spans="1:54" ht="25.2" customHeight="1" x14ac:dyDescent="0.3">
      <c r="A3337" s="73">
        <v>3332</v>
      </c>
      <c r="B3337" s="340"/>
      <c r="C3337" s="341"/>
      <c r="D3337" s="335"/>
      <c r="E3337" s="336"/>
      <c r="F3337" s="339"/>
      <c r="G3337" s="343"/>
      <c r="H3337" s="379"/>
      <c r="I3337" s="380"/>
      <c r="J3337" s="380"/>
      <c r="K3337" s="380"/>
      <c r="L3337" s="380"/>
      <c r="M3337" s="380"/>
      <c r="N3337" s="380"/>
      <c r="O3337" s="380"/>
      <c r="P3337" s="380"/>
      <c r="Q3337" s="380"/>
      <c r="R3337" s="380"/>
      <c r="S3337" s="380"/>
      <c r="T3337" s="380"/>
      <c r="U3337" s="380"/>
      <c r="V3337" s="380"/>
      <c r="W3337" s="380"/>
      <c r="X3337" s="380"/>
      <c r="Y3337" s="380"/>
      <c r="Z3337" s="380"/>
      <c r="AA3337" s="380"/>
      <c r="AB3337" s="380"/>
      <c r="AC3337" s="380"/>
      <c r="AD3337" s="380"/>
      <c r="AE3337" s="380"/>
      <c r="AF3337" s="380"/>
      <c r="AG3337" s="380"/>
      <c r="AH3337" s="380"/>
      <c r="AI3337" s="380"/>
      <c r="AJ3337" s="380"/>
      <c r="AK3337" s="380"/>
      <c r="AP3337" s="373" t="str">
        <f t="shared" si="365"/>
        <v/>
      </c>
      <c r="AQ3337" s="74"/>
      <c r="AR3337" s="373" t="str">
        <f t="shared" si="366"/>
        <v/>
      </c>
      <c r="AS3337" s="74"/>
      <c r="AT3337" s="373" t="str">
        <f t="shared" si="367"/>
        <v/>
      </c>
      <c r="AU3337" s="74"/>
      <c r="AV3337" s="373" t="str">
        <f t="shared" si="368"/>
        <v/>
      </c>
      <c r="AW3337" s="74"/>
      <c r="AX3337" s="373" t="str">
        <f t="shared" si="369"/>
        <v/>
      </c>
      <c r="AY3337" s="74"/>
      <c r="AZ3337" s="373" t="str">
        <f t="shared" si="370"/>
        <v/>
      </c>
      <c r="BA3337" s="74"/>
      <c r="BB3337" s="373" t="str">
        <f t="shared" si="371"/>
        <v/>
      </c>
    </row>
    <row r="3338" spans="1:54" ht="25.2" customHeight="1" x14ac:dyDescent="0.3">
      <c r="A3338" s="73">
        <v>3333</v>
      </c>
      <c r="B3338" s="340"/>
      <c r="C3338" s="341"/>
      <c r="D3338" s="335"/>
      <c r="E3338" s="336"/>
      <c r="F3338" s="339"/>
      <c r="G3338" s="343"/>
      <c r="H3338" s="379"/>
      <c r="I3338" s="380"/>
      <c r="J3338" s="380"/>
      <c r="K3338" s="380"/>
      <c r="L3338" s="380"/>
      <c r="M3338" s="380"/>
      <c r="N3338" s="380"/>
      <c r="O3338" s="380"/>
      <c r="P3338" s="380"/>
      <c r="Q3338" s="380"/>
      <c r="R3338" s="380"/>
      <c r="S3338" s="380"/>
      <c r="T3338" s="380"/>
      <c r="U3338" s="380"/>
      <c r="V3338" s="380"/>
      <c r="W3338" s="380"/>
      <c r="X3338" s="380"/>
      <c r="Y3338" s="380"/>
      <c r="Z3338" s="380"/>
      <c r="AA3338" s="380"/>
      <c r="AB3338" s="380"/>
      <c r="AC3338" s="380"/>
      <c r="AD3338" s="380"/>
      <c r="AE3338" s="380"/>
      <c r="AF3338" s="380"/>
      <c r="AG3338" s="380"/>
      <c r="AH3338" s="380"/>
      <c r="AI3338" s="380"/>
      <c r="AJ3338" s="380"/>
      <c r="AK3338" s="380"/>
      <c r="AP3338" s="373" t="str">
        <f t="shared" si="365"/>
        <v/>
      </c>
      <c r="AQ3338" s="74"/>
      <c r="AR3338" s="373" t="str">
        <f t="shared" si="366"/>
        <v/>
      </c>
      <c r="AS3338" s="74"/>
      <c r="AT3338" s="373" t="str">
        <f t="shared" si="367"/>
        <v/>
      </c>
      <c r="AU3338" s="74"/>
      <c r="AV3338" s="373" t="str">
        <f t="shared" si="368"/>
        <v/>
      </c>
      <c r="AW3338" s="74"/>
      <c r="AX3338" s="373" t="str">
        <f t="shared" si="369"/>
        <v/>
      </c>
      <c r="AY3338" s="74"/>
      <c r="AZ3338" s="373" t="str">
        <f t="shared" si="370"/>
        <v/>
      </c>
      <c r="BA3338" s="74"/>
      <c r="BB3338" s="373" t="str">
        <f t="shared" si="371"/>
        <v/>
      </c>
    </row>
    <row r="3339" spans="1:54" ht="25.2" customHeight="1" x14ac:dyDescent="0.3">
      <c r="A3339" s="73">
        <v>3334</v>
      </c>
      <c r="B3339" s="340"/>
      <c r="C3339" s="341"/>
      <c r="D3339" s="335"/>
      <c r="E3339" s="336"/>
      <c r="F3339" s="339"/>
      <c r="G3339" s="343"/>
      <c r="H3339" s="379"/>
      <c r="I3339" s="380"/>
      <c r="J3339" s="380"/>
      <c r="K3339" s="380"/>
      <c r="L3339" s="380"/>
      <c r="M3339" s="380"/>
      <c r="N3339" s="380"/>
      <c r="O3339" s="380"/>
      <c r="P3339" s="380"/>
      <c r="Q3339" s="380"/>
      <c r="R3339" s="380"/>
      <c r="S3339" s="380"/>
      <c r="T3339" s="380"/>
      <c r="U3339" s="380"/>
      <c r="V3339" s="380"/>
      <c r="W3339" s="380"/>
      <c r="X3339" s="380"/>
      <c r="Y3339" s="380"/>
      <c r="Z3339" s="380"/>
      <c r="AA3339" s="380"/>
      <c r="AB3339" s="380"/>
      <c r="AC3339" s="380"/>
      <c r="AD3339" s="380"/>
      <c r="AE3339" s="380"/>
      <c r="AF3339" s="380"/>
      <c r="AG3339" s="380"/>
      <c r="AH3339" s="380"/>
      <c r="AI3339" s="380"/>
      <c r="AJ3339" s="380"/>
      <c r="AK3339" s="380"/>
      <c r="AP3339" s="373" t="str">
        <f t="shared" si="365"/>
        <v/>
      </c>
      <c r="AQ3339" s="74"/>
      <c r="AR3339" s="373" t="str">
        <f t="shared" si="366"/>
        <v/>
      </c>
      <c r="AS3339" s="74"/>
      <c r="AT3339" s="373" t="str">
        <f t="shared" si="367"/>
        <v/>
      </c>
      <c r="AU3339" s="74"/>
      <c r="AV3339" s="373" t="str">
        <f t="shared" si="368"/>
        <v/>
      </c>
      <c r="AW3339" s="74"/>
      <c r="AX3339" s="373" t="str">
        <f t="shared" si="369"/>
        <v/>
      </c>
      <c r="AY3339" s="74"/>
      <c r="AZ3339" s="373" t="str">
        <f t="shared" si="370"/>
        <v/>
      </c>
      <c r="BA3339" s="74"/>
      <c r="BB3339" s="373" t="str">
        <f t="shared" si="371"/>
        <v/>
      </c>
    </row>
    <row r="3340" spans="1:54" ht="25.2" customHeight="1" x14ac:dyDescent="0.3">
      <c r="A3340" s="73">
        <v>3335</v>
      </c>
      <c r="B3340" s="340"/>
      <c r="C3340" s="341"/>
      <c r="D3340" s="335"/>
      <c r="E3340" s="336"/>
      <c r="F3340" s="339"/>
      <c r="G3340" s="343"/>
      <c r="H3340" s="379"/>
      <c r="I3340" s="380"/>
      <c r="J3340" s="380"/>
      <c r="K3340" s="380"/>
      <c r="L3340" s="380"/>
      <c r="M3340" s="380"/>
      <c r="N3340" s="380"/>
      <c r="O3340" s="380"/>
      <c r="P3340" s="380"/>
      <c r="Q3340" s="380"/>
      <c r="R3340" s="380"/>
      <c r="S3340" s="380"/>
      <c r="T3340" s="380"/>
      <c r="U3340" s="380"/>
      <c r="V3340" s="380"/>
      <c r="W3340" s="380"/>
      <c r="X3340" s="380"/>
      <c r="Y3340" s="380"/>
      <c r="Z3340" s="380"/>
      <c r="AA3340" s="380"/>
      <c r="AB3340" s="380"/>
      <c r="AC3340" s="380"/>
      <c r="AD3340" s="380"/>
      <c r="AE3340" s="380"/>
      <c r="AF3340" s="380"/>
      <c r="AG3340" s="380"/>
      <c r="AH3340" s="380"/>
      <c r="AI3340" s="380"/>
      <c r="AJ3340" s="380"/>
      <c r="AK3340" s="380"/>
      <c r="AP3340" s="373" t="str">
        <f t="shared" si="365"/>
        <v/>
      </c>
      <c r="AQ3340" s="74"/>
      <c r="AR3340" s="373" t="str">
        <f t="shared" si="366"/>
        <v/>
      </c>
      <c r="AS3340" s="74"/>
      <c r="AT3340" s="373" t="str">
        <f t="shared" si="367"/>
        <v/>
      </c>
      <c r="AU3340" s="74"/>
      <c r="AV3340" s="373" t="str">
        <f t="shared" si="368"/>
        <v/>
      </c>
      <c r="AW3340" s="74"/>
      <c r="AX3340" s="373" t="str">
        <f t="shared" si="369"/>
        <v/>
      </c>
      <c r="AY3340" s="74"/>
      <c r="AZ3340" s="373" t="str">
        <f t="shared" si="370"/>
        <v/>
      </c>
      <c r="BA3340" s="74"/>
      <c r="BB3340" s="373" t="str">
        <f t="shared" si="371"/>
        <v/>
      </c>
    </row>
    <row r="3341" spans="1:54" ht="25.2" customHeight="1" x14ac:dyDescent="0.3">
      <c r="A3341" s="73">
        <v>3336</v>
      </c>
      <c r="B3341" s="340"/>
      <c r="C3341" s="341"/>
      <c r="D3341" s="335"/>
      <c r="E3341" s="336"/>
      <c r="F3341" s="339"/>
      <c r="G3341" s="343"/>
      <c r="H3341" s="379"/>
      <c r="I3341" s="380"/>
      <c r="J3341" s="380"/>
      <c r="K3341" s="380"/>
      <c r="L3341" s="380"/>
      <c r="M3341" s="380"/>
      <c r="N3341" s="380"/>
      <c r="O3341" s="380"/>
      <c r="P3341" s="380"/>
      <c r="Q3341" s="380"/>
      <c r="R3341" s="380"/>
      <c r="S3341" s="380"/>
      <c r="T3341" s="380"/>
      <c r="U3341" s="380"/>
      <c r="V3341" s="380"/>
      <c r="W3341" s="380"/>
      <c r="X3341" s="380"/>
      <c r="Y3341" s="380"/>
      <c r="Z3341" s="380"/>
      <c r="AA3341" s="380"/>
      <c r="AB3341" s="380"/>
      <c r="AC3341" s="380"/>
      <c r="AD3341" s="380"/>
      <c r="AE3341" s="380"/>
      <c r="AF3341" s="380"/>
      <c r="AG3341" s="380"/>
      <c r="AH3341" s="380"/>
      <c r="AI3341" s="380"/>
      <c r="AJ3341" s="380"/>
      <c r="AK3341" s="380"/>
      <c r="AP3341" s="373" t="str">
        <f t="shared" si="365"/>
        <v/>
      </c>
      <c r="AQ3341" s="74"/>
      <c r="AR3341" s="373" t="str">
        <f t="shared" si="366"/>
        <v/>
      </c>
      <c r="AS3341" s="74"/>
      <c r="AT3341" s="373" t="str">
        <f t="shared" si="367"/>
        <v/>
      </c>
      <c r="AU3341" s="74"/>
      <c r="AV3341" s="373" t="str">
        <f t="shared" si="368"/>
        <v/>
      </c>
      <c r="AW3341" s="74"/>
      <c r="AX3341" s="373" t="str">
        <f t="shared" si="369"/>
        <v/>
      </c>
      <c r="AY3341" s="74"/>
      <c r="AZ3341" s="373" t="str">
        <f t="shared" si="370"/>
        <v/>
      </c>
      <c r="BA3341" s="74"/>
      <c r="BB3341" s="373" t="str">
        <f t="shared" si="371"/>
        <v/>
      </c>
    </row>
    <row r="3342" spans="1:54" ht="25.2" customHeight="1" x14ac:dyDescent="0.3">
      <c r="A3342" s="73">
        <v>3337</v>
      </c>
      <c r="B3342" s="340"/>
      <c r="C3342" s="341"/>
      <c r="D3342" s="335"/>
      <c r="E3342" s="336"/>
      <c r="F3342" s="339"/>
      <c r="G3342" s="343"/>
      <c r="H3342" s="379"/>
      <c r="I3342" s="380"/>
      <c r="J3342" s="380"/>
      <c r="K3342" s="380"/>
      <c r="L3342" s="380"/>
      <c r="M3342" s="380"/>
      <c r="N3342" s="380"/>
      <c r="O3342" s="380"/>
      <c r="P3342" s="380"/>
      <c r="Q3342" s="380"/>
      <c r="R3342" s="380"/>
      <c r="S3342" s="380"/>
      <c r="T3342" s="380"/>
      <c r="U3342" s="380"/>
      <c r="V3342" s="380"/>
      <c r="W3342" s="380"/>
      <c r="X3342" s="380"/>
      <c r="Y3342" s="380"/>
      <c r="Z3342" s="380"/>
      <c r="AA3342" s="380"/>
      <c r="AB3342" s="380"/>
      <c r="AC3342" s="380"/>
      <c r="AD3342" s="380"/>
      <c r="AE3342" s="380"/>
      <c r="AF3342" s="380"/>
      <c r="AG3342" s="380"/>
      <c r="AH3342" s="380"/>
      <c r="AI3342" s="380"/>
      <c r="AJ3342" s="380"/>
      <c r="AK3342" s="380"/>
      <c r="AP3342" s="373" t="str">
        <f t="shared" si="365"/>
        <v/>
      </c>
      <c r="AQ3342" s="74"/>
      <c r="AR3342" s="373" t="str">
        <f t="shared" si="366"/>
        <v/>
      </c>
      <c r="AS3342" s="74"/>
      <c r="AT3342" s="373" t="str">
        <f t="shared" si="367"/>
        <v/>
      </c>
      <c r="AU3342" s="74"/>
      <c r="AV3342" s="373" t="str">
        <f t="shared" si="368"/>
        <v/>
      </c>
      <c r="AW3342" s="74"/>
      <c r="AX3342" s="373" t="str">
        <f t="shared" si="369"/>
        <v/>
      </c>
      <c r="AY3342" s="74"/>
      <c r="AZ3342" s="373" t="str">
        <f t="shared" si="370"/>
        <v/>
      </c>
      <c r="BA3342" s="74"/>
      <c r="BB3342" s="373" t="str">
        <f t="shared" si="371"/>
        <v/>
      </c>
    </row>
    <row r="3343" spans="1:54" ht="25.2" customHeight="1" x14ac:dyDescent="0.3">
      <c r="A3343" s="73">
        <v>3338</v>
      </c>
      <c r="B3343" s="340"/>
      <c r="C3343" s="341"/>
      <c r="D3343" s="335"/>
      <c r="E3343" s="336"/>
      <c r="F3343" s="339"/>
      <c r="G3343" s="343"/>
      <c r="H3343" s="379"/>
      <c r="I3343" s="380"/>
      <c r="J3343" s="380"/>
      <c r="K3343" s="380"/>
      <c r="L3343" s="380"/>
      <c r="M3343" s="380"/>
      <c r="N3343" s="380"/>
      <c r="O3343" s="380"/>
      <c r="P3343" s="380"/>
      <c r="Q3343" s="380"/>
      <c r="R3343" s="380"/>
      <c r="S3343" s="380"/>
      <c r="T3343" s="380"/>
      <c r="U3343" s="380"/>
      <c r="V3343" s="380"/>
      <c r="W3343" s="380"/>
      <c r="X3343" s="380"/>
      <c r="Y3343" s="380"/>
      <c r="Z3343" s="380"/>
      <c r="AA3343" s="380"/>
      <c r="AB3343" s="380"/>
      <c r="AC3343" s="380"/>
      <c r="AD3343" s="380"/>
      <c r="AE3343" s="380"/>
      <c r="AF3343" s="380"/>
      <c r="AG3343" s="380"/>
      <c r="AH3343" s="380"/>
      <c r="AI3343" s="380"/>
      <c r="AJ3343" s="380"/>
      <c r="AK3343" s="380"/>
      <c r="AP3343" s="373" t="str">
        <f t="shared" si="365"/>
        <v/>
      </c>
      <c r="AQ3343" s="74"/>
      <c r="AR3343" s="373" t="str">
        <f t="shared" si="366"/>
        <v/>
      </c>
      <c r="AS3343" s="74"/>
      <c r="AT3343" s="373" t="str">
        <f t="shared" si="367"/>
        <v/>
      </c>
      <c r="AU3343" s="74"/>
      <c r="AV3343" s="373" t="str">
        <f t="shared" si="368"/>
        <v/>
      </c>
      <c r="AW3343" s="74"/>
      <c r="AX3343" s="373" t="str">
        <f t="shared" si="369"/>
        <v/>
      </c>
      <c r="AY3343" s="74"/>
      <c r="AZ3343" s="373" t="str">
        <f t="shared" si="370"/>
        <v/>
      </c>
      <c r="BA3343" s="74"/>
      <c r="BB3343" s="373" t="str">
        <f t="shared" si="371"/>
        <v/>
      </c>
    </row>
    <row r="3344" spans="1:54" ht="25.2" customHeight="1" x14ac:dyDescent="0.3">
      <c r="A3344" s="73">
        <v>3339</v>
      </c>
      <c r="B3344" s="340"/>
      <c r="C3344" s="341"/>
      <c r="D3344" s="335"/>
      <c r="E3344" s="336"/>
      <c r="F3344" s="339"/>
      <c r="G3344" s="343"/>
      <c r="H3344" s="379"/>
      <c r="I3344" s="380"/>
      <c r="J3344" s="380"/>
      <c r="K3344" s="380"/>
      <c r="L3344" s="380"/>
      <c r="M3344" s="380"/>
      <c r="N3344" s="380"/>
      <c r="O3344" s="380"/>
      <c r="P3344" s="380"/>
      <c r="Q3344" s="380"/>
      <c r="R3344" s="380"/>
      <c r="S3344" s="380"/>
      <c r="T3344" s="380"/>
      <c r="U3344" s="380"/>
      <c r="V3344" s="380"/>
      <c r="W3344" s="380"/>
      <c r="X3344" s="380"/>
      <c r="Y3344" s="380"/>
      <c r="Z3344" s="380"/>
      <c r="AA3344" s="380"/>
      <c r="AB3344" s="380"/>
      <c r="AC3344" s="380"/>
      <c r="AD3344" s="380"/>
      <c r="AE3344" s="380"/>
      <c r="AF3344" s="380"/>
      <c r="AG3344" s="380"/>
      <c r="AH3344" s="380"/>
      <c r="AI3344" s="380"/>
      <c r="AJ3344" s="380"/>
      <c r="AK3344" s="380"/>
      <c r="AP3344" s="373" t="str">
        <f t="shared" si="365"/>
        <v/>
      </c>
      <c r="AQ3344" s="74"/>
      <c r="AR3344" s="373" t="str">
        <f t="shared" si="366"/>
        <v/>
      </c>
      <c r="AS3344" s="74"/>
      <c r="AT3344" s="373" t="str">
        <f t="shared" si="367"/>
        <v/>
      </c>
      <c r="AU3344" s="74"/>
      <c r="AV3344" s="373" t="str">
        <f t="shared" si="368"/>
        <v/>
      </c>
      <c r="AW3344" s="74"/>
      <c r="AX3344" s="373" t="str">
        <f t="shared" si="369"/>
        <v/>
      </c>
      <c r="AY3344" s="74"/>
      <c r="AZ3344" s="373" t="str">
        <f t="shared" si="370"/>
        <v/>
      </c>
      <c r="BA3344" s="74"/>
      <c r="BB3344" s="373" t="str">
        <f t="shared" si="371"/>
        <v/>
      </c>
    </row>
    <row r="3345" spans="1:54" ht="25.2" customHeight="1" x14ac:dyDescent="0.3">
      <c r="A3345" s="73">
        <v>3340</v>
      </c>
      <c r="B3345" s="340"/>
      <c r="C3345" s="341"/>
      <c r="D3345" s="335"/>
      <c r="E3345" s="336"/>
      <c r="F3345" s="339"/>
      <c r="G3345" s="343"/>
      <c r="H3345" s="379"/>
      <c r="I3345" s="380"/>
      <c r="J3345" s="380"/>
      <c r="K3345" s="380"/>
      <c r="L3345" s="380"/>
      <c r="M3345" s="380"/>
      <c r="N3345" s="380"/>
      <c r="O3345" s="380"/>
      <c r="P3345" s="380"/>
      <c r="Q3345" s="380"/>
      <c r="R3345" s="380"/>
      <c r="S3345" s="380"/>
      <c r="T3345" s="380"/>
      <c r="U3345" s="380"/>
      <c r="V3345" s="380"/>
      <c r="W3345" s="380"/>
      <c r="X3345" s="380"/>
      <c r="Y3345" s="380"/>
      <c r="Z3345" s="380"/>
      <c r="AA3345" s="380"/>
      <c r="AB3345" s="380"/>
      <c r="AC3345" s="380"/>
      <c r="AD3345" s="380"/>
      <c r="AE3345" s="380"/>
      <c r="AF3345" s="380"/>
      <c r="AG3345" s="380"/>
      <c r="AH3345" s="380"/>
      <c r="AI3345" s="380"/>
      <c r="AJ3345" s="380"/>
      <c r="AK3345" s="380"/>
      <c r="AP3345" s="373" t="str">
        <f t="shared" si="365"/>
        <v/>
      </c>
      <c r="AQ3345" s="74"/>
      <c r="AR3345" s="373" t="str">
        <f t="shared" si="366"/>
        <v/>
      </c>
      <c r="AS3345" s="74"/>
      <c r="AT3345" s="373" t="str">
        <f t="shared" si="367"/>
        <v/>
      </c>
      <c r="AU3345" s="74"/>
      <c r="AV3345" s="373" t="str">
        <f t="shared" si="368"/>
        <v/>
      </c>
      <c r="AW3345" s="74"/>
      <c r="AX3345" s="373" t="str">
        <f t="shared" si="369"/>
        <v/>
      </c>
      <c r="AY3345" s="74"/>
      <c r="AZ3345" s="373" t="str">
        <f t="shared" si="370"/>
        <v/>
      </c>
      <c r="BA3345" s="74"/>
      <c r="BB3345" s="373" t="str">
        <f t="shared" si="371"/>
        <v/>
      </c>
    </row>
    <row r="3346" spans="1:54" ht="25.2" customHeight="1" x14ac:dyDescent="0.3">
      <c r="A3346" s="73">
        <v>3341</v>
      </c>
      <c r="B3346" s="340"/>
      <c r="C3346" s="341"/>
      <c r="D3346" s="335"/>
      <c r="E3346" s="336"/>
      <c r="F3346" s="339"/>
      <c r="G3346" s="343"/>
      <c r="H3346" s="379"/>
      <c r="I3346" s="380"/>
      <c r="J3346" s="380"/>
      <c r="K3346" s="380"/>
      <c r="L3346" s="380"/>
      <c r="M3346" s="380"/>
      <c r="N3346" s="380"/>
      <c r="O3346" s="380"/>
      <c r="P3346" s="380"/>
      <c r="Q3346" s="380"/>
      <c r="R3346" s="380"/>
      <c r="S3346" s="380"/>
      <c r="T3346" s="380"/>
      <c r="U3346" s="380"/>
      <c r="V3346" s="380"/>
      <c r="W3346" s="380"/>
      <c r="X3346" s="380"/>
      <c r="Y3346" s="380"/>
      <c r="Z3346" s="380"/>
      <c r="AA3346" s="380"/>
      <c r="AB3346" s="380"/>
      <c r="AC3346" s="380"/>
      <c r="AD3346" s="380"/>
      <c r="AE3346" s="380"/>
      <c r="AF3346" s="380"/>
      <c r="AG3346" s="380"/>
      <c r="AH3346" s="380"/>
      <c r="AI3346" s="380"/>
      <c r="AJ3346" s="380"/>
      <c r="AK3346" s="380"/>
      <c r="AP3346" s="373" t="str">
        <f t="shared" si="365"/>
        <v/>
      </c>
      <c r="AQ3346" s="74"/>
      <c r="AR3346" s="373" t="str">
        <f t="shared" si="366"/>
        <v/>
      </c>
      <c r="AS3346" s="74"/>
      <c r="AT3346" s="373" t="str">
        <f t="shared" si="367"/>
        <v/>
      </c>
      <c r="AU3346" s="74"/>
      <c r="AV3346" s="373" t="str">
        <f t="shared" si="368"/>
        <v/>
      </c>
      <c r="AW3346" s="74"/>
      <c r="AX3346" s="373" t="str">
        <f t="shared" si="369"/>
        <v/>
      </c>
      <c r="AY3346" s="74"/>
      <c r="AZ3346" s="373" t="str">
        <f t="shared" si="370"/>
        <v/>
      </c>
      <c r="BA3346" s="74"/>
      <c r="BB3346" s="373" t="str">
        <f t="shared" si="371"/>
        <v/>
      </c>
    </row>
    <row r="3347" spans="1:54" ht="25.2" customHeight="1" x14ac:dyDescent="0.3">
      <c r="A3347" s="73">
        <v>3342</v>
      </c>
      <c r="B3347" s="340"/>
      <c r="C3347" s="341"/>
      <c r="D3347" s="335"/>
      <c r="E3347" s="336"/>
      <c r="F3347" s="339"/>
      <c r="G3347" s="343"/>
      <c r="H3347" s="379"/>
      <c r="I3347" s="380"/>
      <c r="J3347" s="380"/>
      <c r="K3347" s="380"/>
      <c r="L3347" s="380"/>
      <c r="M3347" s="380"/>
      <c r="N3347" s="380"/>
      <c r="O3347" s="380"/>
      <c r="P3347" s="380"/>
      <c r="Q3347" s="380"/>
      <c r="R3347" s="380"/>
      <c r="S3347" s="380"/>
      <c r="T3347" s="380"/>
      <c r="U3347" s="380"/>
      <c r="V3347" s="380"/>
      <c r="W3347" s="380"/>
      <c r="X3347" s="380"/>
      <c r="Y3347" s="380"/>
      <c r="Z3347" s="380"/>
      <c r="AA3347" s="380"/>
      <c r="AB3347" s="380"/>
      <c r="AC3347" s="380"/>
      <c r="AD3347" s="380"/>
      <c r="AE3347" s="380"/>
      <c r="AF3347" s="380"/>
      <c r="AG3347" s="380"/>
      <c r="AH3347" s="380"/>
      <c r="AI3347" s="380"/>
      <c r="AJ3347" s="380"/>
      <c r="AK3347" s="380"/>
      <c r="AP3347" s="373" t="str">
        <f t="shared" si="365"/>
        <v/>
      </c>
      <c r="AQ3347" s="74"/>
      <c r="AR3347" s="373" t="str">
        <f t="shared" si="366"/>
        <v/>
      </c>
      <c r="AS3347" s="74"/>
      <c r="AT3347" s="373" t="str">
        <f t="shared" si="367"/>
        <v/>
      </c>
      <c r="AU3347" s="74"/>
      <c r="AV3347" s="373" t="str">
        <f t="shared" si="368"/>
        <v/>
      </c>
      <c r="AW3347" s="74"/>
      <c r="AX3347" s="373" t="str">
        <f t="shared" si="369"/>
        <v/>
      </c>
      <c r="AY3347" s="74"/>
      <c r="AZ3347" s="373" t="str">
        <f t="shared" si="370"/>
        <v/>
      </c>
      <c r="BA3347" s="74"/>
      <c r="BB3347" s="373" t="str">
        <f t="shared" si="371"/>
        <v/>
      </c>
    </row>
    <row r="3348" spans="1:54" ht="25.2" customHeight="1" x14ac:dyDescent="0.3">
      <c r="A3348" s="73">
        <v>3343</v>
      </c>
      <c r="B3348" s="340"/>
      <c r="C3348" s="341"/>
      <c r="D3348" s="335"/>
      <c r="E3348" s="336"/>
      <c r="F3348" s="339"/>
      <c r="G3348" s="343"/>
      <c r="H3348" s="379"/>
      <c r="I3348" s="380"/>
      <c r="J3348" s="380"/>
      <c r="K3348" s="380"/>
      <c r="L3348" s="380"/>
      <c r="M3348" s="380"/>
      <c r="N3348" s="380"/>
      <c r="O3348" s="380"/>
      <c r="P3348" s="380"/>
      <c r="Q3348" s="380"/>
      <c r="R3348" s="380"/>
      <c r="S3348" s="380"/>
      <c r="T3348" s="380"/>
      <c r="U3348" s="380"/>
      <c r="V3348" s="380"/>
      <c r="W3348" s="380"/>
      <c r="X3348" s="380"/>
      <c r="Y3348" s="380"/>
      <c r="Z3348" s="380"/>
      <c r="AA3348" s="380"/>
      <c r="AB3348" s="380"/>
      <c r="AC3348" s="380"/>
      <c r="AD3348" s="380"/>
      <c r="AE3348" s="380"/>
      <c r="AF3348" s="380"/>
      <c r="AG3348" s="380"/>
      <c r="AH3348" s="380"/>
      <c r="AI3348" s="380"/>
      <c r="AJ3348" s="380"/>
      <c r="AK3348" s="380"/>
      <c r="AP3348" s="373" t="str">
        <f t="shared" si="365"/>
        <v/>
      </c>
      <c r="AQ3348" s="74"/>
      <c r="AR3348" s="373" t="str">
        <f t="shared" si="366"/>
        <v/>
      </c>
      <c r="AS3348" s="74"/>
      <c r="AT3348" s="373" t="str">
        <f t="shared" si="367"/>
        <v/>
      </c>
      <c r="AU3348" s="74"/>
      <c r="AV3348" s="373" t="str">
        <f t="shared" si="368"/>
        <v/>
      </c>
      <c r="AW3348" s="74"/>
      <c r="AX3348" s="373" t="str">
        <f t="shared" si="369"/>
        <v/>
      </c>
      <c r="AY3348" s="74"/>
      <c r="AZ3348" s="373" t="str">
        <f t="shared" si="370"/>
        <v/>
      </c>
      <c r="BA3348" s="74"/>
      <c r="BB3348" s="373" t="str">
        <f t="shared" si="371"/>
        <v/>
      </c>
    </row>
    <row r="3349" spans="1:54" ht="25.2" customHeight="1" x14ac:dyDescent="0.3">
      <c r="A3349" s="73">
        <v>3344</v>
      </c>
      <c r="B3349" s="340"/>
      <c r="C3349" s="341"/>
      <c r="D3349" s="335"/>
      <c r="E3349" s="336"/>
      <c r="F3349" s="339"/>
      <c r="G3349" s="343"/>
      <c r="H3349" s="379"/>
      <c r="I3349" s="380"/>
      <c r="J3349" s="380"/>
      <c r="K3349" s="380"/>
      <c r="L3349" s="380"/>
      <c r="M3349" s="380"/>
      <c r="N3349" s="380"/>
      <c r="O3349" s="380"/>
      <c r="P3349" s="380"/>
      <c r="Q3349" s="380"/>
      <c r="R3349" s="380"/>
      <c r="S3349" s="380"/>
      <c r="T3349" s="380"/>
      <c r="U3349" s="380"/>
      <c r="V3349" s="380"/>
      <c r="W3349" s="380"/>
      <c r="X3349" s="380"/>
      <c r="Y3349" s="380"/>
      <c r="Z3349" s="380"/>
      <c r="AA3349" s="380"/>
      <c r="AB3349" s="380"/>
      <c r="AC3349" s="380"/>
      <c r="AD3349" s="380"/>
      <c r="AE3349" s="380"/>
      <c r="AF3349" s="380"/>
      <c r="AG3349" s="380"/>
      <c r="AH3349" s="380"/>
      <c r="AI3349" s="380"/>
      <c r="AJ3349" s="380"/>
      <c r="AK3349" s="380"/>
      <c r="AP3349" s="373" t="str">
        <f t="shared" si="365"/>
        <v/>
      </c>
      <c r="AQ3349" s="74"/>
      <c r="AR3349" s="373" t="str">
        <f t="shared" si="366"/>
        <v/>
      </c>
      <c r="AS3349" s="74"/>
      <c r="AT3349" s="373" t="str">
        <f t="shared" si="367"/>
        <v/>
      </c>
      <c r="AU3349" s="74"/>
      <c r="AV3349" s="373" t="str">
        <f t="shared" si="368"/>
        <v/>
      </c>
      <c r="AW3349" s="74"/>
      <c r="AX3349" s="373" t="str">
        <f t="shared" si="369"/>
        <v/>
      </c>
      <c r="AY3349" s="74"/>
      <c r="AZ3349" s="373" t="str">
        <f t="shared" si="370"/>
        <v/>
      </c>
      <c r="BA3349" s="74"/>
      <c r="BB3349" s="373" t="str">
        <f t="shared" si="371"/>
        <v/>
      </c>
    </row>
    <row r="3350" spans="1:54" ht="25.2" customHeight="1" x14ac:dyDescent="0.3">
      <c r="A3350" s="73">
        <v>3345</v>
      </c>
      <c r="B3350" s="340"/>
      <c r="C3350" s="341"/>
      <c r="D3350" s="335"/>
      <c r="E3350" s="336"/>
      <c r="F3350" s="339"/>
      <c r="G3350" s="343"/>
      <c r="H3350" s="379"/>
      <c r="I3350" s="380"/>
      <c r="J3350" s="380"/>
      <c r="K3350" s="380"/>
      <c r="L3350" s="380"/>
      <c r="M3350" s="380"/>
      <c r="N3350" s="380"/>
      <c r="O3350" s="380"/>
      <c r="P3350" s="380"/>
      <c r="Q3350" s="380"/>
      <c r="R3350" s="380"/>
      <c r="S3350" s="380"/>
      <c r="T3350" s="380"/>
      <c r="U3350" s="380"/>
      <c r="V3350" s="380"/>
      <c r="W3350" s="380"/>
      <c r="X3350" s="380"/>
      <c r="Y3350" s="380"/>
      <c r="Z3350" s="380"/>
      <c r="AA3350" s="380"/>
      <c r="AB3350" s="380"/>
      <c r="AC3350" s="380"/>
      <c r="AD3350" s="380"/>
      <c r="AE3350" s="380"/>
      <c r="AF3350" s="380"/>
      <c r="AG3350" s="380"/>
      <c r="AH3350" s="380"/>
      <c r="AI3350" s="380"/>
      <c r="AJ3350" s="380"/>
      <c r="AK3350" s="380"/>
      <c r="AP3350" s="373" t="str">
        <f t="shared" si="365"/>
        <v/>
      </c>
      <c r="AQ3350" s="74"/>
      <c r="AR3350" s="373" t="str">
        <f t="shared" si="366"/>
        <v/>
      </c>
      <c r="AS3350" s="74"/>
      <c r="AT3350" s="373" t="str">
        <f t="shared" si="367"/>
        <v/>
      </c>
      <c r="AU3350" s="74"/>
      <c r="AV3350" s="373" t="str">
        <f t="shared" si="368"/>
        <v/>
      </c>
      <c r="AW3350" s="74"/>
      <c r="AX3350" s="373" t="str">
        <f t="shared" si="369"/>
        <v/>
      </c>
      <c r="AY3350" s="74"/>
      <c r="AZ3350" s="373" t="str">
        <f t="shared" si="370"/>
        <v/>
      </c>
      <c r="BA3350" s="74"/>
      <c r="BB3350" s="373" t="str">
        <f t="shared" si="371"/>
        <v/>
      </c>
    </row>
    <row r="3351" spans="1:54" ht="25.2" customHeight="1" x14ac:dyDescent="0.3">
      <c r="A3351" s="73">
        <v>3346</v>
      </c>
      <c r="B3351" s="340"/>
      <c r="C3351" s="341"/>
      <c r="D3351" s="335"/>
      <c r="E3351" s="336"/>
      <c r="F3351" s="339"/>
      <c r="G3351" s="343"/>
      <c r="H3351" s="379"/>
      <c r="I3351" s="380"/>
      <c r="J3351" s="380"/>
      <c r="K3351" s="380"/>
      <c r="L3351" s="380"/>
      <c r="M3351" s="380"/>
      <c r="N3351" s="380"/>
      <c r="O3351" s="380"/>
      <c r="P3351" s="380"/>
      <c r="Q3351" s="380"/>
      <c r="R3351" s="380"/>
      <c r="S3351" s="380"/>
      <c r="T3351" s="380"/>
      <c r="U3351" s="380"/>
      <c r="V3351" s="380"/>
      <c r="W3351" s="380"/>
      <c r="X3351" s="380"/>
      <c r="Y3351" s="380"/>
      <c r="Z3351" s="380"/>
      <c r="AA3351" s="380"/>
      <c r="AB3351" s="380"/>
      <c r="AC3351" s="380"/>
      <c r="AD3351" s="380"/>
      <c r="AE3351" s="380"/>
      <c r="AF3351" s="380"/>
      <c r="AG3351" s="380"/>
      <c r="AH3351" s="380"/>
      <c r="AI3351" s="380"/>
      <c r="AJ3351" s="380"/>
      <c r="AK3351" s="380"/>
      <c r="AP3351" s="373" t="str">
        <f t="shared" si="365"/>
        <v/>
      </c>
      <c r="AQ3351" s="74"/>
      <c r="AR3351" s="373" t="str">
        <f t="shared" si="366"/>
        <v/>
      </c>
      <c r="AS3351" s="74"/>
      <c r="AT3351" s="373" t="str">
        <f t="shared" si="367"/>
        <v/>
      </c>
      <c r="AU3351" s="74"/>
      <c r="AV3351" s="373" t="str">
        <f t="shared" si="368"/>
        <v/>
      </c>
      <c r="AW3351" s="74"/>
      <c r="AX3351" s="373" t="str">
        <f t="shared" si="369"/>
        <v/>
      </c>
      <c r="AY3351" s="74"/>
      <c r="AZ3351" s="373" t="str">
        <f t="shared" si="370"/>
        <v/>
      </c>
      <c r="BA3351" s="74"/>
      <c r="BB3351" s="373" t="str">
        <f t="shared" si="371"/>
        <v/>
      </c>
    </row>
    <row r="3352" spans="1:54" ht="25.2" customHeight="1" x14ac:dyDescent="0.3">
      <c r="A3352" s="73">
        <v>3347</v>
      </c>
      <c r="B3352" s="340"/>
      <c r="C3352" s="341"/>
      <c r="D3352" s="335"/>
      <c r="E3352" s="336"/>
      <c r="F3352" s="339"/>
      <c r="G3352" s="343"/>
      <c r="H3352" s="379"/>
      <c r="I3352" s="380"/>
      <c r="J3352" s="380"/>
      <c r="K3352" s="380"/>
      <c r="L3352" s="380"/>
      <c r="M3352" s="380"/>
      <c r="N3352" s="380"/>
      <c r="O3352" s="380"/>
      <c r="P3352" s="380"/>
      <c r="Q3352" s="380"/>
      <c r="R3352" s="380"/>
      <c r="S3352" s="380"/>
      <c r="T3352" s="380"/>
      <c r="U3352" s="380"/>
      <c r="V3352" s="380"/>
      <c r="W3352" s="380"/>
      <c r="X3352" s="380"/>
      <c r="Y3352" s="380"/>
      <c r="Z3352" s="380"/>
      <c r="AA3352" s="380"/>
      <c r="AB3352" s="380"/>
      <c r="AC3352" s="380"/>
      <c r="AD3352" s="380"/>
      <c r="AE3352" s="380"/>
      <c r="AF3352" s="380"/>
      <c r="AG3352" s="380"/>
      <c r="AH3352" s="380"/>
      <c r="AI3352" s="380"/>
      <c r="AJ3352" s="380"/>
      <c r="AK3352" s="380"/>
      <c r="AP3352" s="373" t="str">
        <f t="shared" si="365"/>
        <v/>
      </c>
      <c r="AQ3352" s="74"/>
      <c r="AR3352" s="373" t="str">
        <f t="shared" si="366"/>
        <v/>
      </c>
      <c r="AS3352" s="74"/>
      <c r="AT3352" s="373" t="str">
        <f t="shared" si="367"/>
        <v/>
      </c>
      <c r="AU3352" s="74"/>
      <c r="AV3352" s="373" t="str">
        <f t="shared" si="368"/>
        <v/>
      </c>
      <c r="AW3352" s="74"/>
      <c r="AX3352" s="373" t="str">
        <f t="shared" si="369"/>
        <v/>
      </c>
      <c r="AY3352" s="74"/>
      <c r="AZ3352" s="373" t="str">
        <f t="shared" si="370"/>
        <v/>
      </c>
      <c r="BA3352" s="74"/>
      <c r="BB3352" s="373" t="str">
        <f t="shared" si="371"/>
        <v/>
      </c>
    </row>
    <row r="3353" spans="1:54" ht="25.2" customHeight="1" x14ac:dyDescent="0.3">
      <c r="A3353" s="73">
        <v>3348</v>
      </c>
      <c r="B3353" s="340"/>
      <c r="C3353" s="341"/>
      <c r="D3353" s="335"/>
      <c r="E3353" s="336"/>
      <c r="F3353" s="339"/>
      <c r="G3353" s="343"/>
      <c r="H3353" s="379"/>
      <c r="I3353" s="380"/>
      <c r="J3353" s="380"/>
      <c r="K3353" s="380"/>
      <c r="L3353" s="380"/>
      <c r="M3353" s="380"/>
      <c r="N3353" s="380"/>
      <c r="O3353" s="380"/>
      <c r="P3353" s="380"/>
      <c r="Q3353" s="380"/>
      <c r="R3353" s="380"/>
      <c r="S3353" s="380"/>
      <c r="T3353" s="380"/>
      <c r="U3353" s="380"/>
      <c r="V3353" s="380"/>
      <c r="W3353" s="380"/>
      <c r="X3353" s="380"/>
      <c r="Y3353" s="380"/>
      <c r="Z3353" s="380"/>
      <c r="AA3353" s="380"/>
      <c r="AB3353" s="380"/>
      <c r="AC3353" s="380"/>
      <c r="AD3353" s="380"/>
      <c r="AE3353" s="380"/>
      <c r="AF3353" s="380"/>
      <c r="AG3353" s="380"/>
      <c r="AH3353" s="380"/>
      <c r="AI3353" s="380"/>
      <c r="AJ3353" s="380"/>
      <c r="AK3353" s="380"/>
      <c r="AP3353" s="373" t="str">
        <f t="shared" si="365"/>
        <v/>
      </c>
      <c r="AQ3353" s="74"/>
      <c r="AR3353" s="373" t="str">
        <f t="shared" si="366"/>
        <v/>
      </c>
      <c r="AS3353" s="74"/>
      <c r="AT3353" s="373" t="str">
        <f t="shared" si="367"/>
        <v/>
      </c>
      <c r="AU3353" s="74"/>
      <c r="AV3353" s="373" t="str">
        <f t="shared" si="368"/>
        <v/>
      </c>
      <c r="AW3353" s="74"/>
      <c r="AX3353" s="373" t="str">
        <f t="shared" si="369"/>
        <v/>
      </c>
      <c r="AY3353" s="74"/>
      <c r="AZ3353" s="373" t="str">
        <f t="shared" si="370"/>
        <v/>
      </c>
      <c r="BA3353" s="74"/>
      <c r="BB3353" s="373" t="str">
        <f t="shared" si="371"/>
        <v/>
      </c>
    </row>
    <row r="3354" spans="1:54" ht="25.2" customHeight="1" x14ac:dyDescent="0.3">
      <c r="A3354" s="73">
        <v>3349</v>
      </c>
      <c r="B3354" s="340"/>
      <c r="C3354" s="341"/>
      <c r="D3354" s="335"/>
      <c r="E3354" s="336"/>
      <c r="F3354" s="339"/>
      <c r="G3354" s="343"/>
      <c r="H3354" s="379"/>
      <c r="I3354" s="380"/>
      <c r="J3354" s="380"/>
      <c r="K3354" s="380"/>
      <c r="L3354" s="380"/>
      <c r="M3354" s="380"/>
      <c r="N3354" s="380"/>
      <c r="O3354" s="380"/>
      <c r="P3354" s="380"/>
      <c r="Q3354" s="380"/>
      <c r="R3354" s="380"/>
      <c r="S3354" s="380"/>
      <c r="T3354" s="380"/>
      <c r="U3354" s="380"/>
      <c r="V3354" s="380"/>
      <c r="W3354" s="380"/>
      <c r="X3354" s="380"/>
      <c r="Y3354" s="380"/>
      <c r="Z3354" s="380"/>
      <c r="AA3354" s="380"/>
      <c r="AB3354" s="380"/>
      <c r="AC3354" s="380"/>
      <c r="AD3354" s="380"/>
      <c r="AE3354" s="380"/>
      <c r="AF3354" s="380"/>
      <c r="AG3354" s="380"/>
      <c r="AH3354" s="380"/>
      <c r="AI3354" s="380"/>
      <c r="AJ3354" s="380"/>
      <c r="AK3354" s="380"/>
      <c r="AP3354" s="373" t="str">
        <f t="shared" si="365"/>
        <v/>
      </c>
      <c r="AQ3354" s="74"/>
      <c r="AR3354" s="373" t="str">
        <f t="shared" si="366"/>
        <v/>
      </c>
      <c r="AS3354" s="74"/>
      <c r="AT3354" s="373" t="str">
        <f t="shared" si="367"/>
        <v/>
      </c>
      <c r="AU3354" s="74"/>
      <c r="AV3354" s="373" t="str">
        <f t="shared" si="368"/>
        <v/>
      </c>
      <c r="AW3354" s="74"/>
      <c r="AX3354" s="373" t="str">
        <f t="shared" si="369"/>
        <v/>
      </c>
      <c r="AY3354" s="74"/>
      <c r="AZ3354" s="373" t="str">
        <f t="shared" si="370"/>
        <v/>
      </c>
      <c r="BA3354" s="74"/>
      <c r="BB3354" s="373" t="str">
        <f t="shared" si="371"/>
        <v/>
      </c>
    </row>
    <row r="3355" spans="1:54" ht="25.2" customHeight="1" x14ac:dyDescent="0.3">
      <c r="A3355" s="73">
        <v>3350</v>
      </c>
      <c r="B3355" s="340"/>
      <c r="C3355" s="341"/>
      <c r="D3355" s="335"/>
      <c r="E3355" s="336"/>
      <c r="F3355" s="339"/>
      <c r="G3355" s="343"/>
      <c r="H3355" s="379"/>
      <c r="I3355" s="380"/>
      <c r="J3355" s="380"/>
      <c r="K3355" s="380"/>
      <c r="L3355" s="380"/>
      <c r="M3355" s="380"/>
      <c r="N3355" s="380"/>
      <c r="O3355" s="380"/>
      <c r="P3355" s="380"/>
      <c r="Q3355" s="380"/>
      <c r="R3355" s="380"/>
      <c r="S3355" s="380"/>
      <c r="T3355" s="380"/>
      <c r="U3355" s="380"/>
      <c r="V3355" s="380"/>
      <c r="W3355" s="380"/>
      <c r="X3355" s="380"/>
      <c r="Y3355" s="380"/>
      <c r="Z3355" s="380"/>
      <c r="AA3355" s="380"/>
      <c r="AB3355" s="380"/>
      <c r="AC3355" s="380"/>
      <c r="AD3355" s="380"/>
      <c r="AE3355" s="380"/>
      <c r="AF3355" s="380"/>
      <c r="AG3355" s="380"/>
      <c r="AH3355" s="380"/>
      <c r="AI3355" s="380"/>
      <c r="AJ3355" s="380"/>
      <c r="AK3355" s="380"/>
      <c r="AP3355" s="373" t="str">
        <f t="shared" si="365"/>
        <v/>
      </c>
      <c r="AQ3355" s="74"/>
      <c r="AR3355" s="373" t="str">
        <f t="shared" si="366"/>
        <v/>
      </c>
      <c r="AS3355" s="74"/>
      <c r="AT3355" s="373" t="str">
        <f t="shared" si="367"/>
        <v/>
      </c>
      <c r="AU3355" s="74"/>
      <c r="AV3355" s="373" t="str">
        <f t="shared" si="368"/>
        <v/>
      </c>
      <c r="AW3355" s="74"/>
      <c r="AX3355" s="373" t="str">
        <f t="shared" si="369"/>
        <v/>
      </c>
      <c r="AY3355" s="74"/>
      <c r="AZ3355" s="373" t="str">
        <f t="shared" si="370"/>
        <v/>
      </c>
      <c r="BA3355" s="74"/>
      <c r="BB3355" s="373" t="str">
        <f t="shared" si="371"/>
        <v/>
      </c>
    </row>
    <row r="3356" spans="1:54" ht="25.2" customHeight="1" x14ac:dyDescent="0.3">
      <c r="A3356" s="73">
        <v>3351</v>
      </c>
      <c r="B3356" s="340"/>
      <c r="C3356" s="341"/>
      <c r="D3356" s="335"/>
      <c r="E3356" s="336"/>
      <c r="F3356" s="339"/>
      <c r="G3356" s="343"/>
      <c r="H3356" s="379"/>
      <c r="I3356" s="380"/>
      <c r="J3356" s="380"/>
      <c r="K3356" s="380"/>
      <c r="L3356" s="380"/>
      <c r="M3356" s="380"/>
      <c r="N3356" s="380"/>
      <c r="O3356" s="380"/>
      <c r="P3356" s="380"/>
      <c r="Q3356" s="380"/>
      <c r="R3356" s="380"/>
      <c r="S3356" s="380"/>
      <c r="T3356" s="380"/>
      <c r="U3356" s="380"/>
      <c r="V3356" s="380"/>
      <c r="W3356" s="380"/>
      <c r="X3356" s="380"/>
      <c r="Y3356" s="380"/>
      <c r="Z3356" s="380"/>
      <c r="AA3356" s="380"/>
      <c r="AB3356" s="380"/>
      <c r="AC3356" s="380"/>
      <c r="AD3356" s="380"/>
      <c r="AE3356" s="380"/>
      <c r="AF3356" s="380"/>
      <c r="AG3356" s="380"/>
      <c r="AH3356" s="380"/>
      <c r="AI3356" s="380"/>
      <c r="AJ3356" s="380"/>
      <c r="AK3356" s="380"/>
      <c r="AP3356" s="373" t="str">
        <f t="shared" si="365"/>
        <v/>
      </c>
      <c r="AQ3356" s="74"/>
      <c r="AR3356" s="373" t="str">
        <f t="shared" si="366"/>
        <v/>
      </c>
      <c r="AS3356" s="74"/>
      <c r="AT3356" s="373" t="str">
        <f t="shared" si="367"/>
        <v/>
      </c>
      <c r="AU3356" s="74"/>
      <c r="AV3356" s="373" t="str">
        <f t="shared" si="368"/>
        <v/>
      </c>
      <c r="AW3356" s="74"/>
      <c r="AX3356" s="373" t="str">
        <f t="shared" si="369"/>
        <v/>
      </c>
      <c r="AY3356" s="74"/>
      <c r="AZ3356" s="373" t="str">
        <f t="shared" si="370"/>
        <v/>
      </c>
      <c r="BA3356" s="74"/>
      <c r="BB3356" s="373" t="str">
        <f t="shared" si="371"/>
        <v/>
      </c>
    </row>
    <row r="3357" spans="1:54" ht="25.2" customHeight="1" x14ac:dyDescent="0.3">
      <c r="A3357" s="73">
        <v>3352</v>
      </c>
      <c r="B3357" s="340"/>
      <c r="C3357" s="341"/>
      <c r="D3357" s="335"/>
      <c r="E3357" s="336"/>
      <c r="F3357" s="339"/>
      <c r="G3357" s="343"/>
      <c r="H3357" s="379"/>
      <c r="I3357" s="380"/>
      <c r="J3357" s="380"/>
      <c r="K3357" s="380"/>
      <c r="L3357" s="380"/>
      <c r="M3357" s="380"/>
      <c r="N3357" s="380"/>
      <c r="O3357" s="380"/>
      <c r="P3357" s="380"/>
      <c r="Q3357" s="380"/>
      <c r="R3357" s="380"/>
      <c r="S3357" s="380"/>
      <c r="T3357" s="380"/>
      <c r="U3357" s="380"/>
      <c r="V3357" s="380"/>
      <c r="W3357" s="380"/>
      <c r="X3357" s="380"/>
      <c r="Y3357" s="380"/>
      <c r="Z3357" s="380"/>
      <c r="AA3357" s="380"/>
      <c r="AB3357" s="380"/>
      <c r="AC3357" s="380"/>
      <c r="AD3357" s="380"/>
      <c r="AE3357" s="380"/>
      <c r="AF3357" s="380"/>
      <c r="AG3357" s="380"/>
      <c r="AH3357" s="380"/>
      <c r="AI3357" s="380"/>
      <c r="AJ3357" s="380"/>
      <c r="AK3357" s="380"/>
      <c r="AP3357" s="373" t="str">
        <f t="shared" si="365"/>
        <v/>
      </c>
      <c r="AQ3357" s="74"/>
      <c r="AR3357" s="373" t="str">
        <f t="shared" si="366"/>
        <v/>
      </c>
      <c r="AS3357" s="74"/>
      <c r="AT3357" s="373" t="str">
        <f t="shared" si="367"/>
        <v/>
      </c>
      <c r="AU3357" s="74"/>
      <c r="AV3357" s="373" t="str">
        <f t="shared" si="368"/>
        <v/>
      </c>
      <c r="AW3357" s="74"/>
      <c r="AX3357" s="373" t="str">
        <f t="shared" si="369"/>
        <v/>
      </c>
      <c r="AY3357" s="74"/>
      <c r="AZ3357" s="373" t="str">
        <f t="shared" si="370"/>
        <v/>
      </c>
      <c r="BA3357" s="74"/>
      <c r="BB3357" s="373" t="str">
        <f t="shared" si="371"/>
        <v/>
      </c>
    </row>
    <row r="3358" spans="1:54" ht="25.2" customHeight="1" x14ac:dyDescent="0.3">
      <c r="A3358" s="73">
        <v>3353</v>
      </c>
      <c r="B3358" s="340"/>
      <c r="C3358" s="341"/>
      <c r="D3358" s="335"/>
      <c r="E3358" s="336"/>
      <c r="F3358" s="339"/>
      <c r="G3358" s="343"/>
      <c r="H3358" s="379"/>
      <c r="I3358" s="380"/>
      <c r="J3358" s="380"/>
      <c r="K3358" s="380"/>
      <c r="L3358" s="380"/>
      <c r="M3358" s="380"/>
      <c r="N3358" s="380"/>
      <c r="O3358" s="380"/>
      <c r="P3358" s="380"/>
      <c r="Q3358" s="380"/>
      <c r="R3358" s="380"/>
      <c r="S3358" s="380"/>
      <c r="T3358" s="380"/>
      <c r="U3358" s="380"/>
      <c r="V3358" s="380"/>
      <c r="W3358" s="380"/>
      <c r="X3358" s="380"/>
      <c r="Y3358" s="380"/>
      <c r="Z3358" s="380"/>
      <c r="AA3358" s="380"/>
      <c r="AB3358" s="380"/>
      <c r="AC3358" s="380"/>
      <c r="AD3358" s="380"/>
      <c r="AE3358" s="380"/>
      <c r="AF3358" s="380"/>
      <c r="AG3358" s="380"/>
      <c r="AH3358" s="380"/>
      <c r="AI3358" s="380"/>
      <c r="AJ3358" s="380"/>
      <c r="AK3358" s="380"/>
      <c r="AP3358" s="373" t="str">
        <f t="shared" si="365"/>
        <v/>
      </c>
      <c r="AQ3358" s="74"/>
      <c r="AR3358" s="373" t="str">
        <f t="shared" si="366"/>
        <v/>
      </c>
      <c r="AS3358" s="74"/>
      <c r="AT3358" s="373" t="str">
        <f t="shared" si="367"/>
        <v/>
      </c>
      <c r="AU3358" s="74"/>
      <c r="AV3358" s="373" t="str">
        <f t="shared" si="368"/>
        <v/>
      </c>
      <c r="AW3358" s="74"/>
      <c r="AX3358" s="373" t="str">
        <f t="shared" si="369"/>
        <v/>
      </c>
      <c r="AY3358" s="74"/>
      <c r="AZ3358" s="373" t="str">
        <f t="shared" si="370"/>
        <v/>
      </c>
      <c r="BA3358" s="74"/>
      <c r="BB3358" s="373" t="str">
        <f t="shared" si="371"/>
        <v/>
      </c>
    </row>
    <row r="3359" spans="1:54" ht="25.2" customHeight="1" x14ac:dyDescent="0.3">
      <c r="A3359" s="73">
        <v>3354</v>
      </c>
      <c r="B3359" s="340"/>
      <c r="C3359" s="341"/>
      <c r="D3359" s="335"/>
      <c r="E3359" s="336"/>
      <c r="F3359" s="339"/>
      <c r="G3359" s="343"/>
      <c r="H3359" s="379"/>
      <c r="I3359" s="380"/>
      <c r="J3359" s="380"/>
      <c r="K3359" s="380"/>
      <c r="L3359" s="380"/>
      <c r="M3359" s="380"/>
      <c r="N3359" s="380"/>
      <c r="O3359" s="380"/>
      <c r="P3359" s="380"/>
      <c r="Q3359" s="380"/>
      <c r="R3359" s="380"/>
      <c r="S3359" s="380"/>
      <c r="T3359" s="380"/>
      <c r="U3359" s="380"/>
      <c r="V3359" s="380"/>
      <c r="W3359" s="380"/>
      <c r="X3359" s="380"/>
      <c r="Y3359" s="380"/>
      <c r="Z3359" s="380"/>
      <c r="AA3359" s="380"/>
      <c r="AB3359" s="380"/>
      <c r="AC3359" s="380"/>
      <c r="AD3359" s="380"/>
      <c r="AE3359" s="380"/>
      <c r="AF3359" s="380"/>
      <c r="AG3359" s="380"/>
      <c r="AH3359" s="380"/>
      <c r="AI3359" s="380"/>
      <c r="AJ3359" s="380"/>
      <c r="AK3359" s="380"/>
      <c r="AP3359" s="373" t="str">
        <f t="shared" si="365"/>
        <v/>
      </c>
      <c r="AQ3359" s="74"/>
      <c r="AR3359" s="373" t="str">
        <f t="shared" si="366"/>
        <v/>
      </c>
      <c r="AS3359" s="74"/>
      <c r="AT3359" s="373" t="str">
        <f t="shared" si="367"/>
        <v/>
      </c>
      <c r="AU3359" s="74"/>
      <c r="AV3359" s="373" t="str">
        <f t="shared" si="368"/>
        <v/>
      </c>
      <c r="AW3359" s="74"/>
      <c r="AX3359" s="373" t="str">
        <f t="shared" si="369"/>
        <v/>
      </c>
      <c r="AY3359" s="74"/>
      <c r="AZ3359" s="373" t="str">
        <f t="shared" si="370"/>
        <v/>
      </c>
      <c r="BA3359" s="74"/>
      <c r="BB3359" s="373" t="str">
        <f t="shared" si="371"/>
        <v/>
      </c>
    </row>
    <row r="3360" spans="1:54" ht="25.2" customHeight="1" x14ac:dyDescent="0.3">
      <c r="A3360" s="73">
        <v>3355</v>
      </c>
      <c r="B3360" s="340"/>
      <c r="C3360" s="341"/>
      <c r="D3360" s="335"/>
      <c r="E3360" s="336"/>
      <c r="F3360" s="339"/>
      <c r="G3360" s="343"/>
      <c r="H3360" s="379"/>
      <c r="I3360" s="380"/>
      <c r="J3360" s="380"/>
      <c r="K3360" s="380"/>
      <c r="L3360" s="380"/>
      <c r="M3360" s="380"/>
      <c r="N3360" s="380"/>
      <c r="O3360" s="380"/>
      <c r="P3360" s="380"/>
      <c r="Q3360" s="380"/>
      <c r="R3360" s="380"/>
      <c r="S3360" s="380"/>
      <c r="T3360" s="380"/>
      <c r="U3360" s="380"/>
      <c r="V3360" s="380"/>
      <c r="W3360" s="380"/>
      <c r="X3360" s="380"/>
      <c r="Y3360" s="380"/>
      <c r="Z3360" s="380"/>
      <c r="AA3360" s="380"/>
      <c r="AB3360" s="380"/>
      <c r="AC3360" s="380"/>
      <c r="AD3360" s="380"/>
      <c r="AE3360" s="380"/>
      <c r="AF3360" s="380"/>
      <c r="AG3360" s="380"/>
      <c r="AH3360" s="380"/>
      <c r="AI3360" s="380"/>
      <c r="AJ3360" s="380"/>
      <c r="AK3360" s="380"/>
      <c r="AP3360" s="373" t="str">
        <f t="shared" si="365"/>
        <v/>
      </c>
      <c r="AQ3360" s="74"/>
      <c r="AR3360" s="373" t="str">
        <f t="shared" si="366"/>
        <v/>
      </c>
      <c r="AS3360" s="74"/>
      <c r="AT3360" s="373" t="str">
        <f t="shared" si="367"/>
        <v/>
      </c>
      <c r="AU3360" s="74"/>
      <c r="AV3360" s="373" t="str">
        <f t="shared" si="368"/>
        <v/>
      </c>
      <c r="AW3360" s="74"/>
      <c r="AX3360" s="373" t="str">
        <f t="shared" si="369"/>
        <v/>
      </c>
      <c r="AY3360" s="74"/>
      <c r="AZ3360" s="373" t="str">
        <f t="shared" si="370"/>
        <v/>
      </c>
      <c r="BA3360" s="74"/>
      <c r="BB3360" s="373" t="str">
        <f t="shared" si="371"/>
        <v/>
      </c>
    </row>
    <row r="3361" spans="1:54" ht="25.2" customHeight="1" x14ac:dyDescent="0.3">
      <c r="A3361" s="73">
        <v>3356</v>
      </c>
      <c r="B3361" s="340"/>
      <c r="C3361" s="341"/>
      <c r="D3361" s="335"/>
      <c r="E3361" s="336"/>
      <c r="F3361" s="339"/>
      <c r="G3361" s="343"/>
      <c r="H3361" s="379"/>
      <c r="I3361" s="380"/>
      <c r="J3361" s="380"/>
      <c r="K3361" s="380"/>
      <c r="L3361" s="380"/>
      <c r="M3361" s="380"/>
      <c r="N3361" s="380"/>
      <c r="O3361" s="380"/>
      <c r="P3361" s="380"/>
      <c r="Q3361" s="380"/>
      <c r="R3361" s="380"/>
      <c r="S3361" s="380"/>
      <c r="T3361" s="380"/>
      <c r="U3361" s="380"/>
      <c r="V3361" s="380"/>
      <c r="W3361" s="380"/>
      <c r="X3361" s="380"/>
      <c r="Y3361" s="380"/>
      <c r="Z3361" s="380"/>
      <c r="AA3361" s="380"/>
      <c r="AB3361" s="380"/>
      <c r="AC3361" s="380"/>
      <c r="AD3361" s="380"/>
      <c r="AE3361" s="380"/>
      <c r="AF3361" s="380"/>
      <c r="AG3361" s="380"/>
      <c r="AH3361" s="380"/>
      <c r="AI3361" s="380"/>
      <c r="AJ3361" s="380"/>
      <c r="AK3361" s="380"/>
      <c r="AP3361" s="373" t="str">
        <f t="shared" si="365"/>
        <v/>
      </c>
      <c r="AQ3361" s="74"/>
      <c r="AR3361" s="373" t="str">
        <f t="shared" si="366"/>
        <v/>
      </c>
      <c r="AS3361" s="74"/>
      <c r="AT3361" s="373" t="str">
        <f t="shared" si="367"/>
        <v/>
      </c>
      <c r="AU3361" s="74"/>
      <c r="AV3361" s="373" t="str">
        <f t="shared" si="368"/>
        <v/>
      </c>
      <c r="AW3361" s="74"/>
      <c r="AX3361" s="373" t="str">
        <f t="shared" si="369"/>
        <v/>
      </c>
      <c r="AY3361" s="74"/>
      <c r="AZ3361" s="373" t="str">
        <f t="shared" si="370"/>
        <v/>
      </c>
      <c r="BA3361" s="74"/>
      <c r="BB3361" s="373" t="str">
        <f t="shared" si="371"/>
        <v/>
      </c>
    </row>
    <row r="3362" spans="1:54" ht="25.2" customHeight="1" x14ac:dyDescent="0.3">
      <c r="A3362" s="73">
        <v>3357</v>
      </c>
      <c r="B3362" s="340"/>
      <c r="C3362" s="341"/>
      <c r="D3362" s="335"/>
      <c r="E3362" s="336"/>
      <c r="F3362" s="339"/>
      <c r="G3362" s="343"/>
      <c r="H3362" s="379"/>
      <c r="I3362" s="380"/>
      <c r="J3362" s="380"/>
      <c r="K3362" s="380"/>
      <c r="L3362" s="380"/>
      <c r="M3362" s="380"/>
      <c r="N3362" s="380"/>
      <c r="O3362" s="380"/>
      <c r="P3362" s="380"/>
      <c r="Q3362" s="380"/>
      <c r="R3362" s="380"/>
      <c r="S3362" s="380"/>
      <c r="T3362" s="380"/>
      <c r="U3362" s="380"/>
      <c r="V3362" s="380"/>
      <c r="W3362" s="380"/>
      <c r="X3362" s="380"/>
      <c r="Y3362" s="380"/>
      <c r="Z3362" s="380"/>
      <c r="AA3362" s="380"/>
      <c r="AB3362" s="380"/>
      <c r="AC3362" s="380"/>
      <c r="AD3362" s="380"/>
      <c r="AE3362" s="380"/>
      <c r="AF3362" s="380"/>
      <c r="AG3362" s="380"/>
      <c r="AH3362" s="380"/>
      <c r="AI3362" s="380"/>
      <c r="AJ3362" s="380"/>
      <c r="AK3362" s="380"/>
      <c r="AP3362" s="373" t="str">
        <f t="shared" si="365"/>
        <v/>
      </c>
      <c r="AQ3362" s="74"/>
      <c r="AR3362" s="373" t="str">
        <f t="shared" si="366"/>
        <v/>
      </c>
      <c r="AS3362" s="74"/>
      <c r="AT3362" s="373" t="str">
        <f t="shared" si="367"/>
        <v/>
      </c>
      <c r="AU3362" s="74"/>
      <c r="AV3362" s="373" t="str">
        <f t="shared" si="368"/>
        <v/>
      </c>
      <c r="AW3362" s="74"/>
      <c r="AX3362" s="373" t="str">
        <f t="shared" si="369"/>
        <v/>
      </c>
      <c r="AY3362" s="74"/>
      <c r="AZ3362" s="373" t="str">
        <f t="shared" si="370"/>
        <v/>
      </c>
      <c r="BA3362" s="74"/>
      <c r="BB3362" s="373" t="str">
        <f t="shared" si="371"/>
        <v/>
      </c>
    </row>
    <row r="3363" spans="1:54" ht="25.2" customHeight="1" x14ac:dyDescent="0.3">
      <c r="A3363" s="73">
        <v>3358</v>
      </c>
      <c r="B3363" s="340"/>
      <c r="C3363" s="341"/>
      <c r="D3363" s="335"/>
      <c r="E3363" s="336"/>
      <c r="F3363" s="339"/>
      <c r="G3363" s="343"/>
      <c r="H3363" s="379"/>
      <c r="I3363" s="380"/>
      <c r="J3363" s="380"/>
      <c r="K3363" s="380"/>
      <c r="L3363" s="380"/>
      <c r="M3363" s="380"/>
      <c r="N3363" s="380"/>
      <c r="O3363" s="380"/>
      <c r="P3363" s="380"/>
      <c r="Q3363" s="380"/>
      <c r="R3363" s="380"/>
      <c r="S3363" s="380"/>
      <c r="T3363" s="380"/>
      <c r="U3363" s="380"/>
      <c r="V3363" s="380"/>
      <c r="W3363" s="380"/>
      <c r="X3363" s="380"/>
      <c r="Y3363" s="380"/>
      <c r="Z3363" s="380"/>
      <c r="AA3363" s="380"/>
      <c r="AB3363" s="380"/>
      <c r="AC3363" s="380"/>
      <c r="AD3363" s="380"/>
      <c r="AE3363" s="380"/>
      <c r="AF3363" s="380"/>
      <c r="AG3363" s="380"/>
      <c r="AH3363" s="380"/>
      <c r="AI3363" s="380"/>
      <c r="AJ3363" s="380"/>
      <c r="AK3363" s="380"/>
      <c r="AP3363" s="373" t="str">
        <f t="shared" si="365"/>
        <v/>
      </c>
      <c r="AQ3363" s="74"/>
      <c r="AR3363" s="373" t="str">
        <f t="shared" si="366"/>
        <v/>
      </c>
      <c r="AS3363" s="74"/>
      <c r="AT3363" s="373" t="str">
        <f t="shared" si="367"/>
        <v/>
      </c>
      <c r="AU3363" s="74"/>
      <c r="AV3363" s="373" t="str">
        <f t="shared" si="368"/>
        <v/>
      </c>
      <c r="AW3363" s="74"/>
      <c r="AX3363" s="373" t="str">
        <f t="shared" si="369"/>
        <v/>
      </c>
      <c r="AY3363" s="74"/>
      <c r="AZ3363" s="373" t="str">
        <f t="shared" si="370"/>
        <v/>
      </c>
      <c r="BA3363" s="74"/>
      <c r="BB3363" s="373" t="str">
        <f t="shared" si="371"/>
        <v/>
      </c>
    </row>
    <row r="3364" spans="1:54" ht="25.2" customHeight="1" x14ac:dyDescent="0.3">
      <c r="A3364" s="73">
        <v>3359</v>
      </c>
      <c r="B3364" s="340"/>
      <c r="C3364" s="341"/>
      <c r="D3364" s="335"/>
      <c r="E3364" s="336"/>
      <c r="F3364" s="339"/>
      <c r="G3364" s="343"/>
      <c r="H3364" s="379"/>
      <c r="I3364" s="380"/>
      <c r="J3364" s="380"/>
      <c r="K3364" s="380"/>
      <c r="L3364" s="380"/>
      <c r="M3364" s="380"/>
      <c r="N3364" s="380"/>
      <c r="O3364" s="380"/>
      <c r="P3364" s="380"/>
      <c r="Q3364" s="380"/>
      <c r="R3364" s="380"/>
      <c r="S3364" s="380"/>
      <c r="T3364" s="380"/>
      <c r="U3364" s="380"/>
      <c r="V3364" s="380"/>
      <c r="W3364" s="380"/>
      <c r="X3364" s="380"/>
      <c r="Y3364" s="380"/>
      <c r="Z3364" s="380"/>
      <c r="AA3364" s="380"/>
      <c r="AB3364" s="380"/>
      <c r="AC3364" s="380"/>
      <c r="AD3364" s="380"/>
      <c r="AE3364" s="380"/>
      <c r="AF3364" s="380"/>
      <c r="AG3364" s="380"/>
      <c r="AH3364" s="380"/>
      <c r="AI3364" s="380"/>
      <c r="AJ3364" s="380"/>
      <c r="AK3364" s="380"/>
      <c r="AP3364" s="373" t="str">
        <f t="shared" si="365"/>
        <v/>
      </c>
      <c r="AQ3364" s="74"/>
      <c r="AR3364" s="373" t="str">
        <f t="shared" si="366"/>
        <v/>
      </c>
      <c r="AS3364" s="74"/>
      <c r="AT3364" s="373" t="str">
        <f t="shared" si="367"/>
        <v/>
      </c>
      <c r="AU3364" s="74"/>
      <c r="AV3364" s="373" t="str">
        <f t="shared" si="368"/>
        <v/>
      </c>
      <c r="AW3364" s="74"/>
      <c r="AX3364" s="373" t="str">
        <f t="shared" si="369"/>
        <v/>
      </c>
      <c r="AY3364" s="74"/>
      <c r="AZ3364" s="373" t="str">
        <f t="shared" si="370"/>
        <v/>
      </c>
      <c r="BA3364" s="74"/>
      <c r="BB3364" s="373" t="str">
        <f t="shared" si="371"/>
        <v/>
      </c>
    </row>
    <row r="3365" spans="1:54" ht="25.2" customHeight="1" x14ac:dyDescent="0.3">
      <c r="A3365" s="73">
        <v>3360</v>
      </c>
      <c r="B3365" s="340"/>
      <c r="C3365" s="341"/>
      <c r="D3365" s="335"/>
      <c r="E3365" s="336"/>
      <c r="F3365" s="339"/>
      <c r="G3365" s="343"/>
      <c r="H3365" s="379"/>
      <c r="I3365" s="380"/>
      <c r="J3365" s="380"/>
      <c r="K3365" s="380"/>
      <c r="L3365" s="380"/>
      <c r="M3365" s="380"/>
      <c r="N3365" s="380"/>
      <c r="O3365" s="380"/>
      <c r="P3365" s="380"/>
      <c r="Q3365" s="380"/>
      <c r="R3365" s="380"/>
      <c r="S3365" s="380"/>
      <c r="T3365" s="380"/>
      <c r="U3365" s="380"/>
      <c r="V3365" s="380"/>
      <c r="W3365" s="380"/>
      <c r="X3365" s="380"/>
      <c r="Y3365" s="380"/>
      <c r="Z3365" s="380"/>
      <c r="AA3365" s="380"/>
      <c r="AB3365" s="380"/>
      <c r="AC3365" s="380"/>
      <c r="AD3365" s="380"/>
      <c r="AE3365" s="380"/>
      <c r="AF3365" s="380"/>
      <c r="AG3365" s="380"/>
      <c r="AH3365" s="380"/>
      <c r="AI3365" s="380"/>
      <c r="AJ3365" s="380"/>
      <c r="AK3365" s="380"/>
      <c r="AP3365" s="373" t="str">
        <f t="shared" si="365"/>
        <v/>
      </c>
      <c r="AQ3365" s="74"/>
      <c r="AR3365" s="373" t="str">
        <f t="shared" si="366"/>
        <v/>
      </c>
      <c r="AS3365" s="74"/>
      <c r="AT3365" s="373" t="str">
        <f t="shared" si="367"/>
        <v/>
      </c>
      <c r="AU3365" s="74"/>
      <c r="AV3365" s="373" t="str">
        <f t="shared" si="368"/>
        <v/>
      </c>
      <c r="AW3365" s="74"/>
      <c r="AX3365" s="373" t="str">
        <f t="shared" si="369"/>
        <v/>
      </c>
      <c r="AY3365" s="74"/>
      <c r="AZ3365" s="373" t="str">
        <f t="shared" si="370"/>
        <v/>
      </c>
      <c r="BA3365" s="74"/>
      <c r="BB3365" s="373" t="str">
        <f t="shared" si="371"/>
        <v/>
      </c>
    </row>
    <row r="3366" spans="1:54" ht="25.2" customHeight="1" x14ac:dyDescent="0.3">
      <c r="A3366" s="73">
        <v>3361</v>
      </c>
      <c r="B3366" s="340"/>
      <c r="C3366" s="341"/>
      <c r="D3366" s="335"/>
      <c r="E3366" s="336"/>
      <c r="F3366" s="339"/>
      <c r="G3366" s="343"/>
      <c r="H3366" s="379"/>
      <c r="I3366" s="380"/>
      <c r="J3366" s="380"/>
      <c r="K3366" s="380"/>
      <c r="L3366" s="380"/>
      <c r="M3366" s="380"/>
      <c r="N3366" s="380"/>
      <c r="O3366" s="380"/>
      <c r="P3366" s="380"/>
      <c r="Q3366" s="380"/>
      <c r="R3366" s="380"/>
      <c r="S3366" s="380"/>
      <c r="T3366" s="380"/>
      <c r="U3366" s="380"/>
      <c r="V3366" s="380"/>
      <c r="W3366" s="380"/>
      <c r="X3366" s="380"/>
      <c r="Y3366" s="380"/>
      <c r="Z3366" s="380"/>
      <c r="AA3366" s="380"/>
      <c r="AB3366" s="380"/>
      <c r="AC3366" s="380"/>
      <c r="AD3366" s="380"/>
      <c r="AE3366" s="380"/>
      <c r="AF3366" s="380"/>
      <c r="AG3366" s="380"/>
      <c r="AH3366" s="380"/>
      <c r="AI3366" s="380"/>
      <c r="AJ3366" s="380"/>
      <c r="AK3366" s="380"/>
      <c r="AP3366" s="373" t="str">
        <f t="shared" si="365"/>
        <v/>
      </c>
      <c r="AQ3366" s="74"/>
      <c r="AR3366" s="373" t="str">
        <f t="shared" si="366"/>
        <v/>
      </c>
      <c r="AS3366" s="74"/>
      <c r="AT3366" s="373" t="str">
        <f t="shared" si="367"/>
        <v/>
      </c>
      <c r="AU3366" s="74"/>
      <c r="AV3366" s="373" t="str">
        <f t="shared" si="368"/>
        <v/>
      </c>
      <c r="AW3366" s="74"/>
      <c r="AX3366" s="373" t="str">
        <f t="shared" si="369"/>
        <v/>
      </c>
      <c r="AY3366" s="74"/>
      <c r="AZ3366" s="373" t="str">
        <f t="shared" si="370"/>
        <v/>
      </c>
      <c r="BA3366" s="74"/>
      <c r="BB3366" s="373" t="str">
        <f t="shared" si="371"/>
        <v/>
      </c>
    </row>
    <row r="3367" spans="1:54" ht="25.2" customHeight="1" x14ac:dyDescent="0.3">
      <c r="A3367" s="73">
        <v>3362</v>
      </c>
      <c r="B3367" s="340"/>
      <c r="C3367" s="341"/>
      <c r="D3367" s="335"/>
      <c r="E3367" s="336"/>
      <c r="F3367" s="339"/>
      <c r="G3367" s="343"/>
      <c r="H3367" s="379"/>
      <c r="I3367" s="380"/>
      <c r="J3367" s="380"/>
      <c r="K3367" s="380"/>
      <c r="L3367" s="380"/>
      <c r="M3367" s="380"/>
      <c r="N3367" s="380"/>
      <c r="O3367" s="380"/>
      <c r="P3367" s="380"/>
      <c r="Q3367" s="380"/>
      <c r="R3367" s="380"/>
      <c r="S3367" s="380"/>
      <c r="T3367" s="380"/>
      <c r="U3367" s="380"/>
      <c r="V3367" s="380"/>
      <c r="W3367" s="380"/>
      <c r="X3367" s="380"/>
      <c r="Y3367" s="380"/>
      <c r="Z3367" s="380"/>
      <c r="AA3367" s="380"/>
      <c r="AB3367" s="380"/>
      <c r="AC3367" s="380"/>
      <c r="AD3367" s="380"/>
      <c r="AE3367" s="380"/>
      <c r="AF3367" s="380"/>
      <c r="AG3367" s="380"/>
      <c r="AH3367" s="380"/>
      <c r="AI3367" s="380"/>
      <c r="AJ3367" s="380"/>
      <c r="AK3367" s="380"/>
      <c r="AP3367" s="373" t="str">
        <f t="shared" si="365"/>
        <v/>
      </c>
      <c r="AQ3367" s="74"/>
      <c r="AR3367" s="373" t="str">
        <f t="shared" si="366"/>
        <v/>
      </c>
      <c r="AS3367" s="74"/>
      <c r="AT3367" s="373" t="str">
        <f t="shared" si="367"/>
        <v/>
      </c>
      <c r="AU3367" s="74"/>
      <c r="AV3367" s="373" t="str">
        <f t="shared" si="368"/>
        <v/>
      </c>
      <c r="AW3367" s="74"/>
      <c r="AX3367" s="373" t="str">
        <f t="shared" si="369"/>
        <v/>
      </c>
      <c r="AY3367" s="74"/>
      <c r="AZ3367" s="373" t="str">
        <f t="shared" si="370"/>
        <v/>
      </c>
      <c r="BA3367" s="74"/>
      <c r="BB3367" s="373" t="str">
        <f t="shared" si="371"/>
        <v/>
      </c>
    </row>
    <row r="3368" spans="1:54" ht="25.2" customHeight="1" x14ac:dyDescent="0.3">
      <c r="A3368" s="73">
        <v>3363</v>
      </c>
      <c r="B3368" s="340"/>
      <c r="C3368" s="341"/>
      <c r="D3368" s="335"/>
      <c r="E3368" s="336"/>
      <c r="F3368" s="339"/>
      <c r="G3368" s="343"/>
      <c r="H3368" s="379"/>
      <c r="I3368" s="380"/>
      <c r="J3368" s="380"/>
      <c r="K3368" s="380"/>
      <c r="L3368" s="380"/>
      <c r="M3368" s="380"/>
      <c r="N3368" s="380"/>
      <c r="O3368" s="380"/>
      <c r="P3368" s="380"/>
      <c r="Q3368" s="380"/>
      <c r="R3368" s="380"/>
      <c r="S3368" s="380"/>
      <c r="T3368" s="380"/>
      <c r="U3368" s="380"/>
      <c r="V3368" s="380"/>
      <c r="W3368" s="380"/>
      <c r="X3368" s="380"/>
      <c r="Y3368" s="380"/>
      <c r="Z3368" s="380"/>
      <c r="AA3368" s="380"/>
      <c r="AB3368" s="380"/>
      <c r="AC3368" s="380"/>
      <c r="AD3368" s="380"/>
      <c r="AE3368" s="380"/>
      <c r="AF3368" s="380"/>
      <c r="AG3368" s="380"/>
      <c r="AH3368" s="380"/>
      <c r="AI3368" s="380"/>
      <c r="AJ3368" s="380"/>
      <c r="AK3368" s="380"/>
      <c r="AP3368" s="373" t="str">
        <f t="shared" si="365"/>
        <v/>
      </c>
      <c r="AQ3368" s="74"/>
      <c r="AR3368" s="373" t="str">
        <f t="shared" si="366"/>
        <v/>
      </c>
      <c r="AS3368" s="74"/>
      <c r="AT3368" s="373" t="str">
        <f t="shared" si="367"/>
        <v/>
      </c>
      <c r="AU3368" s="74"/>
      <c r="AV3368" s="373" t="str">
        <f t="shared" si="368"/>
        <v/>
      </c>
      <c r="AW3368" s="74"/>
      <c r="AX3368" s="373" t="str">
        <f t="shared" si="369"/>
        <v/>
      </c>
      <c r="AY3368" s="74"/>
      <c r="AZ3368" s="373" t="str">
        <f t="shared" si="370"/>
        <v/>
      </c>
      <c r="BA3368" s="74"/>
      <c r="BB3368" s="373" t="str">
        <f t="shared" si="371"/>
        <v/>
      </c>
    </row>
    <row r="3369" spans="1:54" ht="25.2" customHeight="1" x14ac:dyDescent="0.3">
      <c r="A3369" s="73">
        <v>3364</v>
      </c>
      <c r="B3369" s="340"/>
      <c r="C3369" s="341"/>
      <c r="D3369" s="335"/>
      <c r="E3369" s="336"/>
      <c r="F3369" s="339"/>
      <c r="G3369" s="343"/>
      <c r="H3369" s="379"/>
      <c r="I3369" s="380"/>
      <c r="J3369" s="380"/>
      <c r="K3369" s="380"/>
      <c r="L3369" s="380"/>
      <c r="M3369" s="380"/>
      <c r="N3369" s="380"/>
      <c r="O3369" s="380"/>
      <c r="P3369" s="380"/>
      <c r="Q3369" s="380"/>
      <c r="R3369" s="380"/>
      <c r="S3369" s="380"/>
      <c r="T3369" s="380"/>
      <c r="U3369" s="380"/>
      <c r="V3369" s="380"/>
      <c r="W3369" s="380"/>
      <c r="X3369" s="380"/>
      <c r="Y3369" s="380"/>
      <c r="Z3369" s="380"/>
      <c r="AA3369" s="380"/>
      <c r="AB3369" s="380"/>
      <c r="AC3369" s="380"/>
      <c r="AD3369" s="380"/>
      <c r="AE3369" s="380"/>
      <c r="AF3369" s="380"/>
      <c r="AG3369" s="380"/>
      <c r="AH3369" s="380"/>
      <c r="AI3369" s="380"/>
      <c r="AJ3369" s="380"/>
      <c r="AK3369" s="380"/>
      <c r="AP3369" s="373" t="str">
        <f t="shared" si="365"/>
        <v/>
      </c>
      <c r="AQ3369" s="74"/>
      <c r="AR3369" s="373" t="str">
        <f t="shared" si="366"/>
        <v/>
      </c>
      <c r="AS3369" s="74"/>
      <c r="AT3369" s="373" t="str">
        <f t="shared" si="367"/>
        <v/>
      </c>
      <c r="AU3369" s="74"/>
      <c r="AV3369" s="373" t="str">
        <f t="shared" si="368"/>
        <v/>
      </c>
      <c r="AW3369" s="74"/>
      <c r="AX3369" s="373" t="str">
        <f t="shared" si="369"/>
        <v/>
      </c>
      <c r="AY3369" s="74"/>
      <c r="AZ3369" s="373" t="str">
        <f t="shared" si="370"/>
        <v/>
      </c>
      <c r="BA3369" s="74"/>
      <c r="BB3369" s="373" t="str">
        <f t="shared" si="371"/>
        <v/>
      </c>
    </row>
    <row r="3370" spans="1:54" ht="25.2" customHeight="1" x14ac:dyDescent="0.3">
      <c r="A3370" s="73">
        <v>3365</v>
      </c>
      <c r="B3370" s="340"/>
      <c r="C3370" s="341"/>
      <c r="D3370" s="335"/>
      <c r="E3370" s="336"/>
      <c r="F3370" s="339"/>
      <c r="G3370" s="343"/>
      <c r="H3370" s="379"/>
      <c r="I3370" s="380"/>
      <c r="J3370" s="380"/>
      <c r="K3370" s="380"/>
      <c r="L3370" s="380"/>
      <c r="M3370" s="380"/>
      <c r="N3370" s="380"/>
      <c r="O3370" s="380"/>
      <c r="P3370" s="380"/>
      <c r="Q3370" s="380"/>
      <c r="R3370" s="380"/>
      <c r="S3370" s="380"/>
      <c r="T3370" s="380"/>
      <c r="U3370" s="380"/>
      <c r="V3370" s="380"/>
      <c r="W3370" s="380"/>
      <c r="X3370" s="380"/>
      <c r="Y3370" s="380"/>
      <c r="Z3370" s="380"/>
      <c r="AA3370" s="380"/>
      <c r="AB3370" s="380"/>
      <c r="AC3370" s="380"/>
      <c r="AD3370" s="380"/>
      <c r="AE3370" s="380"/>
      <c r="AF3370" s="380"/>
      <c r="AG3370" s="380"/>
      <c r="AH3370" s="380"/>
      <c r="AI3370" s="380"/>
      <c r="AJ3370" s="380"/>
      <c r="AK3370" s="380"/>
      <c r="AP3370" s="373" t="str">
        <f t="shared" si="365"/>
        <v/>
      </c>
      <c r="AQ3370" s="74"/>
      <c r="AR3370" s="373" t="str">
        <f t="shared" si="366"/>
        <v/>
      </c>
      <c r="AS3370" s="74"/>
      <c r="AT3370" s="373" t="str">
        <f t="shared" si="367"/>
        <v/>
      </c>
      <c r="AU3370" s="74"/>
      <c r="AV3370" s="373" t="str">
        <f t="shared" si="368"/>
        <v/>
      </c>
      <c r="AW3370" s="74"/>
      <c r="AX3370" s="373" t="str">
        <f t="shared" si="369"/>
        <v/>
      </c>
      <c r="AY3370" s="74"/>
      <c r="AZ3370" s="373" t="str">
        <f t="shared" si="370"/>
        <v/>
      </c>
      <c r="BA3370" s="74"/>
      <c r="BB3370" s="373" t="str">
        <f t="shared" si="371"/>
        <v/>
      </c>
    </row>
    <row r="3371" spans="1:54" ht="25.2" customHeight="1" x14ac:dyDescent="0.3">
      <c r="A3371" s="73">
        <v>3366</v>
      </c>
      <c r="B3371" s="340"/>
      <c r="C3371" s="341"/>
      <c r="D3371" s="335"/>
      <c r="E3371" s="336"/>
      <c r="F3371" s="339"/>
      <c r="G3371" s="343"/>
      <c r="H3371" s="379"/>
      <c r="I3371" s="380"/>
      <c r="J3371" s="380"/>
      <c r="K3371" s="380"/>
      <c r="L3371" s="380"/>
      <c r="M3371" s="380"/>
      <c r="N3371" s="380"/>
      <c r="O3371" s="380"/>
      <c r="P3371" s="380"/>
      <c r="Q3371" s="380"/>
      <c r="R3371" s="380"/>
      <c r="S3371" s="380"/>
      <c r="T3371" s="380"/>
      <c r="U3371" s="380"/>
      <c r="V3371" s="380"/>
      <c r="W3371" s="380"/>
      <c r="X3371" s="380"/>
      <c r="Y3371" s="380"/>
      <c r="Z3371" s="380"/>
      <c r="AA3371" s="380"/>
      <c r="AB3371" s="380"/>
      <c r="AC3371" s="380"/>
      <c r="AD3371" s="380"/>
      <c r="AE3371" s="380"/>
      <c r="AF3371" s="380"/>
      <c r="AG3371" s="380"/>
      <c r="AH3371" s="380"/>
      <c r="AI3371" s="380"/>
      <c r="AJ3371" s="380"/>
      <c r="AK3371" s="380"/>
      <c r="AP3371" s="373" t="str">
        <f t="shared" si="365"/>
        <v/>
      </c>
      <c r="AQ3371" s="74"/>
      <c r="AR3371" s="373" t="str">
        <f t="shared" si="366"/>
        <v/>
      </c>
      <c r="AS3371" s="74"/>
      <c r="AT3371" s="373" t="str">
        <f t="shared" si="367"/>
        <v/>
      </c>
      <c r="AU3371" s="74"/>
      <c r="AV3371" s="373" t="str">
        <f t="shared" si="368"/>
        <v/>
      </c>
      <c r="AW3371" s="74"/>
      <c r="AX3371" s="373" t="str">
        <f t="shared" si="369"/>
        <v/>
      </c>
      <c r="AY3371" s="74"/>
      <c r="AZ3371" s="373" t="str">
        <f t="shared" si="370"/>
        <v/>
      </c>
      <c r="BA3371" s="74"/>
      <c r="BB3371" s="373" t="str">
        <f t="shared" si="371"/>
        <v/>
      </c>
    </row>
    <row r="3372" spans="1:54" ht="25.2" customHeight="1" x14ac:dyDescent="0.3">
      <c r="A3372" s="73">
        <v>3367</v>
      </c>
      <c r="B3372" s="340"/>
      <c r="C3372" s="341"/>
      <c r="D3372" s="335"/>
      <c r="E3372" s="336"/>
      <c r="F3372" s="339"/>
      <c r="G3372" s="343"/>
      <c r="H3372" s="379"/>
      <c r="I3372" s="380"/>
      <c r="J3372" s="380"/>
      <c r="K3372" s="380"/>
      <c r="L3372" s="380"/>
      <c r="M3372" s="380"/>
      <c r="N3372" s="380"/>
      <c r="O3372" s="380"/>
      <c r="P3372" s="380"/>
      <c r="Q3372" s="380"/>
      <c r="R3372" s="380"/>
      <c r="S3372" s="380"/>
      <c r="T3372" s="380"/>
      <c r="U3372" s="380"/>
      <c r="V3372" s="380"/>
      <c r="W3372" s="380"/>
      <c r="X3372" s="380"/>
      <c r="Y3372" s="380"/>
      <c r="Z3372" s="380"/>
      <c r="AA3372" s="380"/>
      <c r="AB3372" s="380"/>
      <c r="AC3372" s="380"/>
      <c r="AD3372" s="380"/>
      <c r="AE3372" s="380"/>
      <c r="AF3372" s="380"/>
      <c r="AG3372" s="380"/>
      <c r="AH3372" s="380"/>
      <c r="AI3372" s="380"/>
      <c r="AJ3372" s="380"/>
      <c r="AK3372" s="380"/>
      <c r="AP3372" s="373" t="str">
        <f t="shared" si="365"/>
        <v/>
      </c>
      <c r="AQ3372" s="74"/>
      <c r="AR3372" s="373" t="str">
        <f t="shared" si="366"/>
        <v/>
      </c>
      <c r="AS3372" s="74"/>
      <c r="AT3372" s="373" t="str">
        <f t="shared" si="367"/>
        <v/>
      </c>
      <c r="AU3372" s="74"/>
      <c r="AV3372" s="373" t="str">
        <f t="shared" si="368"/>
        <v/>
      </c>
      <c r="AW3372" s="74"/>
      <c r="AX3372" s="373" t="str">
        <f t="shared" si="369"/>
        <v/>
      </c>
      <c r="AY3372" s="74"/>
      <c r="AZ3372" s="373" t="str">
        <f t="shared" si="370"/>
        <v/>
      </c>
      <c r="BA3372" s="74"/>
      <c r="BB3372" s="373" t="str">
        <f t="shared" si="371"/>
        <v/>
      </c>
    </row>
    <row r="3373" spans="1:54" ht="25.2" customHeight="1" x14ac:dyDescent="0.3">
      <c r="A3373" s="73">
        <v>3368</v>
      </c>
      <c r="B3373" s="340"/>
      <c r="C3373" s="341"/>
      <c r="D3373" s="335"/>
      <c r="E3373" s="336"/>
      <c r="F3373" s="339"/>
      <c r="G3373" s="343"/>
      <c r="H3373" s="379"/>
      <c r="I3373" s="380"/>
      <c r="J3373" s="380"/>
      <c r="K3373" s="380"/>
      <c r="L3373" s="380"/>
      <c r="M3373" s="380"/>
      <c r="N3373" s="380"/>
      <c r="O3373" s="380"/>
      <c r="P3373" s="380"/>
      <c r="Q3373" s="380"/>
      <c r="R3373" s="380"/>
      <c r="S3373" s="380"/>
      <c r="T3373" s="380"/>
      <c r="U3373" s="380"/>
      <c r="V3373" s="380"/>
      <c r="W3373" s="380"/>
      <c r="X3373" s="380"/>
      <c r="Y3373" s="380"/>
      <c r="Z3373" s="380"/>
      <c r="AA3373" s="380"/>
      <c r="AB3373" s="380"/>
      <c r="AC3373" s="380"/>
      <c r="AD3373" s="380"/>
      <c r="AE3373" s="380"/>
      <c r="AF3373" s="380"/>
      <c r="AG3373" s="380"/>
      <c r="AH3373" s="380"/>
      <c r="AI3373" s="380"/>
      <c r="AJ3373" s="380"/>
      <c r="AK3373" s="380"/>
      <c r="AP3373" s="373" t="str">
        <f t="shared" si="365"/>
        <v/>
      </c>
      <c r="AQ3373" s="74"/>
      <c r="AR3373" s="373" t="str">
        <f t="shared" si="366"/>
        <v/>
      </c>
      <c r="AS3373" s="74"/>
      <c r="AT3373" s="373" t="str">
        <f t="shared" si="367"/>
        <v/>
      </c>
      <c r="AU3373" s="74"/>
      <c r="AV3373" s="373" t="str">
        <f t="shared" si="368"/>
        <v/>
      </c>
      <c r="AW3373" s="74"/>
      <c r="AX3373" s="373" t="str">
        <f t="shared" si="369"/>
        <v/>
      </c>
      <c r="AY3373" s="74"/>
      <c r="AZ3373" s="373" t="str">
        <f t="shared" si="370"/>
        <v/>
      </c>
      <c r="BA3373" s="74"/>
      <c r="BB3373" s="373" t="str">
        <f t="shared" si="371"/>
        <v/>
      </c>
    </row>
    <row r="3374" spans="1:54" ht="25.2" customHeight="1" x14ac:dyDescent="0.3">
      <c r="A3374" s="73">
        <v>3369</v>
      </c>
      <c r="B3374" s="340"/>
      <c r="C3374" s="341"/>
      <c r="D3374" s="335"/>
      <c r="E3374" s="336"/>
      <c r="F3374" s="339"/>
      <c r="G3374" s="343"/>
      <c r="H3374" s="379"/>
      <c r="I3374" s="380"/>
      <c r="J3374" s="380"/>
      <c r="K3374" s="380"/>
      <c r="L3374" s="380"/>
      <c r="M3374" s="380"/>
      <c r="N3374" s="380"/>
      <c r="O3374" s="380"/>
      <c r="P3374" s="380"/>
      <c r="Q3374" s="380"/>
      <c r="R3374" s="380"/>
      <c r="S3374" s="380"/>
      <c r="T3374" s="380"/>
      <c r="U3374" s="380"/>
      <c r="V3374" s="380"/>
      <c r="W3374" s="380"/>
      <c r="X3374" s="380"/>
      <c r="Y3374" s="380"/>
      <c r="Z3374" s="380"/>
      <c r="AA3374" s="380"/>
      <c r="AB3374" s="380"/>
      <c r="AC3374" s="380"/>
      <c r="AD3374" s="380"/>
      <c r="AE3374" s="380"/>
      <c r="AF3374" s="380"/>
      <c r="AG3374" s="380"/>
      <c r="AH3374" s="380"/>
      <c r="AI3374" s="380"/>
      <c r="AJ3374" s="380"/>
      <c r="AK3374" s="380"/>
      <c r="AP3374" s="373" t="str">
        <f t="shared" si="365"/>
        <v/>
      </c>
      <c r="AQ3374" s="74"/>
      <c r="AR3374" s="373" t="str">
        <f t="shared" si="366"/>
        <v/>
      </c>
      <c r="AS3374" s="74"/>
      <c r="AT3374" s="373" t="str">
        <f t="shared" si="367"/>
        <v/>
      </c>
      <c r="AU3374" s="74"/>
      <c r="AV3374" s="373" t="str">
        <f t="shared" si="368"/>
        <v/>
      </c>
      <c r="AW3374" s="74"/>
      <c r="AX3374" s="373" t="str">
        <f t="shared" si="369"/>
        <v/>
      </c>
      <c r="AY3374" s="74"/>
      <c r="AZ3374" s="373" t="str">
        <f t="shared" si="370"/>
        <v/>
      </c>
      <c r="BA3374" s="74"/>
      <c r="BB3374" s="373" t="str">
        <f t="shared" si="371"/>
        <v/>
      </c>
    </row>
    <row r="3375" spans="1:54" ht="25.2" customHeight="1" x14ac:dyDescent="0.3">
      <c r="A3375" s="73">
        <v>3370</v>
      </c>
      <c r="B3375" s="340"/>
      <c r="C3375" s="341"/>
      <c r="D3375" s="335"/>
      <c r="E3375" s="336"/>
      <c r="F3375" s="339"/>
      <c r="G3375" s="343"/>
      <c r="H3375" s="379"/>
      <c r="I3375" s="380"/>
      <c r="J3375" s="380"/>
      <c r="K3375" s="380"/>
      <c r="L3375" s="380"/>
      <c r="M3375" s="380"/>
      <c r="N3375" s="380"/>
      <c r="O3375" s="380"/>
      <c r="P3375" s="380"/>
      <c r="Q3375" s="380"/>
      <c r="R3375" s="380"/>
      <c r="S3375" s="380"/>
      <c r="T3375" s="380"/>
      <c r="U3375" s="380"/>
      <c r="V3375" s="380"/>
      <c r="W3375" s="380"/>
      <c r="X3375" s="380"/>
      <c r="Y3375" s="380"/>
      <c r="Z3375" s="380"/>
      <c r="AA3375" s="380"/>
      <c r="AB3375" s="380"/>
      <c r="AC3375" s="380"/>
      <c r="AD3375" s="380"/>
      <c r="AE3375" s="380"/>
      <c r="AF3375" s="380"/>
      <c r="AG3375" s="380"/>
      <c r="AH3375" s="380"/>
      <c r="AI3375" s="380"/>
      <c r="AJ3375" s="380"/>
      <c r="AK3375" s="380"/>
      <c r="AP3375" s="373" t="str">
        <f t="shared" si="365"/>
        <v/>
      </c>
      <c r="AQ3375" s="74"/>
      <c r="AR3375" s="373" t="str">
        <f t="shared" si="366"/>
        <v/>
      </c>
      <c r="AS3375" s="74"/>
      <c r="AT3375" s="373" t="str">
        <f t="shared" si="367"/>
        <v/>
      </c>
      <c r="AU3375" s="74"/>
      <c r="AV3375" s="373" t="str">
        <f t="shared" si="368"/>
        <v/>
      </c>
      <c r="AW3375" s="74"/>
      <c r="AX3375" s="373" t="str">
        <f t="shared" si="369"/>
        <v/>
      </c>
      <c r="AY3375" s="74"/>
      <c r="AZ3375" s="373" t="str">
        <f t="shared" si="370"/>
        <v/>
      </c>
      <c r="BA3375" s="74"/>
      <c r="BB3375" s="373" t="str">
        <f t="shared" si="371"/>
        <v/>
      </c>
    </row>
    <row r="3376" spans="1:54" ht="25.2" customHeight="1" x14ac:dyDescent="0.3">
      <c r="A3376" s="73">
        <v>3371</v>
      </c>
      <c r="B3376" s="340"/>
      <c r="C3376" s="341"/>
      <c r="D3376" s="335"/>
      <c r="E3376" s="336"/>
      <c r="F3376" s="339"/>
      <c r="G3376" s="343"/>
      <c r="H3376" s="379"/>
      <c r="I3376" s="380"/>
      <c r="J3376" s="380"/>
      <c r="K3376" s="380"/>
      <c r="L3376" s="380"/>
      <c r="M3376" s="380"/>
      <c r="N3376" s="380"/>
      <c r="O3376" s="380"/>
      <c r="P3376" s="380"/>
      <c r="Q3376" s="380"/>
      <c r="R3376" s="380"/>
      <c r="S3376" s="380"/>
      <c r="T3376" s="380"/>
      <c r="U3376" s="380"/>
      <c r="V3376" s="380"/>
      <c r="W3376" s="380"/>
      <c r="X3376" s="380"/>
      <c r="Y3376" s="380"/>
      <c r="Z3376" s="380"/>
      <c r="AA3376" s="380"/>
      <c r="AB3376" s="380"/>
      <c r="AC3376" s="380"/>
      <c r="AD3376" s="380"/>
      <c r="AE3376" s="380"/>
      <c r="AF3376" s="380"/>
      <c r="AG3376" s="380"/>
      <c r="AH3376" s="380"/>
      <c r="AI3376" s="380"/>
      <c r="AJ3376" s="380"/>
      <c r="AK3376" s="380"/>
      <c r="AP3376" s="373" t="str">
        <f t="shared" si="365"/>
        <v/>
      </c>
      <c r="AQ3376" s="74"/>
      <c r="AR3376" s="373" t="str">
        <f t="shared" si="366"/>
        <v/>
      </c>
      <c r="AS3376" s="74"/>
      <c r="AT3376" s="373" t="str">
        <f t="shared" si="367"/>
        <v/>
      </c>
      <c r="AU3376" s="74"/>
      <c r="AV3376" s="373" t="str">
        <f t="shared" si="368"/>
        <v/>
      </c>
      <c r="AW3376" s="74"/>
      <c r="AX3376" s="373" t="str">
        <f t="shared" si="369"/>
        <v/>
      </c>
      <c r="AY3376" s="74"/>
      <c r="AZ3376" s="373" t="str">
        <f t="shared" si="370"/>
        <v/>
      </c>
      <c r="BA3376" s="74"/>
      <c r="BB3376" s="373" t="str">
        <f t="shared" si="371"/>
        <v/>
      </c>
    </row>
    <row r="3377" spans="1:54" ht="25.2" customHeight="1" x14ac:dyDescent="0.3">
      <c r="A3377" s="73">
        <v>3372</v>
      </c>
      <c r="B3377" s="340"/>
      <c r="C3377" s="341"/>
      <c r="D3377" s="335"/>
      <c r="E3377" s="336"/>
      <c r="F3377" s="339"/>
      <c r="G3377" s="343"/>
      <c r="H3377" s="379"/>
      <c r="I3377" s="380"/>
      <c r="J3377" s="380"/>
      <c r="K3377" s="380"/>
      <c r="L3377" s="380"/>
      <c r="M3377" s="380"/>
      <c r="N3377" s="380"/>
      <c r="O3377" s="380"/>
      <c r="P3377" s="380"/>
      <c r="Q3377" s="380"/>
      <c r="R3377" s="380"/>
      <c r="S3377" s="380"/>
      <c r="T3377" s="380"/>
      <c r="U3377" s="380"/>
      <c r="V3377" s="380"/>
      <c r="W3377" s="380"/>
      <c r="X3377" s="380"/>
      <c r="Y3377" s="380"/>
      <c r="Z3377" s="380"/>
      <c r="AA3377" s="380"/>
      <c r="AB3377" s="380"/>
      <c r="AC3377" s="380"/>
      <c r="AD3377" s="380"/>
      <c r="AE3377" s="380"/>
      <c r="AF3377" s="380"/>
      <c r="AG3377" s="380"/>
      <c r="AH3377" s="380"/>
      <c r="AI3377" s="380"/>
      <c r="AJ3377" s="380"/>
      <c r="AK3377" s="380"/>
      <c r="AP3377" s="373" t="str">
        <f t="shared" si="365"/>
        <v/>
      </c>
      <c r="AQ3377" s="74"/>
      <c r="AR3377" s="373" t="str">
        <f t="shared" si="366"/>
        <v/>
      </c>
      <c r="AS3377" s="74"/>
      <c r="AT3377" s="373" t="str">
        <f t="shared" si="367"/>
        <v/>
      </c>
      <c r="AU3377" s="74"/>
      <c r="AV3377" s="373" t="str">
        <f t="shared" si="368"/>
        <v/>
      </c>
      <c r="AW3377" s="74"/>
      <c r="AX3377" s="373" t="str">
        <f t="shared" si="369"/>
        <v/>
      </c>
      <c r="AY3377" s="74"/>
      <c r="AZ3377" s="373" t="str">
        <f t="shared" si="370"/>
        <v/>
      </c>
      <c r="BA3377" s="74"/>
      <c r="BB3377" s="373" t="str">
        <f t="shared" si="371"/>
        <v/>
      </c>
    </row>
    <row r="3378" spans="1:54" ht="25.2" customHeight="1" x14ac:dyDescent="0.3">
      <c r="A3378" s="73">
        <v>3373</v>
      </c>
      <c r="B3378" s="340"/>
      <c r="C3378" s="341"/>
      <c r="D3378" s="335"/>
      <c r="E3378" s="336"/>
      <c r="F3378" s="339"/>
      <c r="G3378" s="343"/>
      <c r="H3378" s="379"/>
      <c r="I3378" s="380"/>
      <c r="J3378" s="380"/>
      <c r="K3378" s="380"/>
      <c r="L3378" s="380"/>
      <c r="M3378" s="380"/>
      <c r="N3378" s="380"/>
      <c r="O3378" s="380"/>
      <c r="P3378" s="380"/>
      <c r="Q3378" s="380"/>
      <c r="R3378" s="380"/>
      <c r="S3378" s="380"/>
      <c r="T3378" s="380"/>
      <c r="U3378" s="380"/>
      <c r="V3378" s="380"/>
      <c r="W3378" s="380"/>
      <c r="X3378" s="380"/>
      <c r="Y3378" s="380"/>
      <c r="Z3378" s="380"/>
      <c r="AA3378" s="380"/>
      <c r="AB3378" s="380"/>
      <c r="AC3378" s="380"/>
      <c r="AD3378" s="380"/>
      <c r="AE3378" s="380"/>
      <c r="AF3378" s="380"/>
      <c r="AG3378" s="380"/>
      <c r="AH3378" s="380"/>
      <c r="AI3378" s="380"/>
      <c r="AJ3378" s="380"/>
      <c r="AK3378" s="380"/>
      <c r="AP3378" s="373" t="str">
        <f t="shared" si="365"/>
        <v/>
      </c>
      <c r="AQ3378" s="74"/>
      <c r="AR3378" s="373" t="str">
        <f t="shared" si="366"/>
        <v/>
      </c>
      <c r="AS3378" s="74"/>
      <c r="AT3378" s="373" t="str">
        <f t="shared" si="367"/>
        <v/>
      </c>
      <c r="AU3378" s="74"/>
      <c r="AV3378" s="373" t="str">
        <f t="shared" si="368"/>
        <v/>
      </c>
      <c r="AW3378" s="74"/>
      <c r="AX3378" s="373" t="str">
        <f t="shared" si="369"/>
        <v/>
      </c>
      <c r="AY3378" s="74"/>
      <c r="AZ3378" s="373" t="str">
        <f t="shared" si="370"/>
        <v/>
      </c>
      <c r="BA3378" s="74"/>
      <c r="BB3378" s="373" t="str">
        <f t="shared" si="371"/>
        <v/>
      </c>
    </row>
    <row r="3379" spans="1:54" ht="25.2" customHeight="1" x14ac:dyDescent="0.3">
      <c r="A3379" s="73">
        <v>3374</v>
      </c>
      <c r="B3379" s="340"/>
      <c r="C3379" s="341"/>
      <c r="D3379" s="335"/>
      <c r="E3379" s="336"/>
      <c r="F3379" s="339"/>
      <c r="G3379" s="343"/>
      <c r="H3379" s="379"/>
      <c r="I3379" s="380"/>
      <c r="J3379" s="380"/>
      <c r="K3379" s="380"/>
      <c r="L3379" s="380"/>
      <c r="M3379" s="380"/>
      <c r="N3379" s="380"/>
      <c r="O3379" s="380"/>
      <c r="P3379" s="380"/>
      <c r="Q3379" s="380"/>
      <c r="R3379" s="380"/>
      <c r="S3379" s="380"/>
      <c r="T3379" s="380"/>
      <c r="U3379" s="380"/>
      <c r="V3379" s="380"/>
      <c r="W3379" s="380"/>
      <c r="X3379" s="380"/>
      <c r="Y3379" s="380"/>
      <c r="Z3379" s="380"/>
      <c r="AA3379" s="380"/>
      <c r="AB3379" s="380"/>
      <c r="AC3379" s="380"/>
      <c r="AD3379" s="380"/>
      <c r="AE3379" s="380"/>
      <c r="AF3379" s="380"/>
      <c r="AG3379" s="380"/>
      <c r="AH3379" s="380"/>
      <c r="AI3379" s="380"/>
      <c r="AJ3379" s="380"/>
      <c r="AK3379" s="380"/>
      <c r="AP3379" s="373" t="str">
        <f t="shared" si="365"/>
        <v/>
      </c>
      <c r="AQ3379" s="74"/>
      <c r="AR3379" s="373" t="str">
        <f t="shared" si="366"/>
        <v/>
      </c>
      <c r="AS3379" s="74"/>
      <c r="AT3379" s="373" t="str">
        <f t="shared" si="367"/>
        <v/>
      </c>
      <c r="AU3379" s="74"/>
      <c r="AV3379" s="373" t="str">
        <f t="shared" si="368"/>
        <v/>
      </c>
      <c r="AW3379" s="74"/>
      <c r="AX3379" s="373" t="str">
        <f t="shared" si="369"/>
        <v/>
      </c>
      <c r="AY3379" s="74"/>
      <c r="AZ3379" s="373" t="str">
        <f t="shared" si="370"/>
        <v/>
      </c>
      <c r="BA3379" s="74"/>
      <c r="BB3379" s="373" t="str">
        <f t="shared" si="371"/>
        <v/>
      </c>
    </row>
    <row r="3380" spans="1:54" ht="25.2" customHeight="1" x14ac:dyDescent="0.3">
      <c r="A3380" s="73">
        <v>3375</v>
      </c>
      <c r="B3380" s="340"/>
      <c r="C3380" s="341"/>
      <c r="D3380" s="335"/>
      <c r="E3380" s="336"/>
      <c r="F3380" s="339"/>
      <c r="G3380" s="343"/>
      <c r="H3380" s="379"/>
      <c r="I3380" s="380"/>
      <c r="J3380" s="380"/>
      <c r="K3380" s="380"/>
      <c r="L3380" s="380"/>
      <c r="M3380" s="380"/>
      <c r="N3380" s="380"/>
      <c r="O3380" s="380"/>
      <c r="P3380" s="380"/>
      <c r="Q3380" s="380"/>
      <c r="R3380" s="380"/>
      <c r="S3380" s="380"/>
      <c r="T3380" s="380"/>
      <c r="U3380" s="380"/>
      <c r="V3380" s="380"/>
      <c r="W3380" s="380"/>
      <c r="X3380" s="380"/>
      <c r="Y3380" s="380"/>
      <c r="Z3380" s="380"/>
      <c r="AA3380" s="380"/>
      <c r="AB3380" s="380"/>
      <c r="AC3380" s="380"/>
      <c r="AD3380" s="380"/>
      <c r="AE3380" s="380"/>
      <c r="AF3380" s="380"/>
      <c r="AG3380" s="380"/>
      <c r="AH3380" s="380"/>
      <c r="AI3380" s="380"/>
      <c r="AJ3380" s="380"/>
      <c r="AK3380" s="380"/>
      <c r="AP3380" s="373" t="str">
        <f t="shared" si="365"/>
        <v/>
      </c>
      <c r="AQ3380" s="74"/>
      <c r="AR3380" s="373" t="str">
        <f t="shared" si="366"/>
        <v/>
      </c>
      <c r="AS3380" s="74"/>
      <c r="AT3380" s="373" t="str">
        <f t="shared" si="367"/>
        <v/>
      </c>
      <c r="AU3380" s="74"/>
      <c r="AV3380" s="373" t="str">
        <f t="shared" si="368"/>
        <v/>
      </c>
      <c r="AW3380" s="74"/>
      <c r="AX3380" s="373" t="str">
        <f t="shared" si="369"/>
        <v/>
      </c>
      <c r="AY3380" s="74"/>
      <c r="AZ3380" s="373" t="str">
        <f t="shared" si="370"/>
        <v/>
      </c>
      <c r="BA3380" s="74"/>
      <c r="BB3380" s="373" t="str">
        <f t="shared" si="371"/>
        <v/>
      </c>
    </row>
    <row r="3381" spans="1:54" ht="25.2" customHeight="1" x14ac:dyDescent="0.3">
      <c r="A3381" s="73">
        <v>3376</v>
      </c>
      <c r="B3381" s="340"/>
      <c r="C3381" s="341"/>
      <c r="D3381" s="335"/>
      <c r="E3381" s="336"/>
      <c r="F3381" s="339"/>
      <c r="G3381" s="343"/>
      <c r="H3381" s="379"/>
      <c r="I3381" s="380"/>
      <c r="J3381" s="380"/>
      <c r="K3381" s="380"/>
      <c r="L3381" s="380"/>
      <c r="M3381" s="380"/>
      <c r="N3381" s="380"/>
      <c r="O3381" s="380"/>
      <c r="P3381" s="380"/>
      <c r="Q3381" s="380"/>
      <c r="R3381" s="380"/>
      <c r="S3381" s="380"/>
      <c r="T3381" s="380"/>
      <c r="U3381" s="380"/>
      <c r="V3381" s="380"/>
      <c r="W3381" s="380"/>
      <c r="X3381" s="380"/>
      <c r="Y3381" s="380"/>
      <c r="Z3381" s="380"/>
      <c r="AA3381" s="380"/>
      <c r="AB3381" s="380"/>
      <c r="AC3381" s="380"/>
      <c r="AD3381" s="380"/>
      <c r="AE3381" s="380"/>
      <c r="AF3381" s="380"/>
      <c r="AG3381" s="380"/>
      <c r="AH3381" s="380"/>
      <c r="AI3381" s="380"/>
      <c r="AJ3381" s="380"/>
      <c r="AK3381" s="380"/>
      <c r="AP3381" s="373" t="str">
        <f t="shared" si="365"/>
        <v/>
      </c>
      <c r="AQ3381" s="74"/>
      <c r="AR3381" s="373" t="str">
        <f t="shared" si="366"/>
        <v/>
      </c>
      <c r="AS3381" s="74"/>
      <c r="AT3381" s="373" t="str">
        <f t="shared" si="367"/>
        <v/>
      </c>
      <c r="AU3381" s="74"/>
      <c r="AV3381" s="373" t="str">
        <f t="shared" si="368"/>
        <v/>
      </c>
      <c r="AW3381" s="74"/>
      <c r="AX3381" s="373" t="str">
        <f t="shared" si="369"/>
        <v/>
      </c>
      <c r="AY3381" s="74"/>
      <c r="AZ3381" s="373" t="str">
        <f t="shared" si="370"/>
        <v/>
      </c>
      <c r="BA3381" s="74"/>
      <c r="BB3381" s="373" t="str">
        <f t="shared" si="371"/>
        <v/>
      </c>
    </row>
    <row r="3382" spans="1:54" ht="25.2" customHeight="1" x14ac:dyDescent="0.3">
      <c r="A3382" s="73">
        <v>3377</v>
      </c>
      <c r="B3382" s="340"/>
      <c r="C3382" s="341"/>
      <c r="D3382" s="335"/>
      <c r="E3382" s="336"/>
      <c r="F3382" s="339"/>
      <c r="G3382" s="343"/>
      <c r="H3382" s="379"/>
      <c r="I3382" s="380"/>
      <c r="J3382" s="380"/>
      <c r="K3382" s="380"/>
      <c r="L3382" s="380"/>
      <c r="M3382" s="380"/>
      <c r="N3382" s="380"/>
      <c r="O3382" s="380"/>
      <c r="P3382" s="380"/>
      <c r="Q3382" s="380"/>
      <c r="R3382" s="380"/>
      <c r="S3382" s="380"/>
      <c r="T3382" s="380"/>
      <c r="U3382" s="380"/>
      <c r="V3382" s="380"/>
      <c r="W3382" s="380"/>
      <c r="X3382" s="380"/>
      <c r="Y3382" s="380"/>
      <c r="Z3382" s="380"/>
      <c r="AA3382" s="380"/>
      <c r="AB3382" s="380"/>
      <c r="AC3382" s="380"/>
      <c r="AD3382" s="380"/>
      <c r="AE3382" s="380"/>
      <c r="AF3382" s="380"/>
      <c r="AG3382" s="380"/>
      <c r="AH3382" s="380"/>
      <c r="AI3382" s="380"/>
      <c r="AJ3382" s="380"/>
      <c r="AK3382" s="380"/>
      <c r="AP3382" s="373" t="str">
        <f t="shared" si="365"/>
        <v/>
      </c>
      <c r="AQ3382" s="74"/>
      <c r="AR3382" s="373" t="str">
        <f t="shared" si="366"/>
        <v/>
      </c>
      <c r="AS3382" s="74"/>
      <c r="AT3382" s="373" t="str">
        <f t="shared" si="367"/>
        <v/>
      </c>
      <c r="AU3382" s="74"/>
      <c r="AV3382" s="373" t="str">
        <f t="shared" si="368"/>
        <v/>
      </c>
      <c r="AW3382" s="74"/>
      <c r="AX3382" s="373" t="str">
        <f t="shared" si="369"/>
        <v/>
      </c>
      <c r="AY3382" s="74"/>
      <c r="AZ3382" s="373" t="str">
        <f t="shared" si="370"/>
        <v/>
      </c>
      <c r="BA3382" s="74"/>
      <c r="BB3382" s="373" t="str">
        <f t="shared" si="371"/>
        <v/>
      </c>
    </row>
    <row r="3383" spans="1:54" ht="25.2" customHeight="1" x14ac:dyDescent="0.3">
      <c r="A3383" s="73">
        <v>3378</v>
      </c>
      <c r="B3383" s="340"/>
      <c r="C3383" s="341"/>
      <c r="D3383" s="335"/>
      <c r="E3383" s="336"/>
      <c r="F3383" s="339"/>
      <c r="G3383" s="343"/>
      <c r="H3383" s="379"/>
      <c r="I3383" s="380"/>
      <c r="J3383" s="380"/>
      <c r="K3383" s="380"/>
      <c r="L3383" s="380"/>
      <c r="M3383" s="380"/>
      <c r="N3383" s="380"/>
      <c r="O3383" s="380"/>
      <c r="P3383" s="380"/>
      <c r="Q3383" s="380"/>
      <c r="R3383" s="380"/>
      <c r="S3383" s="380"/>
      <c r="T3383" s="380"/>
      <c r="U3383" s="380"/>
      <c r="V3383" s="380"/>
      <c r="W3383" s="380"/>
      <c r="X3383" s="380"/>
      <c r="Y3383" s="380"/>
      <c r="Z3383" s="380"/>
      <c r="AA3383" s="380"/>
      <c r="AB3383" s="380"/>
      <c r="AC3383" s="380"/>
      <c r="AD3383" s="380"/>
      <c r="AE3383" s="380"/>
      <c r="AF3383" s="380"/>
      <c r="AG3383" s="380"/>
      <c r="AH3383" s="380"/>
      <c r="AI3383" s="380"/>
      <c r="AJ3383" s="380"/>
      <c r="AK3383" s="380"/>
      <c r="AP3383" s="373" t="str">
        <f t="shared" si="365"/>
        <v/>
      </c>
      <c r="AQ3383" s="74"/>
      <c r="AR3383" s="373" t="str">
        <f t="shared" si="366"/>
        <v/>
      </c>
      <c r="AS3383" s="74"/>
      <c r="AT3383" s="373" t="str">
        <f t="shared" si="367"/>
        <v/>
      </c>
      <c r="AU3383" s="74"/>
      <c r="AV3383" s="373" t="str">
        <f t="shared" si="368"/>
        <v/>
      </c>
      <c r="AW3383" s="74"/>
      <c r="AX3383" s="373" t="str">
        <f t="shared" si="369"/>
        <v/>
      </c>
      <c r="AY3383" s="74"/>
      <c r="AZ3383" s="373" t="str">
        <f t="shared" si="370"/>
        <v/>
      </c>
      <c r="BA3383" s="74"/>
      <c r="BB3383" s="373" t="str">
        <f t="shared" si="371"/>
        <v/>
      </c>
    </row>
    <row r="3384" spans="1:54" ht="25.2" customHeight="1" x14ac:dyDescent="0.3">
      <c r="A3384" s="73">
        <v>3379</v>
      </c>
      <c r="B3384" s="340"/>
      <c r="C3384" s="341"/>
      <c r="D3384" s="335"/>
      <c r="E3384" s="336"/>
      <c r="F3384" s="339"/>
      <c r="G3384" s="343"/>
      <c r="H3384" s="379"/>
      <c r="I3384" s="380"/>
      <c r="J3384" s="380"/>
      <c r="K3384" s="380"/>
      <c r="L3384" s="380"/>
      <c r="M3384" s="380"/>
      <c r="N3384" s="380"/>
      <c r="O3384" s="380"/>
      <c r="P3384" s="380"/>
      <c r="Q3384" s="380"/>
      <c r="R3384" s="380"/>
      <c r="S3384" s="380"/>
      <c r="T3384" s="380"/>
      <c r="U3384" s="380"/>
      <c r="V3384" s="380"/>
      <c r="W3384" s="380"/>
      <c r="X3384" s="380"/>
      <c r="Y3384" s="380"/>
      <c r="Z3384" s="380"/>
      <c r="AA3384" s="380"/>
      <c r="AB3384" s="380"/>
      <c r="AC3384" s="380"/>
      <c r="AD3384" s="380"/>
      <c r="AE3384" s="380"/>
      <c r="AF3384" s="380"/>
      <c r="AG3384" s="380"/>
      <c r="AH3384" s="380"/>
      <c r="AI3384" s="380"/>
      <c r="AJ3384" s="380"/>
      <c r="AK3384" s="380"/>
      <c r="AP3384" s="373" t="str">
        <f t="shared" si="365"/>
        <v/>
      </c>
      <c r="AQ3384" s="74"/>
      <c r="AR3384" s="373" t="str">
        <f t="shared" si="366"/>
        <v/>
      </c>
      <c r="AS3384" s="74"/>
      <c r="AT3384" s="373" t="str">
        <f t="shared" si="367"/>
        <v/>
      </c>
      <c r="AU3384" s="74"/>
      <c r="AV3384" s="373" t="str">
        <f t="shared" si="368"/>
        <v/>
      </c>
      <c r="AW3384" s="74"/>
      <c r="AX3384" s="373" t="str">
        <f t="shared" si="369"/>
        <v/>
      </c>
      <c r="AY3384" s="74"/>
      <c r="AZ3384" s="373" t="str">
        <f t="shared" si="370"/>
        <v/>
      </c>
      <c r="BA3384" s="74"/>
      <c r="BB3384" s="373" t="str">
        <f t="shared" si="371"/>
        <v/>
      </c>
    </row>
    <row r="3385" spans="1:54" ht="25.2" customHeight="1" x14ac:dyDescent="0.3">
      <c r="A3385" s="73">
        <v>3380</v>
      </c>
      <c r="B3385" s="340"/>
      <c r="C3385" s="341"/>
      <c r="D3385" s="335"/>
      <c r="E3385" s="336"/>
      <c r="F3385" s="339"/>
      <c r="G3385" s="343"/>
      <c r="H3385" s="379"/>
      <c r="I3385" s="380"/>
      <c r="J3385" s="380"/>
      <c r="K3385" s="380"/>
      <c r="L3385" s="380"/>
      <c r="M3385" s="380"/>
      <c r="N3385" s="380"/>
      <c r="O3385" s="380"/>
      <c r="P3385" s="380"/>
      <c r="Q3385" s="380"/>
      <c r="R3385" s="380"/>
      <c r="S3385" s="380"/>
      <c r="T3385" s="380"/>
      <c r="U3385" s="380"/>
      <c r="V3385" s="380"/>
      <c r="W3385" s="380"/>
      <c r="X3385" s="380"/>
      <c r="Y3385" s="380"/>
      <c r="Z3385" s="380"/>
      <c r="AA3385" s="380"/>
      <c r="AB3385" s="380"/>
      <c r="AC3385" s="380"/>
      <c r="AD3385" s="380"/>
      <c r="AE3385" s="380"/>
      <c r="AF3385" s="380"/>
      <c r="AG3385" s="380"/>
      <c r="AH3385" s="380"/>
      <c r="AI3385" s="380"/>
      <c r="AJ3385" s="380"/>
      <c r="AK3385" s="380"/>
      <c r="AP3385" s="373" t="str">
        <f t="shared" si="365"/>
        <v/>
      </c>
      <c r="AQ3385" s="74"/>
      <c r="AR3385" s="373" t="str">
        <f t="shared" si="366"/>
        <v/>
      </c>
      <c r="AS3385" s="74"/>
      <c r="AT3385" s="373" t="str">
        <f t="shared" si="367"/>
        <v/>
      </c>
      <c r="AU3385" s="74"/>
      <c r="AV3385" s="373" t="str">
        <f t="shared" si="368"/>
        <v/>
      </c>
      <c r="AW3385" s="74"/>
      <c r="AX3385" s="373" t="str">
        <f t="shared" si="369"/>
        <v/>
      </c>
      <c r="AY3385" s="74"/>
      <c r="AZ3385" s="373" t="str">
        <f t="shared" si="370"/>
        <v/>
      </c>
      <c r="BA3385" s="74"/>
      <c r="BB3385" s="373" t="str">
        <f t="shared" si="371"/>
        <v/>
      </c>
    </row>
    <row r="3386" spans="1:54" ht="25.2" customHeight="1" x14ac:dyDescent="0.3">
      <c r="A3386" s="73">
        <v>3381</v>
      </c>
      <c r="B3386" s="340"/>
      <c r="C3386" s="341"/>
      <c r="D3386" s="335"/>
      <c r="E3386" s="336"/>
      <c r="F3386" s="339"/>
      <c r="G3386" s="343"/>
      <c r="H3386" s="379"/>
      <c r="I3386" s="380"/>
      <c r="J3386" s="380"/>
      <c r="K3386" s="380"/>
      <c r="L3386" s="380"/>
      <c r="M3386" s="380"/>
      <c r="N3386" s="380"/>
      <c r="O3386" s="380"/>
      <c r="P3386" s="380"/>
      <c r="Q3386" s="380"/>
      <c r="R3386" s="380"/>
      <c r="S3386" s="380"/>
      <c r="T3386" s="380"/>
      <c r="U3386" s="380"/>
      <c r="V3386" s="380"/>
      <c r="W3386" s="380"/>
      <c r="X3386" s="380"/>
      <c r="Y3386" s="380"/>
      <c r="Z3386" s="380"/>
      <c r="AA3386" s="380"/>
      <c r="AB3386" s="380"/>
      <c r="AC3386" s="380"/>
      <c r="AD3386" s="380"/>
      <c r="AE3386" s="380"/>
      <c r="AF3386" s="380"/>
      <c r="AG3386" s="380"/>
      <c r="AH3386" s="380"/>
      <c r="AI3386" s="380"/>
      <c r="AJ3386" s="380"/>
      <c r="AK3386" s="380"/>
      <c r="AP3386" s="373" t="str">
        <f t="shared" si="365"/>
        <v/>
      </c>
      <c r="AQ3386" s="74"/>
      <c r="AR3386" s="373" t="str">
        <f t="shared" si="366"/>
        <v/>
      </c>
      <c r="AS3386" s="74"/>
      <c r="AT3386" s="373" t="str">
        <f t="shared" si="367"/>
        <v/>
      </c>
      <c r="AU3386" s="74"/>
      <c r="AV3386" s="373" t="str">
        <f t="shared" si="368"/>
        <v/>
      </c>
      <c r="AW3386" s="74"/>
      <c r="AX3386" s="373" t="str">
        <f t="shared" si="369"/>
        <v/>
      </c>
      <c r="AY3386" s="74"/>
      <c r="AZ3386" s="373" t="str">
        <f t="shared" si="370"/>
        <v/>
      </c>
      <c r="BA3386" s="74"/>
      <c r="BB3386" s="373" t="str">
        <f t="shared" si="371"/>
        <v/>
      </c>
    </row>
    <row r="3387" spans="1:54" ht="25.2" customHeight="1" x14ac:dyDescent="0.3">
      <c r="A3387" s="73">
        <v>3382</v>
      </c>
      <c r="B3387" s="340"/>
      <c r="C3387" s="341"/>
      <c r="D3387" s="335"/>
      <c r="E3387" s="336"/>
      <c r="F3387" s="339"/>
      <c r="G3387" s="343"/>
      <c r="H3387" s="379"/>
      <c r="I3387" s="380"/>
      <c r="J3387" s="380"/>
      <c r="K3387" s="380"/>
      <c r="L3387" s="380"/>
      <c r="M3387" s="380"/>
      <c r="N3387" s="380"/>
      <c r="O3387" s="380"/>
      <c r="P3387" s="380"/>
      <c r="Q3387" s="380"/>
      <c r="R3387" s="380"/>
      <c r="S3387" s="380"/>
      <c r="T3387" s="380"/>
      <c r="U3387" s="380"/>
      <c r="V3387" s="380"/>
      <c r="W3387" s="380"/>
      <c r="X3387" s="380"/>
      <c r="Y3387" s="380"/>
      <c r="Z3387" s="380"/>
      <c r="AA3387" s="380"/>
      <c r="AB3387" s="380"/>
      <c r="AC3387" s="380"/>
      <c r="AD3387" s="380"/>
      <c r="AE3387" s="380"/>
      <c r="AF3387" s="380"/>
      <c r="AG3387" s="380"/>
      <c r="AH3387" s="380"/>
      <c r="AI3387" s="380"/>
      <c r="AJ3387" s="380"/>
      <c r="AK3387" s="380"/>
      <c r="AP3387" s="373" t="str">
        <f t="shared" si="365"/>
        <v/>
      </c>
      <c r="AQ3387" s="74"/>
      <c r="AR3387" s="373" t="str">
        <f t="shared" si="366"/>
        <v/>
      </c>
      <c r="AS3387" s="74"/>
      <c r="AT3387" s="373" t="str">
        <f t="shared" si="367"/>
        <v/>
      </c>
      <c r="AU3387" s="74"/>
      <c r="AV3387" s="373" t="str">
        <f t="shared" si="368"/>
        <v/>
      </c>
      <c r="AW3387" s="74"/>
      <c r="AX3387" s="373" t="str">
        <f t="shared" si="369"/>
        <v/>
      </c>
      <c r="AY3387" s="74"/>
      <c r="AZ3387" s="373" t="str">
        <f t="shared" si="370"/>
        <v/>
      </c>
      <c r="BA3387" s="74"/>
      <c r="BB3387" s="373" t="str">
        <f t="shared" si="371"/>
        <v/>
      </c>
    </row>
    <row r="3388" spans="1:54" ht="25.2" customHeight="1" x14ac:dyDescent="0.3">
      <c r="A3388" s="73">
        <v>3383</v>
      </c>
      <c r="B3388" s="340"/>
      <c r="C3388" s="341"/>
      <c r="D3388" s="335"/>
      <c r="E3388" s="336"/>
      <c r="F3388" s="339"/>
      <c r="G3388" s="343"/>
      <c r="H3388" s="379"/>
      <c r="I3388" s="380"/>
      <c r="J3388" s="380"/>
      <c r="K3388" s="380"/>
      <c r="L3388" s="380"/>
      <c r="M3388" s="380"/>
      <c r="N3388" s="380"/>
      <c r="O3388" s="380"/>
      <c r="P3388" s="380"/>
      <c r="Q3388" s="380"/>
      <c r="R3388" s="380"/>
      <c r="S3388" s="380"/>
      <c r="T3388" s="380"/>
      <c r="U3388" s="380"/>
      <c r="V3388" s="380"/>
      <c r="W3388" s="380"/>
      <c r="X3388" s="380"/>
      <c r="Y3388" s="380"/>
      <c r="Z3388" s="380"/>
      <c r="AA3388" s="380"/>
      <c r="AB3388" s="380"/>
      <c r="AC3388" s="380"/>
      <c r="AD3388" s="380"/>
      <c r="AE3388" s="380"/>
      <c r="AF3388" s="380"/>
      <c r="AG3388" s="380"/>
      <c r="AH3388" s="380"/>
      <c r="AI3388" s="380"/>
      <c r="AJ3388" s="380"/>
      <c r="AK3388" s="380"/>
      <c r="AP3388" s="373" t="str">
        <f t="shared" si="365"/>
        <v/>
      </c>
      <c r="AQ3388" s="74"/>
      <c r="AR3388" s="373" t="str">
        <f t="shared" si="366"/>
        <v/>
      </c>
      <c r="AS3388" s="74"/>
      <c r="AT3388" s="373" t="str">
        <f t="shared" si="367"/>
        <v/>
      </c>
      <c r="AU3388" s="74"/>
      <c r="AV3388" s="373" t="str">
        <f t="shared" si="368"/>
        <v/>
      </c>
      <c r="AW3388" s="74"/>
      <c r="AX3388" s="373" t="str">
        <f t="shared" si="369"/>
        <v/>
      </c>
      <c r="AY3388" s="74"/>
      <c r="AZ3388" s="373" t="str">
        <f t="shared" si="370"/>
        <v/>
      </c>
      <c r="BA3388" s="74"/>
      <c r="BB3388" s="373" t="str">
        <f t="shared" si="371"/>
        <v/>
      </c>
    </row>
    <row r="3389" spans="1:54" ht="25.2" customHeight="1" x14ac:dyDescent="0.3">
      <c r="A3389" s="73">
        <v>3384</v>
      </c>
      <c r="B3389" s="340"/>
      <c r="C3389" s="341"/>
      <c r="D3389" s="335"/>
      <c r="E3389" s="336"/>
      <c r="F3389" s="339"/>
      <c r="G3389" s="343"/>
      <c r="H3389" s="379"/>
      <c r="I3389" s="380"/>
      <c r="J3389" s="380"/>
      <c r="K3389" s="380"/>
      <c r="L3389" s="380"/>
      <c r="M3389" s="380"/>
      <c r="N3389" s="380"/>
      <c r="O3389" s="380"/>
      <c r="P3389" s="380"/>
      <c r="Q3389" s="380"/>
      <c r="R3389" s="380"/>
      <c r="S3389" s="380"/>
      <c r="T3389" s="380"/>
      <c r="U3389" s="380"/>
      <c r="V3389" s="380"/>
      <c r="W3389" s="380"/>
      <c r="X3389" s="380"/>
      <c r="Y3389" s="380"/>
      <c r="Z3389" s="380"/>
      <c r="AA3389" s="380"/>
      <c r="AB3389" s="380"/>
      <c r="AC3389" s="380"/>
      <c r="AD3389" s="380"/>
      <c r="AE3389" s="380"/>
      <c r="AF3389" s="380"/>
      <c r="AG3389" s="380"/>
      <c r="AH3389" s="380"/>
      <c r="AI3389" s="380"/>
      <c r="AJ3389" s="380"/>
      <c r="AK3389" s="380"/>
      <c r="AP3389" s="373" t="str">
        <f t="shared" si="365"/>
        <v/>
      </c>
      <c r="AQ3389" s="74"/>
      <c r="AR3389" s="373" t="str">
        <f t="shared" si="366"/>
        <v/>
      </c>
      <c r="AS3389" s="74"/>
      <c r="AT3389" s="373" t="str">
        <f t="shared" si="367"/>
        <v/>
      </c>
      <c r="AU3389" s="74"/>
      <c r="AV3389" s="373" t="str">
        <f t="shared" si="368"/>
        <v/>
      </c>
      <c r="AW3389" s="74"/>
      <c r="AX3389" s="373" t="str">
        <f t="shared" si="369"/>
        <v/>
      </c>
      <c r="AY3389" s="74"/>
      <c r="AZ3389" s="373" t="str">
        <f t="shared" si="370"/>
        <v/>
      </c>
      <c r="BA3389" s="74"/>
      <c r="BB3389" s="373" t="str">
        <f t="shared" si="371"/>
        <v/>
      </c>
    </row>
    <row r="3390" spans="1:54" ht="25.2" customHeight="1" x14ac:dyDescent="0.3">
      <c r="A3390" s="73">
        <v>3385</v>
      </c>
      <c r="B3390" s="340"/>
      <c r="C3390" s="341"/>
      <c r="D3390" s="335"/>
      <c r="E3390" s="336"/>
      <c r="F3390" s="339"/>
      <c r="G3390" s="343"/>
      <c r="H3390" s="379"/>
      <c r="I3390" s="380"/>
      <c r="J3390" s="380"/>
      <c r="K3390" s="380"/>
      <c r="L3390" s="380"/>
      <c r="M3390" s="380"/>
      <c r="N3390" s="380"/>
      <c r="O3390" s="380"/>
      <c r="P3390" s="380"/>
      <c r="Q3390" s="380"/>
      <c r="R3390" s="380"/>
      <c r="S3390" s="380"/>
      <c r="T3390" s="380"/>
      <c r="U3390" s="380"/>
      <c r="V3390" s="380"/>
      <c r="W3390" s="380"/>
      <c r="X3390" s="380"/>
      <c r="Y3390" s="380"/>
      <c r="Z3390" s="380"/>
      <c r="AA3390" s="380"/>
      <c r="AB3390" s="380"/>
      <c r="AC3390" s="380"/>
      <c r="AD3390" s="380"/>
      <c r="AE3390" s="380"/>
      <c r="AF3390" s="380"/>
      <c r="AG3390" s="380"/>
      <c r="AH3390" s="380"/>
      <c r="AI3390" s="380"/>
      <c r="AJ3390" s="380"/>
      <c r="AK3390" s="380"/>
      <c r="AP3390" s="373" t="str">
        <f t="shared" si="365"/>
        <v/>
      </c>
      <c r="AQ3390" s="74"/>
      <c r="AR3390" s="373" t="str">
        <f t="shared" si="366"/>
        <v/>
      </c>
      <c r="AS3390" s="74"/>
      <c r="AT3390" s="373" t="str">
        <f t="shared" si="367"/>
        <v/>
      </c>
      <c r="AU3390" s="74"/>
      <c r="AV3390" s="373" t="str">
        <f t="shared" si="368"/>
        <v/>
      </c>
      <c r="AW3390" s="74"/>
      <c r="AX3390" s="373" t="str">
        <f t="shared" si="369"/>
        <v/>
      </c>
      <c r="AY3390" s="74"/>
      <c r="AZ3390" s="373" t="str">
        <f t="shared" si="370"/>
        <v/>
      </c>
      <c r="BA3390" s="74"/>
      <c r="BB3390" s="373" t="str">
        <f t="shared" si="371"/>
        <v/>
      </c>
    </row>
    <row r="3391" spans="1:54" ht="25.2" customHeight="1" x14ac:dyDescent="0.3">
      <c r="A3391" s="73">
        <v>3386</v>
      </c>
      <c r="B3391" s="340"/>
      <c r="C3391" s="341"/>
      <c r="D3391" s="335"/>
      <c r="E3391" s="336"/>
      <c r="F3391" s="339"/>
      <c r="G3391" s="343"/>
      <c r="H3391" s="379"/>
      <c r="I3391" s="380"/>
      <c r="J3391" s="380"/>
      <c r="K3391" s="380"/>
      <c r="L3391" s="380"/>
      <c r="M3391" s="380"/>
      <c r="N3391" s="380"/>
      <c r="O3391" s="380"/>
      <c r="P3391" s="380"/>
      <c r="Q3391" s="380"/>
      <c r="R3391" s="380"/>
      <c r="S3391" s="380"/>
      <c r="T3391" s="380"/>
      <c r="U3391" s="380"/>
      <c r="V3391" s="380"/>
      <c r="W3391" s="380"/>
      <c r="X3391" s="380"/>
      <c r="Y3391" s="380"/>
      <c r="Z3391" s="380"/>
      <c r="AA3391" s="380"/>
      <c r="AB3391" s="380"/>
      <c r="AC3391" s="380"/>
      <c r="AD3391" s="380"/>
      <c r="AE3391" s="380"/>
      <c r="AF3391" s="380"/>
      <c r="AG3391" s="380"/>
      <c r="AH3391" s="380"/>
      <c r="AI3391" s="380"/>
      <c r="AJ3391" s="380"/>
      <c r="AK3391" s="380"/>
      <c r="AP3391" s="373" t="str">
        <f t="shared" si="365"/>
        <v/>
      </c>
      <c r="AQ3391" s="74"/>
      <c r="AR3391" s="373" t="str">
        <f t="shared" si="366"/>
        <v/>
      </c>
      <c r="AS3391" s="74"/>
      <c r="AT3391" s="373" t="str">
        <f t="shared" si="367"/>
        <v/>
      </c>
      <c r="AU3391" s="74"/>
      <c r="AV3391" s="373" t="str">
        <f t="shared" si="368"/>
        <v/>
      </c>
      <c r="AW3391" s="74"/>
      <c r="AX3391" s="373" t="str">
        <f t="shared" si="369"/>
        <v/>
      </c>
      <c r="AY3391" s="74"/>
      <c r="AZ3391" s="373" t="str">
        <f t="shared" si="370"/>
        <v/>
      </c>
      <c r="BA3391" s="74"/>
      <c r="BB3391" s="373" t="str">
        <f t="shared" si="371"/>
        <v/>
      </c>
    </row>
    <row r="3392" spans="1:54" ht="25.2" customHeight="1" x14ac:dyDescent="0.3">
      <c r="A3392" s="73">
        <v>3387</v>
      </c>
      <c r="B3392" s="340"/>
      <c r="C3392" s="341"/>
      <c r="D3392" s="335"/>
      <c r="E3392" s="336"/>
      <c r="F3392" s="339"/>
      <c r="G3392" s="343"/>
      <c r="H3392" s="379"/>
      <c r="I3392" s="380"/>
      <c r="J3392" s="380"/>
      <c r="K3392" s="380"/>
      <c r="L3392" s="380"/>
      <c r="M3392" s="380"/>
      <c r="N3392" s="380"/>
      <c r="O3392" s="380"/>
      <c r="P3392" s="380"/>
      <c r="Q3392" s="380"/>
      <c r="R3392" s="380"/>
      <c r="S3392" s="380"/>
      <c r="T3392" s="380"/>
      <c r="U3392" s="380"/>
      <c r="V3392" s="380"/>
      <c r="W3392" s="380"/>
      <c r="X3392" s="380"/>
      <c r="Y3392" s="380"/>
      <c r="Z3392" s="380"/>
      <c r="AA3392" s="380"/>
      <c r="AB3392" s="380"/>
      <c r="AC3392" s="380"/>
      <c r="AD3392" s="380"/>
      <c r="AE3392" s="380"/>
      <c r="AF3392" s="380"/>
      <c r="AG3392" s="380"/>
      <c r="AH3392" s="380"/>
      <c r="AI3392" s="380"/>
      <c r="AJ3392" s="380"/>
      <c r="AK3392" s="380"/>
      <c r="AP3392" s="373" t="str">
        <f t="shared" si="365"/>
        <v/>
      </c>
      <c r="AQ3392" s="74"/>
      <c r="AR3392" s="373" t="str">
        <f t="shared" si="366"/>
        <v/>
      </c>
      <c r="AS3392" s="74"/>
      <c r="AT3392" s="373" t="str">
        <f t="shared" si="367"/>
        <v/>
      </c>
      <c r="AU3392" s="74"/>
      <c r="AV3392" s="373" t="str">
        <f t="shared" si="368"/>
        <v/>
      </c>
      <c r="AW3392" s="74"/>
      <c r="AX3392" s="373" t="str">
        <f t="shared" si="369"/>
        <v/>
      </c>
      <c r="AY3392" s="74"/>
      <c r="AZ3392" s="373" t="str">
        <f t="shared" si="370"/>
        <v/>
      </c>
      <c r="BA3392" s="74"/>
      <c r="BB3392" s="373" t="str">
        <f t="shared" si="371"/>
        <v/>
      </c>
    </row>
    <row r="3393" spans="1:54" ht="25.2" customHeight="1" x14ac:dyDescent="0.3">
      <c r="A3393" s="73">
        <v>3388</v>
      </c>
      <c r="B3393" s="340"/>
      <c r="C3393" s="341"/>
      <c r="D3393" s="335"/>
      <c r="E3393" s="336"/>
      <c r="F3393" s="339"/>
      <c r="G3393" s="343"/>
      <c r="H3393" s="379"/>
      <c r="I3393" s="380"/>
      <c r="J3393" s="380"/>
      <c r="K3393" s="380"/>
      <c r="L3393" s="380"/>
      <c r="M3393" s="380"/>
      <c r="N3393" s="380"/>
      <c r="O3393" s="380"/>
      <c r="P3393" s="380"/>
      <c r="Q3393" s="380"/>
      <c r="R3393" s="380"/>
      <c r="S3393" s="380"/>
      <c r="T3393" s="380"/>
      <c r="U3393" s="380"/>
      <c r="V3393" s="380"/>
      <c r="W3393" s="380"/>
      <c r="X3393" s="380"/>
      <c r="Y3393" s="380"/>
      <c r="Z3393" s="380"/>
      <c r="AA3393" s="380"/>
      <c r="AB3393" s="380"/>
      <c r="AC3393" s="380"/>
      <c r="AD3393" s="380"/>
      <c r="AE3393" s="380"/>
      <c r="AF3393" s="380"/>
      <c r="AG3393" s="380"/>
      <c r="AH3393" s="380"/>
      <c r="AI3393" s="380"/>
      <c r="AJ3393" s="380"/>
      <c r="AK3393" s="380"/>
      <c r="AP3393" s="373" t="str">
        <f t="shared" si="365"/>
        <v/>
      </c>
      <c r="AQ3393" s="74"/>
      <c r="AR3393" s="373" t="str">
        <f t="shared" si="366"/>
        <v/>
      </c>
      <c r="AS3393" s="74"/>
      <c r="AT3393" s="373" t="str">
        <f t="shared" si="367"/>
        <v/>
      </c>
      <c r="AU3393" s="74"/>
      <c r="AV3393" s="373" t="str">
        <f t="shared" si="368"/>
        <v/>
      </c>
      <c r="AW3393" s="74"/>
      <c r="AX3393" s="373" t="str">
        <f t="shared" si="369"/>
        <v/>
      </c>
      <c r="AY3393" s="74"/>
      <c r="AZ3393" s="373" t="str">
        <f t="shared" si="370"/>
        <v/>
      </c>
      <c r="BA3393" s="74"/>
      <c r="BB3393" s="373" t="str">
        <f t="shared" si="371"/>
        <v/>
      </c>
    </row>
    <row r="3394" spans="1:54" ht="25.2" customHeight="1" x14ac:dyDescent="0.3">
      <c r="A3394" s="73">
        <v>3389</v>
      </c>
      <c r="B3394" s="340"/>
      <c r="C3394" s="341"/>
      <c r="D3394" s="335"/>
      <c r="E3394" s="336"/>
      <c r="F3394" s="339"/>
      <c r="G3394" s="343"/>
      <c r="H3394" s="379"/>
      <c r="I3394" s="380"/>
      <c r="J3394" s="380"/>
      <c r="K3394" s="380"/>
      <c r="L3394" s="380"/>
      <c r="M3394" s="380"/>
      <c r="N3394" s="380"/>
      <c r="O3394" s="380"/>
      <c r="P3394" s="380"/>
      <c r="Q3394" s="380"/>
      <c r="R3394" s="380"/>
      <c r="S3394" s="380"/>
      <c r="T3394" s="380"/>
      <c r="U3394" s="380"/>
      <c r="V3394" s="380"/>
      <c r="W3394" s="380"/>
      <c r="X3394" s="380"/>
      <c r="Y3394" s="380"/>
      <c r="Z3394" s="380"/>
      <c r="AA3394" s="380"/>
      <c r="AB3394" s="380"/>
      <c r="AC3394" s="380"/>
      <c r="AD3394" s="380"/>
      <c r="AE3394" s="380"/>
      <c r="AF3394" s="380"/>
      <c r="AG3394" s="380"/>
      <c r="AH3394" s="380"/>
      <c r="AI3394" s="380"/>
      <c r="AJ3394" s="380"/>
      <c r="AK3394" s="380"/>
      <c r="AP3394" s="373" t="str">
        <f t="shared" si="365"/>
        <v/>
      </c>
      <c r="AQ3394" s="74"/>
      <c r="AR3394" s="373" t="str">
        <f t="shared" si="366"/>
        <v/>
      </c>
      <c r="AS3394" s="74"/>
      <c r="AT3394" s="373" t="str">
        <f t="shared" si="367"/>
        <v/>
      </c>
      <c r="AU3394" s="74"/>
      <c r="AV3394" s="373" t="str">
        <f t="shared" si="368"/>
        <v/>
      </c>
      <c r="AW3394" s="74"/>
      <c r="AX3394" s="373" t="str">
        <f t="shared" si="369"/>
        <v/>
      </c>
      <c r="AY3394" s="74"/>
      <c r="AZ3394" s="373" t="str">
        <f t="shared" si="370"/>
        <v/>
      </c>
      <c r="BA3394" s="74"/>
      <c r="BB3394" s="373" t="str">
        <f t="shared" si="371"/>
        <v/>
      </c>
    </row>
    <row r="3395" spans="1:54" ht="25.2" customHeight="1" x14ac:dyDescent="0.3">
      <c r="A3395" s="73">
        <v>3390</v>
      </c>
      <c r="B3395" s="340"/>
      <c r="C3395" s="341"/>
      <c r="D3395" s="335"/>
      <c r="E3395" s="336"/>
      <c r="F3395" s="339"/>
      <c r="G3395" s="343"/>
      <c r="H3395" s="379"/>
      <c r="I3395" s="380"/>
      <c r="J3395" s="380"/>
      <c r="K3395" s="380"/>
      <c r="L3395" s="380"/>
      <c r="M3395" s="380"/>
      <c r="N3395" s="380"/>
      <c r="O3395" s="380"/>
      <c r="P3395" s="380"/>
      <c r="Q3395" s="380"/>
      <c r="R3395" s="380"/>
      <c r="S3395" s="380"/>
      <c r="T3395" s="380"/>
      <c r="U3395" s="380"/>
      <c r="V3395" s="380"/>
      <c r="W3395" s="380"/>
      <c r="X3395" s="380"/>
      <c r="Y3395" s="380"/>
      <c r="Z3395" s="380"/>
      <c r="AA3395" s="380"/>
      <c r="AB3395" s="380"/>
      <c r="AC3395" s="380"/>
      <c r="AD3395" s="380"/>
      <c r="AE3395" s="380"/>
      <c r="AF3395" s="380"/>
      <c r="AG3395" s="380"/>
      <c r="AH3395" s="380"/>
      <c r="AI3395" s="380"/>
      <c r="AJ3395" s="380"/>
      <c r="AK3395" s="380"/>
      <c r="AP3395" s="373" t="str">
        <f t="shared" si="365"/>
        <v/>
      </c>
      <c r="AQ3395" s="74"/>
      <c r="AR3395" s="373" t="str">
        <f t="shared" si="366"/>
        <v/>
      </c>
      <c r="AS3395" s="74"/>
      <c r="AT3395" s="373" t="str">
        <f t="shared" si="367"/>
        <v/>
      </c>
      <c r="AU3395" s="74"/>
      <c r="AV3395" s="373" t="str">
        <f t="shared" si="368"/>
        <v/>
      </c>
      <c r="AW3395" s="74"/>
      <c r="AX3395" s="373" t="str">
        <f t="shared" si="369"/>
        <v/>
      </c>
      <c r="AY3395" s="74"/>
      <c r="AZ3395" s="373" t="str">
        <f t="shared" si="370"/>
        <v/>
      </c>
      <c r="BA3395" s="74"/>
      <c r="BB3395" s="373" t="str">
        <f t="shared" si="371"/>
        <v/>
      </c>
    </row>
    <row r="3396" spans="1:54" ht="25.2" customHeight="1" x14ac:dyDescent="0.3">
      <c r="A3396" s="73">
        <v>3391</v>
      </c>
      <c r="B3396" s="340"/>
      <c r="C3396" s="341"/>
      <c r="D3396" s="335"/>
      <c r="E3396" s="336"/>
      <c r="F3396" s="339"/>
      <c r="G3396" s="343"/>
      <c r="H3396" s="379"/>
      <c r="I3396" s="380"/>
      <c r="J3396" s="380"/>
      <c r="K3396" s="380"/>
      <c r="L3396" s="380"/>
      <c r="M3396" s="380"/>
      <c r="N3396" s="380"/>
      <c r="O3396" s="380"/>
      <c r="P3396" s="380"/>
      <c r="Q3396" s="380"/>
      <c r="R3396" s="380"/>
      <c r="S3396" s="380"/>
      <c r="T3396" s="380"/>
      <c r="U3396" s="380"/>
      <c r="V3396" s="380"/>
      <c r="W3396" s="380"/>
      <c r="X3396" s="380"/>
      <c r="Y3396" s="380"/>
      <c r="Z3396" s="380"/>
      <c r="AA3396" s="380"/>
      <c r="AB3396" s="380"/>
      <c r="AC3396" s="380"/>
      <c r="AD3396" s="380"/>
      <c r="AE3396" s="380"/>
      <c r="AF3396" s="380"/>
      <c r="AG3396" s="380"/>
      <c r="AH3396" s="380"/>
      <c r="AI3396" s="380"/>
      <c r="AJ3396" s="380"/>
      <c r="AK3396" s="380"/>
      <c r="AP3396" s="373" t="str">
        <f t="shared" si="365"/>
        <v/>
      </c>
      <c r="AQ3396" s="74"/>
      <c r="AR3396" s="373" t="str">
        <f t="shared" si="366"/>
        <v/>
      </c>
      <c r="AS3396" s="74"/>
      <c r="AT3396" s="373" t="str">
        <f t="shared" si="367"/>
        <v/>
      </c>
      <c r="AU3396" s="74"/>
      <c r="AV3396" s="373" t="str">
        <f t="shared" si="368"/>
        <v/>
      </c>
      <c r="AW3396" s="74"/>
      <c r="AX3396" s="373" t="str">
        <f t="shared" si="369"/>
        <v/>
      </c>
      <c r="AY3396" s="74"/>
      <c r="AZ3396" s="373" t="str">
        <f t="shared" si="370"/>
        <v/>
      </c>
      <c r="BA3396" s="74"/>
      <c r="BB3396" s="373" t="str">
        <f t="shared" si="371"/>
        <v/>
      </c>
    </row>
    <row r="3397" spans="1:54" ht="25.2" customHeight="1" x14ac:dyDescent="0.3">
      <c r="A3397" s="73">
        <v>3392</v>
      </c>
      <c r="B3397" s="340"/>
      <c r="C3397" s="341"/>
      <c r="D3397" s="335"/>
      <c r="E3397" s="336"/>
      <c r="F3397" s="339"/>
      <c r="G3397" s="343"/>
      <c r="H3397" s="379"/>
      <c r="I3397" s="380"/>
      <c r="J3397" s="380"/>
      <c r="K3397" s="380"/>
      <c r="L3397" s="380"/>
      <c r="M3397" s="380"/>
      <c r="N3397" s="380"/>
      <c r="O3397" s="380"/>
      <c r="P3397" s="380"/>
      <c r="Q3397" s="380"/>
      <c r="R3397" s="380"/>
      <c r="S3397" s="380"/>
      <c r="T3397" s="380"/>
      <c r="U3397" s="380"/>
      <c r="V3397" s="380"/>
      <c r="W3397" s="380"/>
      <c r="X3397" s="380"/>
      <c r="Y3397" s="380"/>
      <c r="Z3397" s="380"/>
      <c r="AA3397" s="380"/>
      <c r="AB3397" s="380"/>
      <c r="AC3397" s="380"/>
      <c r="AD3397" s="380"/>
      <c r="AE3397" s="380"/>
      <c r="AF3397" s="380"/>
      <c r="AG3397" s="380"/>
      <c r="AH3397" s="380"/>
      <c r="AI3397" s="380"/>
      <c r="AJ3397" s="380"/>
      <c r="AK3397" s="380"/>
      <c r="AP3397" s="373" t="str">
        <f t="shared" si="365"/>
        <v/>
      </c>
      <c r="AQ3397" s="74"/>
      <c r="AR3397" s="373" t="str">
        <f t="shared" si="366"/>
        <v/>
      </c>
      <c r="AS3397" s="74"/>
      <c r="AT3397" s="373" t="str">
        <f t="shared" si="367"/>
        <v/>
      </c>
      <c r="AU3397" s="74"/>
      <c r="AV3397" s="373" t="str">
        <f t="shared" si="368"/>
        <v/>
      </c>
      <c r="AW3397" s="74"/>
      <c r="AX3397" s="373" t="str">
        <f t="shared" si="369"/>
        <v/>
      </c>
      <c r="AY3397" s="74"/>
      <c r="AZ3397" s="373" t="str">
        <f t="shared" si="370"/>
        <v/>
      </c>
      <c r="BA3397" s="74"/>
      <c r="BB3397" s="373" t="str">
        <f t="shared" si="371"/>
        <v/>
      </c>
    </row>
    <row r="3398" spans="1:54" ht="25.2" customHeight="1" x14ac:dyDescent="0.3">
      <c r="A3398" s="73">
        <v>3393</v>
      </c>
      <c r="B3398" s="340"/>
      <c r="C3398" s="341"/>
      <c r="D3398" s="335"/>
      <c r="E3398" s="336"/>
      <c r="F3398" s="339"/>
      <c r="G3398" s="343"/>
      <c r="H3398" s="379"/>
      <c r="I3398" s="380"/>
      <c r="J3398" s="380"/>
      <c r="K3398" s="380"/>
      <c r="L3398" s="380"/>
      <c r="M3398" s="380"/>
      <c r="N3398" s="380"/>
      <c r="O3398" s="380"/>
      <c r="P3398" s="380"/>
      <c r="Q3398" s="380"/>
      <c r="R3398" s="380"/>
      <c r="S3398" s="380"/>
      <c r="T3398" s="380"/>
      <c r="U3398" s="380"/>
      <c r="V3398" s="380"/>
      <c r="W3398" s="380"/>
      <c r="X3398" s="380"/>
      <c r="Y3398" s="380"/>
      <c r="Z3398" s="380"/>
      <c r="AA3398" s="380"/>
      <c r="AB3398" s="380"/>
      <c r="AC3398" s="380"/>
      <c r="AD3398" s="380"/>
      <c r="AE3398" s="380"/>
      <c r="AF3398" s="380"/>
      <c r="AG3398" s="380"/>
      <c r="AH3398" s="380"/>
      <c r="AI3398" s="380"/>
      <c r="AJ3398" s="380"/>
      <c r="AK3398" s="380"/>
      <c r="AP3398" s="373" t="str">
        <f t="shared" si="365"/>
        <v/>
      </c>
      <c r="AQ3398" s="74"/>
      <c r="AR3398" s="373" t="str">
        <f t="shared" si="366"/>
        <v/>
      </c>
      <c r="AS3398" s="74"/>
      <c r="AT3398" s="373" t="str">
        <f t="shared" si="367"/>
        <v/>
      </c>
      <c r="AU3398" s="74"/>
      <c r="AV3398" s="373" t="str">
        <f t="shared" si="368"/>
        <v/>
      </c>
      <c r="AW3398" s="74"/>
      <c r="AX3398" s="373" t="str">
        <f t="shared" si="369"/>
        <v/>
      </c>
      <c r="AY3398" s="74"/>
      <c r="AZ3398" s="373" t="str">
        <f t="shared" si="370"/>
        <v/>
      </c>
      <c r="BA3398" s="74"/>
      <c r="BB3398" s="373" t="str">
        <f t="shared" si="371"/>
        <v/>
      </c>
    </row>
    <row r="3399" spans="1:54" ht="25.2" customHeight="1" x14ac:dyDescent="0.3">
      <c r="A3399" s="73">
        <v>3394</v>
      </c>
      <c r="B3399" s="340"/>
      <c r="C3399" s="341"/>
      <c r="D3399" s="335"/>
      <c r="E3399" s="336"/>
      <c r="F3399" s="339"/>
      <c r="G3399" s="343"/>
      <c r="H3399" s="379"/>
      <c r="I3399" s="380"/>
      <c r="J3399" s="380"/>
      <c r="K3399" s="380"/>
      <c r="L3399" s="380"/>
      <c r="M3399" s="380"/>
      <c r="N3399" s="380"/>
      <c r="O3399" s="380"/>
      <c r="P3399" s="380"/>
      <c r="Q3399" s="380"/>
      <c r="R3399" s="380"/>
      <c r="S3399" s="380"/>
      <c r="T3399" s="380"/>
      <c r="U3399" s="380"/>
      <c r="V3399" s="380"/>
      <c r="W3399" s="380"/>
      <c r="X3399" s="380"/>
      <c r="Y3399" s="380"/>
      <c r="Z3399" s="380"/>
      <c r="AA3399" s="380"/>
      <c r="AB3399" s="380"/>
      <c r="AC3399" s="380"/>
      <c r="AD3399" s="380"/>
      <c r="AE3399" s="380"/>
      <c r="AF3399" s="380"/>
      <c r="AG3399" s="380"/>
      <c r="AH3399" s="380"/>
      <c r="AI3399" s="380"/>
      <c r="AJ3399" s="380"/>
      <c r="AK3399" s="380"/>
      <c r="AP3399" s="373" t="str">
        <f t="shared" ref="AP3399:AP3462" si="372">IF($F3399&lt;&gt;"",IF(LEFT($G3399,6)="Děti v",$F3399,""),"")</f>
        <v/>
      </c>
      <c r="AQ3399" s="74"/>
      <c r="AR3399" s="373" t="str">
        <f t="shared" ref="AR3399:AR3462" si="373">IF($F3399&lt;&gt;"",IF(LEFT($G3399,6)="Žáci Z",$F3399,""),"")</f>
        <v/>
      </c>
      <c r="AS3399" s="74"/>
      <c r="AT3399" s="373" t="str">
        <f t="shared" ref="AT3399:AT3462" si="374">IF($F3399&lt;&gt;"",IF(LEFT($G3399,6)="Žáci S",$F3399,""),"")</f>
        <v/>
      </c>
      <c r="AU3399" s="74"/>
      <c r="AV3399" s="373" t="str">
        <f t="shared" ref="AV3399:AV3462" si="375">IF($F3399&lt;&gt;"",IF(LEFT($G3399,6)="Děti a",$F3399,""),"")</f>
        <v/>
      </c>
      <c r="AW3399" s="74"/>
      <c r="AX3399" s="373" t="str">
        <f t="shared" ref="AX3399:AX3462" si="376">IF($F3399&lt;&gt;"",IF(LEFT($G3399,1)="P",$F3399,""),"")</f>
        <v/>
      </c>
      <c r="AY3399" s="74"/>
      <c r="AZ3399" s="373" t="str">
        <f t="shared" ref="AZ3399:AZ3462" si="377">IF($F3399&lt;&gt;"",IF(LEFT($G3399,1)="R",$F3399,""),"")</f>
        <v/>
      </c>
      <c r="BA3399" s="74"/>
      <c r="BB3399" s="373" t="str">
        <f t="shared" ref="BB3399:BB3462" si="378">IF($F3399&lt;&gt;"",IF(LEFT($G3399,1)="V",$F3399,""),"")</f>
        <v/>
      </c>
    </row>
    <row r="3400" spans="1:54" ht="25.2" customHeight="1" x14ac:dyDescent="0.3">
      <c r="A3400" s="73">
        <v>3395</v>
      </c>
      <c r="B3400" s="340"/>
      <c r="C3400" s="341"/>
      <c r="D3400" s="335"/>
      <c r="E3400" s="336"/>
      <c r="F3400" s="339"/>
      <c r="G3400" s="343"/>
      <c r="H3400" s="379"/>
      <c r="I3400" s="380"/>
      <c r="J3400" s="380"/>
      <c r="K3400" s="380"/>
      <c r="L3400" s="380"/>
      <c r="M3400" s="380"/>
      <c r="N3400" s="380"/>
      <c r="O3400" s="380"/>
      <c r="P3400" s="380"/>
      <c r="Q3400" s="380"/>
      <c r="R3400" s="380"/>
      <c r="S3400" s="380"/>
      <c r="T3400" s="380"/>
      <c r="U3400" s="380"/>
      <c r="V3400" s="380"/>
      <c r="W3400" s="380"/>
      <c r="X3400" s="380"/>
      <c r="Y3400" s="380"/>
      <c r="Z3400" s="380"/>
      <c r="AA3400" s="380"/>
      <c r="AB3400" s="380"/>
      <c r="AC3400" s="380"/>
      <c r="AD3400" s="380"/>
      <c r="AE3400" s="380"/>
      <c r="AF3400" s="380"/>
      <c r="AG3400" s="380"/>
      <c r="AH3400" s="380"/>
      <c r="AI3400" s="380"/>
      <c r="AJ3400" s="380"/>
      <c r="AK3400" s="380"/>
      <c r="AP3400" s="373" t="str">
        <f t="shared" si="372"/>
        <v/>
      </c>
      <c r="AQ3400" s="74"/>
      <c r="AR3400" s="373" t="str">
        <f t="shared" si="373"/>
        <v/>
      </c>
      <c r="AS3400" s="74"/>
      <c r="AT3400" s="373" t="str">
        <f t="shared" si="374"/>
        <v/>
      </c>
      <c r="AU3400" s="74"/>
      <c r="AV3400" s="373" t="str">
        <f t="shared" si="375"/>
        <v/>
      </c>
      <c r="AW3400" s="74"/>
      <c r="AX3400" s="373" t="str">
        <f t="shared" si="376"/>
        <v/>
      </c>
      <c r="AY3400" s="74"/>
      <c r="AZ3400" s="373" t="str">
        <f t="shared" si="377"/>
        <v/>
      </c>
      <c r="BA3400" s="74"/>
      <c r="BB3400" s="373" t="str">
        <f t="shared" si="378"/>
        <v/>
      </c>
    </row>
    <row r="3401" spans="1:54" ht="25.2" customHeight="1" x14ac:dyDescent="0.3">
      <c r="A3401" s="73">
        <v>3396</v>
      </c>
      <c r="B3401" s="340"/>
      <c r="C3401" s="341"/>
      <c r="D3401" s="335"/>
      <c r="E3401" s="336"/>
      <c r="F3401" s="339"/>
      <c r="G3401" s="343"/>
      <c r="H3401" s="379"/>
      <c r="I3401" s="380"/>
      <c r="J3401" s="380"/>
      <c r="K3401" s="380"/>
      <c r="L3401" s="380"/>
      <c r="M3401" s="380"/>
      <c r="N3401" s="380"/>
      <c r="O3401" s="380"/>
      <c r="P3401" s="380"/>
      <c r="Q3401" s="380"/>
      <c r="R3401" s="380"/>
      <c r="S3401" s="380"/>
      <c r="T3401" s="380"/>
      <c r="U3401" s="380"/>
      <c r="V3401" s="380"/>
      <c r="W3401" s="380"/>
      <c r="X3401" s="380"/>
      <c r="Y3401" s="380"/>
      <c r="Z3401" s="380"/>
      <c r="AA3401" s="380"/>
      <c r="AB3401" s="380"/>
      <c r="AC3401" s="380"/>
      <c r="AD3401" s="380"/>
      <c r="AE3401" s="380"/>
      <c r="AF3401" s="380"/>
      <c r="AG3401" s="380"/>
      <c r="AH3401" s="380"/>
      <c r="AI3401" s="380"/>
      <c r="AJ3401" s="380"/>
      <c r="AK3401" s="380"/>
      <c r="AP3401" s="373" t="str">
        <f t="shared" si="372"/>
        <v/>
      </c>
      <c r="AQ3401" s="74"/>
      <c r="AR3401" s="373" t="str">
        <f t="shared" si="373"/>
        <v/>
      </c>
      <c r="AS3401" s="74"/>
      <c r="AT3401" s="373" t="str">
        <f t="shared" si="374"/>
        <v/>
      </c>
      <c r="AU3401" s="74"/>
      <c r="AV3401" s="373" t="str">
        <f t="shared" si="375"/>
        <v/>
      </c>
      <c r="AW3401" s="74"/>
      <c r="AX3401" s="373" t="str">
        <f t="shared" si="376"/>
        <v/>
      </c>
      <c r="AY3401" s="74"/>
      <c r="AZ3401" s="373" t="str">
        <f t="shared" si="377"/>
        <v/>
      </c>
      <c r="BA3401" s="74"/>
      <c r="BB3401" s="373" t="str">
        <f t="shared" si="378"/>
        <v/>
      </c>
    </row>
    <row r="3402" spans="1:54" ht="25.2" customHeight="1" x14ac:dyDescent="0.3">
      <c r="A3402" s="73">
        <v>3397</v>
      </c>
      <c r="B3402" s="340"/>
      <c r="C3402" s="341"/>
      <c r="D3402" s="335"/>
      <c r="E3402" s="336"/>
      <c r="F3402" s="339"/>
      <c r="G3402" s="343"/>
      <c r="H3402" s="379"/>
      <c r="I3402" s="380"/>
      <c r="J3402" s="380"/>
      <c r="K3402" s="380"/>
      <c r="L3402" s="380"/>
      <c r="M3402" s="380"/>
      <c r="N3402" s="380"/>
      <c r="O3402" s="380"/>
      <c r="P3402" s="380"/>
      <c r="Q3402" s="380"/>
      <c r="R3402" s="380"/>
      <c r="S3402" s="380"/>
      <c r="T3402" s="380"/>
      <c r="U3402" s="380"/>
      <c r="V3402" s="380"/>
      <c r="W3402" s="380"/>
      <c r="X3402" s="380"/>
      <c r="Y3402" s="380"/>
      <c r="Z3402" s="380"/>
      <c r="AA3402" s="380"/>
      <c r="AB3402" s="380"/>
      <c r="AC3402" s="380"/>
      <c r="AD3402" s="380"/>
      <c r="AE3402" s="380"/>
      <c r="AF3402" s="380"/>
      <c r="AG3402" s="380"/>
      <c r="AH3402" s="380"/>
      <c r="AI3402" s="380"/>
      <c r="AJ3402" s="380"/>
      <c r="AK3402" s="380"/>
      <c r="AP3402" s="373" t="str">
        <f t="shared" si="372"/>
        <v/>
      </c>
      <c r="AQ3402" s="74"/>
      <c r="AR3402" s="373" t="str">
        <f t="shared" si="373"/>
        <v/>
      </c>
      <c r="AS3402" s="74"/>
      <c r="AT3402" s="373" t="str">
        <f t="shared" si="374"/>
        <v/>
      </c>
      <c r="AU3402" s="74"/>
      <c r="AV3402" s="373" t="str">
        <f t="shared" si="375"/>
        <v/>
      </c>
      <c r="AW3402" s="74"/>
      <c r="AX3402" s="373" t="str">
        <f t="shared" si="376"/>
        <v/>
      </c>
      <c r="AY3402" s="74"/>
      <c r="AZ3402" s="373" t="str">
        <f t="shared" si="377"/>
        <v/>
      </c>
      <c r="BA3402" s="74"/>
      <c r="BB3402" s="373" t="str">
        <f t="shared" si="378"/>
        <v/>
      </c>
    </row>
    <row r="3403" spans="1:54" ht="25.2" customHeight="1" x14ac:dyDescent="0.3">
      <c r="A3403" s="73">
        <v>3398</v>
      </c>
      <c r="B3403" s="340"/>
      <c r="C3403" s="341"/>
      <c r="D3403" s="335"/>
      <c r="E3403" s="336"/>
      <c r="F3403" s="339"/>
      <c r="G3403" s="343"/>
      <c r="H3403" s="379"/>
      <c r="I3403" s="380"/>
      <c r="J3403" s="380"/>
      <c r="K3403" s="380"/>
      <c r="L3403" s="380"/>
      <c r="M3403" s="380"/>
      <c r="N3403" s="380"/>
      <c r="O3403" s="380"/>
      <c r="P3403" s="380"/>
      <c r="Q3403" s="380"/>
      <c r="R3403" s="380"/>
      <c r="S3403" s="380"/>
      <c r="T3403" s="380"/>
      <c r="U3403" s="380"/>
      <c r="V3403" s="380"/>
      <c r="W3403" s="380"/>
      <c r="X3403" s="380"/>
      <c r="Y3403" s="380"/>
      <c r="Z3403" s="380"/>
      <c r="AA3403" s="380"/>
      <c r="AB3403" s="380"/>
      <c r="AC3403" s="380"/>
      <c r="AD3403" s="380"/>
      <c r="AE3403" s="380"/>
      <c r="AF3403" s="380"/>
      <c r="AG3403" s="380"/>
      <c r="AH3403" s="380"/>
      <c r="AI3403" s="380"/>
      <c r="AJ3403" s="380"/>
      <c r="AK3403" s="380"/>
      <c r="AP3403" s="373" t="str">
        <f t="shared" si="372"/>
        <v/>
      </c>
      <c r="AQ3403" s="74"/>
      <c r="AR3403" s="373" t="str">
        <f t="shared" si="373"/>
        <v/>
      </c>
      <c r="AS3403" s="74"/>
      <c r="AT3403" s="373" t="str">
        <f t="shared" si="374"/>
        <v/>
      </c>
      <c r="AU3403" s="74"/>
      <c r="AV3403" s="373" t="str">
        <f t="shared" si="375"/>
        <v/>
      </c>
      <c r="AW3403" s="74"/>
      <c r="AX3403" s="373" t="str">
        <f t="shared" si="376"/>
        <v/>
      </c>
      <c r="AY3403" s="74"/>
      <c r="AZ3403" s="373" t="str">
        <f t="shared" si="377"/>
        <v/>
      </c>
      <c r="BA3403" s="74"/>
      <c r="BB3403" s="373" t="str">
        <f t="shared" si="378"/>
        <v/>
      </c>
    </row>
    <row r="3404" spans="1:54" ht="25.2" customHeight="1" x14ac:dyDescent="0.3">
      <c r="A3404" s="73">
        <v>3399</v>
      </c>
      <c r="B3404" s="340"/>
      <c r="C3404" s="341"/>
      <c r="D3404" s="335"/>
      <c r="E3404" s="336"/>
      <c r="F3404" s="339"/>
      <c r="G3404" s="343"/>
      <c r="H3404" s="379"/>
      <c r="I3404" s="380"/>
      <c r="J3404" s="380"/>
      <c r="K3404" s="380"/>
      <c r="L3404" s="380"/>
      <c r="M3404" s="380"/>
      <c r="N3404" s="380"/>
      <c r="O3404" s="380"/>
      <c r="P3404" s="380"/>
      <c r="Q3404" s="380"/>
      <c r="R3404" s="380"/>
      <c r="S3404" s="380"/>
      <c r="T3404" s="380"/>
      <c r="U3404" s="380"/>
      <c r="V3404" s="380"/>
      <c r="W3404" s="380"/>
      <c r="X3404" s="380"/>
      <c r="Y3404" s="380"/>
      <c r="Z3404" s="380"/>
      <c r="AA3404" s="380"/>
      <c r="AB3404" s="380"/>
      <c r="AC3404" s="380"/>
      <c r="AD3404" s="380"/>
      <c r="AE3404" s="380"/>
      <c r="AF3404" s="380"/>
      <c r="AG3404" s="380"/>
      <c r="AH3404" s="380"/>
      <c r="AI3404" s="380"/>
      <c r="AJ3404" s="380"/>
      <c r="AK3404" s="380"/>
      <c r="AP3404" s="373" t="str">
        <f t="shared" si="372"/>
        <v/>
      </c>
      <c r="AQ3404" s="74"/>
      <c r="AR3404" s="373" t="str">
        <f t="shared" si="373"/>
        <v/>
      </c>
      <c r="AS3404" s="74"/>
      <c r="AT3404" s="373" t="str">
        <f t="shared" si="374"/>
        <v/>
      </c>
      <c r="AU3404" s="74"/>
      <c r="AV3404" s="373" t="str">
        <f t="shared" si="375"/>
        <v/>
      </c>
      <c r="AW3404" s="74"/>
      <c r="AX3404" s="373" t="str">
        <f t="shared" si="376"/>
        <v/>
      </c>
      <c r="AY3404" s="74"/>
      <c r="AZ3404" s="373" t="str">
        <f t="shared" si="377"/>
        <v/>
      </c>
      <c r="BA3404" s="74"/>
      <c r="BB3404" s="373" t="str">
        <f t="shared" si="378"/>
        <v/>
      </c>
    </row>
    <row r="3405" spans="1:54" ht="25.2" customHeight="1" x14ac:dyDescent="0.3">
      <c r="A3405" s="73">
        <v>3400</v>
      </c>
      <c r="B3405" s="340"/>
      <c r="C3405" s="341"/>
      <c r="D3405" s="335"/>
      <c r="E3405" s="336"/>
      <c r="F3405" s="339"/>
      <c r="G3405" s="343"/>
      <c r="H3405" s="379"/>
      <c r="I3405" s="380"/>
      <c r="J3405" s="380"/>
      <c r="K3405" s="380"/>
      <c r="L3405" s="380"/>
      <c r="M3405" s="380"/>
      <c r="N3405" s="380"/>
      <c r="O3405" s="380"/>
      <c r="P3405" s="380"/>
      <c r="Q3405" s="380"/>
      <c r="R3405" s="380"/>
      <c r="S3405" s="380"/>
      <c r="T3405" s="380"/>
      <c r="U3405" s="380"/>
      <c r="V3405" s="380"/>
      <c r="W3405" s="380"/>
      <c r="X3405" s="380"/>
      <c r="Y3405" s="380"/>
      <c r="Z3405" s="380"/>
      <c r="AA3405" s="380"/>
      <c r="AB3405" s="380"/>
      <c r="AC3405" s="380"/>
      <c r="AD3405" s="380"/>
      <c r="AE3405" s="380"/>
      <c r="AF3405" s="380"/>
      <c r="AG3405" s="380"/>
      <c r="AH3405" s="380"/>
      <c r="AI3405" s="380"/>
      <c r="AJ3405" s="380"/>
      <c r="AK3405" s="380"/>
      <c r="AP3405" s="373" t="str">
        <f t="shared" si="372"/>
        <v/>
      </c>
      <c r="AQ3405" s="74"/>
      <c r="AR3405" s="373" t="str">
        <f t="shared" si="373"/>
        <v/>
      </c>
      <c r="AS3405" s="74"/>
      <c r="AT3405" s="373" t="str">
        <f t="shared" si="374"/>
        <v/>
      </c>
      <c r="AU3405" s="74"/>
      <c r="AV3405" s="373" t="str">
        <f t="shared" si="375"/>
        <v/>
      </c>
      <c r="AW3405" s="74"/>
      <c r="AX3405" s="373" t="str">
        <f t="shared" si="376"/>
        <v/>
      </c>
      <c r="AY3405" s="74"/>
      <c r="AZ3405" s="373" t="str">
        <f t="shared" si="377"/>
        <v/>
      </c>
      <c r="BA3405" s="74"/>
      <c r="BB3405" s="373" t="str">
        <f t="shared" si="378"/>
        <v/>
      </c>
    </row>
    <row r="3406" spans="1:54" ht="25.2" customHeight="1" x14ac:dyDescent="0.3">
      <c r="A3406" s="73">
        <v>3401</v>
      </c>
      <c r="B3406" s="340"/>
      <c r="C3406" s="341"/>
      <c r="D3406" s="335"/>
      <c r="E3406" s="336"/>
      <c r="F3406" s="339"/>
      <c r="G3406" s="343"/>
      <c r="H3406" s="379"/>
      <c r="I3406" s="380"/>
      <c r="J3406" s="380"/>
      <c r="K3406" s="380"/>
      <c r="L3406" s="380"/>
      <c r="M3406" s="380"/>
      <c r="N3406" s="380"/>
      <c r="O3406" s="380"/>
      <c r="P3406" s="380"/>
      <c r="Q3406" s="380"/>
      <c r="R3406" s="380"/>
      <c r="S3406" s="380"/>
      <c r="T3406" s="380"/>
      <c r="U3406" s="380"/>
      <c r="V3406" s="380"/>
      <c r="W3406" s="380"/>
      <c r="X3406" s="380"/>
      <c r="Y3406" s="380"/>
      <c r="Z3406" s="380"/>
      <c r="AA3406" s="380"/>
      <c r="AB3406" s="380"/>
      <c r="AC3406" s="380"/>
      <c r="AD3406" s="380"/>
      <c r="AE3406" s="380"/>
      <c r="AF3406" s="380"/>
      <c r="AG3406" s="380"/>
      <c r="AH3406" s="380"/>
      <c r="AI3406" s="380"/>
      <c r="AJ3406" s="380"/>
      <c r="AK3406" s="380"/>
      <c r="AP3406" s="373" t="str">
        <f t="shared" si="372"/>
        <v/>
      </c>
      <c r="AQ3406" s="74"/>
      <c r="AR3406" s="373" t="str">
        <f t="shared" si="373"/>
        <v/>
      </c>
      <c r="AS3406" s="74"/>
      <c r="AT3406" s="373" t="str">
        <f t="shared" si="374"/>
        <v/>
      </c>
      <c r="AU3406" s="74"/>
      <c r="AV3406" s="373" t="str">
        <f t="shared" si="375"/>
        <v/>
      </c>
      <c r="AW3406" s="74"/>
      <c r="AX3406" s="373" t="str">
        <f t="shared" si="376"/>
        <v/>
      </c>
      <c r="AY3406" s="74"/>
      <c r="AZ3406" s="373" t="str">
        <f t="shared" si="377"/>
        <v/>
      </c>
      <c r="BA3406" s="74"/>
      <c r="BB3406" s="373" t="str">
        <f t="shared" si="378"/>
        <v/>
      </c>
    </row>
    <row r="3407" spans="1:54" ht="25.2" customHeight="1" x14ac:dyDescent="0.3">
      <c r="A3407" s="73">
        <v>3402</v>
      </c>
      <c r="B3407" s="340"/>
      <c r="C3407" s="341"/>
      <c r="D3407" s="335"/>
      <c r="E3407" s="336"/>
      <c r="F3407" s="339"/>
      <c r="G3407" s="343"/>
      <c r="H3407" s="379"/>
      <c r="I3407" s="380"/>
      <c r="J3407" s="380"/>
      <c r="K3407" s="380"/>
      <c r="L3407" s="380"/>
      <c r="M3407" s="380"/>
      <c r="N3407" s="380"/>
      <c r="O3407" s="380"/>
      <c r="P3407" s="380"/>
      <c r="Q3407" s="380"/>
      <c r="R3407" s="380"/>
      <c r="S3407" s="380"/>
      <c r="T3407" s="380"/>
      <c r="U3407" s="380"/>
      <c r="V3407" s="380"/>
      <c r="W3407" s="380"/>
      <c r="X3407" s="380"/>
      <c r="Y3407" s="380"/>
      <c r="Z3407" s="380"/>
      <c r="AA3407" s="380"/>
      <c r="AB3407" s="380"/>
      <c r="AC3407" s="380"/>
      <c r="AD3407" s="380"/>
      <c r="AE3407" s="380"/>
      <c r="AF3407" s="380"/>
      <c r="AG3407" s="380"/>
      <c r="AH3407" s="380"/>
      <c r="AI3407" s="380"/>
      <c r="AJ3407" s="380"/>
      <c r="AK3407" s="380"/>
      <c r="AP3407" s="373" t="str">
        <f t="shared" si="372"/>
        <v/>
      </c>
      <c r="AQ3407" s="74"/>
      <c r="AR3407" s="373" t="str">
        <f t="shared" si="373"/>
        <v/>
      </c>
      <c r="AS3407" s="74"/>
      <c r="AT3407" s="373" t="str">
        <f t="shared" si="374"/>
        <v/>
      </c>
      <c r="AU3407" s="74"/>
      <c r="AV3407" s="373" t="str">
        <f t="shared" si="375"/>
        <v/>
      </c>
      <c r="AW3407" s="74"/>
      <c r="AX3407" s="373" t="str">
        <f t="shared" si="376"/>
        <v/>
      </c>
      <c r="AY3407" s="74"/>
      <c r="AZ3407" s="373" t="str">
        <f t="shared" si="377"/>
        <v/>
      </c>
      <c r="BA3407" s="74"/>
      <c r="BB3407" s="373" t="str">
        <f t="shared" si="378"/>
        <v/>
      </c>
    </row>
    <row r="3408" spans="1:54" ht="25.2" customHeight="1" x14ac:dyDescent="0.3">
      <c r="A3408" s="73">
        <v>3403</v>
      </c>
      <c r="B3408" s="340"/>
      <c r="C3408" s="341"/>
      <c r="D3408" s="335"/>
      <c r="E3408" s="336"/>
      <c r="F3408" s="339"/>
      <c r="G3408" s="343"/>
      <c r="H3408" s="379"/>
      <c r="I3408" s="380"/>
      <c r="J3408" s="380"/>
      <c r="K3408" s="380"/>
      <c r="L3408" s="380"/>
      <c r="M3408" s="380"/>
      <c r="N3408" s="380"/>
      <c r="O3408" s="380"/>
      <c r="P3408" s="380"/>
      <c r="Q3408" s="380"/>
      <c r="R3408" s="380"/>
      <c r="S3408" s="380"/>
      <c r="T3408" s="380"/>
      <c r="U3408" s="380"/>
      <c r="V3408" s="380"/>
      <c r="W3408" s="380"/>
      <c r="X3408" s="380"/>
      <c r="Y3408" s="380"/>
      <c r="Z3408" s="380"/>
      <c r="AA3408" s="380"/>
      <c r="AB3408" s="380"/>
      <c r="AC3408" s="380"/>
      <c r="AD3408" s="380"/>
      <c r="AE3408" s="380"/>
      <c r="AF3408" s="380"/>
      <c r="AG3408" s="380"/>
      <c r="AH3408" s="380"/>
      <c r="AI3408" s="380"/>
      <c r="AJ3408" s="380"/>
      <c r="AK3408" s="380"/>
      <c r="AP3408" s="373" t="str">
        <f t="shared" si="372"/>
        <v/>
      </c>
      <c r="AQ3408" s="74"/>
      <c r="AR3408" s="373" t="str">
        <f t="shared" si="373"/>
        <v/>
      </c>
      <c r="AS3408" s="74"/>
      <c r="AT3408" s="373" t="str">
        <f t="shared" si="374"/>
        <v/>
      </c>
      <c r="AU3408" s="74"/>
      <c r="AV3408" s="373" t="str">
        <f t="shared" si="375"/>
        <v/>
      </c>
      <c r="AW3408" s="74"/>
      <c r="AX3408" s="373" t="str">
        <f t="shared" si="376"/>
        <v/>
      </c>
      <c r="AY3408" s="74"/>
      <c r="AZ3408" s="373" t="str">
        <f t="shared" si="377"/>
        <v/>
      </c>
      <c r="BA3408" s="74"/>
      <c r="BB3408" s="373" t="str">
        <f t="shared" si="378"/>
        <v/>
      </c>
    </row>
    <row r="3409" spans="1:54" ht="25.2" customHeight="1" x14ac:dyDescent="0.3">
      <c r="A3409" s="73">
        <v>3404</v>
      </c>
      <c r="B3409" s="340"/>
      <c r="C3409" s="341"/>
      <c r="D3409" s="335"/>
      <c r="E3409" s="336"/>
      <c r="F3409" s="339"/>
      <c r="G3409" s="343"/>
      <c r="H3409" s="379"/>
      <c r="I3409" s="380"/>
      <c r="J3409" s="380"/>
      <c r="K3409" s="380"/>
      <c r="L3409" s="380"/>
      <c r="M3409" s="380"/>
      <c r="N3409" s="380"/>
      <c r="O3409" s="380"/>
      <c r="P3409" s="380"/>
      <c r="Q3409" s="380"/>
      <c r="R3409" s="380"/>
      <c r="S3409" s="380"/>
      <c r="T3409" s="380"/>
      <c r="U3409" s="380"/>
      <c r="V3409" s="380"/>
      <c r="W3409" s="380"/>
      <c r="X3409" s="380"/>
      <c r="Y3409" s="380"/>
      <c r="Z3409" s="380"/>
      <c r="AA3409" s="380"/>
      <c r="AB3409" s="380"/>
      <c r="AC3409" s="380"/>
      <c r="AD3409" s="380"/>
      <c r="AE3409" s="380"/>
      <c r="AF3409" s="380"/>
      <c r="AG3409" s="380"/>
      <c r="AH3409" s="380"/>
      <c r="AI3409" s="380"/>
      <c r="AJ3409" s="380"/>
      <c r="AK3409" s="380"/>
      <c r="AP3409" s="373" t="str">
        <f t="shared" si="372"/>
        <v/>
      </c>
      <c r="AQ3409" s="74"/>
      <c r="AR3409" s="373" t="str">
        <f t="shared" si="373"/>
        <v/>
      </c>
      <c r="AS3409" s="74"/>
      <c r="AT3409" s="373" t="str">
        <f t="shared" si="374"/>
        <v/>
      </c>
      <c r="AU3409" s="74"/>
      <c r="AV3409" s="373" t="str">
        <f t="shared" si="375"/>
        <v/>
      </c>
      <c r="AW3409" s="74"/>
      <c r="AX3409" s="373" t="str">
        <f t="shared" si="376"/>
        <v/>
      </c>
      <c r="AY3409" s="74"/>
      <c r="AZ3409" s="373" t="str">
        <f t="shared" si="377"/>
        <v/>
      </c>
      <c r="BA3409" s="74"/>
      <c r="BB3409" s="373" t="str">
        <f t="shared" si="378"/>
        <v/>
      </c>
    </row>
    <row r="3410" spans="1:54" ht="25.2" customHeight="1" x14ac:dyDescent="0.3">
      <c r="A3410" s="73">
        <v>3405</v>
      </c>
      <c r="B3410" s="340"/>
      <c r="C3410" s="341"/>
      <c r="D3410" s="335"/>
      <c r="E3410" s="336"/>
      <c r="F3410" s="339"/>
      <c r="G3410" s="343"/>
      <c r="H3410" s="379"/>
      <c r="I3410" s="380"/>
      <c r="J3410" s="380"/>
      <c r="K3410" s="380"/>
      <c r="L3410" s="380"/>
      <c r="M3410" s="380"/>
      <c r="N3410" s="380"/>
      <c r="O3410" s="380"/>
      <c r="P3410" s="380"/>
      <c r="Q3410" s="380"/>
      <c r="R3410" s="380"/>
      <c r="S3410" s="380"/>
      <c r="T3410" s="380"/>
      <c r="U3410" s="380"/>
      <c r="V3410" s="380"/>
      <c r="W3410" s="380"/>
      <c r="X3410" s="380"/>
      <c r="Y3410" s="380"/>
      <c r="Z3410" s="380"/>
      <c r="AA3410" s="380"/>
      <c r="AB3410" s="380"/>
      <c r="AC3410" s="380"/>
      <c r="AD3410" s="380"/>
      <c r="AE3410" s="380"/>
      <c r="AF3410" s="380"/>
      <c r="AG3410" s="380"/>
      <c r="AH3410" s="380"/>
      <c r="AI3410" s="380"/>
      <c r="AJ3410" s="380"/>
      <c r="AK3410" s="380"/>
      <c r="AP3410" s="373" t="str">
        <f t="shared" si="372"/>
        <v/>
      </c>
      <c r="AQ3410" s="74"/>
      <c r="AR3410" s="373" t="str">
        <f t="shared" si="373"/>
        <v/>
      </c>
      <c r="AS3410" s="74"/>
      <c r="AT3410" s="373" t="str">
        <f t="shared" si="374"/>
        <v/>
      </c>
      <c r="AU3410" s="74"/>
      <c r="AV3410" s="373" t="str">
        <f t="shared" si="375"/>
        <v/>
      </c>
      <c r="AW3410" s="74"/>
      <c r="AX3410" s="373" t="str">
        <f t="shared" si="376"/>
        <v/>
      </c>
      <c r="AY3410" s="74"/>
      <c r="AZ3410" s="373" t="str">
        <f t="shared" si="377"/>
        <v/>
      </c>
      <c r="BA3410" s="74"/>
      <c r="BB3410" s="373" t="str">
        <f t="shared" si="378"/>
        <v/>
      </c>
    </row>
    <row r="3411" spans="1:54" ht="25.2" customHeight="1" x14ac:dyDescent="0.3">
      <c r="A3411" s="73">
        <v>3406</v>
      </c>
      <c r="B3411" s="340"/>
      <c r="C3411" s="341"/>
      <c r="D3411" s="335"/>
      <c r="E3411" s="336"/>
      <c r="F3411" s="339"/>
      <c r="G3411" s="343"/>
      <c r="H3411" s="379"/>
      <c r="I3411" s="380"/>
      <c r="J3411" s="380"/>
      <c r="K3411" s="380"/>
      <c r="L3411" s="380"/>
      <c r="M3411" s="380"/>
      <c r="N3411" s="380"/>
      <c r="O3411" s="380"/>
      <c r="P3411" s="380"/>
      <c r="Q3411" s="380"/>
      <c r="R3411" s="380"/>
      <c r="S3411" s="380"/>
      <c r="T3411" s="380"/>
      <c r="U3411" s="380"/>
      <c r="V3411" s="380"/>
      <c r="W3411" s="380"/>
      <c r="X3411" s="380"/>
      <c r="Y3411" s="380"/>
      <c r="Z3411" s="380"/>
      <c r="AA3411" s="380"/>
      <c r="AB3411" s="380"/>
      <c r="AC3411" s="380"/>
      <c r="AD3411" s="380"/>
      <c r="AE3411" s="380"/>
      <c r="AF3411" s="380"/>
      <c r="AG3411" s="380"/>
      <c r="AH3411" s="380"/>
      <c r="AI3411" s="380"/>
      <c r="AJ3411" s="380"/>
      <c r="AK3411" s="380"/>
      <c r="AP3411" s="373" t="str">
        <f t="shared" si="372"/>
        <v/>
      </c>
      <c r="AQ3411" s="74"/>
      <c r="AR3411" s="373" t="str">
        <f t="shared" si="373"/>
        <v/>
      </c>
      <c r="AS3411" s="74"/>
      <c r="AT3411" s="373" t="str">
        <f t="shared" si="374"/>
        <v/>
      </c>
      <c r="AU3411" s="74"/>
      <c r="AV3411" s="373" t="str">
        <f t="shared" si="375"/>
        <v/>
      </c>
      <c r="AW3411" s="74"/>
      <c r="AX3411" s="373" t="str">
        <f t="shared" si="376"/>
        <v/>
      </c>
      <c r="AY3411" s="74"/>
      <c r="AZ3411" s="373" t="str">
        <f t="shared" si="377"/>
        <v/>
      </c>
      <c r="BA3411" s="74"/>
      <c r="BB3411" s="373" t="str">
        <f t="shared" si="378"/>
        <v/>
      </c>
    </row>
    <row r="3412" spans="1:54" ht="25.2" customHeight="1" x14ac:dyDescent="0.3">
      <c r="A3412" s="73">
        <v>3407</v>
      </c>
      <c r="B3412" s="340"/>
      <c r="C3412" s="341"/>
      <c r="D3412" s="335"/>
      <c r="E3412" s="336"/>
      <c r="F3412" s="339"/>
      <c r="G3412" s="343"/>
      <c r="H3412" s="379"/>
      <c r="I3412" s="380"/>
      <c r="J3412" s="380"/>
      <c r="K3412" s="380"/>
      <c r="L3412" s="380"/>
      <c r="M3412" s="380"/>
      <c r="N3412" s="380"/>
      <c r="O3412" s="380"/>
      <c r="P3412" s="380"/>
      <c r="Q3412" s="380"/>
      <c r="R3412" s="380"/>
      <c r="S3412" s="380"/>
      <c r="T3412" s="380"/>
      <c r="U3412" s="380"/>
      <c r="V3412" s="380"/>
      <c r="W3412" s="380"/>
      <c r="X3412" s="380"/>
      <c r="Y3412" s="380"/>
      <c r="Z3412" s="380"/>
      <c r="AA3412" s="380"/>
      <c r="AB3412" s="380"/>
      <c r="AC3412" s="380"/>
      <c r="AD3412" s="380"/>
      <c r="AE3412" s="380"/>
      <c r="AF3412" s="380"/>
      <c r="AG3412" s="380"/>
      <c r="AH3412" s="380"/>
      <c r="AI3412" s="380"/>
      <c r="AJ3412" s="380"/>
      <c r="AK3412" s="380"/>
      <c r="AP3412" s="373" t="str">
        <f t="shared" si="372"/>
        <v/>
      </c>
      <c r="AQ3412" s="74"/>
      <c r="AR3412" s="373" t="str">
        <f t="shared" si="373"/>
        <v/>
      </c>
      <c r="AS3412" s="74"/>
      <c r="AT3412" s="373" t="str">
        <f t="shared" si="374"/>
        <v/>
      </c>
      <c r="AU3412" s="74"/>
      <c r="AV3412" s="373" t="str">
        <f t="shared" si="375"/>
        <v/>
      </c>
      <c r="AW3412" s="74"/>
      <c r="AX3412" s="373" t="str">
        <f t="shared" si="376"/>
        <v/>
      </c>
      <c r="AY3412" s="74"/>
      <c r="AZ3412" s="373" t="str">
        <f t="shared" si="377"/>
        <v/>
      </c>
      <c r="BA3412" s="74"/>
      <c r="BB3412" s="373" t="str">
        <f t="shared" si="378"/>
        <v/>
      </c>
    </row>
    <row r="3413" spans="1:54" ht="25.2" customHeight="1" x14ac:dyDescent="0.3">
      <c r="A3413" s="73">
        <v>3408</v>
      </c>
      <c r="B3413" s="340"/>
      <c r="C3413" s="341"/>
      <c r="D3413" s="335"/>
      <c r="E3413" s="336"/>
      <c r="F3413" s="339"/>
      <c r="G3413" s="343"/>
      <c r="H3413" s="379"/>
      <c r="I3413" s="380"/>
      <c r="J3413" s="380"/>
      <c r="K3413" s="380"/>
      <c r="L3413" s="380"/>
      <c r="M3413" s="380"/>
      <c r="N3413" s="380"/>
      <c r="O3413" s="380"/>
      <c r="P3413" s="380"/>
      <c r="Q3413" s="380"/>
      <c r="R3413" s="380"/>
      <c r="S3413" s="380"/>
      <c r="T3413" s="380"/>
      <c r="U3413" s="380"/>
      <c r="V3413" s="380"/>
      <c r="W3413" s="380"/>
      <c r="X3413" s="380"/>
      <c r="Y3413" s="380"/>
      <c r="Z3413" s="380"/>
      <c r="AA3413" s="380"/>
      <c r="AB3413" s="380"/>
      <c r="AC3413" s="380"/>
      <c r="AD3413" s="380"/>
      <c r="AE3413" s="380"/>
      <c r="AF3413" s="380"/>
      <c r="AG3413" s="380"/>
      <c r="AH3413" s="380"/>
      <c r="AI3413" s="380"/>
      <c r="AJ3413" s="380"/>
      <c r="AK3413" s="380"/>
      <c r="AP3413" s="373" t="str">
        <f t="shared" si="372"/>
        <v/>
      </c>
      <c r="AQ3413" s="74"/>
      <c r="AR3413" s="373" t="str">
        <f t="shared" si="373"/>
        <v/>
      </c>
      <c r="AS3413" s="74"/>
      <c r="AT3413" s="373" t="str">
        <f t="shared" si="374"/>
        <v/>
      </c>
      <c r="AU3413" s="74"/>
      <c r="AV3413" s="373" t="str">
        <f t="shared" si="375"/>
        <v/>
      </c>
      <c r="AW3413" s="74"/>
      <c r="AX3413" s="373" t="str">
        <f t="shared" si="376"/>
        <v/>
      </c>
      <c r="AY3413" s="74"/>
      <c r="AZ3413" s="373" t="str">
        <f t="shared" si="377"/>
        <v/>
      </c>
      <c r="BA3413" s="74"/>
      <c r="BB3413" s="373" t="str">
        <f t="shared" si="378"/>
        <v/>
      </c>
    </row>
    <row r="3414" spans="1:54" ht="25.2" customHeight="1" x14ac:dyDescent="0.3">
      <c r="A3414" s="73">
        <v>3409</v>
      </c>
      <c r="B3414" s="340"/>
      <c r="C3414" s="341"/>
      <c r="D3414" s="335"/>
      <c r="E3414" s="336"/>
      <c r="F3414" s="339"/>
      <c r="G3414" s="343"/>
      <c r="H3414" s="379"/>
      <c r="I3414" s="380"/>
      <c r="J3414" s="380"/>
      <c r="K3414" s="380"/>
      <c r="L3414" s="380"/>
      <c r="M3414" s="380"/>
      <c r="N3414" s="380"/>
      <c r="O3414" s="380"/>
      <c r="P3414" s="380"/>
      <c r="Q3414" s="380"/>
      <c r="R3414" s="380"/>
      <c r="S3414" s="380"/>
      <c r="T3414" s="380"/>
      <c r="U3414" s="380"/>
      <c r="V3414" s="380"/>
      <c r="W3414" s="380"/>
      <c r="X3414" s="380"/>
      <c r="Y3414" s="380"/>
      <c r="Z3414" s="380"/>
      <c r="AA3414" s="380"/>
      <c r="AB3414" s="380"/>
      <c r="AC3414" s="380"/>
      <c r="AD3414" s="380"/>
      <c r="AE3414" s="380"/>
      <c r="AF3414" s="380"/>
      <c r="AG3414" s="380"/>
      <c r="AH3414" s="380"/>
      <c r="AI3414" s="380"/>
      <c r="AJ3414" s="380"/>
      <c r="AK3414" s="380"/>
      <c r="AP3414" s="373" t="str">
        <f t="shared" si="372"/>
        <v/>
      </c>
      <c r="AQ3414" s="74"/>
      <c r="AR3414" s="373" t="str">
        <f t="shared" si="373"/>
        <v/>
      </c>
      <c r="AS3414" s="74"/>
      <c r="AT3414" s="373" t="str">
        <f t="shared" si="374"/>
        <v/>
      </c>
      <c r="AU3414" s="74"/>
      <c r="AV3414" s="373" t="str">
        <f t="shared" si="375"/>
        <v/>
      </c>
      <c r="AW3414" s="74"/>
      <c r="AX3414" s="373" t="str">
        <f t="shared" si="376"/>
        <v/>
      </c>
      <c r="AY3414" s="74"/>
      <c r="AZ3414" s="373" t="str">
        <f t="shared" si="377"/>
        <v/>
      </c>
      <c r="BA3414" s="74"/>
      <c r="BB3414" s="373" t="str">
        <f t="shared" si="378"/>
        <v/>
      </c>
    </row>
    <row r="3415" spans="1:54" ht="25.2" customHeight="1" x14ac:dyDescent="0.3">
      <c r="A3415" s="73">
        <v>3410</v>
      </c>
      <c r="B3415" s="340"/>
      <c r="C3415" s="341"/>
      <c r="D3415" s="335"/>
      <c r="E3415" s="336"/>
      <c r="F3415" s="339"/>
      <c r="G3415" s="343"/>
      <c r="H3415" s="379"/>
      <c r="I3415" s="380"/>
      <c r="J3415" s="380"/>
      <c r="K3415" s="380"/>
      <c r="L3415" s="380"/>
      <c r="M3415" s="380"/>
      <c r="N3415" s="380"/>
      <c r="O3415" s="380"/>
      <c r="P3415" s="380"/>
      <c r="Q3415" s="380"/>
      <c r="R3415" s="380"/>
      <c r="S3415" s="380"/>
      <c r="T3415" s="380"/>
      <c r="U3415" s="380"/>
      <c r="V3415" s="380"/>
      <c r="W3415" s="380"/>
      <c r="X3415" s="380"/>
      <c r="Y3415" s="380"/>
      <c r="Z3415" s="380"/>
      <c r="AA3415" s="380"/>
      <c r="AB3415" s="380"/>
      <c r="AC3415" s="380"/>
      <c r="AD3415" s="380"/>
      <c r="AE3415" s="380"/>
      <c r="AF3415" s="380"/>
      <c r="AG3415" s="380"/>
      <c r="AH3415" s="380"/>
      <c r="AI3415" s="380"/>
      <c r="AJ3415" s="380"/>
      <c r="AK3415" s="380"/>
      <c r="AP3415" s="373" t="str">
        <f t="shared" si="372"/>
        <v/>
      </c>
      <c r="AQ3415" s="74"/>
      <c r="AR3415" s="373" t="str">
        <f t="shared" si="373"/>
        <v/>
      </c>
      <c r="AS3415" s="74"/>
      <c r="AT3415" s="373" t="str">
        <f t="shared" si="374"/>
        <v/>
      </c>
      <c r="AU3415" s="74"/>
      <c r="AV3415" s="373" t="str">
        <f t="shared" si="375"/>
        <v/>
      </c>
      <c r="AW3415" s="74"/>
      <c r="AX3415" s="373" t="str">
        <f t="shared" si="376"/>
        <v/>
      </c>
      <c r="AY3415" s="74"/>
      <c r="AZ3415" s="373" t="str">
        <f t="shared" si="377"/>
        <v/>
      </c>
      <c r="BA3415" s="74"/>
      <c r="BB3415" s="373" t="str">
        <f t="shared" si="378"/>
        <v/>
      </c>
    </row>
    <row r="3416" spans="1:54" ht="25.2" customHeight="1" x14ac:dyDescent="0.3">
      <c r="A3416" s="73">
        <v>3411</v>
      </c>
      <c r="B3416" s="340"/>
      <c r="C3416" s="341"/>
      <c r="D3416" s="335"/>
      <c r="E3416" s="336"/>
      <c r="F3416" s="339"/>
      <c r="G3416" s="343"/>
      <c r="H3416" s="379"/>
      <c r="I3416" s="380"/>
      <c r="J3416" s="380"/>
      <c r="K3416" s="380"/>
      <c r="L3416" s="380"/>
      <c r="M3416" s="380"/>
      <c r="N3416" s="380"/>
      <c r="O3416" s="380"/>
      <c r="P3416" s="380"/>
      <c r="Q3416" s="380"/>
      <c r="R3416" s="380"/>
      <c r="S3416" s="380"/>
      <c r="T3416" s="380"/>
      <c r="U3416" s="380"/>
      <c r="V3416" s="380"/>
      <c r="W3416" s="380"/>
      <c r="X3416" s="380"/>
      <c r="Y3416" s="380"/>
      <c r="Z3416" s="380"/>
      <c r="AA3416" s="380"/>
      <c r="AB3416" s="380"/>
      <c r="AC3416" s="380"/>
      <c r="AD3416" s="380"/>
      <c r="AE3416" s="380"/>
      <c r="AF3416" s="380"/>
      <c r="AG3416" s="380"/>
      <c r="AH3416" s="380"/>
      <c r="AI3416" s="380"/>
      <c r="AJ3416" s="380"/>
      <c r="AK3416" s="380"/>
      <c r="AP3416" s="373" t="str">
        <f t="shared" si="372"/>
        <v/>
      </c>
      <c r="AQ3416" s="74"/>
      <c r="AR3416" s="373" t="str">
        <f t="shared" si="373"/>
        <v/>
      </c>
      <c r="AS3416" s="74"/>
      <c r="AT3416" s="373" t="str">
        <f t="shared" si="374"/>
        <v/>
      </c>
      <c r="AU3416" s="74"/>
      <c r="AV3416" s="373" t="str">
        <f t="shared" si="375"/>
        <v/>
      </c>
      <c r="AW3416" s="74"/>
      <c r="AX3416" s="373" t="str">
        <f t="shared" si="376"/>
        <v/>
      </c>
      <c r="AY3416" s="74"/>
      <c r="AZ3416" s="373" t="str">
        <f t="shared" si="377"/>
        <v/>
      </c>
      <c r="BA3416" s="74"/>
      <c r="BB3416" s="373" t="str">
        <f t="shared" si="378"/>
        <v/>
      </c>
    </row>
    <row r="3417" spans="1:54" ht="25.2" customHeight="1" x14ac:dyDescent="0.3">
      <c r="A3417" s="73">
        <v>3412</v>
      </c>
      <c r="B3417" s="340"/>
      <c r="C3417" s="341"/>
      <c r="D3417" s="335"/>
      <c r="E3417" s="336"/>
      <c r="F3417" s="339"/>
      <c r="G3417" s="343"/>
      <c r="H3417" s="379"/>
      <c r="I3417" s="380"/>
      <c r="J3417" s="380"/>
      <c r="K3417" s="380"/>
      <c r="L3417" s="380"/>
      <c r="M3417" s="380"/>
      <c r="N3417" s="380"/>
      <c r="O3417" s="380"/>
      <c r="P3417" s="380"/>
      <c r="Q3417" s="380"/>
      <c r="R3417" s="380"/>
      <c r="S3417" s="380"/>
      <c r="T3417" s="380"/>
      <c r="U3417" s="380"/>
      <c r="V3417" s="380"/>
      <c r="W3417" s="380"/>
      <c r="X3417" s="380"/>
      <c r="Y3417" s="380"/>
      <c r="Z3417" s="380"/>
      <c r="AA3417" s="380"/>
      <c r="AB3417" s="380"/>
      <c r="AC3417" s="380"/>
      <c r="AD3417" s="380"/>
      <c r="AE3417" s="380"/>
      <c r="AF3417" s="380"/>
      <c r="AG3417" s="380"/>
      <c r="AH3417" s="380"/>
      <c r="AI3417" s="380"/>
      <c r="AJ3417" s="380"/>
      <c r="AK3417" s="380"/>
      <c r="AP3417" s="373" t="str">
        <f t="shared" si="372"/>
        <v/>
      </c>
      <c r="AQ3417" s="74"/>
      <c r="AR3417" s="373" t="str">
        <f t="shared" si="373"/>
        <v/>
      </c>
      <c r="AS3417" s="74"/>
      <c r="AT3417" s="373" t="str">
        <f t="shared" si="374"/>
        <v/>
      </c>
      <c r="AU3417" s="74"/>
      <c r="AV3417" s="373" t="str">
        <f t="shared" si="375"/>
        <v/>
      </c>
      <c r="AW3417" s="74"/>
      <c r="AX3417" s="373" t="str">
        <f t="shared" si="376"/>
        <v/>
      </c>
      <c r="AY3417" s="74"/>
      <c r="AZ3417" s="373" t="str">
        <f t="shared" si="377"/>
        <v/>
      </c>
      <c r="BA3417" s="74"/>
      <c r="BB3417" s="373" t="str">
        <f t="shared" si="378"/>
        <v/>
      </c>
    </row>
    <row r="3418" spans="1:54" ht="25.2" customHeight="1" x14ac:dyDescent="0.3">
      <c r="A3418" s="73">
        <v>3413</v>
      </c>
      <c r="B3418" s="340"/>
      <c r="C3418" s="341"/>
      <c r="D3418" s="335"/>
      <c r="E3418" s="336"/>
      <c r="F3418" s="339"/>
      <c r="G3418" s="343"/>
      <c r="H3418" s="379"/>
      <c r="I3418" s="380"/>
      <c r="J3418" s="380"/>
      <c r="K3418" s="380"/>
      <c r="L3418" s="380"/>
      <c r="M3418" s="380"/>
      <c r="N3418" s="380"/>
      <c r="O3418" s="380"/>
      <c r="P3418" s="380"/>
      <c r="Q3418" s="380"/>
      <c r="R3418" s="380"/>
      <c r="S3418" s="380"/>
      <c r="T3418" s="380"/>
      <c r="U3418" s="380"/>
      <c r="V3418" s="380"/>
      <c r="W3418" s="380"/>
      <c r="X3418" s="380"/>
      <c r="Y3418" s="380"/>
      <c r="Z3418" s="380"/>
      <c r="AA3418" s="380"/>
      <c r="AB3418" s="380"/>
      <c r="AC3418" s="380"/>
      <c r="AD3418" s="380"/>
      <c r="AE3418" s="380"/>
      <c r="AF3418" s="380"/>
      <c r="AG3418" s="380"/>
      <c r="AH3418" s="380"/>
      <c r="AI3418" s="380"/>
      <c r="AJ3418" s="380"/>
      <c r="AK3418" s="380"/>
      <c r="AP3418" s="373" t="str">
        <f t="shared" si="372"/>
        <v/>
      </c>
      <c r="AQ3418" s="74"/>
      <c r="AR3418" s="373" t="str">
        <f t="shared" si="373"/>
        <v/>
      </c>
      <c r="AS3418" s="74"/>
      <c r="AT3418" s="373" t="str">
        <f t="shared" si="374"/>
        <v/>
      </c>
      <c r="AU3418" s="74"/>
      <c r="AV3418" s="373" t="str">
        <f t="shared" si="375"/>
        <v/>
      </c>
      <c r="AW3418" s="74"/>
      <c r="AX3418" s="373" t="str">
        <f t="shared" si="376"/>
        <v/>
      </c>
      <c r="AY3418" s="74"/>
      <c r="AZ3418" s="373" t="str">
        <f t="shared" si="377"/>
        <v/>
      </c>
      <c r="BA3418" s="74"/>
      <c r="BB3418" s="373" t="str">
        <f t="shared" si="378"/>
        <v/>
      </c>
    </row>
    <row r="3419" spans="1:54" ht="25.2" customHeight="1" x14ac:dyDescent="0.3">
      <c r="A3419" s="73">
        <v>3414</v>
      </c>
      <c r="B3419" s="340"/>
      <c r="C3419" s="341"/>
      <c r="D3419" s="335"/>
      <c r="E3419" s="336"/>
      <c r="F3419" s="339"/>
      <c r="G3419" s="343"/>
      <c r="H3419" s="379"/>
      <c r="I3419" s="380"/>
      <c r="J3419" s="380"/>
      <c r="K3419" s="380"/>
      <c r="L3419" s="380"/>
      <c r="M3419" s="380"/>
      <c r="N3419" s="380"/>
      <c r="O3419" s="380"/>
      <c r="P3419" s="380"/>
      <c r="Q3419" s="380"/>
      <c r="R3419" s="380"/>
      <c r="S3419" s="380"/>
      <c r="T3419" s="380"/>
      <c r="U3419" s="380"/>
      <c r="V3419" s="380"/>
      <c r="W3419" s="380"/>
      <c r="X3419" s="380"/>
      <c r="Y3419" s="380"/>
      <c r="Z3419" s="380"/>
      <c r="AA3419" s="380"/>
      <c r="AB3419" s="380"/>
      <c r="AC3419" s="380"/>
      <c r="AD3419" s="380"/>
      <c r="AE3419" s="380"/>
      <c r="AF3419" s="380"/>
      <c r="AG3419" s="380"/>
      <c r="AH3419" s="380"/>
      <c r="AI3419" s="380"/>
      <c r="AJ3419" s="380"/>
      <c r="AK3419" s="380"/>
      <c r="AP3419" s="373" t="str">
        <f t="shared" si="372"/>
        <v/>
      </c>
      <c r="AQ3419" s="74"/>
      <c r="AR3419" s="373" t="str">
        <f t="shared" si="373"/>
        <v/>
      </c>
      <c r="AS3419" s="74"/>
      <c r="AT3419" s="373" t="str">
        <f t="shared" si="374"/>
        <v/>
      </c>
      <c r="AU3419" s="74"/>
      <c r="AV3419" s="373" t="str">
        <f t="shared" si="375"/>
        <v/>
      </c>
      <c r="AW3419" s="74"/>
      <c r="AX3419" s="373" t="str">
        <f t="shared" si="376"/>
        <v/>
      </c>
      <c r="AY3419" s="74"/>
      <c r="AZ3419" s="373" t="str">
        <f t="shared" si="377"/>
        <v/>
      </c>
      <c r="BA3419" s="74"/>
      <c r="BB3419" s="373" t="str">
        <f t="shared" si="378"/>
        <v/>
      </c>
    </row>
    <row r="3420" spans="1:54" ht="25.2" customHeight="1" x14ac:dyDescent="0.3">
      <c r="A3420" s="73">
        <v>3415</v>
      </c>
      <c r="B3420" s="340"/>
      <c r="C3420" s="341"/>
      <c r="D3420" s="335"/>
      <c r="E3420" s="336"/>
      <c r="F3420" s="339"/>
      <c r="G3420" s="343"/>
      <c r="H3420" s="379"/>
      <c r="I3420" s="380"/>
      <c r="J3420" s="380"/>
      <c r="K3420" s="380"/>
      <c r="L3420" s="380"/>
      <c r="M3420" s="380"/>
      <c r="N3420" s="380"/>
      <c r="O3420" s="380"/>
      <c r="P3420" s="380"/>
      <c r="Q3420" s="380"/>
      <c r="R3420" s="380"/>
      <c r="S3420" s="380"/>
      <c r="T3420" s="380"/>
      <c r="U3420" s="380"/>
      <c r="V3420" s="380"/>
      <c r="W3420" s="380"/>
      <c r="X3420" s="380"/>
      <c r="Y3420" s="380"/>
      <c r="Z3420" s="380"/>
      <c r="AA3420" s="380"/>
      <c r="AB3420" s="380"/>
      <c r="AC3420" s="380"/>
      <c r="AD3420" s="380"/>
      <c r="AE3420" s="380"/>
      <c r="AF3420" s="380"/>
      <c r="AG3420" s="380"/>
      <c r="AH3420" s="380"/>
      <c r="AI3420" s="380"/>
      <c r="AJ3420" s="380"/>
      <c r="AK3420" s="380"/>
      <c r="AP3420" s="373" t="str">
        <f t="shared" si="372"/>
        <v/>
      </c>
      <c r="AQ3420" s="74"/>
      <c r="AR3420" s="373" t="str">
        <f t="shared" si="373"/>
        <v/>
      </c>
      <c r="AS3420" s="74"/>
      <c r="AT3420" s="373" t="str">
        <f t="shared" si="374"/>
        <v/>
      </c>
      <c r="AU3420" s="74"/>
      <c r="AV3420" s="373" t="str">
        <f t="shared" si="375"/>
        <v/>
      </c>
      <c r="AW3420" s="74"/>
      <c r="AX3420" s="373" t="str">
        <f t="shared" si="376"/>
        <v/>
      </c>
      <c r="AY3420" s="74"/>
      <c r="AZ3420" s="373" t="str">
        <f t="shared" si="377"/>
        <v/>
      </c>
      <c r="BA3420" s="74"/>
      <c r="BB3420" s="373" t="str">
        <f t="shared" si="378"/>
        <v/>
      </c>
    </row>
    <row r="3421" spans="1:54" ht="25.2" customHeight="1" x14ac:dyDescent="0.3">
      <c r="A3421" s="73">
        <v>3416</v>
      </c>
      <c r="B3421" s="340"/>
      <c r="C3421" s="341"/>
      <c r="D3421" s="335"/>
      <c r="E3421" s="336"/>
      <c r="F3421" s="339"/>
      <c r="G3421" s="343"/>
      <c r="H3421" s="379"/>
      <c r="I3421" s="380"/>
      <c r="J3421" s="380"/>
      <c r="K3421" s="380"/>
      <c r="L3421" s="380"/>
      <c r="M3421" s="380"/>
      <c r="N3421" s="380"/>
      <c r="O3421" s="380"/>
      <c r="P3421" s="380"/>
      <c r="Q3421" s="380"/>
      <c r="R3421" s="380"/>
      <c r="S3421" s="380"/>
      <c r="T3421" s="380"/>
      <c r="U3421" s="380"/>
      <c r="V3421" s="380"/>
      <c r="W3421" s="380"/>
      <c r="X3421" s="380"/>
      <c r="Y3421" s="380"/>
      <c r="Z3421" s="380"/>
      <c r="AA3421" s="380"/>
      <c r="AB3421" s="380"/>
      <c r="AC3421" s="380"/>
      <c r="AD3421" s="380"/>
      <c r="AE3421" s="380"/>
      <c r="AF3421" s="380"/>
      <c r="AG3421" s="380"/>
      <c r="AH3421" s="380"/>
      <c r="AI3421" s="380"/>
      <c r="AJ3421" s="380"/>
      <c r="AK3421" s="380"/>
      <c r="AP3421" s="373" t="str">
        <f t="shared" si="372"/>
        <v/>
      </c>
      <c r="AQ3421" s="74"/>
      <c r="AR3421" s="373" t="str">
        <f t="shared" si="373"/>
        <v/>
      </c>
      <c r="AS3421" s="74"/>
      <c r="AT3421" s="373" t="str">
        <f t="shared" si="374"/>
        <v/>
      </c>
      <c r="AU3421" s="74"/>
      <c r="AV3421" s="373" t="str">
        <f t="shared" si="375"/>
        <v/>
      </c>
      <c r="AW3421" s="74"/>
      <c r="AX3421" s="373" t="str">
        <f t="shared" si="376"/>
        <v/>
      </c>
      <c r="AY3421" s="74"/>
      <c r="AZ3421" s="373" t="str">
        <f t="shared" si="377"/>
        <v/>
      </c>
      <c r="BA3421" s="74"/>
      <c r="BB3421" s="373" t="str">
        <f t="shared" si="378"/>
        <v/>
      </c>
    </row>
    <row r="3422" spans="1:54" ht="25.2" customHeight="1" x14ac:dyDescent="0.3">
      <c r="A3422" s="73">
        <v>3417</v>
      </c>
      <c r="B3422" s="340"/>
      <c r="C3422" s="341"/>
      <c r="D3422" s="335"/>
      <c r="E3422" s="336"/>
      <c r="F3422" s="339"/>
      <c r="G3422" s="343"/>
      <c r="H3422" s="379"/>
      <c r="I3422" s="380"/>
      <c r="J3422" s="380"/>
      <c r="K3422" s="380"/>
      <c r="L3422" s="380"/>
      <c r="M3422" s="380"/>
      <c r="N3422" s="380"/>
      <c r="O3422" s="380"/>
      <c r="P3422" s="380"/>
      <c r="Q3422" s="380"/>
      <c r="R3422" s="380"/>
      <c r="S3422" s="380"/>
      <c r="T3422" s="380"/>
      <c r="U3422" s="380"/>
      <c r="V3422" s="380"/>
      <c r="W3422" s="380"/>
      <c r="X3422" s="380"/>
      <c r="Y3422" s="380"/>
      <c r="Z3422" s="380"/>
      <c r="AA3422" s="380"/>
      <c r="AB3422" s="380"/>
      <c r="AC3422" s="380"/>
      <c r="AD3422" s="380"/>
      <c r="AE3422" s="380"/>
      <c r="AF3422" s="380"/>
      <c r="AG3422" s="380"/>
      <c r="AH3422" s="380"/>
      <c r="AI3422" s="380"/>
      <c r="AJ3422" s="380"/>
      <c r="AK3422" s="380"/>
      <c r="AP3422" s="373" t="str">
        <f t="shared" si="372"/>
        <v/>
      </c>
      <c r="AQ3422" s="74"/>
      <c r="AR3422" s="373" t="str">
        <f t="shared" si="373"/>
        <v/>
      </c>
      <c r="AS3422" s="74"/>
      <c r="AT3422" s="373" t="str">
        <f t="shared" si="374"/>
        <v/>
      </c>
      <c r="AU3422" s="74"/>
      <c r="AV3422" s="373" t="str">
        <f t="shared" si="375"/>
        <v/>
      </c>
      <c r="AW3422" s="74"/>
      <c r="AX3422" s="373" t="str">
        <f t="shared" si="376"/>
        <v/>
      </c>
      <c r="AY3422" s="74"/>
      <c r="AZ3422" s="373" t="str">
        <f t="shared" si="377"/>
        <v/>
      </c>
      <c r="BA3422" s="74"/>
      <c r="BB3422" s="373" t="str">
        <f t="shared" si="378"/>
        <v/>
      </c>
    </row>
    <row r="3423" spans="1:54" ht="25.2" customHeight="1" x14ac:dyDescent="0.3">
      <c r="A3423" s="73">
        <v>3418</v>
      </c>
      <c r="B3423" s="340"/>
      <c r="C3423" s="341"/>
      <c r="D3423" s="335"/>
      <c r="E3423" s="336"/>
      <c r="F3423" s="339"/>
      <c r="G3423" s="343"/>
      <c r="H3423" s="379"/>
      <c r="I3423" s="380"/>
      <c r="J3423" s="380"/>
      <c r="K3423" s="380"/>
      <c r="L3423" s="380"/>
      <c r="M3423" s="380"/>
      <c r="N3423" s="380"/>
      <c r="O3423" s="380"/>
      <c r="P3423" s="380"/>
      <c r="Q3423" s="380"/>
      <c r="R3423" s="380"/>
      <c r="S3423" s="380"/>
      <c r="T3423" s="380"/>
      <c r="U3423" s="380"/>
      <c r="V3423" s="380"/>
      <c r="W3423" s="380"/>
      <c r="X3423" s="380"/>
      <c r="Y3423" s="380"/>
      <c r="Z3423" s="380"/>
      <c r="AA3423" s="380"/>
      <c r="AB3423" s="380"/>
      <c r="AC3423" s="380"/>
      <c r="AD3423" s="380"/>
      <c r="AE3423" s="380"/>
      <c r="AF3423" s="380"/>
      <c r="AG3423" s="380"/>
      <c r="AH3423" s="380"/>
      <c r="AI3423" s="380"/>
      <c r="AJ3423" s="380"/>
      <c r="AK3423" s="380"/>
      <c r="AP3423" s="373" t="str">
        <f t="shared" si="372"/>
        <v/>
      </c>
      <c r="AQ3423" s="74"/>
      <c r="AR3423" s="373" t="str">
        <f t="shared" si="373"/>
        <v/>
      </c>
      <c r="AS3423" s="74"/>
      <c r="AT3423" s="373" t="str">
        <f t="shared" si="374"/>
        <v/>
      </c>
      <c r="AU3423" s="74"/>
      <c r="AV3423" s="373" t="str">
        <f t="shared" si="375"/>
        <v/>
      </c>
      <c r="AW3423" s="74"/>
      <c r="AX3423" s="373" t="str">
        <f t="shared" si="376"/>
        <v/>
      </c>
      <c r="AY3423" s="74"/>
      <c r="AZ3423" s="373" t="str">
        <f t="shared" si="377"/>
        <v/>
      </c>
      <c r="BA3423" s="74"/>
      <c r="BB3423" s="373" t="str">
        <f t="shared" si="378"/>
        <v/>
      </c>
    </row>
    <row r="3424" spans="1:54" ht="25.2" customHeight="1" x14ac:dyDescent="0.3">
      <c r="A3424" s="73">
        <v>3419</v>
      </c>
      <c r="B3424" s="340"/>
      <c r="C3424" s="341"/>
      <c r="D3424" s="335"/>
      <c r="E3424" s="336"/>
      <c r="F3424" s="339"/>
      <c r="G3424" s="343"/>
      <c r="H3424" s="379"/>
      <c r="I3424" s="380"/>
      <c r="J3424" s="380"/>
      <c r="K3424" s="380"/>
      <c r="L3424" s="380"/>
      <c r="M3424" s="380"/>
      <c r="N3424" s="380"/>
      <c r="O3424" s="380"/>
      <c r="P3424" s="380"/>
      <c r="Q3424" s="380"/>
      <c r="R3424" s="380"/>
      <c r="S3424" s="380"/>
      <c r="T3424" s="380"/>
      <c r="U3424" s="380"/>
      <c r="V3424" s="380"/>
      <c r="W3424" s="380"/>
      <c r="X3424" s="380"/>
      <c r="Y3424" s="380"/>
      <c r="Z3424" s="380"/>
      <c r="AA3424" s="380"/>
      <c r="AB3424" s="380"/>
      <c r="AC3424" s="380"/>
      <c r="AD3424" s="380"/>
      <c r="AE3424" s="380"/>
      <c r="AF3424" s="380"/>
      <c r="AG3424" s="380"/>
      <c r="AH3424" s="380"/>
      <c r="AI3424" s="380"/>
      <c r="AJ3424" s="380"/>
      <c r="AK3424" s="380"/>
      <c r="AP3424" s="373" t="str">
        <f t="shared" si="372"/>
        <v/>
      </c>
      <c r="AQ3424" s="74"/>
      <c r="AR3424" s="373" t="str">
        <f t="shared" si="373"/>
        <v/>
      </c>
      <c r="AS3424" s="74"/>
      <c r="AT3424" s="373" t="str">
        <f t="shared" si="374"/>
        <v/>
      </c>
      <c r="AU3424" s="74"/>
      <c r="AV3424" s="373" t="str">
        <f t="shared" si="375"/>
        <v/>
      </c>
      <c r="AW3424" s="74"/>
      <c r="AX3424" s="373" t="str">
        <f t="shared" si="376"/>
        <v/>
      </c>
      <c r="AY3424" s="74"/>
      <c r="AZ3424" s="373" t="str">
        <f t="shared" si="377"/>
        <v/>
      </c>
      <c r="BA3424" s="74"/>
      <c r="BB3424" s="373" t="str">
        <f t="shared" si="378"/>
        <v/>
      </c>
    </row>
    <row r="3425" spans="1:54" ht="25.2" customHeight="1" x14ac:dyDescent="0.3">
      <c r="A3425" s="73">
        <v>3420</v>
      </c>
      <c r="B3425" s="340"/>
      <c r="C3425" s="341"/>
      <c r="D3425" s="335"/>
      <c r="E3425" s="336"/>
      <c r="F3425" s="339"/>
      <c r="G3425" s="343"/>
      <c r="H3425" s="379"/>
      <c r="I3425" s="380"/>
      <c r="J3425" s="380"/>
      <c r="K3425" s="380"/>
      <c r="L3425" s="380"/>
      <c r="M3425" s="380"/>
      <c r="N3425" s="380"/>
      <c r="O3425" s="380"/>
      <c r="P3425" s="380"/>
      <c r="Q3425" s="380"/>
      <c r="R3425" s="380"/>
      <c r="S3425" s="380"/>
      <c r="T3425" s="380"/>
      <c r="U3425" s="380"/>
      <c r="V3425" s="380"/>
      <c r="W3425" s="380"/>
      <c r="X3425" s="380"/>
      <c r="Y3425" s="380"/>
      <c r="Z3425" s="380"/>
      <c r="AA3425" s="380"/>
      <c r="AB3425" s="380"/>
      <c r="AC3425" s="380"/>
      <c r="AD3425" s="380"/>
      <c r="AE3425" s="380"/>
      <c r="AF3425" s="380"/>
      <c r="AG3425" s="380"/>
      <c r="AH3425" s="380"/>
      <c r="AI3425" s="380"/>
      <c r="AJ3425" s="380"/>
      <c r="AK3425" s="380"/>
      <c r="AP3425" s="373" t="str">
        <f t="shared" si="372"/>
        <v/>
      </c>
      <c r="AQ3425" s="74"/>
      <c r="AR3425" s="373" t="str">
        <f t="shared" si="373"/>
        <v/>
      </c>
      <c r="AS3425" s="74"/>
      <c r="AT3425" s="373" t="str">
        <f t="shared" si="374"/>
        <v/>
      </c>
      <c r="AU3425" s="74"/>
      <c r="AV3425" s="373" t="str">
        <f t="shared" si="375"/>
        <v/>
      </c>
      <c r="AW3425" s="74"/>
      <c r="AX3425" s="373" t="str">
        <f t="shared" si="376"/>
        <v/>
      </c>
      <c r="AY3425" s="74"/>
      <c r="AZ3425" s="373" t="str">
        <f t="shared" si="377"/>
        <v/>
      </c>
      <c r="BA3425" s="74"/>
      <c r="BB3425" s="373" t="str">
        <f t="shared" si="378"/>
        <v/>
      </c>
    </row>
    <row r="3426" spans="1:54" ht="25.2" customHeight="1" x14ac:dyDescent="0.3">
      <c r="A3426" s="73">
        <v>3421</v>
      </c>
      <c r="B3426" s="340"/>
      <c r="C3426" s="341"/>
      <c r="D3426" s="335"/>
      <c r="E3426" s="336"/>
      <c r="F3426" s="339"/>
      <c r="G3426" s="343"/>
      <c r="H3426" s="379"/>
      <c r="I3426" s="380"/>
      <c r="J3426" s="380"/>
      <c r="K3426" s="380"/>
      <c r="L3426" s="380"/>
      <c r="M3426" s="380"/>
      <c r="N3426" s="380"/>
      <c r="O3426" s="380"/>
      <c r="P3426" s="380"/>
      <c r="Q3426" s="380"/>
      <c r="R3426" s="380"/>
      <c r="S3426" s="380"/>
      <c r="T3426" s="380"/>
      <c r="U3426" s="380"/>
      <c r="V3426" s="380"/>
      <c r="W3426" s="380"/>
      <c r="X3426" s="380"/>
      <c r="Y3426" s="380"/>
      <c r="Z3426" s="380"/>
      <c r="AA3426" s="380"/>
      <c r="AB3426" s="380"/>
      <c r="AC3426" s="380"/>
      <c r="AD3426" s="380"/>
      <c r="AE3426" s="380"/>
      <c r="AF3426" s="380"/>
      <c r="AG3426" s="380"/>
      <c r="AH3426" s="380"/>
      <c r="AI3426" s="380"/>
      <c r="AJ3426" s="380"/>
      <c r="AK3426" s="380"/>
      <c r="AP3426" s="373" t="str">
        <f t="shared" si="372"/>
        <v/>
      </c>
      <c r="AQ3426" s="74"/>
      <c r="AR3426" s="373" t="str">
        <f t="shared" si="373"/>
        <v/>
      </c>
      <c r="AS3426" s="74"/>
      <c r="AT3426" s="373" t="str">
        <f t="shared" si="374"/>
        <v/>
      </c>
      <c r="AU3426" s="74"/>
      <c r="AV3426" s="373" t="str">
        <f t="shared" si="375"/>
        <v/>
      </c>
      <c r="AW3426" s="74"/>
      <c r="AX3426" s="373" t="str">
        <f t="shared" si="376"/>
        <v/>
      </c>
      <c r="AY3426" s="74"/>
      <c r="AZ3426" s="373" t="str">
        <f t="shared" si="377"/>
        <v/>
      </c>
      <c r="BA3426" s="74"/>
      <c r="BB3426" s="373" t="str">
        <f t="shared" si="378"/>
        <v/>
      </c>
    </row>
    <row r="3427" spans="1:54" ht="25.2" customHeight="1" x14ac:dyDescent="0.3">
      <c r="A3427" s="73">
        <v>3422</v>
      </c>
      <c r="B3427" s="340"/>
      <c r="C3427" s="341"/>
      <c r="D3427" s="335"/>
      <c r="E3427" s="336"/>
      <c r="F3427" s="339"/>
      <c r="G3427" s="343"/>
      <c r="H3427" s="379"/>
      <c r="I3427" s="380"/>
      <c r="J3427" s="380"/>
      <c r="K3427" s="380"/>
      <c r="L3427" s="380"/>
      <c r="M3427" s="380"/>
      <c r="N3427" s="380"/>
      <c r="O3427" s="380"/>
      <c r="P3427" s="380"/>
      <c r="Q3427" s="380"/>
      <c r="R3427" s="380"/>
      <c r="S3427" s="380"/>
      <c r="T3427" s="380"/>
      <c r="U3427" s="380"/>
      <c r="V3427" s="380"/>
      <c r="W3427" s="380"/>
      <c r="X3427" s="380"/>
      <c r="Y3427" s="380"/>
      <c r="Z3427" s="380"/>
      <c r="AA3427" s="380"/>
      <c r="AB3427" s="380"/>
      <c r="AC3427" s="380"/>
      <c r="AD3427" s="380"/>
      <c r="AE3427" s="380"/>
      <c r="AF3427" s="380"/>
      <c r="AG3427" s="380"/>
      <c r="AH3427" s="380"/>
      <c r="AI3427" s="380"/>
      <c r="AJ3427" s="380"/>
      <c r="AK3427" s="380"/>
      <c r="AP3427" s="373" t="str">
        <f t="shared" si="372"/>
        <v/>
      </c>
      <c r="AQ3427" s="74"/>
      <c r="AR3427" s="373" t="str">
        <f t="shared" si="373"/>
        <v/>
      </c>
      <c r="AS3427" s="74"/>
      <c r="AT3427" s="373" t="str">
        <f t="shared" si="374"/>
        <v/>
      </c>
      <c r="AU3427" s="74"/>
      <c r="AV3427" s="373" t="str">
        <f t="shared" si="375"/>
        <v/>
      </c>
      <c r="AW3427" s="74"/>
      <c r="AX3427" s="373" t="str">
        <f t="shared" si="376"/>
        <v/>
      </c>
      <c r="AY3427" s="74"/>
      <c r="AZ3427" s="373" t="str">
        <f t="shared" si="377"/>
        <v/>
      </c>
      <c r="BA3427" s="74"/>
      <c r="BB3427" s="373" t="str">
        <f t="shared" si="378"/>
        <v/>
      </c>
    </row>
    <row r="3428" spans="1:54" ht="25.2" customHeight="1" x14ac:dyDescent="0.3">
      <c r="A3428" s="73">
        <v>3423</v>
      </c>
      <c r="B3428" s="340"/>
      <c r="C3428" s="341"/>
      <c r="D3428" s="335"/>
      <c r="E3428" s="336"/>
      <c r="F3428" s="339"/>
      <c r="G3428" s="343"/>
      <c r="H3428" s="379"/>
      <c r="I3428" s="380"/>
      <c r="J3428" s="380"/>
      <c r="K3428" s="380"/>
      <c r="L3428" s="380"/>
      <c r="M3428" s="380"/>
      <c r="N3428" s="380"/>
      <c r="O3428" s="380"/>
      <c r="P3428" s="380"/>
      <c r="Q3428" s="380"/>
      <c r="R3428" s="380"/>
      <c r="S3428" s="380"/>
      <c r="T3428" s="380"/>
      <c r="U3428" s="380"/>
      <c r="V3428" s="380"/>
      <c r="W3428" s="380"/>
      <c r="X3428" s="380"/>
      <c r="Y3428" s="380"/>
      <c r="Z3428" s="380"/>
      <c r="AA3428" s="380"/>
      <c r="AB3428" s="380"/>
      <c r="AC3428" s="380"/>
      <c r="AD3428" s="380"/>
      <c r="AE3428" s="380"/>
      <c r="AF3428" s="380"/>
      <c r="AG3428" s="380"/>
      <c r="AH3428" s="380"/>
      <c r="AI3428" s="380"/>
      <c r="AJ3428" s="380"/>
      <c r="AK3428" s="380"/>
      <c r="AP3428" s="373" t="str">
        <f t="shared" si="372"/>
        <v/>
      </c>
      <c r="AQ3428" s="74"/>
      <c r="AR3428" s="373" t="str">
        <f t="shared" si="373"/>
        <v/>
      </c>
      <c r="AS3428" s="74"/>
      <c r="AT3428" s="373" t="str">
        <f t="shared" si="374"/>
        <v/>
      </c>
      <c r="AU3428" s="74"/>
      <c r="AV3428" s="373" t="str">
        <f t="shared" si="375"/>
        <v/>
      </c>
      <c r="AW3428" s="74"/>
      <c r="AX3428" s="373" t="str">
        <f t="shared" si="376"/>
        <v/>
      </c>
      <c r="AY3428" s="74"/>
      <c r="AZ3428" s="373" t="str">
        <f t="shared" si="377"/>
        <v/>
      </c>
      <c r="BA3428" s="74"/>
      <c r="BB3428" s="373" t="str">
        <f t="shared" si="378"/>
        <v/>
      </c>
    </row>
    <row r="3429" spans="1:54" ht="25.2" customHeight="1" x14ac:dyDescent="0.3">
      <c r="A3429" s="73">
        <v>3424</v>
      </c>
      <c r="B3429" s="340"/>
      <c r="C3429" s="341"/>
      <c r="D3429" s="335"/>
      <c r="E3429" s="336"/>
      <c r="F3429" s="339"/>
      <c r="G3429" s="343"/>
      <c r="H3429" s="379"/>
      <c r="I3429" s="380"/>
      <c r="J3429" s="380"/>
      <c r="K3429" s="380"/>
      <c r="L3429" s="380"/>
      <c r="M3429" s="380"/>
      <c r="N3429" s="380"/>
      <c r="O3429" s="380"/>
      <c r="P3429" s="380"/>
      <c r="Q3429" s="380"/>
      <c r="R3429" s="380"/>
      <c r="S3429" s="380"/>
      <c r="T3429" s="380"/>
      <c r="U3429" s="380"/>
      <c r="V3429" s="380"/>
      <c r="W3429" s="380"/>
      <c r="X3429" s="380"/>
      <c r="Y3429" s="380"/>
      <c r="Z3429" s="380"/>
      <c r="AA3429" s="380"/>
      <c r="AB3429" s="380"/>
      <c r="AC3429" s="380"/>
      <c r="AD3429" s="380"/>
      <c r="AE3429" s="380"/>
      <c r="AF3429" s="380"/>
      <c r="AG3429" s="380"/>
      <c r="AH3429" s="380"/>
      <c r="AI3429" s="380"/>
      <c r="AJ3429" s="380"/>
      <c r="AK3429" s="380"/>
      <c r="AP3429" s="373" t="str">
        <f t="shared" si="372"/>
        <v/>
      </c>
      <c r="AQ3429" s="74"/>
      <c r="AR3429" s="373" t="str">
        <f t="shared" si="373"/>
        <v/>
      </c>
      <c r="AS3429" s="74"/>
      <c r="AT3429" s="373" t="str">
        <f t="shared" si="374"/>
        <v/>
      </c>
      <c r="AU3429" s="74"/>
      <c r="AV3429" s="373" t="str">
        <f t="shared" si="375"/>
        <v/>
      </c>
      <c r="AW3429" s="74"/>
      <c r="AX3429" s="373" t="str">
        <f t="shared" si="376"/>
        <v/>
      </c>
      <c r="AY3429" s="74"/>
      <c r="AZ3429" s="373" t="str">
        <f t="shared" si="377"/>
        <v/>
      </c>
      <c r="BA3429" s="74"/>
      <c r="BB3429" s="373" t="str">
        <f t="shared" si="378"/>
        <v/>
      </c>
    </row>
    <row r="3430" spans="1:54" ht="25.2" customHeight="1" x14ac:dyDescent="0.3">
      <c r="A3430" s="73">
        <v>3425</v>
      </c>
      <c r="B3430" s="340"/>
      <c r="C3430" s="341"/>
      <c r="D3430" s="335"/>
      <c r="E3430" s="336"/>
      <c r="F3430" s="339"/>
      <c r="G3430" s="343"/>
      <c r="H3430" s="379"/>
      <c r="I3430" s="380"/>
      <c r="J3430" s="380"/>
      <c r="K3430" s="380"/>
      <c r="L3430" s="380"/>
      <c r="M3430" s="380"/>
      <c r="N3430" s="380"/>
      <c r="O3430" s="380"/>
      <c r="P3430" s="380"/>
      <c r="Q3430" s="380"/>
      <c r="R3430" s="380"/>
      <c r="S3430" s="380"/>
      <c r="T3430" s="380"/>
      <c r="U3430" s="380"/>
      <c r="V3430" s="380"/>
      <c r="W3430" s="380"/>
      <c r="X3430" s="380"/>
      <c r="Y3430" s="380"/>
      <c r="Z3430" s="380"/>
      <c r="AA3430" s="380"/>
      <c r="AB3430" s="380"/>
      <c r="AC3430" s="380"/>
      <c r="AD3430" s="380"/>
      <c r="AE3430" s="380"/>
      <c r="AF3430" s="380"/>
      <c r="AG3430" s="380"/>
      <c r="AH3430" s="380"/>
      <c r="AI3430" s="380"/>
      <c r="AJ3430" s="380"/>
      <c r="AK3430" s="380"/>
      <c r="AP3430" s="373" t="str">
        <f t="shared" si="372"/>
        <v/>
      </c>
      <c r="AQ3430" s="74"/>
      <c r="AR3430" s="373" t="str">
        <f t="shared" si="373"/>
        <v/>
      </c>
      <c r="AS3430" s="74"/>
      <c r="AT3430" s="373" t="str">
        <f t="shared" si="374"/>
        <v/>
      </c>
      <c r="AU3430" s="74"/>
      <c r="AV3430" s="373" t="str">
        <f t="shared" si="375"/>
        <v/>
      </c>
      <c r="AW3430" s="74"/>
      <c r="AX3430" s="373" t="str">
        <f t="shared" si="376"/>
        <v/>
      </c>
      <c r="AY3430" s="74"/>
      <c r="AZ3430" s="373" t="str">
        <f t="shared" si="377"/>
        <v/>
      </c>
      <c r="BA3430" s="74"/>
      <c r="BB3430" s="373" t="str">
        <f t="shared" si="378"/>
        <v/>
      </c>
    </row>
    <row r="3431" spans="1:54" ht="25.2" customHeight="1" x14ac:dyDescent="0.3">
      <c r="A3431" s="73">
        <v>3426</v>
      </c>
      <c r="B3431" s="340"/>
      <c r="C3431" s="341"/>
      <c r="D3431" s="335"/>
      <c r="E3431" s="336"/>
      <c r="F3431" s="339"/>
      <c r="G3431" s="343"/>
      <c r="H3431" s="379"/>
      <c r="I3431" s="380"/>
      <c r="J3431" s="380"/>
      <c r="K3431" s="380"/>
      <c r="L3431" s="380"/>
      <c r="M3431" s="380"/>
      <c r="N3431" s="380"/>
      <c r="O3431" s="380"/>
      <c r="P3431" s="380"/>
      <c r="Q3431" s="380"/>
      <c r="R3431" s="380"/>
      <c r="S3431" s="380"/>
      <c r="T3431" s="380"/>
      <c r="U3431" s="380"/>
      <c r="V3431" s="380"/>
      <c r="W3431" s="380"/>
      <c r="X3431" s="380"/>
      <c r="Y3431" s="380"/>
      <c r="Z3431" s="380"/>
      <c r="AA3431" s="380"/>
      <c r="AB3431" s="380"/>
      <c r="AC3431" s="380"/>
      <c r="AD3431" s="380"/>
      <c r="AE3431" s="380"/>
      <c r="AF3431" s="380"/>
      <c r="AG3431" s="380"/>
      <c r="AH3431" s="380"/>
      <c r="AI3431" s="380"/>
      <c r="AJ3431" s="380"/>
      <c r="AK3431" s="380"/>
      <c r="AP3431" s="373" t="str">
        <f t="shared" si="372"/>
        <v/>
      </c>
      <c r="AQ3431" s="74"/>
      <c r="AR3431" s="373" t="str">
        <f t="shared" si="373"/>
        <v/>
      </c>
      <c r="AS3431" s="74"/>
      <c r="AT3431" s="373" t="str">
        <f t="shared" si="374"/>
        <v/>
      </c>
      <c r="AU3431" s="74"/>
      <c r="AV3431" s="373" t="str">
        <f t="shared" si="375"/>
        <v/>
      </c>
      <c r="AW3431" s="74"/>
      <c r="AX3431" s="373" t="str">
        <f t="shared" si="376"/>
        <v/>
      </c>
      <c r="AY3431" s="74"/>
      <c r="AZ3431" s="373" t="str">
        <f t="shared" si="377"/>
        <v/>
      </c>
      <c r="BA3431" s="74"/>
      <c r="BB3431" s="373" t="str">
        <f t="shared" si="378"/>
        <v/>
      </c>
    </row>
    <row r="3432" spans="1:54" ht="25.2" customHeight="1" x14ac:dyDescent="0.3">
      <c r="A3432" s="73">
        <v>3427</v>
      </c>
      <c r="B3432" s="340"/>
      <c r="C3432" s="341"/>
      <c r="D3432" s="335"/>
      <c r="E3432" s="336"/>
      <c r="F3432" s="339"/>
      <c r="G3432" s="343"/>
      <c r="H3432" s="379"/>
      <c r="I3432" s="380"/>
      <c r="J3432" s="380"/>
      <c r="K3432" s="380"/>
      <c r="L3432" s="380"/>
      <c r="M3432" s="380"/>
      <c r="N3432" s="380"/>
      <c r="O3432" s="380"/>
      <c r="P3432" s="380"/>
      <c r="Q3432" s="380"/>
      <c r="R3432" s="380"/>
      <c r="S3432" s="380"/>
      <c r="T3432" s="380"/>
      <c r="U3432" s="380"/>
      <c r="V3432" s="380"/>
      <c r="W3432" s="380"/>
      <c r="X3432" s="380"/>
      <c r="Y3432" s="380"/>
      <c r="Z3432" s="380"/>
      <c r="AA3432" s="380"/>
      <c r="AB3432" s="380"/>
      <c r="AC3432" s="380"/>
      <c r="AD3432" s="380"/>
      <c r="AE3432" s="380"/>
      <c r="AF3432" s="380"/>
      <c r="AG3432" s="380"/>
      <c r="AH3432" s="380"/>
      <c r="AI3432" s="380"/>
      <c r="AJ3432" s="380"/>
      <c r="AK3432" s="380"/>
      <c r="AP3432" s="373" t="str">
        <f t="shared" si="372"/>
        <v/>
      </c>
      <c r="AQ3432" s="74"/>
      <c r="AR3432" s="373" t="str">
        <f t="shared" si="373"/>
        <v/>
      </c>
      <c r="AS3432" s="74"/>
      <c r="AT3432" s="373" t="str">
        <f t="shared" si="374"/>
        <v/>
      </c>
      <c r="AU3432" s="74"/>
      <c r="AV3432" s="373" t="str">
        <f t="shared" si="375"/>
        <v/>
      </c>
      <c r="AW3432" s="74"/>
      <c r="AX3432" s="373" t="str">
        <f t="shared" si="376"/>
        <v/>
      </c>
      <c r="AY3432" s="74"/>
      <c r="AZ3432" s="373" t="str">
        <f t="shared" si="377"/>
        <v/>
      </c>
      <c r="BA3432" s="74"/>
      <c r="BB3432" s="373" t="str">
        <f t="shared" si="378"/>
        <v/>
      </c>
    </row>
    <row r="3433" spans="1:54" ht="25.2" customHeight="1" x14ac:dyDescent="0.3">
      <c r="A3433" s="73">
        <v>3428</v>
      </c>
      <c r="B3433" s="340"/>
      <c r="C3433" s="341"/>
      <c r="D3433" s="335"/>
      <c r="E3433" s="336"/>
      <c r="F3433" s="339"/>
      <c r="G3433" s="343"/>
      <c r="H3433" s="379"/>
      <c r="I3433" s="380"/>
      <c r="J3433" s="380"/>
      <c r="K3433" s="380"/>
      <c r="L3433" s="380"/>
      <c r="M3433" s="380"/>
      <c r="N3433" s="380"/>
      <c r="O3433" s="380"/>
      <c r="P3433" s="380"/>
      <c r="Q3433" s="380"/>
      <c r="R3433" s="380"/>
      <c r="S3433" s="380"/>
      <c r="T3433" s="380"/>
      <c r="U3433" s="380"/>
      <c r="V3433" s="380"/>
      <c r="W3433" s="380"/>
      <c r="X3433" s="380"/>
      <c r="Y3433" s="380"/>
      <c r="Z3433" s="380"/>
      <c r="AA3433" s="380"/>
      <c r="AB3433" s="380"/>
      <c r="AC3433" s="380"/>
      <c r="AD3433" s="380"/>
      <c r="AE3433" s="380"/>
      <c r="AF3433" s="380"/>
      <c r="AG3433" s="380"/>
      <c r="AH3433" s="380"/>
      <c r="AI3433" s="380"/>
      <c r="AJ3433" s="380"/>
      <c r="AK3433" s="380"/>
      <c r="AP3433" s="373" t="str">
        <f t="shared" si="372"/>
        <v/>
      </c>
      <c r="AQ3433" s="74"/>
      <c r="AR3433" s="373" t="str">
        <f t="shared" si="373"/>
        <v/>
      </c>
      <c r="AS3433" s="74"/>
      <c r="AT3433" s="373" t="str">
        <f t="shared" si="374"/>
        <v/>
      </c>
      <c r="AU3433" s="74"/>
      <c r="AV3433" s="373" t="str">
        <f t="shared" si="375"/>
        <v/>
      </c>
      <c r="AW3433" s="74"/>
      <c r="AX3433" s="373" t="str">
        <f t="shared" si="376"/>
        <v/>
      </c>
      <c r="AY3433" s="74"/>
      <c r="AZ3433" s="373" t="str">
        <f t="shared" si="377"/>
        <v/>
      </c>
      <c r="BA3433" s="74"/>
      <c r="BB3433" s="373" t="str">
        <f t="shared" si="378"/>
        <v/>
      </c>
    </row>
    <row r="3434" spans="1:54" ht="25.2" customHeight="1" x14ac:dyDescent="0.3">
      <c r="A3434" s="73">
        <v>3429</v>
      </c>
      <c r="B3434" s="340"/>
      <c r="C3434" s="341"/>
      <c r="D3434" s="335"/>
      <c r="E3434" s="336"/>
      <c r="F3434" s="339"/>
      <c r="G3434" s="343"/>
      <c r="H3434" s="379"/>
      <c r="I3434" s="380"/>
      <c r="J3434" s="380"/>
      <c r="K3434" s="380"/>
      <c r="L3434" s="380"/>
      <c r="M3434" s="380"/>
      <c r="N3434" s="380"/>
      <c r="O3434" s="380"/>
      <c r="P3434" s="380"/>
      <c r="Q3434" s="380"/>
      <c r="R3434" s="380"/>
      <c r="S3434" s="380"/>
      <c r="T3434" s="380"/>
      <c r="U3434" s="380"/>
      <c r="V3434" s="380"/>
      <c r="W3434" s="380"/>
      <c r="X3434" s="380"/>
      <c r="Y3434" s="380"/>
      <c r="Z3434" s="380"/>
      <c r="AA3434" s="380"/>
      <c r="AB3434" s="380"/>
      <c r="AC3434" s="380"/>
      <c r="AD3434" s="380"/>
      <c r="AE3434" s="380"/>
      <c r="AF3434" s="380"/>
      <c r="AG3434" s="380"/>
      <c r="AH3434" s="380"/>
      <c r="AI3434" s="380"/>
      <c r="AJ3434" s="380"/>
      <c r="AK3434" s="380"/>
      <c r="AP3434" s="373" t="str">
        <f t="shared" si="372"/>
        <v/>
      </c>
      <c r="AQ3434" s="74"/>
      <c r="AR3434" s="373" t="str">
        <f t="shared" si="373"/>
        <v/>
      </c>
      <c r="AS3434" s="74"/>
      <c r="AT3434" s="373" t="str">
        <f t="shared" si="374"/>
        <v/>
      </c>
      <c r="AU3434" s="74"/>
      <c r="AV3434" s="373" t="str">
        <f t="shared" si="375"/>
        <v/>
      </c>
      <c r="AW3434" s="74"/>
      <c r="AX3434" s="373" t="str">
        <f t="shared" si="376"/>
        <v/>
      </c>
      <c r="AY3434" s="74"/>
      <c r="AZ3434" s="373" t="str">
        <f t="shared" si="377"/>
        <v/>
      </c>
      <c r="BA3434" s="74"/>
      <c r="BB3434" s="373" t="str">
        <f t="shared" si="378"/>
        <v/>
      </c>
    </row>
    <row r="3435" spans="1:54" ht="25.2" customHeight="1" x14ac:dyDescent="0.3">
      <c r="A3435" s="73">
        <v>3430</v>
      </c>
      <c r="B3435" s="340"/>
      <c r="C3435" s="341"/>
      <c r="D3435" s="335"/>
      <c r="E3435" s="336"/>
      <c r="F3435" s="339"/>
      <c r="G3435" s="343"/>
      <c r="H3435" s="379"/>
      <c r="I3435" s="380"/>
      <c r="J3435" s="380"/>
      <c r="K3435" s="380"/>
      <c r="L3435" s="380"/>
      <c r="M3435" s="380"/>
      <c r="N3435" s="380"/>
      <c r="O3435" s="380"/>
      <c r="P3435" s="380"/>
      <c r="Q3435" s="380"/>
      <c r="R3435" s="380"/>
      <c r="S3435" s="380"/>
      <c r="T3435" s="380"/>
      <c r="U3435" s="380"/>
      <c r="V3435" s="380"/>
      <c r="W3435" s="380"/>
      <c r="X3435" s="380"/>
      <c r="Y3435" s="380"/>
      <c r="Z3435" s="380"/>
      <c r="AA3435" s="380"/>
      <c r="AB3435" s="380"/>
      <c r="AC3435" s="380"/>
      <c r="AD3435" s="380"/>
      <c r="AE3435" s="380"/>
      <c r="AF3435" s="380"/>
      <c r="AG3435" s="380"/>
      <c r="AH3435" s="380"/>
      <c r="AI3435" s="380"/>
      <c r="AJ3435" s="380"/>
      <c r="AK3435" s="380"/>
      <c r="AP3435" s="373" t="str">
        <f t="shared" si="372"/>
        <v/>
      </c>
      <c r="AQ3435" s="74"/>
      <c r="AR3435" s="373" t="str">
        <f t="shared" si="373"/>
        <v/>
      </c>
      <c r="AS3435" s="74"/>
      <c r="AT3435" s="373" t="str">
        <f t="shared" si="374"/>
        <v/>
      </c>
      <c r="AU3435" s="74"/>
      <c r="AV3435" s="373" t="str">
        <f t="shared" si="375"/>
        <v/>
      </c>
      <c r="AW3435" s="74"/>
      <c r="AX3435" s="373" t="str">
        <f t="shared" si="376"/>
        <v/>
      </c>
      <c r="AY3435" s="74"/>
      <c r="AZ3435" s="373" t="str">
        <f t="shared" si="377"/>
        <v/>
      </c>
      <c r="BA3435" s="74"/>
      <c r="BB3435" s="373" t="str">
        <f t="shared" si="378"/>
        <v/>
      </c>
    </row>
    <row r="3436" spans="1:54" ht="25.2" customHeight="1" x14ac:dyDescent="0.3">
      <c r="A3436" s="73">
        <v>3431</v>
      </c>
      <c r="B3436" s="340"/>
      <c r="C3436" s="341"/>
      <c r="D3436" s="335"/>
      <c r="E3436" s="336"/>
      <c r="F3436" s="339"/>
      <c r="G3436" s="343"/>
      <c r="H3436" s="379"/>
      <c r="I3436" s="380"/>
      <c r="J3436" s="380"/>
      <c r="K3436" s="380"/>
      <c r="L3436" s="380"/>
      <c r="M3436" s="380"/>
      <c r="N3436" s="380"/>
      <c r="O3436" s="380"/>
      <c r="P3436" s="380"/>
      <c r="Q3436" s="380"/>
      <c r="R3436" s="380"/>
      <c r="S3436" s="380"/>
      <c r="T3436" s="380"/>
      <c r="U3436" s="380"/>
      <c r="V3436" s="380"/>
      <c r="W3436" s="380"/>
      <c r="X3436" s="380"/>
      <c r="Y3436" s="380"/>
      <c r="Z3436" s="380"/>
      <c r="AA3436" s="380"/>
      <c r="AB3436" s="380"/>
      <c r="AC3436" s="380"/>
      <c r="AD3436" s="380"/>
      <c r="AE3436" s="380"/>
      <c r="AF3436" s="380"/>
      <c r="AG3436" s="380"/>
      <c r="AH3436" s="380"/>
      <c r="AI3436" s="380"/>
      <c r="AJ3436" s="380"/>
      <c r="AK3436" s="380"/>
      <c r="AP3436" s="373" t="str">
        <f t="shared" si="372"/>
        <v/>
      </c>
      <c r="AQ3436" s="74"/>
      <c r="AR3436" s="373" t="str">
        <f t="shared" si="373"/>
        <v/>
      </c>
      <c r="AS3436" s="74"/>
      <c r="AT3436" s="373" t="str">
        <f t="shared" si="374"/>
        <v/>
      </c>
      <c r="AU3436" s="74"/>
      <c r="AV3436" s="373" t="str">
        <f t="shared" si="375"/>
        <v/>
      </c>
      <c r="AW3436" s="74"/>
      <c r="AX3436" s="373" t="str">
        <f t="shared" si="376"/>
        <v/>
      </c>
      <c r="AY3436" s="74"/>
      <c r="AZ3436" s="373" t="str">
        <f t="shared" si="377"/>
        <v/>
      </c>
      <c r="BA3436" s="74"/>
      <c r="BB3436" s="373" t="str">
        <f t="shared" si="378"/>
        <v/>
      </c>
    </row>
    <row r="3437" spans="1:54" ht="25.2" customHeight="1" x14ac:dyDescent="0.3">
      <c r="A3437" s="73">
        <v>3432</v>
      </c>
      <c r="B3437" s="340"/>
      <c r="C3437" s="341"/>
      <c r="D3437" s="335"/>
      <c r="E3437" s="336"/>
      <c r="F3437" s="339"/>
      <c r="G3437" s="343"/>
      <c r="H3437" s="379"/>
      <c r="I3437" s="380"/>
      <c r="J3437" s="380"/>
      <c r="K3437" s="380"/>
      <c r="L3437" s="380"/>
      <c r="M3437" s="380"/>
      <c r="N3437" s="380"/>
      <c r="O3437" s="380"/>
      <c r="P3437" s="380"/>
      <c r="Q3437" s="380"/>
      <c r="R3437" s="380"/>
      <c r="S3437" s="380"/>
      <c r="T3437" s="380"/>
      <c r="U3437" s="380"/>
      <c r="V3437" s="380"/>
      <c r="W3437" s="380"/>
      <c r="X3437" s="380"/>
      <c r="Y3437" s="380"/>
      <c r="Z3437" s="380"/>
      <c r="AA3437" s="380"/>
      <c r="AB3437" s="380"/>
      <c r="AC3437" s="380"/>
      <c r="AD3437" s="380"/>
      <c r="AE3437" s="380"/>
      <c r="AF3437" s="380"/>
      <c r="AG3437" s="380"/>
      <c r="AH3437" s="380"/>
      <c r="AI3437" s="380"/>
      <c r="AJ3437" s="380"/>
      <c r="AK3437" s="380"/>
      <c r="AP3437" s="373" t="str">
        <f t="shared" si="372"/>
        <v/>
      </c>
      <c r="AQ3437" s="74"/>
      <c r="AR3437" s="373" t="str">
        <f t="shared" si="373"/>
        <v/>
      </c>
      <c r="AS3437" s="74"/>
      <c r="AT3437" s="373" t="str">
        <f t="shared" si="374"/>
        <v/>
      </c>
      <c r="AU3437" s="74"/>
      <c r="AV3437" s="373" t="str">
        <f t="shared" si="375"/>
        <v/>
      </c>
      <c r="AW3437" s="74"/>
      <c r="AX3437" s="373" t="str">
        <f t="shared" si="376"/>
        <v/>
      </c>
      <c r="AY3437" s="74"/>
      <c r="AZ3437" s="373" t="str">
        <f t="shared" si="377"/>
        <v/>
      </c>
      <c r="BA3437" s="74"/>
      <c r="BB3437" s="373" t="str">
        <f t="shared" si="378"/>
        <v/>
      </c>
    </row>
    <row r="3438" spans="1:54" ht="25.2" customHeight="1" x14ac:dyDescent="0.3">
      <c r="A3438" s="73">
        <v>3433</v>
      </c>
      <c r="B3438" s="340"/>
      <c r="C3438" s="341"/>
      <c r="D3438" s="335"/>
      <c r="E3438" s="336"/>
      <c r="F3438" s="339"/>
      <c r="G3438" s="343"/>
      <c r="H3438" s="379"/>
      <c r="I3438" s="380"/>
      <c r="J3438" s="380"/>
      <c r="K3438" s="380"/>
      <c r="L3438" s="380"/>
      <c r="M3438" s="380"/>
      <c r="N3438" s="380"/>
      <c r="O3438" s="380"/>
      <c r="P3438" s="380"/>
      <c r="Q3438" s="380"/>
      <c r="R3438" s="380"/>
      <c r="S3438" s="380"/>
      <c r="T3438" s="380"/>
      <c r="U3438" s="380"/>
      <c r="V3438" s="380"/>
      <c r="W3438" s="380"/>
      <c r="X3438" s="380"/>
      <c r="Y3438" s="380"/>
      <c r="Z3438" s="380"/>
      <c r="AA3438" s="380"/>
      <c r="AB3438" s="380"/>
      <c r="AC3438" s="380"/>
      <c r="AD3438" s="380"/>
      <c r="AE3438" s="380"/>
      <c r="AF3438" s="380"/>
      <c r="AG3438" s="380"/>
      <c r="AH3438" s="380"/>
      <c r="AI3438" s="380"/>
      <c r="AJ3438" s="380"/>
      <c r="AK3438" s="380"/>
      <c r="AP3438" s="373" t="str">
        <f t="shared" si="372"/>
        <v/>
      </c>
      <c r="AQ3438" s="74"/>
      <c r="AR3438" s="373" t="str">
        <f t="shared" si="373"/>
        <v/>
      </c>
      <c r="AS3438" s="74"/>
      <c r="AT3438" s="373" t="str">
        <f t="shared" si="374"/>
        <v/>
      </c>
      <c r="AU3438" s="74"/>
      <c r="AV3438" s="373" t="str">
        <f t="shared" si="375"/>
        <v/>
      </c>
      <c r="AW3438" s="74"/>
      <c r="AX3438" s="373" t="str">
        <f t="shared" si="376"/>
        <v/>
      </c>
      <c r="AY3438" s="74"/>
      <c r="AZ3438" s="373" t="str">
        <f t="shared" si="377"/>
        <v/>
      </c>
      <c r="BA3438" s="74"/>
      <c r="BB3438" s="373" t="str">
        <f t="shared" si="378"/>
        <v/>
      </c>
    </row>
    <row r="3439" spans="1:54" ht="25.2" customHeight="1" x14ac:dyDescent="0.3">
      <c r="A3439" s="73">
        <v>3434</v>
      </c>
      <c r="B3439" s="340"/>
      <c r="C3439" s="341"/>
      <c r="D3439" s="335"/>
      <c r="E3439" s="336"/>
      <c r="F3439" s="339"/>
      <c r="G3439" s="343"/>
      <c r="H3439" s="379"/>
      <c r="I3439" s="380"/>
      <c r="J3439" s="380"/>
      <c r="K3439" s="380"/>
      <c r="L3439" s="380"/>
      <c r="M3439" s="380"/>
      <c r="N3439" s="380"/>
      <c r="O3439" s="380"/>
      <c r="P3439" s="380"/>
      <c r="Q3439" s="380"/>
      <c r="R3439" s="380"/>
      <c r="S3439" s="380"/>
      <c r="T3439" s="380"/>
      <c r="U3439" s="380"/>
      <c r="V3439" s="380"/>
      <c r="W3439" s="380"/>
      <c r="X3439" s="380"/>
      <c r="Y3439" s="380"/>
      <c r="Z3439" s="380"/>
      <c r="AA3439" s="380"/>
      <c r="AB3439" s="380"/>
      <c r="AC3439" s="380"/>
      <c r="AD3439" s="380"/>
      <c r="AE3439" s="380"/>
      <c r="AF3439" s="380"/>
      <c r="AG3439" s="380"/>
      <c r="AH3439" s="380"/>
      <c r="AI3439" s="380"/>
      <c r="AJ3439" s="380"/>
      <c r="AK3439" s="380"/>
      <c r="AP3439" s="373" t="str">
        <f t="shared" si="372"/>
        <v/>
      </c>
      <c r="AQ3439" s="74"/>
      <c r="AR3439" s="373" t="str">
        <f t="shared" si="373"/>
        <v/>
      </c>
      <c r="AS3439" s="74"/>
      <c r="AT3439" s="373" t="str">
        <f t="shared" si="374"/>
        <v/>
      </c>
      <c r="AU3439" s="74"/>
      <c r="AV3439" s="373" t="str">
        <f t="shared" si="375"/>
        <v/>
      </c>
      <c r="AW3439" s="74"/>
      <c r="AX3439" s="373" t="str">
        <f t="shared" si="376"/>
        <v/>
      </c>
      <c r="AY3439" s="74"/>
      <c r="AZ3439" s="373" t="str">
        <f t="shared" si="377"/>
        <v/>
      </c>
      <c r="BA3439" s="74"/>
      <c r="BB3439" s="373" t="str">
        <f t="shared" si="378"/>
        <v/>
      </c>
    </row>
    <row r="3440" spans="1:54" ht="25.2" customHeight="1" x14ac:dyDescent="0.3">
      <c r="A3440" s="73">
        <v>3435</v>
      </c>
      <c r="B3440" s="340"/>
      <c r="C3440" s="341"/>
      <c r="D3440" s="335"/>
      <c r="E3440" s="336"/>
      <c r="F3440" s="339"/>
      <c r="G3440" s="343"/>
      <c r="H3440" s="379"/>
      <c r="I3440" s="380"/>
      <c r="J3440" s="380"/>
      <c r="K3440" s="380"/>
      <c r="L3440" s="380"/>
      <c r="M3440" s="380"/>
      <c r="N3440" s="380"/>
      <c r="O3440" s="380"/>
      <c r="P3440" s="380"/>
      <c r="Q3440" s="380"/>
      <c r="R3440" s="380"/>
      <c r="S3440" s="380"/>
      <c r="T3440" s="380"/>
      <c r="U3440" s="380"/>
      <c r="V3440" s="380"/>
      <c r="W3440" s="380"/>
      <c r="X3440" s="380"/>
      <c r="Y3440" s="380"/>
      <c r="Z3440" s="380"/>
      <c r="AA3440" s="380"/>
      <c r="AB3440" s="380"/>
      <c r="AC3440" s="380"/>
      <c r="AD3440" s="380"/>
      <c r="AE3440" s="380"/>
      <c r="AF3440" s="380"/>
      <c r="AG3440" s="380"/>
      <c r="AH3440" s="380"/>
      <c r="AI3440" s="380"/>
      <c r="AJ3440" s="380"/>
      <c r="AK3440" s="380"/>
      <c r="AP3440" s="373" t="str">
        <f t="shared" si="372"/>
        <v/>
      </c>
      <c r="AQ3440" s="74"/>
      <c r="AR3440" s="373" t="str">
        <f t="shared" si="373"/>
        <v/>
      </c>
      <c r="AS3440" s="74"/>
      <c r="AT3440" s="373" t="str">
        <f t="shared" si="374"/>
        <v/>
      </c>
      <c r="AU3440" s="74"/>
      <c r="AV3440" s="373" t="str">
        <f t="shared" si="375"/>
        <v/>
      </c>
      <c r="AW3440" s="74"/>
      <c r="AX3440" s="373" t="str">
        <f t="shared" si="376"/>
        <v/>
      </c>
      <c r="AY3440" s="74"/>
      <c r="AZ3440" s="373" t="str">
        <f t="shared" si="377"/>
        <v/>
      </c>
      <c r="BA3440" s="74"/>
      <c r="BB3440" s="373" t="str">
        <f t="shared" si="378"/>
        <v/>
      </c>
    </row>
    <row r="3441" spans="1:54" ht="25.2" customHeight="1" x14ac:dyDescent="0.3">
      <c r="A3441" s="73">
        <v>3436</v>
      </c>
      <c r="B3441" s="340"/>
      <c r="C3441" s="341"/>
      <c r="D3441" s="335"/>
      <c r="E3441" s="336"/>
      <c r="F3441" s="339"/>
      <c r="G3441" s="343"/>
      <c r="H3441" s="379"/>
      <c r="I3441" s="380"/>
      <c r="J3441" s="380"/>
      <c r="K3441" s="380"/>
      <c r="L3441" s="380"/>
      <c r="M3441" s="380"/>
      <c r="N3441" s="380"/>
      <c r="O3441" s="380"/>
      <c r="P3441" s="380"/>
      <c r="Q3441" s="380"/>
      <c r="R3441" s="380"/>
      <c r="S3441" s="380"/>
      <c r="T3441" s="380"/>
      <c r="U3441" s="380"/>
      <c r="V3441" s="380"/>
      <c r="W3441" s="380"/>
      <c r="X3441" s="380"/>
      <c r="Y3441" s="380"/>
      <c r="Z3441" s="380"/>
      <c r="AA3441" s="380"/>
      <c r="AB3441" s="380"/>
      <c r="AC3441" s="380"/>
      <c r="AD3441" s="380"/>
      <c r="AE3441" s="380"/>
      <c r="AF3441" s="380"/>
      <c r="AG3441" s="380"/>
      <c r="AH3441" s="380"/>
      <c r="AI3441" s="380"/>
      <c r="AJ3441" s="380"/>
      <c r="AK3441" s="380"/>
      <c r="AP3441" s="373" t="str">
        <f t="shared" si="372"/>
        <v/>
      </c>
      <c r="AQ3441" s="74"/>
      <c r="AR3441" s="373" t="str">
        <f t="shared" si="373"/>
        <v/>
      </c>
      <c r="AS3441" s="74"/>
      <c r="AT3441" s="373" t="str">
        <f t="shared" si="374"/>
        <v/>
      </c>
      <c r="AU3441" s="74"/>
      <c r="AV3441" s="373" t="str">
        <f t="shared" si="375"/>
        <v/>
      </c>
      <c r="AW3441" s="74"/>
      <c r="AX3441" s="373" t="str">
        <f t="shared" si="376"/>
        <v/>
      </c>
      <c r="AY3441" s="74"/>
      <c r="AZ3441" s="373" t="str">
        <f t="shared" si="377"/>
        <v/>
      </c>
      <c r="BA3441" s="74"/>
      <c r="BB3441" s="373" t="str">
        <f t="shared" si="378"/>
        <v/>
      </c>
    </row>
    <row r="3442" spans="1:54" ht="25.2" customHeight="1" x14ac:dyDescent="0.3">
      <c r="A3442" s="73">
        <v>3437</v>
      </c>
      <c r="B3442" s="340"/>
      <c r="C3442" s="341"/>
      <c r="D3442" s="335"/>
      <c r="E3442" s="336"/>
      <c r="F3442" s="339"/>
      <c r="G3442" s="343"/>
      <c r="H3442" s="379"/>
      <c r="I3442" s="380"/>
      <c r="J3442" s="380"/>
      <c r="K3442" s="380"/>
      <c r="L3442" s="380"/>
      <c r="M3442" s="380"/>
      <c r="N3442" s="380"/>
      <c r="O3442" s="380"/>
      <c r="P3442" s="380"/>
      <c r="Q3442" s="380"/>
      <c r="R3442" s="380"/>
      <c r="S3442" s="380"/>
      <c r="T3442" s="380"/>
      <c r="U3442" s="380"/>
      <c r="V3442" s="380"/>
      <c r="W3442" s="380"/>
      <c r="X3442" s="380"/>
      <c r="Y3442" s="380"/>
      <c r="Z3442" s="380"/>
      <c r="AA3442" s="380"/>
      <c r="AB3442" s="380"/>
      <c r="AC3442" s="380"/>
      <c r="AD3442" s="380"/>
      <c r="AE3442" s="380"/>
      <c r="AF3442" s="380"/>
      <c r="AG3442" s="380"/>
      <c r="AH3442" s="380"/>
      <c r="AI3442" s="380"/>
      <c r="AJ3442" s="380"/>
      <c r="AK3442" s="380"/>
      <c r="AP3442" s="373" t="str">
        <f t="shared" si="372"/>
        <v/>
      </c>
      <c r="AQ3442" s="74"/>
      <c r="AR3442" s="373" t="str">
        <f t="shared" si="373"/>
        <v/>
      </c>
      <c r="AS3442" s="74"/>
      <c r="AT3442" s="373" t="str">
        <f t="shared" si="374"/>
        <v/>
      </c>
      <c r="AU3442" s="74"/>
      <c r="AV3442" s="373" t="str">
        <f t="shared" si="375"/>
        <v/>
      </c>
      <c r="AW3442" s="74"/>
      <c r="AX3442" s="373" t="str">
        <f t="shared" si="376"/>
        <v/>
      </c>
      <c r="AY3442" s="74"/>
      <c r="AZ3442" s="373" t="str">
        <f t="shared" si="377"/>
        <v/>
      </c>
      <c r="BA3442" s="74"/>
      <c r="BB3442" s="373" t="str">
        <f t="shared" si="378"/>
        <v/>
      </c>
    </row>
    <row r="3443" spans="1:54" ht="25.2" customHeight="1" x14ac:dyDescent="0.3">
      <c r="A3443" s="73">
        <v>3438</v>
      </c>
      <c r="B3443" s="340"/>
      <c r="C3443" s="341"/>
      <c r="D3443" s="335"/>
      <c r="E3443" s="336"/>
      <c r="F3443" s="339"/>
      <c r="G3443" s="343"/>
      <c r="H3443" s="379"/>
      <c r="I3443" s="380"/>
      <c r="J3443" s="380"/>
      <c r="K3443" s="380"/>
      <c r="L3443" s="380"/>
      <c r="M3443" s="380"/>
      <c r="N3443" s="380"/>
      <c r="O3443" s="380"/>
      <c r="P3443" s="380"/>
      <c r="Q3443" s="380"/>
      <c r="R3443" s="380"/>
      <c r="S3443" s="380"/>
      <c r="T3443" s="380"/>
      <c r="U3443" s="380"/>
      <c r="V3443" s="380"/>
      <c r="W3443" s="380"/>
      <c r="X3443" s="380"/>
      <c r="Y3443" s="380"/>
      <c r="Z3443" s="380"/>
      <c r="AA3443" s="380"/>
      <c r="AB3443" s="380"/>
      <c r="AC3443" s="380"/>
      <c r="AD3443" s="380"/>
      <c r="AE3443" s="380"/>
      <c r="AF3443" s="380"/>
      <c r="AG3443" s="380"/>
      <c r="AH3443" s="380"/>
      <c r="AI3443" s="380"/>
      <c r="AJ3443" s="380"/>
      <c r="AK3443" s="380"/>
      <c r="AP3443" s="373" t="str">
        <f t="shared" si="372"/>
        <v/>
      </c>
      <c r="AQ3443" s="74"/>
      <c r="AR3443" s="373" t="str">
        <f t="shared" si="373"/>
        <v/>
      </c>
      <c r="AS3443" s="74"/>
      <c r="AT3443" s="373" t="str">
        <f t="shared" si="374"/>
        <v/>
      </c>
      <c r="AU3443" s="74"/>
      <c r="AV3443" s="373" t="str">
        <f t="shared" si="375"/>
        <v/>
      </c>
      <c r="AW3443" s="74"/>
      <c r="AX3443" s="373" t="str">
        <f t="shared" si="376"/>
        <v/>
      </c>
      <c r="AY3443" s="74"/>
      <c r="AZ3443" s="373" t="str">
        <f t="shared" si="377"/>
        <v/>
      </c>
      <c r="BA3443" s="74"/>
      <c r="BB3443" s="373" t="str">
        <f t="shared" si="378"/>
        <v/>
      </c>
    </row>
    <row r="3444" spans="1:54" ht="25.2" customHeight="1" x14ac:dyDescent="0.3">
      <c r="A3444" s="73">
        <v>3439</v>
      </c>
      <c r="B3444" s="340"/>
      <c r="C3444" s="341"/>
      <c r="D3444" s="335"/>
      <c r="E3444" s="336"/>
      <c r="F3444" s="339"/>
      <c r="G3444" s="343"/>
      <c r="H3444" s="379"/>
      <c r="I3444" s="380"/>
      <c r="J3444" s="380"/>
      <c r="K3444" s="380"/>
      <c r="L3444" s="380"/>
      <c r="M3444" s="380"/>
      <c r="N3444" s="380"/>
      <c r="O3444" s="380"/>
      <c r="P3444" s="380"/>
      <c r="Q3444" s="380"/>
      <c r="R3444" s="380"/>
      <c r="S3444" s="380"/>
      <c r="T3444" s="380"/>
      <c r="U3444" s="380"/>
      <c r="V3444" s="380"/>
      <c r="W3444" s="380"/>
      <c r="X3444" s="380"/>
      <c r="Y3444" s="380"/>
      <c r="Z3444" s="380"/>
      <c r="AA3444" s="380"/>
      <c r="AB3444" s="380"/>
      <c r="AC3444" s="380"/>
      <c r="AD3444" s="380"/>
      <c r="AE3444" s="380"/>
      <c r="AF3444" s="380"/>
      <c r="AG3444" s="380"/>
      <c r="AH3444" s="380"/>
      <c r="AI3444" s="380"/>
      <c r="AJ3444" s="380"/>
      <c r="AK3444" s="380"/>
      <c r="AP3444" s="373" t="str">
        <f t="shared" si="372"/>
        <v/>
      </c>
      <c r="AQ3444" s="74"/>
      <c r="AR3444" s="373" t="str">
        <f t="shared" si="373"/>
        <v/>
      </c>
      <c r="AS3444" s="74"/>
      <c r="AT3444" s="373" t="str">
        <f t="shared" si="374"/>
        <v/>
      </c>
      <c r="AU3444" s="74"/>
      <c r="AV3444" s="373" t="str">
        <f t="shared" si="375"/>
        <v/>
      </c>
      <c r="AW3444" s="74"/>
      <c r="AX3444" s="373" t="str">
        <f t="shared" si="376"/>
        <v/>
      </c>
      <c r="AY3444" s="74"/>
      <c r="AZ3444" s="373" t="str">
        <f t="shared" si="377"/>
        <v/>
      </c>
      <c r="BA3444" s="74"/>
      <c r="BB3444" s="373" t="str">
        <f t="shared" si="378"/>
        <v/>
      </c>
    </row>
    <row r="3445" spans="1:54" ht="25.2" customHeight="1" x14ac:dyDescent="0.3">
      <c r="A3445" s="73">
        <v>3440</v>
      </c>
      <c r="B3445" s="340"/>
      <c r="C3445" s="341"/>
      <c r="D3445" s="335"/>
      <c r="E3445" s="336"/>
      <c r="F3445" s="339"/>
      <c r="G3445" s="343"/>
      <c r="H3445" s="379"/>
      <c r="I3445" s="380"/>
      <c r="J3445" s="380"/>
      <c r="K3445" s="380"/>
      <c r="L3445" s="380"/>
      <c r="M3445" s="380"/>
      <c r="N3445" s="380"/>
      <c r="O3445" s="380"/>
      <c r="P3445" s="380"/>
      <c r="Q3445" s="380"/>
      <c r="R3445" s="380"/>
      <c r="S3445" s="380"/>
      <c r="T3445" s="380"/>
      <c r="U3445" s="380"/>
      <c r="V3445" s="380"/>
      <c r="W3445" s="380"/>
      <c r="X3445" s="380"/>
      <c r="Y3445" s="380"/>
      <c r="Z3445" s="380"/>
      <c r="AA3445" s="380"/>
      <c r="AB3445" s="380"/>
      <c r="AC3445" s="380"/>
      <c r="AD3445" s="380"/>
      <c r="AE3445" s="380"/>
      <c r="AF3445" s="380"/>
      <c r="AG3445" s="380"/>
      <c r="AH3445" s="380"/>
      <c r="AI3445" s="380"/>
      <c r="AJ3445" s="380"/>
      <c r="AK3445" s="380"/>
      <c r="AP3445" s="373" t="str">
        <f t="shared" si="372"/>
        <v/>
      </c>
      <c r="AQ3445" s="74"/>
      <c r="AR3445" s="373" t="str">
        <f t="shared" si="373"/>
        <v/>
      </c>
      <c r="AS3445" s="74"/>
      <c r="AT3445" s="373" t="str">
        <f t="shared" si="374"/>
        <v/>
      </c>
      <c r="AU3445" s="74"/>
      <c r="AV3445" s="373" t="str">
        <f t="shared" si="375"/>
        <v/>
      </c>
      <c r="AW3445" s="74"/>
      <c r="AX3445" s="373" t="str">
        <f t="shared" si="376"/>
        <v/>
      </c>
      <c r="AY3445" s="74"/>
      <c r="AZ3445" s="373" t="str">
        <f t="shared" si="377"/>
        <v/>
      </c>
      <c r="BA3445" s="74"/>
      <c r="BB3445" s="373" t="str">
        <f t="shared" si="378"/>
        <v/>
      </c>
    </row>
    <row r="3446" spans="1:54" ht="25.2" customHeight="1" x14ac:dyDescent="0.3">
      <c r="A3446" s="73">
        <v>3441</v>
      </c>
      <c r="B3446" s="340"/>
      <c r="C3446" s="341"/>
      <c r="D3446" s="335"/>
      <c r="E3446" s="336"/>
      <c r="F3446" s="339"/>
      <c r="G3446" s="343"/>
      <c r="H3446" s="379"/>
      <c r="I3446" s="380"/>
      <c r="J3446" s="380"/>
      <c r="K3446" s="380"/>
      <c r="L3446" s="380"/>
      <c r="M3446" s="380"/>
      <c r="N3446" s="380"/>
      <c r="O3446" s="380"/>
      <c r="P3446" s="380"/>
      <c r="Q3446" s="380"/>
      <c r="R3446" s="380"/>
      <c r="S3446" s="380"/>
      <c r="T3446" s="380"/>
      <c r="U3446" s="380"/>
      <c r="V3446" s="380"/>
      <c r="W3446" s="380"/>
      <c r="X3446" s="380"/>
      <c r="Y3446" s="380"/>
      <c r="Z3446" s="380"/>
      <c r="AA3446" s="380"/>
      <c r="AB3446" s="380"/>
      <c r="AC3446" s="380"/>
      <c r="AD3446" s="380"/>
      <c r="AE3446" s="380"/>
      <c r="AF3446" s="380"/>
      <c r="AG3446" s="380"/>
      <c r="AH3446" s="380"/>
      <c r="AI3446" s="380"/>
      <c r="AJ3446" s="380"/>
      <c r="AK3446" s="380"/>
      <c r="AP3446" s="373" t="str">
        <f t="shared" si="372"/>
        <v/>
      </c>
      <c r="AQ3446" s="74"/>
      <c r="AR3446" s="373" t="str">
        <f t="shared" si="373"/>
        <v/>
      </c>
      <c r="AS3446" s="74"/>
      <c r="AT3446" s="373" t="str">
        <f t="shared" si="374"/>
        <v/>
      </c>
      <c r="AU3446" s="74"/>
      <c r="AV3446" s="373" t="str">
        <f t="shared" si="375"/>
        <v/>
      </c>
      <c r="AW3446" s="74"/>
      <c r="AX3446" s="373" t="str">
        <f t="shared" si="376"/>
        <v/>
      </c>
      <c r="AY3446" s="74"/>
      <c r="AZ3446" s="373" t="str">
        <f t="shared" si="377"/>
        <v/>
      </c>
      <c r="BA3446" s="74"/>
      <c r="BB3446" s="373" t="str">
        <f t="shared" si="378"/>
        <v/>
      </c>
    </row>
    <row r="3447" spans="1:54" ht="25.2" customHeight="1" x14ac:dyDescent="0.3">
      <c r="A3447" s="73">
        <v>3442</v>
      </c>
      <c r="B3447" s="340"/>
      <c r="C3447" s="341"/>
      <c r="D3447" s="335"/>
      <c r="E3447" s="336"/>
      <c r="F3447" s="339"/>
      <c r="G3447" s="343"/>
      <c r="H3447" s="379"/>
      <c r="I3447" s="380"/>
      <c r="J3447" s="380"/>
      <c r="K3447" s="380"/>
      <c r="L3447" s="380"/>
      <c r="M3447" s="380"/>
      <c r="N3447" s="380"/>
      <c r="O3447" s="380"/>
      <c r="P3447" s="380"/>
      <c r="Q3447" s="380"/>
      <c r="R3447" s="380"/>
      <c r="S3447" s="380"/>
      <c r="T3447" s="380"/>
      <c r="U3447" s="380"/>
      <c r="V3447" s="380"/>
      <c r="W3447" s="380"/>
      <c r="X3447" s="380"/>
      <c r="Y3447" s="380"/>
      <c r="Z3447" s="380"/>
      <c r="AA3447" s="380"/>
      <c r="AB3447" s="380"/>
      <c r="AC3447" s="380"/>
      <c r="AD3447" s="380"/>
      <c r="AE3447" s="380"/>
      <c r="AF3447" s="380"/>
      <c r="AG3447" s="380"/>
      <c r="AH3447" s="380"/>
      <c r="AI3447" s="380"/>
      <c r="AJ3447" s="380"/>
      <c r="AK3447" s="380"/>
      <c r="AP3447" s="373" t="str">
        <f t="shared" si="372"/>
        <v/>
      </c>
      <c r="AQ3447" s="74"/>
      <c r="AR3447" s="373" t="str">
        <f t="shared" si="373"/>
        <v/>
      </c>
      <c r="AS3447" s="74"/>
      <c r="AT3447" s="373" t="str">
        <f t="shared" si="374"/>
        <v/>
      </c>
      <c r="AU3447" s="74"/>
      <c r="AV3447" s="373" t="str">
        <f t="shared" si="375"/>
        <v/>
      </c>
      <c r="AW3447" s="74"/>
      <c r="AX3447" s="373" t="str">
        <f t="shared" si="376"/>
        <v/>
      </c>
      <c r="AY3447" s="74"/>
      <c r="AZ3447" s="373" t="str">
        <f t="shared" si="377"/>
        <v/>
      </c>
      <c r="BA3447" s="74"/>
      <c r="BB3447" s="373" t="str">
        <f t="shared" si="378"/>
        <v/>
      </c>
    </row>
    <row r="3448" spans="1:54" ht="25.2" customHeight="1" x14ac:dyDescent="0.3">
      <c r="A3448" s="73">
        <v>3443</v>
      </c>
      <c r="B3448" s="340"/>
      <c r="C3448" s="341"/>
      <c r="D3448" s="335"/>
      <c r="E3448" s="336"/>
      <c r="F3448" s="339"/>
      <c r="G3448" s="343"/>
      <c r="H3448" s="379"/>
      <c r="I3448" s="380"/>
      <c r="J3448" s="380"/>
      <c r="K3448" s="380"/>
      <c r="L3448" s="380"/>
      <c r="M3448" s="380"/>
      <c r="N3448" s="380"/>
      <c r="O3448" s="380"/>
      <c r="P3448" s="380"/>
      <c r="Q3448" s="380"/>
      <c r="R3448" s="380"/>
      <c r="S3448" s="380"/>
      <c r="T3448" s="380"/>
      <c r="U3448" s="380"/>
      <c r="V3448" s="380"/>
      <c r="W3448" s="380"/>
      <c r="X3448" s="380"/>
      <c r="Y3448" s="380"/>
      <c r="Z3448" s="380"/>
      <c r="AA3448" s="380"/>
      <c r="AB3448" s="380"/>
      <c r="AC3448" s="380"/>
      <c r="AD3448" s="380"/>
      <c r="AE3448" s="380"/>
      <c r="AF3448" s="380"/>
      <c r="AG3448" s="380"/>
      <c r="AH3448" s="380"/>
      <c r="AI3448" s="380"/>
      <c r="AJ3448" s="380"/>
      <c r="AK3448" s="380"/>
      <c r="AP3448" s="373" t="str">
        <f t="shared" si="372"/>
        <v/>
      </c>
      <c r="AQ3448" s="74"/>
      <c r="AR3448" s="373" t="str">
        <f t="shared" si="373"/>
        <v/>
      </c>
      <c r="AS3448" s="74"/>
      <c r="AT3448" s="373" t="str">
        <f t="shared" si="374"/>
        <v/>
      </c>
      <c r="AU3448" s="74"/>
      <c r="AV3448" s="373" t="str">
        <f t="shared" si="375"/>
        <v/>
      </c>
      <c r="AW3448" s="74"/>
      <c r="AX3448" s="373" t="str">
        <f t="shared" si="376"/>
        <v/>
      </c>
      <c r="AY3448" s="74"/>
      <c r="AZ3448" s="373" t="str">
        <f t="shared" si="377"/>
        <v/>
      </c>
      <c r="BA3448" s="74"/>
      <c r="BB3448" s="373" t="str">
        <f t="shared" si="378"/>
        <v/>
      </c>
    </row>
    <row r="3449" spans="1:54" ht="25.2" customHeight="1" x14ac:dyDescent="0.3">
      <c r="A3449" s="73">
        <v>3444</v>
      </c>
      <c r="B3449" s="340"/>
      <c r="C3449" s="341"/>
      <c r="D3449" s="335"/>
      <c r="E3449" s="336"/>
      <c r="F3449" s="339"/>
      <c r="G3449" s="343"/>
      <c r="H3449" s="379"/>
      <c r="I3449" s="380"/>
      <c r="J3449" s="380"/>
      <c r="K3449" s="380"/>
      <c r="L3449" s="380"/>
      <c r="M3449" s="380"/>
      <c r="N3449" s="380"/>
      <c r="O3449" s="380"/>
      <c r="P3449" s="380"/>
      <c r="Q3449" s="380"/>
      <c r="R3449" s="380"/>
      <c r="S3449" s="380"/>
      <c r="T3449" s="380"/>
      <c r="U3449" s="380"/>
      <c r="V3449" s="380"/>
      <c r="W3449" s="380"/>
      <c r="X3449" s="380"/>
      <c r="Y3449" s="380"/>
      <c r="Z3449" s="380"/>
      <c r="AA3449" s="380"/>
      <c r="AB3449" s="380"/>
      <c r="AC3449" s="380"/>
      <c r="AD3449" s="380"/>
      <c r="AE3449" s="380"/>
      <c r="AF3449" s="380"/>
      <c r="AG3449" s="380"/>
      <c r="AH3449" s="380"/>
      <c r="AI3449" s="380"/>
      <c r="AJ3449" s="380"/>
      <c r="AK3449" s="380"/>
      <c r="AP3449" s="373" t="str">
        <f t="shared" si="372"/>
        <v/>
      </c>
      <c r="AQ3449" s="74"/>
      <c r="AR3449" s="373" t="str">
        <f t="shared" si="373"/>
        <v/>
      </c>
      <c r="AS3449" s="74"/>
      <c r="AT3449" s="373" t="str">
        <f t="shared" si="374"/>
        <v/>
      </c>
      <c r="AU3449" s="74"/>
      <c r="AV3449" s="373" t="str">
        <f t="shared" si="375"/>
        <v/>
      </c>
      <c r="AW3449" s="74"/>
      <c r="AX3449" s="373" t="str">
        <f t="shared" si="376"/>
        <v/>
      </c>
      <c r="AY3449" s="74"/>
      <c r="AZ3449" s="373" t="str">
        <f t="shared" si="377"/>
        <v/>
      </c>
      <c r="BA3449" s="74"/>
      <c r="BB3449" s="373" t="str">
        <f t="shared" si="378"/>
        <v/>
      </c>
    </row>
    <row r="3450" spans="1:54" ht="25.2" customHeight="1" x14ac:dyDescent="0.3">
      <c r="A3450" s="73">
        <v>3445</v>
      </c>
      <c r="B3450" s="340"/>
      <c r="C3450" s="341"/>
      <c r="D3450" s="335"/>
      <c r="E3450" s="336"/>
      <c r="F3450" s="339"/>
      <c r="G3450" s="343"/>
      <c r="H3450" s="379"/>
      <c r="I3450" s="380"/>
      <c r="J3450" s="380"/>
      <c r="K3450" s="380"/>
      <c r="L3450" s="380"/>
      <c r="M3450" s="380"/>
      <c r="N3450" s="380"/>
      <c r="O3450" s="380"/>
      <c r="P3450" s="380"/>
      <c r="Q3450" s="380"/>
      <c r="R3450" s="380"/>
      <c r="S3450" s="380"/>
      <c r="T3450" s="380"/>
      <c r="U3450" s="380"/>
      <c r="V3450" s="380"/>
      <c r="W3450" s="380"/>
      <c r="X3450" s="380"/>
      <c r="Y3450" s="380"/>
      <c r="Z3450" s="380"/>
      <c r="AA3450" s="380"/>
      <c r="AB3450" s="380"/>
      <c r="AC3450" s="380"/>
      <c r="AD3450" s="380"/>
      <c r="AE3450" s="380"/>
      <c r="AF3450" s="380"/>
      <c r="AG3450" s="380"/>
      <c r="AH3450" s="380"/>
      <c r="AI3450" s="380"/>
      <c r="AJ3450" s="380"/>
      <c r="AK3450" s="380"/>
      <c r="AP3450" s="373" t="str">
        <f t="shared" si="372"/>
        <v/>
      </c>
      <c r="AQ3450" s="74"/>
      <c r="AR3450" s="373" t="str">
        <f t="shared" si="373"/>
        <v/>
      </c>
      <c r="AS3450" s="74"/>
      <c r="AT3450" s="373" t="str">
        <f t="shared" si="374"/>
        <v/>
      </c>
      <c r="AU3450" s="74"/>
      <c r="AV3450" s="373" t="str">
        <f t="shared" si="375"/>
        <v/>
      </c>
      <c r="AW3450" s="74"/>
      <c r="AX3450" s="373" t="str">
        <f t="shared" si="376"/>
        <v/>
      </c>
      <c r="AY3450" s="74"/>
      <c r="AZ3450" s="373" t="str">
        <f t="shared" si="377"/>
        <v/>
      </c>
      <c r="BA3450" s="74"/>
      <c r="BB3450" s="373" t="str">
        <f t="shared" si="378"/>
        <v/>
      </c>
    </row>
    <row r="3451" spans="1:54" ht="25.2" customHeight="1" x14ac:dyDescent="0.3">
      <c r="A3451" s="73">
        <v>3446</v>
      </c>
      <c r="B3451" s="340"/>
      <c r="C3451" s="341"/>
      <c r="D3451" s="335"/>
      <c r="E3451" s="336"/>
      <c r="F3451" s="339"/>
      <c r="G3451" s="343"/>
      <c r="H3451" s="379"/>
      <c r="I3451" s="380"/>
      <c r="J3451" s="380"/>
      <c r="K3451" s="380"/>
      <c r="L3451" s="380"/>
      <c r="M3451" s="380"/>
      <c r="N3451" s="380"/>
      <c r="O3451" s="380"/>
      <c r="P3451" s="380"/>
      <c r="Q3451" s="380"/>
      <c r="R3451" s="380"/>
      <c r="S3451" s="380"/>
      <c r="T3451" s="380"/>
      <c r="U3451" s="380"/>
      <c r="V3451" s="380"/>
      <c r="W3451" s="380"/>
      <c r="X3451" s="380"/>
      <c r="Y3451" s="380"/>
      <c r="Z3451" s="380"/>
      <c r="AA3451" s="380"/>
      <c r="AB3451" s="380"/>
      <c r="AC3451" s="380"/>
      <c r="AD3451" s="380"/>
      <c r="AE3451" s="380"/>
      <c r="AF3451" s="380"/>
      <c r="AG3451" s="380"/>
      <c r="AH3451" s="380"/>
      <c r="AI3451" s="380"/>
      <c r="AJ3451" s="380"/>
      <c r="AK3451" s="380"/>
      <c r="AP3451" s="373" t="str">
        <f t="shared" si="372"/>
        <v/>
      </c>
      <c r="AQ3451" s="74"/>
      <c r="AR3451" s="373" t="str">
        <f t="shared" si="373"/>
        <v/>
      </c>
      <c r="AS3451" s="74"/>
      <c r="AT3451" s="373" t="str">
        <f t="shared" si="374"/>
        <v/>
      </c>
      <c r="AU3451" s="74"/>
      <c r="AV3451" s="373" t="str">
        <f t="shared" si="375"/>
        <v/>
      </c>
      <c r="AW3451" s="74"/>
      <c r="AX3451" s="373" t="str">
        <f t="shared" si="376"/>
        <v/>
      </c>
      <c r="AY3451" s="74"/>
      <c r="AZ3451" s="373" t="str">
        <f t="shared" si="377"/>
        <v/>
      </c>
      <c r="BA3451" s="74"/>
      <c r="BB3451" s="373" t="str">
        <f t="shared" si="378"/>
        <v/>
      </c>
    </row>
    <row r="3452" spans="1:54" ht="25.2" customHeight="1" x14ac:dyDescent="0.3">
      <c r="A3452" s="73">
        <v>3447</v>
      </c>
      <c r="B3452" s="340"/>
      <c r="C3452" s="341"/>
      <c r="D3452" s="335"/>
      <c r="E3452" s="336"/>
      <c r="F3452" s="339"/>
      <c r="G3452" s="343"/>
      <c r="H3452" s="379"/>
      <c r="I3452" s="380"/>
      <c r="J3452" s="380"/>
      <c r="K3452" s="380"/>
      <c r="L3452" s="380"/>
      <c r="M3452" s="380"/>
      <c r="N3452" s="380"/>
      <c r="O3452" s="380"/>
      <c r="P3452" s="380"/>
      <c r="Q3452" s="380"/>
      <c r="R3452" s="380"/>
      <c r="S3452" s="380"/>
      <c r="T3452" s="380"/>
      <c r="U3452" s="380"/>
      <c r="V3452" s="380"/>
      <c r="W3452" s="380"/>
      <c r="X3452" s="380"/>
      <c r="Y3452" s="380"/>
      <c r="Z3452" s="380"/>
      <c r="AA3452" s="380"/>
      <c r="AB3452" s="380"/>
      <c r="AC3452" s="380"/>
      <c r="AD3452" s="380"/>
      <c r="AE3452" s="380"/>
      <c r="AF3452" s="380"/>
      <c r="AG3452" s="380"/>
      <c r="AH3452" s="380"/>
      <c r="AI3452" s="380"/>
      <c r="AJ3452" s="380"/>
      <c r="AK3452" s="380"/>
      <c r="AP3452" s="373" t="str">
        <f t="shared" si="372"/>
        <v/>
      </c>
      <c r="AQ3452" s="74"/>
      <c r="AR3452" s="373" t="str">
        <f t="shared" si="373"/>
        <v/>
      </c>
      <c r="AS3452" s="74"/>
      <c r="AT3452" s="373" t="str">
        <f t="shared" si="374"/>
        <v/>
      </c>
      <c r="AU3452" s="74"/>
      <c r="AV3452" s="373" t="str">
        <f t="shared" si="375"/>
        <v/>
      </c>
      <c r="AW3452" s="74"/>
      <c r="AX3452" s="373" t="str">
        <f t="shared" si="376"/>
        <v/>
      </c>
      <c r="AY3452" s="74"/>
      <c r="AZ3452" s="373" t="str">
        <f t="shared" si="377"/>
        <v/>
      </c>
      <c r="BA3452" s="74"/>
      <c r="BB3452" s="373" t="str">
        <f t="shared" si="378"/>
        <v/>
      </c>
    </row>
    <row r="3453" spans="1:54" ht="25.2" customHeight="1" x14ac:dyDescent="0.3">
      <c r="A3453" s="73">
        <v>3448</v>
      </c>
      <c r="B3453" s="340"/>
      <c r="C3453" s="341"/>
      <c r="D3453" s="335"/>
      <c r="E3453" s="336"/>
      <c r="F3453" s="339"/>
      <c r="G3453" s="343"/>
      <c r="H3453" s="379"/>
      <c r="I3453" s="380"/>
      <c r="J3453" s="380"/>
      <c r="K3453" s="380"/>
      <c r="L3453" s="380"/>
      <c r="M3453" s="380"/>
      <c r="N3453" s="380"/>
      <c r="O3453" s="380"/>
      <c r="P3453" s="380"/>
      <c r="Q3453" s="380"/>
      <c r="R3453" s="380"/>
      <c r="S3453" s="380"/>
      <c r="T3453" s="380"/>
      <c r="U3453" s="380"/>
      <c r="V3453" s="380"/>
      <c r="W3453" s="380"/>
      <c r="X3453" s="380"/>
      <c r="Y3453" s="380"/>
      <c r="Z3453" s="380"/>
      <c r="AA3453" s="380"/>
      <c r="AB3453" s="380"/>
      <c r="AC3453" s="380"/>
      <c r="AD3453" s="380"/>
      <c r="AE3453" s="380"/>
      <c r="AF3453" s="380"/>
      <c r="AG3453" s="380"/>
      <c r="AH3453" s="380"/>
      <c r="AI3453" s="380"/>
      <c r="AJ3453" s="380"/>
      <c r="AK3453" s="380"/>
      <c r="AP3453" s="373" t="str">
        <f t="shared" si="372"/>
        <v/>
      </c>
      <c r="AQ3453" s="74"/>
      <c r="AR3453" s="373" t="str">
        <f t="shared" si="373"/>
        <v/>
      </c>
      <c r="AS3453" s="74"/>
      <c r="AT3453" s="373" t="str">
        <f t="shared" si="374"/>
        <v/>
      </c>
      <c r="AU3453" s="74"/>
      <c r="AV3453" s="373" t="str">
        <f t="shared" si="375"/>
        <v/>
      </c>
      <c r="AW3453" s="74"/>
      <c r="AX3453" s="373" t="str">
        <f t="shared" si="376"/>
        <v/>
      </c>
      <c r="AY3453" s="74"/>
      <c r="AZ3453" s="373" t="str">
        <f t="shared" si="377"/>
        <v/>
      </c>
      <c r="BA3453" s="74"/>
      <c r="BB3453" s="373" t="str">
        <f t="shared" si="378"/>
        <v/>
      </c>
    </row>
    <row r="3454" spans="1:54" ht="25.2" customHeight="1" x14ac:dyDescent="0.3">
      <c r="A3454" s="73">
        <v>3449</v>
      </c>
      <c r="B3454" s="340"/>
      <c r="C3454" s="341"/>
      <c r="D3454" s="335"/>
      <c r="E3454" s="336"/>
      <c r="F3454" s="339"/>
      <c r="G3454" s="343"/>
      <c r="H3454" s="379"/>
      <c r="I3454" s="380"/>
      <c r="J3454" s="380"/>
      <c r="K3454" s="380"/>
      <c r="L3454" s="380"/>
      <c r="M3454" s="380"/>
      <c r="N3454" s="380"/>
      <c r="O3454" s="380"/>
      <c r="P3454" s="380"/>
      <c r="Q3454" s="380"/>
      <c r="R3454" s="380"/>
      <c r="S3454" s="380"/>
      <c r="T3454" s="380"/>
      <c r="U3454" s="380"/>
      <c r="V3454" s="380"/>
      <c r="W3454" s="380"/>
      <c r="X3454" s="380"/>
      <c r="Y3454" s="380"/>
      <c r="Z3454" s="380"/>
      <c r="AA3454" s="380"/>
      <c r="AB3454" s="380"/>
      <c r="AC3454" s="380"/>
      <c r="AD3454" s="380"/>
      <c r="AE3454" s="380"/>
      <c r="AF3454" s="380"/>
      <c r="AG3454" s="380"/>
      <c r="AH3454" s="380"/>
      <c r="AI3454" s="380"/>
      <c r="AJ3454" s="380"/>
      <c r="AK3454" s="380"/>
      <c r="AP3454" s="373" t="str">
        <f t="shared" si="372"/>
        <v/>
      </c>
      <c r="AQ3454" s="74"/>
      <c r="AR3454" s="373" t="str">
        <f t="shared" si="373"/>
        <v/>
      </c>
      <c r="AS3454" s="74"/>
      <c r="AT3454" s="373" t="str">
        <f t="shared" si="374"/>
        <v/>
      </c>
      <c r="AU3454" s="74"/>
      <c r="AV3454" s="373" t="str">
        <f t="shared" si="375"/>
        <v/>
      </c>
      <c r="AW3454" s="74"/>
      <c r="AX3454" s="373" t="str">
        <f t="shared" si="376"/>
        <v/>
      </c>
      <c r="AY3454" s="74"/>
      <c r="AZ3454" s="373" t="str">
        <f t="shared" si="377"/>
        <v/>
      </c>
      <c r="BA3454" s="74"/>
      <c r="BB3454" s="373" t="str">
        <f t="shared" si="378"/>
        <v/>
      </c>
    </row>
    <row r="3455" spans="1:54" ht="25.2" customHeight="1" x14ac:dyDescent="0.3">
      <c r="A3455" s="73">
        <v>3450</v>
      </c>
      <c r="B3455" s="340"/>
      <c r="C3455" s="341"/>
      <c r="D3455" s="335"/>
      <c r="E3455" s="336"/>
      <c r="F3455" s="339"/>
      <c r="G3455" s="343"/>
      <c r="H3455" s="379"/>
      <c r="I3455" s="380"/>
      <c r="J3455" s="380"/>
      <c r="K3455" s="380"/>
      <c r="L3455" s="380"/>
      <c r="M3455" s="380"/>
      <c r="N3455" s="380"/>
      <c r="O3455" s="380"/>
      <c r="P3455" s="380"/>
      <c r="Q3455" s="380"/>
      <c r="R3455" s="380"/>
      <c r="S3455" s="380"/>
      <c r="T3455" s="380"/>
      <c r="U3455" s="380"/>
      <c r="V3455" s="380"/>
      <c r="W3455" s="380"/>
      <c r="X3455" s="380"/>
      <c r="Y3455" s="380"/>
      <c r="Z3455" s="380"/>
      <c r="AA3455" s="380"/>
      <c r="AB3455" s="380"/>
      <c r="AC3455" s="380"/>
      <c r="AD3455" s="380"/>
      <c r="AE3455" s="380"/>
      <c r="AF3455" s="380"/>
      <c r="AG3455" s="380"/>
      <c r="AH3455" s="380"/>
      <c r="AI3455" s="380"/>
      <c r="AJ3455" s="380"/>
      <c r="AK3455" s="380"/>
      <c r="AP3455" s="373" t="str">
        <f t="shared" si="372"/>
        <v/>
      </c>
      <c r="AQ3455" s="74"/>
      <c r="AR3455" s="373" t="str">
        <f t="shared" si="373"/>
        <v/>
      </c>
      <c r="AS3455" s="74"/>
      <c r="AT3455" s="373" t="str">
        <f t="shared" si="374"/>
        <v/>
      </c>
      <c r="AU3455" s="74"/>
      <c r="AV3455" s="373" t="str">
        <f t="shared" si="375"/>
        <v/>
      </c>
      <c r="AW3455" s="74"/>
      <c r="AX3455" s="373" t="str">
        <f t="shared" si="376"/>
        <v/>
      </c>
      <c r="AY3455" s="74"/>
      <c r="AZ3455" s="373" t="str">
        <f t="shared" si="377"/>
        <v/>
      </c>
      <c r="BA3455" s="74"/>
      <c r="BB3455" s="373" t="str">
        <f t="shared" si="378"/>
        <v/>
      </c>
    </row>
    <row r="3456" spans="1:54" ht="25.2" customHeight="1" x14ac:dyDescent="0.3">
      <c r="A3456" s="73">
        <v>3451</v>
      </c>
      <c r="B3456" s="340"/>
      <c r="C3456" s="341"/>
      <c r="D3456" s="335"/>
      <c r="E3456" s="336"/>
      <c r="F3456" s="339"/>
      <c r="G3456" s="343"/>
      <c r="H3456" s="379"/>
      <c r="I3456" s="380"/>
      <c r="J3456" s="380"/>
      <c r="K3456" s="380"/>
      <c r="L3456" s="380"/>
      <c r="M3456" s="380"/>
      <c r="N3456" s="380"/>
      <c r="O3456" s="380"/>
      <c r="P3456" s="380"/>
      <c r="Q3456" s="380"/>
      <c r="R3456" s="380"/>
      <c r="S3456" s="380"/>
      <c r="T3456" s="380"/>
      <c r="U3456" s="380"/>
      <c r="V3456" s="380"/>
      <c r="W3456" s="380"/>
      <c r="X3456" s="380"/>
      <c r="Y3456" s="380"/>
      <c r="Z3456" s="380"/>
      <c r="AA3456" s="380"/>
      <c r="AB3456" s="380"/>
      <c r="AC3456" s="380"/>
      <c r="AD3456" s="380"/>
      <c r="AE3456" s="380"/>
      <c r="AF3456" s="380"/>
      <c r="AG3456" s="380"/>
      <c r="AH3456" s="380"/>
      <c r="AI3456" s="380"/>
      <c r="AJ3456" s="380"/>
      <c r="AK3456" s="380"/>
      <c r="AP3456" s="373" t="str">
        <f t="shared" si="372"/>
        <v/>
      </c>
      <c r="AQ3456" s="74"/>
      <c r="AR3456" s="373" t="str">
        <f t="shared" si="373"/>
        <v/>
      </c>
      <c r="AS3456" s="74"/>
      <c r="AT3456" s="373" t="str">
        <f t="shared" si="374"/>
        <v/>
      </c>
      <c r="AU3456" s="74"/>
      <c r="AV3456" s="373" t="str">
        <f t="shared" si="375"/>
        <v/>
      </c>
      <c r="AW3456" s="74"/>
      <c r="AX3456" s="373" t="str">
        <f t="shared" si="376"/>
        <v/>
      </c>
      <c r="AY3456" s="74"/>
      <c r="AZ3456" s="373" t="str">
        <f t="shared" si="377"/>
        <v/>
      </c>
      <c r="BA3456" s="74"/>
      <c r="BB3456" s="373" t="str">
        <f t="shared" si="378"/>
        <v/>
      </c>
    </row>
    <row r="3457" spans="1:54" ht="25.2" customHeight="1" x14ac:dyDescent="0.3">
      <c r="A3457" s="73">
        <v>3452</v>
      </c>
      <c r="B3457" s="340"/>
      <c r="C3457" s="341"/>
      <c r="D3457" s="335"/>
      <c r="E3457" s="336"/>
      <c r="F3457" s="339"/>
      <c r="G3457" s="343"/>
      <c r="H3457" s="379"/>
      <c r="I3457" s="380"/>
      <c r="J3457" s="380"/>
      <c r="K3457" s="380"/>
      <c r="L3457" s="380"/>
      <c r="M3457" s="380"/>
      <c r="N3457" s="380"/>
      <c r="O3457" s="380"/>
      <c r="P3457" s="380"/>
      <c r="Q3457" s="380"/>
      <c r="R3457" s="380"/>
      <c r="S3457" s="380"/>
      <c r="T3457" s="380"/>
      <c r="U3457" s="380"/>
      <c r="V3457" s="380"/>
      <c r="W3457" s="380"/>
      <c r="X3457" s="380"/>
      <c r="Y3457" s="380"/>
      <c r="Z3457" s="380"/>
      <c r="AA3457" s="380"/>
      <c r="AB3457" s="380"/>
      <c r="AC3457" s="380"/>
      <c r="AD3457" s="380"/>
      <c r="AE3457" s="380"/>
      <c r="AF3457" s="380"/>
      <c r="AG3457" s="380"/>
      <c r="AH3457" s="380"/>
      <c r="AI3457" s="380"/>
      <c r="AJ3457" s="380"/>
      <c r="AK3457" s="380"/>
      <c r="AP3457" s="373" t="str">
        <f t="shared" si="372"/>
        <v/>
      </c>
      <c r="AQ3457" s="74"/>
      <c r="AR3457" s="373" t="str">
        <f t="shared" si="373"/>
        <v/>
      </c>
      <c r="AS3457" s="74"/>
      <c r="AT3457" s="373" t="str">
        <f t="shared" si="374"/>
        <v/>
      </c>
      <c r="AU3457" s="74"/>
      <c r="AV3457" s="373" t="str">
        <f t="shared" si="375"/>
        <v/>
      </c>
      <c r="AW3457" s="74"/>
      <c r="AX3457" s="373" t="str">
        <f t="shared" si="376"/>
        <v/>
      </c>
      <c r="AY3457" s="74"/>
      <c r="AZ3457" s="373" t="str">
        <f t="shared" si="377"/>
        <v/>
      </c>
      <c r="BA3457" s="74"/>
      <c r="BB3457" s="373" t="str">
        <f t="shared" si="378"/>
        <v/>
      </c>
    </row>
    <row r="3458" spans="1:54" ht="25.2" customHeight="1" x14ac:dyDescent="0.3">
      <c r="A3458" s="73">
        <v>3453</v>
      </c>
      <c r="B3458" s="340"/>
      <c r="C3458" s="341"/>
      <c r="D3458" s="335"/>
      <c r="E3458" s="336"/>
      <c r="F3458" s="339"/>
      <c r="G3458" s="343"/>
      <c r="H3458" s="379"/>
      <c r="I3458" s="380"/>
      <c r="J3458" s="380"/>
      <c r="K3458" s="380"/>
      <c r="L3458" s="380"/>
      <c r="M3458" s="380"/>
      <c r="N3458" s="380"/>
      <c r="O3458" s="380"/>
      <c r="P3458" s="380"/>
      <c r="Q3458" s="380"/>
      <c r="R3458" s="380"/>
      <c r="S3458" s="380"/>
      <c r="T3458" s="380"/>
      <c r="U3458" s="380"/>
      <c r="V3458" s="380"/>
      <c r="W3458" s="380"/>
      <c r="X3458" s="380"/>
      <c r="Y3458" s="380"/>
      <c r="Z3458" s="380"/>
      <c r="AA3458" s="380"/>
      <c r="AB3458" s="380"/>
      <c r="AC3458" s="380"/>
      <c r="AD3458" s="380"/>
      <c r="AE3458" s="380"/>
      <c r="AF3458" s="380"/>
      <c r="AG3458" s="380"/>
      <c r="AH3458" s="380"/>
      <c r="AI3458" s="380"/>
      <c r="AJ3458" s="380"/>
      <c r="AK3458" s="380"/>
      <c r="AP3458" s="373" t="str">
        <f t="shared" si="372"/>
        <v/>
      </c>
      <c r="AQ3458" s="74"/>
      <c r="AR3458" s="373" t="str">
        <f t="shared" si="373"/>
        <v/>
      </c>
      <c r="AS3458" s="74"/>
      <c r="AT3458" s="373" t="str">
        <f t="shared" si="374"/>
        <v/>
      </c>
      <c r="AU3458" s="74"/>
      <c r="AV3458" s="373" t="str">
        <f t="shared" si="375"/>
        <v/>
      </c>
      <c r="AW3458" s="74"/>
      <c r="AX3458" s="373" t="str">
        <f t="shared" si="376"/>
        <v/>
      </c>
      <c r="AY3458" s="74"/>
      <c r="AZ3458" s="373" t="str">
        <f t="shared" si="377"/>
        <v/>
      </c>
      <c r="BA3458" s="74"/>
      <c r="BB3458" s="373" t="str">
        <f t="shared" si="378"/>
        <v/>
      </c>
    </row>
    <row r="3459" spans="1:54" ht="25.2" customHeight="1" x14ac:dyDescent="0.3">
      <c r="A3459" s="73">
        <v>3454</v>
      </c>
      <c r="B3459" s="340"/>
      <c r="C3459" s="341"/>
      <c r="D3459" s="335"/>
      <c r="E3459" s="336"/>
      <c r="F3459" s="339"/>
      <c r="G3459" s="343"/>
      <c r="H3459" s="379"/>
      <c r="I3459" s="380"/>
      <c r="J3459" s="380"/>
      <c r="K3459" s="380"/>
      <c r="L3459" s="380"/>
      <c r="M3459" s="380"/>
      <c r="N3459" s="380"/>
      <c r="O3459" s="380"/>
      <c r="P3459" s="380"/>
      <c r="Q3459" s="380"/>
      <c r="R3459" s="380"/>
      <c r="S3459" s="380"/>
      <c r="T3459" s="380"/>
      <c r="U3459" s="380"/>
      <c r="V3459" s="380"/>
      <c r="W3459" s="380"/>
      <c r="X3459" s="380"/>
      <c r="Y3459" s="380"/>
      <c r="Z3459" s="380"/>
      <c r="AA3459" s="380"/>
      <c r="AB3459" s="380"/>
      <c r="AC3459" s="380"/>
      <c r="AD3459" s="380"/>
      <c r="AE3459" s="380"/>
      <c r="AF3459" s="380"/>
      <c r="AG3459" s="380"/>
      <c r="AH3459" s="380"/>
      <c r="AI3459" s="380"/>
      <c r="AJ3459" s="380"/>
      <c r="AK3459" s="380"/>
      <c r="AP3459" s="373" t="str">
        <f t="shared" si="372"/>
        <v/>
      </c>
      <c r="AQ3459" s="74"/>
      <c r="AR3459" s="373" t="str">
        <f t="shared" si="373"/>
        <v/>
      </c>
      <c r="AS3459" s="74"/>
      <c r="AT3459" s="373" t="str">
        <f t="shared" si="374"/>
        <v/>
      </c>
      <c r="AU3459" s="74"/>
      <c r="AV3459" s="373" t="str">
        <f t="shared" si="375"/>
        <v/>
      </c>
      <c r="AW3459" s="74"/>
      <c r="AX3459" s="373" t="str">
        <f t="shared" si="376"/>
        <v/>
      </c>
      <c r="AY3459" s="74"/>
      <c r="AZ3459" s="373" t="str">
        <f t="shared" si="377"/>
        <v/>
      </c>
      <c r="BA3459" s="74"/>
      <c r="BB3459" s="373" t="str">
        <f t="shared" si="378"/>
        <v/>
      </c>
    </row>
    <row r="3460" spans="1:54" ht="25.2" customHeight="1" x14ac:dyDescent="0.3">
      <c r="A3460" s="73">
        <v>3455</v>
      </c>
      <c r="B3460" s="340"/>
      <c r="C3460" s="341"/>
      <c r="D3460" s="335"/>
      <c r="E3460" s="336"/>
      <c r="F3460" s="339"/>
      <c r="G3460" s="343"/>
      <c r="H3460" s="379"/>
      <c r="I3460" s="380"/>
      <c r="J3460" s="380"/>
      <c r="K3460" s="380"/>
      <c r="L3460" s="380"/>
      <c r="M3460" s="380"/>
      <c r="N3460" s="380"/>
      <c r="O3460" s="380"/>
      <c r="P3460" s="380"/>
      <c r="Q3460" s="380"/>
      <c r="R3460" s="380"/>
      <c r="S3460" s="380"/>
      <c r="T3460" s="380"/>
      <c r="U3460" s="380"/>
      <c r="V3460" s="380"/>
      <c r="W3460" s="380"/>
      <c r="X3460" s="380"/>
      <c r="Y3460" s="380"/>
      <c r="Z3460" s="380"/>
      <c r="AA3460" s="380"/>
      <c r="AB3460" s="380"/>
      <c r="AC3460" s="380"/>
      <c r="AD3460" s="380"/>
      <c r="AE3460" s="380"/>
      <c r="AF3460" s="380"/>
      <c r="AG3460" s="380"/>
      <c r="AH3460" s="380"/>
      <c r="AI3460" s="380"/>
      <c r="AJ3460" s="380"/>
      <c r="AK3460" s="380"/>
      <c r="AP3460" s="373" t="str">
        <f t="shared" si="372"/>
        <v/>
      </c>
      <c r="AQ3460" s="74"/>
      <c r="AR3460" s="373" t="str">
        <f t="shared" si="373"/>
        <v/>
      </c>
      <c r="AS3460" s="74"/>
      <c r="AT3460" s="373" t="str">
        <f t="shared" si="374"/>
        <v/>
      </c>
      <c r="AU3460" s="74"/>
      <c r="AV3460" s="373" t="str">
        <f t="shared" si="375"/>
        <v/>
      </c>
      <c r="AW3460" s="74"/>
      <c r="AX3460" s="373" t="str">
        <f t="shared" si="376"/>
        <v/>
      </c>
      <c r="AY3460" s="74"/>
      <c r="AZ3460" s="373" t="str">
        <f t="shared" si="377"/>
        <v/>
      </c>
      <c r="BA3460" s="74"/>
      <c r="BB3460" s="373" t="str">
        <f t="shared" si="378"/>
        <v/>
      </c>
    </row>
    <row r="3461" spans="1:54" ht="25.2" customHeight="1" x14ac:dyDescent="0.3">
      <c r="A3461" s="73">
        <v>3456</v>
      </c>
      <c r="B3461" s="340"/>
      <c r="C3461" s="341"/>
      <c r="D3461" s="335"/>
      <c r="E3461" s="336"/>
      <c r="F3461" s="339"/>
      <c r="G3461" s="343"/>
      <c r="H3461" s="379"/>
      <c r="I3461" s="380"/>
      <c r="J3461" s="380"/>
      <c r="K3461" s="380"/>
      <c r="L3461" s="380"/>
      <c r="M3461" s="380"/>
      <c r="N3461" s="380"/>
      <c r="O3461" s="380"/>
      <c r="P3461" s="380"/>
      <c r="Q3461" s="380"/>
      <c r="R3461" s="380"/>
      <c r="S3461" s="380"/>
      <c r="T3461" s="380"/>
      <c r="U3461" s="380"/>
      <c r="V3461" s="380"/>
      <c r="W3461" s="380"/>
      <c r="X3461" s="380"/>
      <c r="Y3461" s="380"/>
      <c r="Z3461" s="380"/>
      <c r="AA3461" s="380"/>
      <c r="AB3461" s="380"/>
      <c r="AC3461" s="380"/>
      <c r="AD3461" s="380"/>
      <c r="AE3461" s="380"/>
      <c r="AF3461" s="380"/>
      <c r="AG3461" s="380"/>
      <c r="AH3461" s="380"/>
      <c r="AI3461" s="380"/>
      <c r="AJ3461" s="380"/>
      <c r="AK3461" s="380"/>
      <c r="AP3461" s="373" t="str">
        <f t="shared" si="372"/>
        <v/>
      </c>
      <c r="AQ3461" s="74"/>
      <c r="AR3461" s="373" t="str">
        <f t="shared" si="373"/>
        <v/>
      </c>
      <c r="AS3461" s="74"/>
      <c r="AT3461" s="373" t="str">
        <f t="shared" si="374"/>
        <v/>
      </c>
      <c r="AU3461" s="74"/>
      <c r="AV3461" s="373" t="str">
        <f t="shared" si="375"/>
        <v/>
      </c>
      <c r="AW3461" s="74"/>
      <c r="AX3461" s="373" t="str">
        <f t="shared" si="376"/>
        <v/>
      </c>
      <c r="AY3461" s="74"/>
      <c r="AZ3461" s="373" t="str">
        <f t="shared" si="377"/>
        <v/>
      </c>
      <c r="BA3461" s="74"/>
      <c r="BB3461" s="373" t="str">
        <f t="shared" si="378"/>
        <v/>
      </c>
    </row>
    <row r="3462" spans="1:54" ht="25.2" customHeight="1" x14ac:dyDescent="0.3">
      <c r="A3462" s="73">
        <v>3457</v>
      </c>
      <c r="B3462" s="340"/>
      <c r="C3462" s="341"/>
      <c r="D3462" s="335"/>
      <c r="E3462" s="336"/>
      <c r="F3462" s="339"/>
      <c r="G3462" s="343"/>
      <c r="H3462" s="379"/>
      <c r="I3462" s="380"/>
      <c r="J3462" s="380"/>
      <c r="K3462" s="380"/>
      <c r="L3462" s="380"/>
      <c r="M3462" s="380"/>
      <c r="N3462" s="380"/>
      <c r="O3462" s="380"/>
      <c r="P3462" s="380"/>
      <c r="Q3462" s="380"/>
      <c r="R3462" s="380"/>
      <c r="S3462" s="380"/>
      <c r="T3462" s="380"/>
      <c r="U3462" s="380"/>
      <c r="V3462" s="380"/>
      <c r="W3462" s="380"/>
      <c r="X3462" s="380"/>
      <c r="Y3462" s="380"/>
      <c r="Z3462" s="380"/>
      <c r="AA3462" s="380"/>
      <c r="AB3462" s="380"/>
      <c r="AC3462" s="380"/>
      <c r="AD3462" s="380"/>
      <c r="AE3462" s="380"/>
      <c r="AF3462" s="380"/>
      <c r="AG3462" s="380"/>
      <c r="AH3462" s="380"/>
      <c r="AI3462" s="380"/>
      <c r="AJ3462" s="380"/>
      <c r="AK3462" s="380"/>
      <c r="AP3462" s="373" t="str">
        <f t="shared" si="372"/>
        <v/>
      </c>
      <c r="AQ3462" s="74"/>
      <c r="AR3462" s="373" t="str">
        <f t="shared" si="373"/>
        <v/>
      </c>
      <c r="AS3462" s="74"/>
      <c r="AT3462" s="373" t="str">
        <f t="shared" si="374"/>
        <v/>
      </c>
      <c r="AU3462" s="74"/>
      <c r="AV3462" s="373" t="str">
        <f t="shared" si="375"/>
        <v/>
      </c>
      <c r="AW3462" s="74"/>
      <c r="AX3462" s="373" t="str">
        <f t="shared" si="376"/>
        <v/>
      </c>
      <c r="AY3462" s="74"/>
      <c r="AZ3462" s="373" t="str">
        <f t="shared" si="377"/>
        <v/>
      </c>
      <c r="BA3462" s="74"/>
      <c r="BB3462" s="373" t="str">
        <f t="shared" si="378"/>
        <v/>
      </c>
    </row>
    <row r="3463" spans="1:54" ht="25.2" customHeight="1" x14ac:dyDescent="0.3">
      <c r="A3463" s="73">
        <v>3458</v>
      </c>
      <c r="B3463" s="340"/>
      <c r="C3463" s="341"/>
      <c r="D3463" s="335"/>
      <c r="E3463" s="336"/>
      <c r="F3463" s="339"/>
      <c r="G3463" s="343"/>
      <c r="H3463" s="379"/>
      <c r="I3463" s="380"/>
      <c r="J3463" s="380"/>
      <c r="K3463" s="380"/>
      <c r="L3463" s="380"/>
      <c r="M3463" s="380"/>
      <c r="N3463" s="380"/>
      <c r="O3463" s="380"/>
      <c r="P3463" s="380"/>
      <c r="Q3463" s="380"/>
      <c r="R3463" s="380"/>
      <c r="S3463" s="380"/>
      <c r="T3463" s="380"/>
      <c r="U3463" s="380"/>
      <c r="V3463" s="380"/>
      <c r="W3463" s="380"/>
      <c r="X3463" s="380"/>
      <c r="Y3463" s="380"/>
      <c r="Z3463" s="380"/>
      <c r="AA3463" s="380"/>
      <c r="AB3463" s="380"/>
      <c r="AC3463" s="380"/>
      <c r="AD3463" s="380"/>
      <c r="AE3463" s="380"/>
      <c r="AF3463" s="380"/>
      <c r="AG3463" s="380"/>
      <c r="AH3463" s="380"/>
      <c r="AI3463" s="380"/>
      <c r="AJ3463" s="380"/>
      <c r="AK3463" s="380"/>
      <c r="AP3463" s="373" t="str">
        <f t="shared" ref="AP3463:AP3526" si="379">IF($F3463&lt;&gt;"",IF(LEFT($G3463,6)="Děti v",$F3463,""),"")</f>
        <v/>
      </c>
      <c r="AQ3463" s="74"/>
      <c r="AR3463" s="373" t="str">
        <f t="shared" ref="AR3463:AR3526" si="380">IF($F3463&lt;&gt;"",IF(LEFT($G3463,6)="Žáci Z",$F3463,""),"")</f>
        <v/>
      </c>
      <c r="AS3463" s="74"/>
      <c r="AT3463" s="373" t="str">
        <f t="shared" ref="AT3463:AT3526" si="381">IF($F3463&lt;&gt;"",IF(LEFT($G3463,6)="Žáci S",$F3463,""),"")</f>
        <v/>
      </c>
      <c r="AU3463" s="74"/>
      <c r="AV3463" s="373" t="str">
        <f t="shared" ref="AV3463:AV3526" si="382">IF($F3463&lt;&gt;"",IF(LEFT($G3463,6)="Děti a",$F3463,""),"")</f>
        <v/>
      </c>
      <c r="AW3463" s="74"/>
      <c r="AX3463" s="373" t="str">
        <f t="shared" ref="AX3463:AX3526" si="383">IF($F3463&lt;&gt;"",IF(LEFT($G3463,1)="P",$F3463,""),"")</f>
        <v/>
      </c>
      <c r="AY3463" s="74"/>
      <c r="AZ3463" s="373" t="str">
        <f t="shared" ref="AZ3463:AZ3526" si="384">IF($F3463&lt;&gt;"",IF(LEFT($G3463,1)="R",$F3463,""),"")</f>
        <v/>
      </c>
      <c r="BA3463" s="74"/>
      <c r="BB3463" s="373" t="str">
        <f t="shared" ref="BB3463:BB3526" si="385">IF($F3463&lt;&gt;"",IF(LEFT($G3463,1)="V",$F3463,""),"")</f>
        <v/>
      </c>
    </row>
    <row r="3464" spans="1:54" ht="25.2" customHeight="1" x14ac:dyDescent="0.3">
      <c r="A3464" s="73">
        <v>3459</v>
      </c>
      <c r="B3464" s="340"/>
      <c r="C3464" s="341"/>
      <c r="D3464" s="335"/>
      <c r="E3464" s="336"/>
      <c r="F3464" s="339"/>
      <c r="G3464" s="343"/>
      <c r="H3464" s="379"/>
      <c r="I3464" s="380"/>
      <c r="J3464" s="380"/>
      <c r="K3464" s="380"/>
      <c r="L3464" s="380"/>
      <c r="M3464" s="380"/>
      <c r="N3464" s="380"/>
      <c r="O3464" s="380"/>
      <c r="P3464" s="380"/>
      <c r="Q3464" s="380"/>
      <c r="R3464" s="380"/>
      <c r="S3464" s="380"/>
      <c r="T3464" s="380"/>
      <c r="U3464" s="380"/>
      <c r="V3464" s="380"/>
      <c r="W3464" s="380"/>
      <c r="X3464" s="380"/>
      <c r="Y3464" s="380"/>
      <c r="Z3464" s="380"/>
      <c r="AA3464" s="380"/>
      <c r="AB3464" s="380"/>
      <c r="AC3464" s="380"/>
      <c r="AD3464" s="380"/>
      <c r="AE3464" s="380"/>
      <c r="AF3464" s="380"/>
      <c r="AG3464" s="380"/>
      <c r="AH3464" s="380"/>
      <c r="AI3464" s="380"/>
      <c r="AJ3464" s="380"/>
      <c r="AK3464" s="380"/>
      <c r="AP3464" s="373" t="str">
        <f t="shared" si="379"/>
        <v/>
      </c>
      <c r="AQ3464" s="74"/>
      <c r="AR3464" s="373" t="str">
        <f t="shared" si="380"/>
        <v/>
      </c>
      <c r="AS3464" s="74"/>
      <c r="AT3464" s="373" t="str">
        <f t="shared" si="381"/>
        <v/>
      </c>
      <c r="AU3464" s="74"/>
      <c r="AV3464" s="373" t="str">
        <f t="shared" si="382"/>
        <v/>
      </c>
      <c r="AW3464" s="74"/>
      <c r="AX3464" s="373" t="str">
        <f t="shared" si="383"/>
        <v/>
      </c>
      <c r="AY3464" s="74"/>
      <c r="AZ3464" s="373" t="str">
        <f t="shared" si="384"/>
        <v/>
      </c>
      <c r="BA3464" s="74"/>
      <c r="BB3464" s="373" t="str">
        <f t="shared" si="385"/>
        <v/>
      </c>
    </row>
    <row r="3465" spans="1:54" ht="25.2" customHeight="1" x14ac:dyDescent="0.3">
      <c r="A3465" s="73">
        <v>3460</v>
      </c>
      <c r="B3465" s="340"/>
      <c r="C3465" s="341"/>
      <c r="D3465" s="335"/>
      <c r="E3465" s="336"/>
      <c r="F3465" s="339"/>
      <c r="G3465" s="343"/>
      <c r="H3465" s="379"/>
      <c r="I3465" s="380"/>
      <c r="J3465" s="380"/>
      <c r="K3465" s="380"/>
      <c r="L3465" s="380"/>
      <c r="M3465" s="380"/>
      <c r="N3465" s="380"/>
      <c r="O3465" s="380"/>
      <c r="P3465" s="380"/>
      <c r="Q3465" s="380"/>
      <c r="R3465" s="380"/>
      <c r="S3465" s="380"/>
      <c r="T3465" s="380"/>
      <c r="U3465" s="380"/>
      <c r="V3465" s="380"/>
      <c r="W3465" s="380"/>
      <c r="X3465" s="380"/>
      <c r="Y3465" s="380"/>
      <c r="Z3465" s="380"/>
      <c r="AA3465" s="380"/>
      <c r="AB3465" s="380"/>
      <c r="AC3465" s="380"/>
      <c r="AD3465" s="380"/>
      <c r="AE3465" s="380"/>
      <c r="AF3465" s="380"/>
      <c r="AG3465" s="380"/>
      <c r="AH3465" s="380"/>
      <c r="AI3465" s="380"/>
      <c r="AJ3465" s="380"/>
      <c r="AK3465" s="380"/>
      <c r="AP3465" s="373" t="str">
        <f t="shared" si="379"/>
        <v/>
      </c>
      <c r="AQ3465" s="74"/>
      <c r="AR3465" s="373" t="str">
        <f t="shared" si="380"/>
        <v/>
      </c>
      <c r="AS3465" s="74"/>
      <c r="AT3465" s="373" t="str">
        <f t="shared" si="381"/>
        <v/>
      </c>
      <c r="AU3465" s="74"/>
      <c r="AV3465" s="373" t="str">
        <f t="shared" si="382"/>
        <v/>
      </c>
      <c r="AW3465" s="74"/>
      <c r="AX3465" s="373" t="str">
        <f t="shared" si="383"/>
        <v/>
      </c>
      <c r="AY3465" s="74"/>
      <c r="AZ3465" s="373" t="str">
        <f t="shared" si="384"/>
        <v/>
      </c>
      <c r="BA3465" s="74"/>
      <c r="BB3465" s="373" t="str">
        <f t="shared" si="385"/>
        <v/>
      </c>
    </row>
    <row r="3466" spans="1:54" ht="25.2" customHeight="1" x14ac:dyDescent="0.3">
      <c r="A3466" s="73">
        <v>3461</v>
      </c>
      <c r="B3466" s="340"/>
      <c r="C3466" s="341"/>
      <c r="D3466" s="335"/>
      <c r="E3466" s="336"/>
      <c r="F3466" s="339"/>
      <c r="G3466" s="343"/>
      <c r="H3466" s="379"/>
      <c r="I3466" s="380"/>
      <c r="J3466" s="380"/>
      <c r="K3466" s="380"/>
      <c r="L3466" s="380"/>
      <c r="M3466" s="380"/>
      <c r="N3466" s="380"/>
      <c r="O3466" s="380"/>
      <c r="P3466" s="380"/>
      <c r="Q3466" s="380"/>
      <c r="R3466" s="380"/>
      <c r="S3466" s="380"/>
      <c r="T3466" s="380"/>
      <c r="U3466" s="380"/>
      <c r="V3466" s="380"/>
      <c r="W3466" s="380"/>
      <c r="X3466" s="380"/>
      <c r="Y3466" s="380"/>
      <c r="Z3466" s="380"/>
      <c r="AA3466" s="380"/>
      <c r="AB3466" s="380"/>
      <c r="AC3466" s="380"/>
      <c r="AD3466" s="380"/>
      <c r="AE3466" s="380"/>
      <c r="AF3466" s="380"/>
      <c r="AG3466" s="380"/>
      <c r="AH3466" s="380"/>
      <c r="AI3466" s="380"/>
      <c r="AJ3466" s="380"/>
      <c r="AK3466" s="380"/>
      <c r="AP3466" s="373" t="str">
        <f t="shared" si="379"/>
        <v/>
      </c>
      <c r="AQ3466" s="74"/>
      <c r="AR3466" s="373" t="str">
        <f t="shared" si="380"/>
        <v/>
      </c>
      <c r="AS3466" s="74"/>
      <c r="AT3466" s="373" t="str">
        <f t="shared" si="381"/>
        <v/>
      </c>
      <c r="AU3466" s="74"/>
      <c r="AV3466" s="373" t="str">
        <f t="shared" si="382"/>
        <v/>
      </c>
      <c r="AW3466" s="74"/>
      <c r="AX3466" s="373" t="str">
        <f t="shared" si="383"/>
        <v/>
      </c>
      <c r="AY3466" s="74"/>
      <c r="AZ3466" s="373" t="str">
        <f t="shared" si="384"/>
        <v/>
      </c>
      <c r="BA3466" s="74"/>
      <c r="BB3466" s="373" t="str">
        <f t="shared" si="385"/>
        <v/>
      </c>
    </row>
    <row r="3467" spans="1:54" ht="25.2" customHeight="1" x14ac:dyDescent="0.3">
      <c r="A3467" s="73">
        <v>3462</v>
      </c>
      <c r="B3467" s="340"/>
      <c r="C3467" s="341"/>
      <c r="D3467" s="335"/>
      <c r="E3467" s="336"/>
      <c r="F3467" s="339"/>
      <c r="G3467" s="343"/>
      <c r="H3467" s="379"/>
      <c r="I3467" s="380"/>
      <c r="J3467" s="380"/>
      <c r="K3467" s="380"/>
      <c r="L3467" s="380"/>
      <c r="M3467" s="380"/>
      <c r="N3467" s="380"/>
      <c r="O3467" s="380"/>
      <c r="P3467" s="380"/>
      <c r="Q3467" s="380"/>
      <c r="R3467" s="380"/>
      <c r="S3467" s="380"/>
      <c r="T3467" s="380"/>
      <c r="U3467" s="380"/>
      <c r="V3467" s="380"/>
      <c r="W3467" s="380"/>
      <c r="X3467" s="380"/>
      <c r="Y3467" s="380"/>
      <c r="Z3467" s="380"/>
      <c r="AA3467" s="380"/>
      <c r="AB3467" s="380"/>
      <c r="AC3467" s="380"/>
      <c r="AD3467" s="380"/>
      <c r="AE3467" s="380"/>
      <c r="AF3467" s="380"/>
      <c r="AG3467" s="380"/>
      <c r="AH3467" s="380"/>
      <c r="AI3467" s="380"/>
      <c r="AJ3467" s="380"/>
      <c r="AK3467" s="380"/>
      <c r="AP3467" s="373" t="str">
        <f t="shared" si="379"/>
        <v/>
      </c>
      <c r="AQ3467" s="74"/>
      <c r="AR3467" s="373" t="str">
        <f t="shared" si="380"/>
        <v/>
      </c>
      <c r="AS3467" s="74"/>
      <c r="AT3467" s="373" t="str">
        <f t="shared" si="381"/>
        <v/>
      </c>
      <c r="AU3467" s="74"/>
      <c r="AV3467" s="373" t="str">
        <f t="shared" si="382"/>
        <v/>
      </c>
      <c r="AW3467" s="74"/>
      <c r="AX3467" s="373" t="str">
        <f t="shared" si="383"/>
        <v/>
      </c>
      <c r="AY3467" s="74"/>
      <c r="AZ3467" s="373" t="str">
        <f t="shared" si="384"/>
        <v/>
      </c>
      <c r="BA3467" s="74"/>
      <c r="BB3467" s="373" t="str">
        <f t="shared" si="385"/>
        <v/>
      </c>
    </row>
    <row r="3468" spans="1:54" ht="25.2" customHeight="1" x14ac:dyDescent="0.3">
      <c r="A3468" s="73">
        <v>3463</v>
      </c>
      <c r="B3468" s="340"/>
      <c r="C3468" s="341"/>
      <c r="D3468" s="335"/>
      <c r="E3468" s="336"/>
      <c r="F3468" s="339"/>
      <c r="G3468" s="343"/>
      <c r="H3468" s="379"/>
      <c r="I3468" s="380"/>
      <c r="J3468" s="380"/>
      <c r="K3468" s="380"/>
      <c r="L3468" s="380"/>
      <c r="M3468" s="380"/>
      <c r="N3468" s="380"/>
      <c r="O3468" s="380"/>
      <c r="P3468" s="380"/>
      <c r="Q3468" s="380"/>
      <c r="R3468" s="380"/>
      <c r="S3468" s="380"/>
      <c r="T3468" s="380"/>
      <c r="U3468" s="380"/>
      <c r="V3468" s="380"/>
      <c r="W3468" s="380"/>
      <c r="X3468" s="380"/>
      <c r="Y3468" s="380"/>
      <c r="Z3468" s="380"/>
      <c r="AA3468" s="380"/>
      <c r="AB3468" s="380"/>
      <c r="AC3468" s="380"/>
      <c r="AD3468" s="380"/>
      <c r="AE3468" s="380"/>
      <c r="AF3468" s="380"/>
      <c r="AG3468" s="380"/>
      <c r="AH3468" s="380"/>
      <c r="AI3468" s="380"/>
      <c r="AJ3468" s="380"/>
      <c r="AK3468" s="380"/>
      <c r="AP3468" s="373" t="str">
        <f t="shared" si="379"/>
        <v/>
      </c>
      <c r="AQ3468" s="74"/>
      <c r="AR3468" s="373" t="str">
        <f t="shared" si="380"/>
        <v/>
      </c>
      <c r="AS3468" s="74"/>
      <c r="AT3468" s="373" t="str">
        <f t="shared" si="381"/>
        <v/>
      </c>
      <c r="AU3468" s="74"/>
      <c r="AV3468" s="373" t="str">
        <f t="shared" si="382"/>
        <v/>
      </c>
      <c r="AW3468" s="74"/>
      <c r="AX3468" s="373" t="str">
        <f t="shared" si="383"/>
        <v/>
      </c>
      <c r="AY3468" s="74"/>
      <c r="AZ3468" s="373" t="str">
        <f t="shared" si="384"/>
        <v/>
      </c>
      <c r="BA3468" s="74"/>
      <c r="BB3468" s="373" t="str">
        <f t="shared" si="385"/>
        <v/>
      </c>
    </row>
    <row r="3469" spans="1:54" ht="25.2" customHeight="1" x14ac:dyDescent="0.3">
      <c r="A3469" s="73">
        <v>3464</v>
      </c>
      <c r="B3469" s="340"/>
      <c r="C3469" s="341"/>
      <c r="D3469" s="335"/>
      <c r="E3469" s="336"/>
      <c r="F3469" s="339"/>
      <c r="G3469" s="343"/>
      <c r="H3469" s="379"/>
      <c r="I3469" s="380"/>
      <c r="J3469" s="380"/>
      <c r="K3469" s="380"/>
      <c r="L3469" s="380"/>
      <c r="M3469" s="380"/>
      <c r="N3469" s="380"/>
      <c r="O3469" s="380"/>
      <c r="P3469" s="380"/>
      <c r="Q3469" s="380"/>
      <c r="R3469" s="380"/>
      <c r="S3469" s="380"/>
      <c r="T3469" s="380"/>
      <c r="U3469" s="380"/>
      <c r="V3469" s="380"/>
      <c r="W3469" s="380"/>
      <c r="X3469" s="380"/>
      <c r="Y3469" s="380"/>
      <c r="Z3469" s="380"/>
      <c r="AA3469" s="380"/>
      <c r="AB3469" s="380"/>
      <c r="AC3469" s="380"/>
      <c r="AD3469" s="380"/>
      <c r="AE3469" s="380"/>
      <c r="AF3469" s="380"/>
      <c r="AG3469" s="380"/>
      <c r="AH3469" s="380"/>
      <c r="AI3469" s="380"/>
      <c r="AJ3469" s="380"/>
      <c r="AK3469" s="380"/>
      <c r="AP3469" s="373" t="str">
        <f t="shared" si="379"/>
        <v/>
      </c>
      <c r="AQ3469" s="74"/>
      <c r="AR3469" s="373" t="str">
        <f t="shared" si="380"/>
        <v/>
      </c>
      <c r="AS3469" s="74"/>
      <c r="AT3469" s="373" t="str">
        <f t="shared" si="381"/>
        <v/>
      </c>
      <c r="AU3469" s="74"/>
      <c r="AV3469" s="373" t="str">
        <f t="shared" si="382"/>
        <v/>
      </c>
      <c r="AW3469" s="74"/>
      <c r="AX3469" s="373" t="str">
        <f t="shared" si="383"/>
        <v/>
      </c>
      <c r="AY3469" s="74"/>
      <c r="AZ3469" s="373" t="str">
        <f t="shared" si="384"/>
        <v/>
      </c>
      <c r="BA3469" s="74"/>
      <c r="BB3469" s="373" t="str">
        <f t="shared" si="385"/>
        <v/>
      </c>
    </row>
    <row r="3470" spans="1:54" ht="25.2" customHeight="1" x14ac:dyDescent="0.3">
      <c r="A3470" s="73">
        <v>3465</v>
      </c>
      <c r="B3470" s="340"/>
      <c r="C3470" s="341"/>
      <c r="D3470" s="335"/>
      <c r="E3470" s="336"/>
      <c r="F3470" s="339"/>
      <c r="G3470" s="343"/>
      <c r="H3470" s="379"/>
      <c r="I3470" s="380"/>
      <c r="J3470" s="380"/>
      <c r="K3470" s="380"/>
      <c r="L3470" s="380"/>
      <c r="M3470" s="380"/>
      <c r="N3470" s="380"/>
      <c r="O3470" s="380"/>
      <c r="P3470" s="380"/>
      <c r="Q3470" s="380"/>
      <c r="R3470" s="380"/>
      <c r="S3470" s="380"/>
      <c r="T3470" s="380"/>
      <c r="U3470" s="380"/>
      <c r="V3470" s="380"/>
      <c r="W3470" s="380"/>
      <c r="X3470" s="380"/>
      <c r="Y3470" s="380"/>
      <c r="Z3470" s="380"/>
      <c r="AA3470" s="380"/>
      <c r="AB3470" s="380"/>
      <c r="AC3470" s="380"/>
      <c r="AD3470" s="380"/>
      <c r="AE3470" s="380"/>
      <c r="AF3470" s="380"/>
      <c r="AG3470" s="380"/>
      <c r="AH3470" s="380"/>
      <c r="AI3470" s="380"/>
      <c r="AJ3470" s="380"/>
      <c r="AK3470" s="380"/>
      <c r="AP3470" s="373" t="str">
        <f t="shared" si="379"/>
        <v/>
      </c>
      <c r="AQ3470" s="74"/>
      <c r="AR3470" s="373" t="str">
        <f t="shared" si="380"/>
        <v/>
      </c>
      <c r="AS3470" s="74"/>
      <c r="AT3470" s="373" t="str">
        <f t="shared" si="381"/>
        <v/>
      </c>
      <c r="AU3470" s="74"/>
      <c r="AV3470" s="373" t="str">
        <f t="shared" si="382"/>
        <v/>
      </c>
      <c r="AW3470" s="74"/>
      <c r="AX3470" s="373" t="str">
        <f t="shared" si="383"/>
        <v/>
      </c>
      <c r="AY3470" s="74"/>
      <c r="AZ3470" s="373" t="str">
        <f t="shared" si="384"/>
        <v/>
      </c>
      <c r="BA3470" s="74"/>
      <c r="BB3470" s="373" t="str">
        <f t="shared" si="385"/>
        <v/>
      </c>
    </row>
    <row r="3471" spans="1:54" ht="25.2" customHeight="1" x14ac:dyDescent="0.3">
      <c r="A3471" s="73">
        <v>3466</v>
      </c>
      <c r="B3471" s="340"/>
      <c r="C3471" s="341"/>
      <c r="D3471" s="335"/>
      <c r="E3471" s="336"/>
      <c r="F3471" s="339"/>
      <c r="G3471" s="343"/>
      <c r="H3471" s="379"/>
      <c r="I3471" s="380"/>
      <c r="J3471" s="380"/>
      <c r="K3471" s="380"/>
      <c r="L3471" s="380"/>
      <c r="M3471" s="380"/>
      <c r="N3471" s="380"/>
      <c r="O3471" s="380"/>
      <c r="P3471" s="380"/>
      <c r="Q3471" s="380"/>
      <c r="R3471" s="380"/>
      <c r="S3471" s="380"/>
      <c r="T3471" s="380"/>
      <c r="U3471" s="380"/>
      <c r="V3471" s="380"/>
      <c r="W3471" s="380"/>
      <c r="X3471" s="380"/>
      <c r="Y3471" s="380"/>
      <c r="Z3471" s="380"/>
      <c r="AA3471" s="380"/>
      <c r="AB3471" s="380"/>
      <c r="AC3471" s="380"/>
      <c r="AD3471" s="380"/>
      <c r="AE3471" s="380"/>
      <c r="AF3471" s="380"/>
      <c r="AG3471" s="380"/>
      <c r="AH3471" s="380"/>
      <c r="AI3471" s="380"/>
      <c r="AJ3471" s="380"/>
      <c r="AK3471" s="380"/>
      <c r="AP3471" s="373" t="str">
        <f t="shared" si="379"/>
        <v/>
      </c>
      <c r="AQ3471" s="74"/>
      <c r="AR3471" s="373" t="str">
        <f t="shared" si="380"/>
        <v/>
      </c>
      <c r="AS3471" s="74"/>
      <c r="AT3471" s="373" t="str">
        <f t="shared" si="381"/>
        <v/>
      </c>
      <c r="AU3471" s="74"/>
      <c r="AV3471" s="373" t="str">
        <f t="shared" si="382"/>
        <v/>
      </c>
      <c r="AW3471" s="74"/>
      <c r="AX3471" s="373" t="str">
        <f t="shared" si="383"/>
        <v/>
      </c>
      <c r="AY3471" s="74"/>
      <c r="AZ3471" s="373" t="str">
        <f t="shared" si="384"/>
        <v/>
      </c>
      <c r="BA3471" s="74"/>
      <c r="BB3471" s="373" t="str">
        <f t="shared" si="385"/>
        <v/>
      </c>
    </row>
    <row r="3472" spans="1:54" ht="25.2" customHeight="1" x14ac:dyDescent="0.3">
      <c r="A3472" s="73">
        <v>3467</v>
      </c>
      <c r="B3472" s="340"/>
      <c r="C3472" s="341"/>
      <c r="D3472" s="335"/>
      <c r="E3472" s="336"/>
      <c r="F3472" s="339"/>
      <c r="G3472" s="343"/>
      <c r="H3472" s="379"/>
      <c r="I3472" s="380"/>
      <c r="J3472" s="380"/>
      <c r="K3472" s="380"/>
      <c r="L3472" s="380"/>
      <c r="M3472" s="380"/>
      <c r="N3472" s="380"/>
      <c r="O3472" s="380"/>
      <c r="P3472" s="380"/>
      <c r="Q3472" s="380"/>
      <c r="R3472" s="380"/>
      <c r="S3472" s="380"/>
      <c r="T3472" s="380"/>
      <c r="U3472" s="380"/>
      <c r="V3472" s="380"/>
      <c r="W3472" s="380"/>
      <c r="X3472" s="380"/>
      <c r="Y3472" s="380"/>
      <c r="Z3472" s="380"/>
      <c r="AA3472" s="380"/>
      <c r="AB3472" s="380"/>
      <c r="AC3472" s="380"/>
      <c r="AD3472" s="380"/>
      <c r="AE3472" s="380"/>
      <c r="AF3472" s="380"/>
      <c r="AG3472" s="380"/>
      <c r="AH3472" s="380"/>
      <c r="AI3472" s="380"/>
      <c r="AJ3472" s="380"/>
      <c r="AK3472" s="380"/>
      <c r="AP3472" s="373" t="str">
        <f t="shared" si="379"/>
        <v/>
      </c>
      <c r="AQ3472" s="74"/>
      <c r="AR3472" s="373" t="str">
        <f t="shared" si="380"/>
        <v/>
      </c>
      <c r="AS3472" s="74"/>
      <c r="AT3472" s="373" t="str">
        <f t="shared" si="381"/>
        <v/>
      </c>
      <c r="AU3472" s="74"/>
      <c r="AV3472" s="373" t="str">
        <f t="shared" si="382"/>
        <v/>
      </c>
      <c r="AW3472" s="74"/>
      <c r="AX3472" s="373" t="str">
        <f t="shared" si="383"/>
        <v/>
      </c>
      <c r="AY3472" s="74"/>
      <c r="AZ3472" s="373" t="str">
        <f t="shared" si="384"/>
        <v/>
      </c>
      <c r="BA3472" s="74"/>
      <c r="BB3472" s="373" t="str">
        <f t="shared" si="385"/>
        <v/>
      </c>
    </row>
    <row r="3473" spans="1:54" ht="25.2" customHeight="1" x14ac:dyDescent="0.3">
      <c r="A3473" s="73">
        <v>3468</v>
      </c>
      <c r="B3473" s="340"/>
      <c r="C3473" s="341"/>
      <c r="D3473" s="335"/>
      <c r="E3473" s="336"/>
      <c r="F3473" s="339"/>
      <c r="G3473" s="343"/>
      <c r="H3473" s="379"/>
      <c r="I3473" s="380"/>
      <c r="J3473" s="380"/>
      <c r="K3473" s="380"/>
      <c r="L3473" s="380"/>
      <c r="M3473" s="380"/>
      <c r="N3473" s="380"/>
      <c r="O3473" s="380"/>
      <c r="P3473" s="380"/>
      <c r="Q3473" s="380"/>
      <c r="R3473" s="380"/>
      <c r="S3473" s="380"/>
      <c r="T3473" s="380"/>
      <c r="U3473" s="380"/>
      <c r="V3473" s="380"/>
      <c r="W3473" s="380"/>
      <c r="X3473" s="380"/>
      <c r="Y3473" s="380"/>
      <c r="Z3473" s="380"/>
      <c r="AA3473" s="380"/>
      <c r="AB3473" s="380"/>
      <c r="AC3473" s="380"/>
      <c r="AD3473" s="380"/>
      <c r="AE3473" s="380"/>
      <c r="AF3473" s="380"/>
      <c r="AG3473" s="380"/>
      <c r="AH3473" s="380"/>
      <c r="AI3473" s="380"/>
      <c r="AJ3473" s="380"/>
      <c r="AK3473" s="380"/>
      <c r="AP3473" s="373" t="str">
        <f t="shared" si="379"/>
        <v/>
      </c>
      <c r="AQ3473" s="74"/>
      <c r="AR3473" s="373" t="str">
        <f t="shared" si="380"/>
        <v/>
      </c>
      <c r="AS3473" s="74"/>
      <c r="AT3473" s="373" t="str">
        <f t="shared" si="381"/>
        <v/>
      </c>
      <c r="AU3473" s="74"/>
      <c r="AV3473" s="373" t="str">
        <f t="shared" si="382"/>
        <v/>
      </c>
      <c r="AW3473" s="74"/>
      <c r="AX3473" s="373" t="str">
        <f t="shared" si="383"/>
        <v/>
      </c>
      <c r="AY3473" s="74"/>
      <c r="AZ3473" s="373" t="str">
        <f t="shared" si="384"/>
        <v/>
      </c>
      <c r="BA3473" s="74"/>
      <c r="BB3473" s="373" t="str">
        <f t="shared" si="385"/>
        <v/>
      </c>
    </row>
    <row r="3474" spans="1:54" ht="25.2" customHeight="1" x14ac:dyDescent="0.3">
      <c r="A3474" s="73">
        <v>3469</v>
      </c>
      <c r="B3474" s="340"/>
      <c r="C3474" s="341"/>
      <c r="D3474" s="335"/>
      <c r="E3474" s="336"/>
      <c r="F3474" s="339"/>
      <c r="G3474" s="343"/>
      <c r="H3474" s="379"/>
      <c r="I3474" s="380"/>
      <c r="J3474" s="380"/>
      <c r="K3474" s="380"/>
      <c r="L3474" s="380"/>
      <c r="M3474" s="380"/>
      <c r="N3474" s="380"/>
      <c r="O3474" s="380"/>
      <c r="P3474" s="380"/>
      <c r="Q3474" s="380"/>
      <c r="R3474" s="380"/>
      <c r="S3474" s="380"/>
      <c r="T3474" s="380"/>
      <c r="U3474" s="380"/>
      <c r="V3474" s="380"/>
      <c r="W3474" s="380"/>
      <c r="X3474" s="380"/>
      <c r="Y3474" s="380"/>
      <c r="Z3474" s="380"/>
      <c r="AA3474" s="380"/>
      <c r="AB3474" s="380"/>
      <c r="AC3474" s="380"/>
      <c r="AD3474" s="380"/>
      <c r="AE3474" s="380"/>
      <c r="AF3474" s="380"/>
      <c r="AG3474" s="380"/>
      <c r="AH3474" s="380"/>
      <c r="AI3474" s="380"/>
      <c r="AJ3474" s="380"/>
      <c r="AK3474" s="380"/>
      <c r="AP3474" s="373" t="str">
        <f t="shared" si="379"/>
        <v/>
      </c>
      <c r="AQ3474" s="74"/>
      <c r="AR3474" s="373" t="str">
        <f t="shared" si="380"/>
        <v/>
      </c>
      <c r="AS3474" s="74"/>
      <c r="AT3474" s="373" t="str">
        <f t="shared" si="381"/>
        <v/>
      </c>
      <c r="AU3474" s="74"/>
      <c r="AV3474" s="373" t="str">
        <f t="shared" si="382"/>
        <v/>
      </c>
      <c r="AW3474" s="74"/>
      <c r="AX3474" s="373" t="str">
        <f t="shared" si="383"/>
        <v/>
      </c>
      <c r="AY3474" s="74"/>
      <c r="AZ3474" s="373" t="str">
        <f t="shared" si="384"/>
        <v/>
      </c>
      <c r="BA3474" s="74"/>
      <c r="BB3474" s="373" t="str">
        <f t="shared" si="385"/>
        <v/>
      </c>
    </row>
    <row r="3475" spans="1:54" ht="25.2" customHeight="1" x14ac:dyDescent="0.3">
      <c r="A3475" s="73">
        <v>3470</v>
      </c>
      <c r="B3475" s="340"/>
      <c r="C3475" s="341"/>
      <c r="D3475" s="335"/>
      <c r="E3475" s="336"/>
      <c r="F3475" s="339"/>
      <c r="G3475" s="343"/>
      <c r="H3475" s="379"/>
      <c r="I3475" s="380"/>
      <c r="J3475" s="380"/>
      <c r="K3475" s="380"/>
      <c r="L3475" s="380"/>
      <c r="M3475" s="380"/>
      <c r="N3475" s="380"/>
      <c r="O3475" s="380"/>
      <c r="P3475" s="380"/>
      <c r="Q3475" s="380"/>
      <c r="R3475" s="380"/>
      <c r="S3475" s="380"/>
      <c r="T3475" s="380"/>
      <c r="U3475" s="380"/>
      <c r="V3475" s="380"/>
      <c r="W3475" s="380"/>
      <c r="X3475" s="380"/>
      <c r="Y3475" s="380"/>
      <c r="Z3475" s="380"/>
      <c r="AA3475" s="380"/>
      <c r="AB3475" s="380"/>
      <c r="AC3475" s="380"/>
      <c r="AD3475" s="380"/>
      <c r="AE3475" s="380"/>
      <c r="AF3475" s="380"/>
      <c r="AG3475" s="380"/>
      <c r="AH3475" s="380"/>
      <c r="AI3475" s="380"/>
      <c r="AJ3475" s="380"/>
      <c r="AK3475" s="380"/>
      <c r="AP3475" s="373" t="str">
        <f t="shared" si="379"/>
        <v/>
      </c>
      <c r="AQ3475" s="74"/>
      <c r="AR3475" s="373" t="str">
        <f t="shared" si="380"/>
        <v/>
      </c>
      <c r="AS3475" s="74"/>
      <c r="AT3475" s="373" t="str">
        <f t="shared" si="381"/>
        <v/>
      </c>
      <c r="AU3475" s="74"/>
      <c r="AV3475" s="373" t="str">
        <f t="shared" si="382"/>
        <v/>
      </c>
      <c r="AW3475" s="74"/>
      <c r="AX3475" s="373" t="str">
        <f t="shared" si="383"/>
        <v/>
      </c>
      <c r="AY3475" s="74"/>
      <c r="AZ3475" s="373" t="str">
        <f t="shared" si="384"/>
        <v/>
      </c>
      <c r="BA3475" s="74"/>
      <c r="BB3475" s="373" t="str">
        <f t="shared" si="385"/>
        <v/>
      </c>
    </row>
    <row r="3476" spans="1:54" ht="25.2" customHeight="1" x14ac:dyDescent="0.3">
      <c r="A3476" s="73">
        <v>3471</v>
      </c>
      <c r="B3476" s="340"/>
      <c r="C3476" s="341"/>
      <c r="D3476" s="335"/>
      <c r="E3476" s="336"/>
      <c r="F3476" s="339"/>
      <c r="G3476" s="343"/>
      <c r="H3476" s="379"/>
      <c r="I3476" s="380"/>
      <c r="J3476" s="380"/>
      <c r="K3476" s="380"/>
      <c r="L3476" s="380"/>
      <c r="M3476" s="380"/>
      <c r="N3476" s="380"/>
      <c r="O3476" s="380"/>
      <c r="P3476" s="380"/>
      <c r="Q3476" s="380"/>
      <c r="R3476" s="380"/>
      <c r="S3476" s="380"/>
      <c r="T3476" s="380"/>
      <c r="U3476" s="380"/>
      <c r="V3476" s="380"/>
      <c r="W3476" s="380"/>
      <c r="X3476" s="380"/>
      <c r="Y3476" s="380"/>
      <c r="Z3476" s="380"/>
      <c r="AA3476" s="380"/>
      <c r="AB3476" s="380"/>
      <c r="AC3476" s="380"/>
      <c r="AD3476" s="380"/>
      <c r="AE3476" s="380"/>
      <c r="AF3476" s="380"/>
      <c r="AG3476" s="380"/>
      <c r="AH3476" s="380"/>
      <c r="AI3476" s="380"/>
      <c r="AJ3476" s="380"/>
      <c r="AK3476" s="380"/>
      <c r="AP3476" s="373" t="str">
        <f t="shared" si="379"/>
        <v/>
      </c>
      <c r="AQ3476" s="74"/>
      <c r="AR3476" s="373" t="str">
        <f t="shared" si="380"/>
        <v/>
      </c>
      <c r="AS3476" s="74"/>
      <c r="AT3476" s="373" t="str">
        <f t="shared" si="381"/>
        <v/>
      </c>
      <c r="AU3476" s="74"/>
      <c r="AV3476" s="373" t="str">
        <f t="shared" si="382"/>
        <v/>
      </c>
      <c r="AW3476" s="74"/>
      <c r="AX3476" s="373" t="str">
        <f t="shared" si="383"/>
        <v/>
      </c>
      <c r="AY3476" s="74"/>
      <c r="AZ3476" s="373" t="str">
        <f t="shared" si="384"/>
        <v/>
      </c>
      <c r="BA3476" s="74"/>
      <c r="BB3476" s="373" t="str">
        <f t="shared" si="385"/>
        <v/>
      </c>
    </row>
    <row r="3477" spans="1:54" ht="25.2" customHeight="1" x14ac:dyDescent="0.3">
      <c r="A3477" s="73">
        <v>3472</v>
      </c>
      <c r="B3477" s="340"/>
      <c r="C3477" s="341"/>
      <c r="D3477" s="335"/>
      <c r="E3477" s="336"/>
      <c r="F3477" s="339"/>
      <c r="G3477" s="343"/>
      <c r="H3477" s="379"/>
      <c r="I3477" s="380"/>
      <c r="J3477" s="380"/>
      <c r="K3477" s="380"/>
      <c r="L3477" s="380"/>
      <c r="M3477" s="380"/>
      <c r="N3477" s="380"/>
      <c r="O3477" s="380"/>
      <c r="P3477" s="380"/>
      <c r="Q3477" s="380"/>
      <c r="R3477" s="380"/>
      <c r="S3477" s="380"/>
      <c r="T3477" s="380"/>
      <c r="U3477" s="380"/>
      <c r="V3477" s="380"/>
      <c r="W3477" s="380"/>
      <c r="X3477" s="380"/>
      <c r="Y3477" s="380"/>
      <c r="Z3477" s="380"/>
      <c r="AA3477" s="380"/>
      <c r="AB3477" s="380"/>
      <c r="AC3477" s="380"/>
      <c r="AD3477" s="380"/>
      <c r="AE3477" s="380"/>
      <c r="AF3477" s="380"/>
      <c r="AG3477" s="380"/>
      <c r="AH3477" s="380"/>
      <c r="AI3477" s="380"/>
      <c r="AJ3477" s="380"/>
      <c r="AK3477" s="380"/>
      <c r="AP3477" s="373" t="str">
        <f t="shared" si="379"/>
        <v/>
      </c>
      <c r="AQ3477" s="74"/>
      <c r="AR3477" s="373" t="str">
        <f t="shared" si="380"/>
        <v/>
      </c>
      <c r="AS3477" s="74"/>
      <c r="AT3477" s="373" t="str">
        <f t="shared" si="381"/>
        <v/>
      </c>
      <c r="AU3477" s="74"/>
      <c r="AV3477" s="373" t="str">
        <f t="shared" si="382"/>
        <v/>
      </c>
      <c r="AW3477" s="74"/>
      <c r="AX3477" s="373" t="str">
        <f t="shared" si="383"/>
        <v/>
      </c>
      <c r="AY3477" s="74"/>
      <c r="AZ3477" s="373" t="str">
        <f t="shared" si="384"/>
        <v/>
      </c>
      <c r="BA3477" s="74"/>
      <c r="BB3477" s="373" t="str">
        <f t="shared" si="385"/>
        <v/>
      </c>
    </row>
    <row r="3478" spans="1:54" ht="25.2" customHeight="1" x14ac:dyDescent="0.3">
      <c r="A3478" s="73">
        <v>3473</v>
      </c>
      <c r="B3478" s="340"/>
      <c r="C3478" s="341"/>
      <c r="D3478" s="335"/>
      <c r="E3478" s="336"/>
      <c r="F3478" s="339"/>
      <c r="G3478" s="343"/>
      <c r="H3478" s="379"/>
      <c r="I3478" s="380"/>
      <c r="J3478" s="380"/>
      <c r="K3478" s="380"/>
      <c r="L3478" s="380"/>
      <c r="M3478" s="380"/>
      <c r="N3478" s="380"/>
      <c r="O3478" s="380"/>
      <c r="P3478" s="380"/>
      <c r="Q3478" s="380"/>
      <c r="R3478" s="380"/>
      <c r="S3478" s="380"/>
      <c r="T3478" s="380"/>
      <c r="U3478" s="380"/>
      <c r="V3478" s="380"/>
      <c r="W3478" s="380"/>
      <c r="X3478" s="380"/>
      <c r="Y3478" s="380"/>
      <c r="Z3478" s="380"/>
      <c r="AA3478" s="380"/>
      <c r="AB3478" s="380"/>
      <c r="AC3478" s="380"/>
      <c r="AD3478" s="380"/>
      <c r="AE3478" s="380"/>
      <c r="AF3478" s="380"/>
      <c r="AG3478" s="380"/>
      <c r="AH3478" s="380"/>
      <c r="AI3478" s="380"/>
      <c r="AJ3478" s="380"/>
      <c r="AK3478" s="380"/>
      <c r="AP3478" s="373" t="str">
        <f t="shared" si="379"/>
        <v/>
      </c>
      <c r="AQ3478" s="74"/>
      <c r="AR3478" s="373" t="str">
        <f t="shared" si="380"/>
        <v/>
      </c>
      <c r="AS3478" s="74"/>
      <c r="AT3478" s="373" t="str">
        <f t="shared" si="381"/>
        <v/>
      </c>
      <c r="AU3478" s="74"/>
      <c r="AV3478" s="373" t="str">
        <f t="shared" si="382"/>
        <v/>
      </c>
      <c r="AW3478" s="74"/>
      <c r="AX3478" s="373" t="str">
        <f t="shared" si="383"/>
        <v/>
      </c>
      <c r="AY3478" s="74"/>
      <c r="AZ3478" s="373" t="str">
        <f t="shared" si="384"/>
        <v/>
      </c>
      <c r="BA3478" s="74"/>
      <c r="BB3478" s="373" t="str">
        <f t="shared" si="385"/>
        <v/>
      </c>
    </row>
    <row r="3479" spans="1:54" ht="25.2" customHeight="1" x14ac:dyDescent="0.3">
      <c r="A3479" s="73">
        <v>3474</v>
      </c>
      <c r="B3479" s="340"/>
      <c r="C3479" s="341"/>
      <c r="D3479" s="335"/>
      <c r="E3479" s="336"/>
      <c r="F3479" s="339"/>
      <c r="G3479" s="343"/>
      <c r="H3479" s="379"/>
      <c r="I3479" s="380"/>
      <c r="J3479" s="380"/>
      <c r="K3479" s="380"/>
      <c r="L3479" s="380"/>
      <c r="M3479" s="380"/>
      <c r="N3479" s="380"/>
      <c r="O3479" s="380"/>
      <c r="P3479" s="380"/>
      <c r="Q3479" s="380"/>
      <c r="R3479" s="380"/>
      <c r="S3479" s="380"/>
      <c r="T3479" s="380"/>
      <c r="U3479" s="380"/>
      <c r="V3479" s="380"/>
      <c r="W3479" s="380"/>
      <c r="X3479" s="380"/>
      <c r="Y3479" s="380"/>
      <c r="Z3479" s="380"/>
      <c r="AA3479" s="380"/>
      <c r="AB3479" s="380"/>
      <c r="AC3479" s="380"/>
      <c r="AD3479" s="380"/>
      <c r="AE3479" s="380"/>
      <c r="AF3479" s="380"/>
      <c r="AG3479" s="380"/>
      <c r="AH3479" s="380"/>
      <c r="AI3479" s="380"/>
      <c r="AJ3479" s="380"/>
      <c r="AK3479" s="380"/>
      <c r="AP3479" s="373" t="str">
        <f t="shared" si="379"/>
        <v/>
      </c>
      <c r="AQ3479" s="74"/>
      <c r="AR3479" s="373" t="str">
        <f t="shared" si="380"/>
        <v/>
      </c>
      <c r="AS3479" s="74"/>
      <c r="AT3479" s="373" t="str">
        <f t="shared" si="381"/>
        <v/>
      </c>
      <c r="AU3479" s="74"/>
      <c r="AV3479" s="373" t="str">
        <f t="shared" si="382"/>
        <v/>
      </c>
      <c r="AW3479" s="74"/>
      <c r="AX3479" s="373" t="str">
        <f t="shared" si="383"/>
        <v/>
      </c>
      <c r="AY3479" s="74"/>
      <c r="AZ3479" s="373" t="str">
        <f t="shared" si="384"/>
        <v/>
      </c>
      <c r="BA3479" s="74"/>
      <c r="BB3479" s="373" t="str">
        <f t="shared" si="385"/>
        <v/>
      </c>
    </row>
    <row r="3480" spans="1:54" ht="25.2" customHeight="1" x14ac:dyDescent="0.3">
      <c r="A3480" s="73">
        <v>3475</v>
      </c>
      <c r="B3480" s="340"/>
      <c r="C3480" s="341"/>
      <c r="D3480" s="335"/>
      <c r="E3480" s="336"/>
      <c r="F3480" s="339"/>
      <c r="G3480" s="343"/>
      <c r="H3480" s="379"/>
      <c r="I3480" s="380"/>
      <c r="J3480" s="380"/>
      <c r="K3480" s="380"/>
      <c r="L3480" s="380"/>
      <c r="M3480" s="380"/>
      <c r="N3480" s="380"/>
      <c r="O3480" s="380"/>
      <c r="P3480" s="380"/>
      <c r="Q3480" s="380"/>
      <c r="R3480" s="380"/>
      <c r="S3480" s="380"/>
      <c r="T3480" s="380"/>
      <c r="U3480" s="380"/>
      <c r="V3480" s="380"/>
      <c r="W3480" s="380"/>
      <c r="X3480" s="380"/>
      <c r="Y3480" s="380"/>
      <c r="Z3480" s="380"/>
      <c r="AA3480" s="380"/>
      <c r="AB3480" s="380"/>
      <c r="AC3480" s="380"/>
      <c r="AD3480" s="380"/>
      <c r="AE3480" s="380"/>
      <c r="AF3480" s="380"/>
      <c r="AG3480" s="380"/>
      <c r="AH3480" s="380"/>
      <c r="AI3480" s="380"/>
      <c r="AJ3480" s="380"/>
      <c r="AK3480" s="380"/>
      <c r="AP3480" s="373" t="str">
        <f t="shared" si="379"/>
        <v/>
      </c>
      <c r="AQ3480" s="74"/>
      <c r="AR3480" s="373" t="str">
        <f t="shared" si="380"/>
        <v/>
      </c>
      <c r="AS3480" s="74"/>
      <c r="AT3480" s="373" t="str">
        <f t="shared" si="381"/>
        <v/>
      </c>
      <c r="AU3480" s="74"/>
      <c r="AV3480" s="373" t="str">
        <f t="shared" si="382"/>
        <v/>
      </c>
      <c r="AW3480" s="74"/>
      <c r="AX3480" s="373" t="str">
        <f t="shared" si="383"/>
        <v/>
      </c>
      <c r="AY3480" s="74"/>
      <c r="AZ3480" s="373" t="str">
        <f t="shared" si="384"/>
        <v/>
      </c>
      <c r="BA3480" s="74"/>
      <c r="BB3480" s="373" t="str">
        <f t="shared" si="385"/>
        <v/>
      </c>
    </row>
    <row r="3481" spans="1:54" ht="25.2" customHeight="1" x14ac:dyDescent="0.3">
      <c r="A3481" s="73">
        <v>3476</v>
      </c>
      <c r="B3481" s="340"/>
      <c r="C3481" s="341"/>
      <c r="D3481" s="335"/>
      <c r="E3481" s="336"/>
      <c r="F3481" s="339"/>
      <c r="G3481" s="343"/>
      <c r="H3481" s="379"/>
      <c r="I3481" s="380"/>
      <c r="J3481" s="380"/>
      <c r="K3481" s="380"/>
      <c r="L3481" s="380"/>
      <c r="M3481" s="380"/>
      <c r="N3481" s="380"/>
      <c r="O3481" s="380"/>
      <c r="P3481" s="380"/>
      <c r="Q3481" s="380"/>
      <c r="R3481" s="380"/>
      <c r="S3481" s="380"/>
      <c r="T3481" s="380"/>
      <c r="U3481" s="380"/>
      <c r="V3481" s="380"/>
      <c r="W3481" s="380"/>
      <c r="X3481" s="380"/>
      <c r="Y3481" s="380"/>
      <c r="Z3481" s="380"/>
      <c r="AA3481" s="380"/>
      <c r="AB3481" s="380"/>
      <c r="AC3481" s="380"/>
      <c r="AD3481" s="380"/>
      <c r="AE3481" s="380"/>
      <c r="AF3481" s="380"/>
      <c r="AG3481" s="380"/>
      <c r="AH3481" s="380"/>
      <c r="AI3481" s="380"/>
      <c r="AJ3481" s="380"/>
      <c r="AK3481" s="380"/>
      <c r="AP3481" s="373" t="str">
        <f t="shared" si="379"/>
        <v/>
      </c>
      <c r="AQ3481" s="74"/>
      <c r="AR3481" s="373" t="str">
        <f t="shared" si="380"/>
        <v/>
      </c>
      <c r="AS3481" s="74"/>
      <c r="AT3481" s="373" t="str">
        <f t="shared" si="381"/>
        <v/>
      </c>
      <c r="AU3481" s="74"/>
      <c r="AV3481" s="373" t="str">
        <f t="shared" si="382"/>
        <v/>
      </c>
      <c r="AW3481" s="74"/>
      <c r="AX3481" s="373" t="str">
        <f t="shared" si="383"/>
        <v/>
      </c>
      <c r="AY3481" s="74"/>
      <c r="AZ3481" s="373" t="str">
        <f t="shared" si="384"/>
        <v/>
      </c>
      <c r="BA3481" s="74"/>
      <c r="BB3481" s="373" t="str">
        <f t="shared" si="385"/>
        <v/>
      </c>
    </row>
    <row r="3482" spans="1:54" ht="25.2" customHeight="1" x14ac:dyDescent="0.3">
      <c r="A3482" s="73">
        <v>3477</v>
      </c>
      <c r="B3482" s="340"/>
      <c r="C3482" s="341"/>
      <c r="D3482" s="335"/>
      <c r="E3482" s="336"/>
      <c r="F3482" s="339"/>
      <c r="G3482" s="343"/>
      <c r="H3482" s="379"/>
      <c r="I3482" s="380"/>
      <c r="J3482" s="380"/>
      <c r="K3482" s="380"/>
      <c r="L3482" s="380"/>
      <c r="M3482" s="380"/>
      <c r="N3482" s="380"/>
      <c r="O3482" s="380"/>
      <c r="P3482" s="380"/>
      <c r="Q3482" s="380"/>
      <c r="R3482" s="380"/>
      <c r="S3482" s="380"/>
      <c r="T3482" s="380"/>
      <c r="U3482" s="380"/>
      <c r="V3482" s="380"/>
      <c r="W3482" s="380"/>
      <c r="X3482" s="380"/>
      <c r="Y3482" s="380"/>
      <c r="Z3482" s="380"/>
      <c r="AA3482" s="380"/>
      <c r="AB3482" s="380"/>
      <c r="AC3482" s="380"/>
      <c r="AD3482" s="380"/>
      <c r="AE3482" s="380"/>
      <c r="AF3482" s="380"/>
      <c r="AG3482" s="380"/>
      <c r="AH3482" s="380"/>
      <c r="AI3482" s="380"/>
      <c r="AJ3482" s="380"/>
      <c r="AK3482" s="380"/>
      <c r="AP3482" s="373" t="str">
        <f t="shared" si="379"/>
        <v/>
      </c>
      <c r="AQ3482" s="74"/>
      <c r="AR3482" s="373" t="str">
        <f t="shared" si="380"/>
        <v/>
      </c>
      <c r="AS3482" s="74"/>
      <c r="AT3482" s="373" t="str">
        <f t="shared" si="381"/>
        <v/>
      </c>
      <c r="AU3482" s="74"/>
      <c r="AV3482" s="373" t="str">
        <f t="shared" si="382"/>
        <v/>
      </c>
      <c r="AW3482" s="74"/>
      <c r="AX3482" s="373" t="str">
        <f t="shared" si="383"/>
        <v/>
      </c>
      <c r="AY3482" s="74"/>
      <c r="AZ3482" s="373" t="str">
        <f t="shared" si="384"/>
        <v/>
      </c>
      <c r="BA3482" s="74"/>
      <c r="BB3482" s="373" t="str">
        <f t="shared" si="385"/>
        <v/>
      </c>
    </row>
    <row r="3483" spans="1:54" ht="25.2" customHeight="1" x14ac:dyDescent="0.3">
      <c r="A3483" s="73">
        <v>3478</v>
      </c>
      <c r="B3483" s="340"/>
      <c r="C3483" s="341"/>
      <c r="D3483" s="335"/>
      <c r="E3483" s="336"/>
      <c r="F3483" s="339"/>
      <c r="G3483" s="343"/>
      <c r="H3483" s="379"/>
      <c r="I3483" s="380"/>
      <c r="J3483" s="380"/>
      <c r="K3483" s="380"/>
      <c r="L3483" s="380"/>
      <c r="M3483" s="380"/>
      <c r="N3483" s="380"/>
      <c r="O3483" s="380"/>
      <c r="P3483" s="380"/>
      <c r="Q3483" s="380"/>
      <c r="R3483" s="380"/>
      <c r="S3483" s="380"/>
      <c r="T3483" s="380"/>
      <c r="U3483" s="380"/>
      <c r="V3483" s="380"/>
      <c r="W3483" s="380"/>
      <c r="X3483" s="380"/>
      <c r="Y3483" s="380"/>
      <c r="Z3483" s="380"/>
      <c r="AA3483" s="380"/>
      <c r="AB3483" s="380"/>
      <c r="AC3483" s="380"/>
      <c r="AD3483" s="380"/>
      <c r="AE3483" s="380"/>
      <c r="AF3483" s="380"/>
      <c r="AG3483" s="380"/>
      <c r="AH3483" s="380"/>
      <c r="AI3483" s="380"/>
      <c r="AJ3483" s="380"/>
      <c r="AK3483" s="380"/>
      <c r="AP3483" s="373" t="str">
        <f t="shared" si="379"/>
        <v/>
      </c>
      <c r="AQ3483" s="74"/>
      <c r="AR3483" s="373" t="str">
        <f t="shared" si="380"/>
        <v/>
      </c>
      <c r="AS3483" s="74"/>
      <c r="AT3483" s="373" t="str">
        <f t="shared" si="381"/>
        <v/>
      </c>
      <c r="AU3483" s="74"/>
      <c r="AV3483" s="373" t="str">
        <f t="shared" si="382"/>
        <v/>
      </c>
      <c r="AW3483" s="74"/>
      <c r="AX3483" s="373" t="str">
        <f t="shared" si="383"/>
        <v/>
      </c>
      <c r="AY3483" s="74"/>
      <c r="AZ3483" s="373" t="str">
        <f t="shared" si="384"/>
        <v/>
      </c>
      <c r="BA3483" s="74"/>
      <c r="BB3483" s="373" t="str">
        <f t="shared" si="385"/>
        <v/>
      </c>
    </row>
    <row r="3484" spans="1:54" ht="25.2" customHeight="1" x14ac:dyDescent="0.3">
      <c r="A3484" s="73">
        <v>3479</v>
      </c>
      <c r="B3484" s="340"/>
      <c r="C3484" s="341"/>
      <c r="D3484" s="335"/>
      <c r="E3484" s="336"/>
      <c r="F3484" s="339"/>
      <c r="G3484" s="343"/>
      <c r="H3484" s="379"/>
      <c r="I3484" s="380"/>
      <c r="J3484" s="380"/>
      <c r="K3484" s="380"/>
      <c r="L3484" s="380"/>
      <c r="M3484" s="380"/>
      <c r="N3484" s="380"/>
      <c r="O3484" s="380"/>
      <c r="P3484" s="380"/>
      <c r="Q3484" s="380"/>
      <c r="R3484" s="380"/>
      <c r="S3484" s="380"/>
      <c r="T3484" s="380"/>
      <c r="U3484" s="380"/>
      <c r="V3484" s="380"/>
      <c r="W3484" s="380"/>
      <c r="X3484" s="380"/>
      <c r="Y3484" s="380"/>
      <c r="Z3484" s="380"/>
      <c r="AA3484" s="380"/>
      <c r="AB3484" s="380"/>
      <c r="AC3484" s="380"/>
      <c r="AD3484" s="380"/>
      <c r="AE3484" s="380"/>
      <c r="AF3484" s="380"/>
      <c r="AG3484" s="380"/>
      <c r="AH3484" s="380"/>
      <c r="AI3484" s="380"/>
      <c r="AJ3484" s="380"/>
      <c r="AK3484" s="380"/>
      <c r="AP3484" s="373" t="str">
        <f t="shared" si="379"/>
        <v/>
      </c>
      <c r="AQ3484" s="74"/>
      <c r="AR3484" s="373" t="str">
        <f t="shared" si="380"/>
        <v/>
      </c>
      <c r="AS3484" s="74"/>
      <c r="AT3484" s="373" t="str">
        <f t="shared" si="381"/>
        <v/>
      </c>
      <c r="AU3484" s="74"/>
      <c r="AV3484" s="373" t="str">
        <f t="shared" si="382"/>
        <v/>
      </c>
      <c r="AW3484" s="74"/>
      <c r="AX3484" s="373" t="str">
        <f t="shared" si="383"/>
        <v/>
      </c>
      <c r="AY3484" s="74"/>
      <c r="AZ3484" s="373" t="str">
        <f t="shared" si="384"/>
        <v/>
      </c>
      <c r="BA3484" s="74"/>
      <c r="BB3484" s="373" t="str">
        <f t="shared" si="385"/>
        <v/>
      </c>
    </row>
    <row r="3485" spans="1:54" ht="25.2" customHeight="1" x14ac:dyDescent="0.3">
      <c r="A3485" s="73">
        <v>3480</v>
      </c>
      <c r="B3485" s="340"/>
      <c r="C3485" s="341"/>
      <c r="D3485" s="335"/>
      <c r="E3485" s="336"/>
      <c r="F3485" s="339"/>
      <c r="G3485" s="343"/>
      <c r="H3485" s="379"/>
      <c r="I3485" s="380"/>
      <c r="J3485" s="380"/>
      <c r="K3485" s="380"/>
      <c r="L3485" s="380"/>
      <c r="M3485" s="380"/>
      <c r="N3485" s="380"/>
      <c r="O3485" s="380"/>
      <c r="P3485" s="380"/>
      <c r="Q3485" s="380"/>
      <c r="R3485" s="380"/>
      <c r="S3485" s="380"/>
      <c r="T3485" s="380"/>
      <c r="U3485" s="380"/>
      <c r="V3485" s="380"/>
      <c r="W3485" s="380"/>
      <c r="X3485" s="380"/>
      <c r="Y3485" s="380"/>
      <c r="Z3485" s="380"/>
      <c r="AA3485" s="380"/>
      <c r="AB3485" s="380"/>
      <c r="AC3485" s="380"/>
      <c r="AD3485" s="380"/>
      <c r="AE3485" s="380"/>
      <c r="AF3485" s="380"/>
      <c r="AG3485" s="380"/>
      <c r="AH3485" s="380"/>
      <c r="AI3485" s="380"/>
      <c r="AJ3485" s="380"/>
      <c r="AK3485" s="380"/>
      <c r="AP3485" s="373" t="str">
        <f t="shared" si="379"/>
        <v/>
      </c>
      <c r="AQ3485" s="74"/>
      <c r="AR3485" s="373" t="str">
        <f t="shared" si="380"/>
        <v/>
      </c>
      <c r="AS3485" s="74"/>
      <c r="AT3485" s="373" t="str">
        <f t="shared" si="381"/>
        <v/>
      </c>
      <c r="AU3485" s="74"/>
      <c r="AV3485" s="373" t="str">
        <f t="shared" si="382"/>
        <v/>
      </c>
      <c r="AW3485" s="74"/>
      <c r="AX3485" s="373" t="str">
        <f t="shared" si="383"/>
        <v/>
      </c>
      <c r="AY3485" s="74"/>
      <c r="AZ3485" s="373" t="str">
        <f t="shared" si="384"/>
        <v/>
      </c>
      <c r="BA3485" s="74"/>
      <c r="BB3485" s="373" t="str">
        <f t="shared" si="385"/>
        <v/>
      </c>
    </row>
    <row r="3486" spans="1:54" ht="25.2" customHeight="1" x14ac:dyDescent="0.3">
      <c r="A3486" s="73">
        <v>3481</v>
      </c>
      <c r="B3486" s="340"/>
      <c r="C3486" s="341"/>
      <c r="D3486" s="335"/>
      <c r="E3486" s="336"/>
      <c r="F3486" s="339"/>
      <c r="G3486" s="343"/>
      <c r="H3486" s="379"/>
      <c r="I3486" s="380"/>
      <c r="J3486" s="380"/>
      <c r="K3486" s="380"/>
      <c r="L3486" s="380"/>
      <c r="M3486" s="380"/>
      <c r="N3486" s="380"/>
      <c r="O3486" s="380"/>
      <c r="P3486" s="380"/>
      <c r="Q3486" s="380"/>
      <c r="R3486" s="380"/>
      <c r="S3486" s="380"/>
      <c r="T3486" s="380"/>
      <c r="U3486" s="380"/>
      <c r="V3486" s="380"/>
      <c r="W3486" s="380"/>
      <c r="X3486" s="380"/>
      <c r="Y3486" s="380"/>
      <c r="Z3486" s="380"/>
      <c r="AA3486" s="380"/>
      <c r="AB3486" s="380"/>
      <c r="AC3486" s="380"/>
      <c r="AD3486" s="380"/>
      <c r="AE3486" s="380"/>
      <c r="AF3486" s="380"/>
      <c r="AG3486" s="380"/>
      <c r="AH3486" s="380"/>
      <c r="AI3486" s="380"/>
      <c r="AJ3486" s="380"/>
      <c r="AK3486" s="380"/>
      <c r="AP3486" s="373" t="str">
        <f t="shared" si="379"/>
        <v/>
      </c>
      <c r="AQ3486" s="74"/>
      <c r="AR3486" s="373" t="str">
        <f t="shared" si="380"/>
        <v/>
      </c>
      <c r="AS3486" s="74"/>
      <c r="AT3486" s="373" t="str">
        <f t="shared" si="381"/>
        <v/>
      </c>
      <c r="AU3486" s="74"/>
      <c r="AV3486" s="373" t="str">
        <f t="shared" si="382"/>
        <v/>
      </c>
      <c r="AW3486" s="74"/>
      <c r="AX3486" s="373" t="str">
        <f t="shared" si="383"/>
        <v/>
      </c>
      <c r="AY3486" s="74"/>
      <c r="AZ3486" s="373" t="str">
        <f t="shared" si="384"/>
        <v/>
      </c>
      <c r="BA3486" s="74"/>
      <c r="BB3486" s="373" t="str">
        <f t="shared" si="385"/>
        <v/>
      </c>
    </row>
    <row r="3487" spans="1:54" ht="25.2" customHeight="1" x14ac:dyDescent="0.3">
      <c r="A3487" s="73">
        <v>3482</v>
      </c>
      <c r="B3487" s="340"/>
      <c r="C3487" s="341"/>
      <c r="D3487" s="335"/>
      <c r="E3487" s="336"/>
      <c r="F3487" s="339"/>
      <c r="G3487" s="343"/>
      <c r="H3487" s="379"/>
      <c r="I3487" s="380"/>
      <c r="J3487" s="380"/>
      <c r="K3487" s="380"/>
      <c r="L3487" s="380"/>
      <c r="M3487" s="380"/>
      <c r="N3487" s="380"/>
      <c r="O3487" s="380"/>
      <c r="P3487" s="380"/>
      <c r="Q3487" s="380"/>
      <c r="R3487" s="380"/>
      <c r="S3487" s="380"/>
      <c r="T3487" s="380"/>
      <c r="U3487" s="380"/>
      <c r="V3487" s="380"/>
      <c r="W3487" s="380"/>
      <c r="X3487" s="380"/>
      <c r="Y3487" s="380"/>
      <c r="Z3487" s="380"/>
      <c r="AA3487" s="380"/>
      <c r="AB3487" s="380"/>
      <c r="AC3487" s="380"/>
      <c r="AD3487" s="380"/>
      <c r="AE3487" s="380"/>
      <c r="AF3487" s="380"/>
      <c r="AG3487" s="380"/>
      <c r="AH3487" s="380"/>
      <c r="AI3487" s="380"/>
      <c r="AJ3487" s="380"/>
      <c r="AK3487" s="380"/>
      <c r="AP3487" s="373" t="str">
        <f t="shared" si="379"/>
        <v/>
      </c>
      <c r="AQ3487" s="74"/>
      <c r="AR3487" s="373" t="str">
        <f t="shared" si="380"/>
        <v/>
      </c>
      <c r="AS3487" s="74"/>
      <c r="AT3487" s="373" t="str">
        <f t="shared" si="381"/>
        <v/>
      </c>
      <c r="AU3487" s="74"/>
      <c r="AV3487" s="373" t="str">
        <f t="shared" si="382"/>
        <v/>
      </c>
      <c r="AW3487" s="74"/>
      <c r="AX3487" s="373" t="str">
        <f t="shared" si="383"/>
        <v/>
      </c>
      <c r="AY3487" s="74"/>
      <c r="AZ3487" s="373" t="str">
        <f t="shared" si="384"/>
        <v/>
      </c>
      <c r="BA3487" s="74"/>
      <c r="BB3487" s="373" t="str">
        <f t="shared" si="385"/>
        <v/>
      </c>
    </row>
    <row r="3488" spans="1:54" ht="25.2" customHeight="1" x14ac:dyDescent="0.3">
      <c r="A3488" s="73">
        <v>3483</v>
      </c>
      <c r="B3488" s="340"/>
      <c r="C3488" s="341"/>
      <c r="D3488" s="335"/>
      <c r="E3488" s="336"/>
      <c r="F3488" s="339"/>
      <c r="G3488" s="343"/>
      <c r="H3488" s="379"/>
      <c r="I3488" s="380"/>
      <c r="J3488" s="380"/>
      <c r="K3488" s="380"/>
      <c r="L3488" s="380"/>
      <c r="M3488" s="380"/>
      <c r="N3488" s="380"/>
      <c r="O3488" s="380"/>
      <c r="P3488" s="380"/>
      <c r="Q3488" s="380"/>
      <c r="R3488" s="380"/>
      <c r="S3488" s="380"/>
      <c r="T3488" s="380"/>
      <c r="U3488" s="380"/>
      <c r="V3488" s="380"/>
      <c r="W3488" s="380"/>
      <c r="X3488" s="380"/>
      <c r="Y3488" s="380"/>
      <c r="Z3488" s="380"/>
      <c r="AA3488" s="380"/>
      <c r="AB3488" s="380"/>
      <c r="AC3488" s="380"/>
      <c r="AD3488" s="380"/>
      <c r="AE3488" s="380"/>
      <c r="AF3488" s="380"/>
      <c r="AG3488" s="380"/>
      <c r="AH3488" s="380"/>
      <c r="AI3488" s="380"/>
      <c r="AJ3488" s="380"/>
      <c r="AK3488" s="380"/>
      <c r="AP3488" s="373" t="str">
        <f t="shared" si="379"/>
        <v/>
      </c>
      <c r="AQ3488" s="74"/>
      <c r="AR3488" s="373" t="str">
        <f t="shared" si="380"/>
        <v/>
      </c>
      <c r="AS3488" s="74"/>
      <c r="AT3488" s="373" t="str">
        <f t="shared" si="381"/>
        <v/>
      </c>
      <c r="AU3488" s="74"/>
      <c r="AV3488" s="373" t="str">
        <f t="shared" si="382"/>
        <v/>
      </c>
      <c r="AW3488" s="74"/>
      <c r="AX3488" s="373" t="str">
        <f t="shared" si="383"/>
        <v/>
      </c>
      <c r="AY3488" s="74"/>
      <c r="AZ3488" s="373" t="str">
        <f t="shared" si="384"/>
        <v/>
      </c>
      <c r="BA3488" s="74"/>
      <c r="BB3488" s="373" t="str">
        <f t="shared" si="385"/>
        <v/>
      </c>
    </row>
    <row r="3489" spans="1:54" ht="25.2" customHeight="1" x14ac:dyDescent="0.3">
      <c r="A3489" s="73">
        <v>3484</v>
      </c>
      <c r="B3489" s="340"/>
      <c r="C3489" s="341"/>
      <c r="D3489" s="335"/>
      <c r="E3489" s="336"/>
      <c r="F3489" s="339"/>
      <c r="G3489" s="343"/>
      <c r="H3489" s="379"/>
      <c r="I3489" s="380"/>
      <c r="J3489" s="380"/>
      <c r="K3489" s="380"/>
      <c r="L3489" s="380"/>
      <c r="M3489" s="380"/>
      <c r="N3489" s="380"/>
      <c r="O3489" s="380"/>
      <c r="P3489" s="380"/>
      <c r="Q3489" s="380"/>
      <c r="R3489" s="380"/>
      <c r="S3489" s="380"/>
      <c r="T3489" s="380"/>
      <c r="U3489" s="380"/>
      <c r="V3489" s="380"/>
      <c r="W3489" s="380"/>
      <c r="X3489" s="380"/>
      <c r="Y3489" s="380"/>
      <c r="Z3489" s="380"/>
      <c r="AA3489" s="380"/>
      <c r="AB3489" s="380"/>
      <c r="AC3489" s="380"/>
      <c r="AD3489" s="380"/>
      <c r="AE3489" s="380"/>
      <c r="AF3489" s="380"/>
      <c r="AG3489" s="380"/>
      <c r="AH3489" s="380"/>
      <c r="AI3489" s="380"/>
      <c r="AJ3489" s="380"/>
      <c r="AK3489" s="380"/>
      <c r="AP3489" s="373" t="str">
        <f t="shared" si="379"/>
        <v/>
      </c>
      <c r="AQ3489" s="74"/>
      <c r="AR3489" s="373" t="str">
        <f t="shared" si="380"/>
        <v/>
      </c>
      <c r="AS3489" s="74"/>
      <c r="AT3489" s="373" t="str">
        <f t="shared" si="381"/>
        <v/>
      </c>
      <c r="AU3489" s="74"/>
      <c r="AV3489" s="373" t="str">
        <f t="shared" si="382"/>
        <v/>
      </c>
      <c r="AW3489" s="74"/>
      <c r="AX3489" s="373" t="str">
        <f t="shared" si="383"/>
        <v/>
      </c>
      <c r="AY3489" s="74"/>
      <c r="AZ3489" s="373" t="str">
        <f t="shared" si="384"/>
        <v/>
      </c>
      <c r="BA3489" s="74"/>
      <c r="BB3489" s="373" t="str">
        <f t="shared" si="385"/>
        <v/>
      </c>
    </row>
    <row r="3490" spans="1:54" ht="25.2" customHeight="1" x14ac:dyDescent="0.3">
      <c r="A3490" s="73">
        <v>3485</v>
      </c>
      <c r="B3490" s="340"/>
      <c r="C3490" s="341"/>
      <c r="D3490" s="335"/>
      <c r="E3490" s="336"/>
      <c r="F3490" s="339"/>
      <c r="G3490" s="343"/>
      <c r="H3490" s="379"/>
      <c r="I3490" s="380"/>
      <c r="J3490" s="380"/>
      <c r="K3490" s="380"/>
      <c r="L3490" s="380"/>
      <c r="M3490" s="380"/>
      <c r="N3490" s="380"/>
      <c r="O3490" s="380"/>
      <c r="P3490" s="380"/>
      <c r="Q3490" s="380"/>
      <c r="R3490" s="380"/>
      <c r="S3490" s="380"/>
      <c r="T3490" s="380"/>
      <c r="U3490" s="380"/>
      <c r="V3490" s="380"/>
      <c r="W3490" s="380"/>
      <c r="X3490" s="380"/>
      <c r="Y3490" s="380"/>
      <c r="Z3490" s="380"/>
      <c r="AA3490" s="380"/>
      <c r="AB3490" s="380"/>
      <c r="AC3490" s="380"/>
      <c r="AD3490" s="380"/>
      <c r="AE3490" s="380"/>
      <c r="AF3490" s="380"/>
      <c r="AG3490" s="380"/>
      <c r="AH3490" s="380"/>
      <c r="AI3490" s="380"/>
      <c r="AJ3490" s="380"/>
      <c r="AK3490" s="380"/>
      <c r="AP3490" s="373" t="str">
        <f t="shared" si="379"/>
        <v/>
      </c>
      <c r="AQ3490" s="74"/>
      <c r="AR3490" s="373" t="str">
        <f t="shared" si="380"/>
        <v/>
      </c>
      <c r="AS3490" s="74"/>
      <c r="AT3490" s="373" t="str">
        <f t="shared" si="381"/>
        <v/>
      </c>
      <c r="AU3490" s="74"/>
      <c r="AV3490" s="373" t="str">
        <f t="shared" si="382"/>
        <v/>
      </c>
      <c r="AW3490" s="74"/>
      <c r="AX3490" s="373" t="str">
        <f t="shared" si="383"/>
        <v/>
      </c>
      <c r="AY3490" s="74"/>
      <c r="AZ3490" s="373" t="str">
        <f t="shared" si="384"/>
        <v/>
      </c>
      <c r="BA3490" s="74"/>
      <c r="BB3490" s="373" t="str">
        <f t="shared" si="385"/>
        <v/>
      </c>
    </row>
    <row r="3491" spans="1:54" ht="25.2" customHeight="1" x14ac:dyDescent="0.3">
      <c r="A3491" s="73">
        <v>3486</v>
      </c>
      <c r="B3491" s="340"/>
      <c r="C3491" s="341"/>
      <c r="D3491" s="335"/>
      <c r="E3491" s="336"/>
      <c r="F3491" s="339"/>
      <c r="G3491" s="343"/>
      <c r="H3491" s="379"/>
      <c r="I3491" s="380"/>
      <c r="J3491" s="380"/>
      <c r="K3491" s="380"/>
      <c r="L3491" s="380"/>
      <c r="M3491" s="380"/>
      <c r="N3491" s="380"/>
      <c r="O3491" s="380"/>
      <c r="P3491" s="380"/>
      <c r="Q3491" s="380"/>
      <c r="R3491" s="380"/>
      <c r="S3491" s="380"/>
      <c r="T3491" s="380"/>
      <c r="U3491" s="380"/>
      <c r="V3491" s="380"/>
      <c r="W3491" s="380"/>
      <c r="X3491" s="380"/>
      <c r="Y3491" s="380"/>
      <c r="Z3491" s="380"/>
      <c r="AA3491" s="380"/>
      <c r="AB3491" s="380"/>
      <c r="AC3491" s="380"/>
      <c r="AD3491" s="380"/>
      <c r="AE3491" s="380"/>
      <c r="AF3491" s="380"/>
      <c r="AG3491" s="380"/>
      <c r="AH3491" s="380"/>
      <c r="AI3491" s="380"/>
      <c r="AJ3491" s="380"/>
      <c r="AK3491" s="380"/>
      <c r="AP3491" s="373" t="str">
        <f t="shared" si="379"/>
        <v/>
      </c>
      <c r="AQ3491" s="74"/>
      <c r="AR3491" s="373" t="str">
        <f t="shared" si="380"/>
        <v/>
      </c>
      <c r="AS3491" s="74"/>
      <c r="AT3491" s="373" t="str">
        <f t="shared" si="381"/>
        <v/>
      </c>
      <c r="AU3491" s="74"/>
      <c r="AV3491" s="373" t="str">
        <f t="shared" si="382"/>
        <v/>
      </c>
      <c r="AW3491" s="74"/>
      <c r="AX3491" s="373" t="str">
        <f t="shared" si="383"/>
        <v/>
      </c>
      <c r="AY3491" s="74"/>
      <c r="AZ3491" s="373" t="str">
        <f t="shared" si="384"/>
        <v/>
      </c>
      <c r="BA3491" s="74"/>
      <c r="BB3491" s="373" t="str">
        <f t="shared" si="385"/>
        <v/>
      </c>
    </row>
    <row r="3492" spans="1:54" ht="25.2" customHeight="1" x14ac:dyDescent="0.3">
      <c r="A3492" s="73">
        <v>3487</v>
      </c>
      <c r="B3492" s="340"/>
      <c r="C3492" s="341"/>
      <c r="D3492" s="335"/>
      <c r="E3492" s="336"/>
      <c r="F3492" s="339"/>
      <c r="G3492" s="343"/>
      <c r="H3492" s="379"/>
      <c r="I3492" s="380"/>
      <c r="J3492" s="380"/>
      <c r="K3492" s="380"/>
      <c r="L3492" s="380"/>
      <c r="M3492" s="380"/>
      <c r="N3492" s="380"/>
      <c r="O3492" s="380"/>
      <c r="P3492" s="380"/>
      <c r="Q3492" s="380"/>
      <c r="R3492" s="380"/>
      <c r="S3492" s="380"/>
      <c r="T3492" s="380"/>
      <c r="U3492" s="380"/>
      <c r="V3492" s="380"/>
      <c r="W3492" s="380"/>
      <c r="X3492" s="380"/>
      <c r="Y3492" s="380"/>
      <c r="Z3492" s="380"/>
      <c r="AA3492" s="380"/>
      <c r="AB3492" s="380"/>
      <c r="AC3492" s="380"/>
      <c r="AD3492" s="380"/>
      <c r="AE3492" s="380"/>
      <c r="AF3492" s="380"/>
      <c r="AG3492" s="380"/>
      <c r="AH3492" s="380"/>
      <c r="AI3492" s="380"/>
      <c r="AJ3492" s="380"/>
      <c r="AK3492" s="380"/>
      <c r="AP3492" s="373" t="str">
        <f t="shared" si="379"/>
        <v/>
      </c>
      <c r="AQ3492" s="74"/>
      <c r="AR3492" s="373" t="str">
        <f t="shared" si="380"/>
        <v/>
      </c>
      <c r="AS3492" s="74"/>
      <c r="AT3492" s="373" t="str">
        <f t="shared" si="381"/>
        <v/>
      </c>
      <c r="AU3492" s="74"/>
      <c r="AV3492" s="373" t="str">
        <f t="shared" si="382"/>
        <v/>
      </c>
      <c r="AW3492" s="74"/>
      <c r="AX3492" s="373" t="str">
        <f t="shared" si="383"/>
        <v/>
      </c>
      <c r="AY3492" s="74"/>
      <c r="AZ3492" s="373" t="str">
        <f t="shared" si="384"/>
        <v/>
      </c>
      <c r="BA3492" s="74"/>
      <c r="BB3492" s="373" t="str">
        <f t="shared" si="385"/>
        <v/>
      </c>
    </row>
    <row r="3493" spans="1:54" ht="25.2" customHeight="1" x14ac:dyDescent="0.3">
      <c r="A3493" s="73">
        <v>3488</v>
      </c>
      <c r="B3493" s="340"/>
      <c r="C3493" s="341"/>
      <c r="D3493" s="335"/>
      <c r="E3493" s="336"/>
      <c r="F3493" s="339"/>
      <c r="G3493" s="343"/>
      <c r="H3493" s="379"/>
      <c r="I3493" s="380"/>
      <c r="J3493" s="380"/>
      <c r="K3493" s="380"/>
      <c r="L3493" s="380"/>
      <c r="M3493" s="380"/>
      <c r="N3493" s="380"/>
      <c r="O3493" s="380"/>
      <c r="P3493" s="380"/>
      <c r="Q3493" s="380"/>
      <c r="R3493" s="380"/>
      <c r="S3493" s="380"/>
      <c r="T3493" s="380"/>
      <c r="U3493" s="380"/>
      <c r="V3493" s="380"/>
      <c r="W3493" s="380"/>
      <c r="X3493" s="380"/>
      <c r="Y3493" s="380"/>
      <c r="Z3493" s="380"/>
      <c r="AA3493" s="380"/>
      <c r="AB3493" s="380"/>
      <c r="AC3493" s="380"/>
      <c r="AD3493" s="380"/>
      <c r="AE3493" s="380"/>
      <c r="AF3493" s="380"/>
      <c r="AG3493" s="380"/>
      <c r="AH3493" s="380"/>
      <c r="AI3493" s="380"/>
      <c r="AJ3493" s="380"/>
      <c r="AK3493" s="380"/>
      <c r="AP3493" s="373" t="str">
        <f t="shared" si="379"/>
        <v/>
      </c>
      <c r="AQ3493" s="74"/>
      <c r="AR3493" s="373" t="str">
        <f t="shared" si="380"/>
        <v/>
      </c>
      <c r="AS3493" s="74"/>
      <c r="AT3493" s="373" t="str">
        <f t="shared" si="381"/>
        <v/>
      </c>
      <c r="AU3493" s="74"/>
      <c r="AV3493" s="373" t="str">
        <f t="shared" si="382"/>
        <v/>
      </c>
      <c r="AW3493" s="74"/>
      <c r="AX3493" s="373" t="str">
        <f t="shared" si="383"/>
        <v/>
      </c>
      <c r="AY3493" s="74"/>
      <c r="AZ3493" s="373" t="str">
        <f t="shared" si="384"/>
        <v/>
      </c>
      <c r="BA3493" s="74"/>
      <c r="BB3493" s="373" t="str">
        <f t="shared" si="385"/>
        <v/>
      </c>
    </row>
    <row r="3494" spans="1:54" ht="25.2" customHeight="1" x14ac:dyDescent="0.3">
      <c r="A3494" s="73">
        <v>3489</v>
      </c>
      <c r="B3494" s="340"/>
      <c r="C3494" s="341"/>
      <c r="D3494" s="335"/>
      <c r="E3494" s="336"/>
      <c r="F3494" s="339"/>
      <c r="G3494" s="343"/>
      <c r="H3494" s="379"/>
      <c r="I3494" s="380"/>
      <c r="J3494" s="380"/>
      <c r="K3494" s="380"/>
      <c r="L3494" s="380"/>
      <c r="M3494" s="380"/>
      <c r="N3494" s="380"/>
      <c r="O3494" s="380"/>
      <c r="P3494" s="380"/>
      <c r="Q3494" s="380"/>
      <c r="R3494" s="380"/>
      <c r="S3494" s="380"/>
      <c r="T3494" s="380"/>
      <c r="U3494" s="380"/>
      <c r="V3494" s="380"/>
      <c r="W3494" s="380"/>
      <c r="X3494" s="380"/>
      <c r="Y3494" s="380"/>
      <c r="Z3494" s="380"/>
      <c r="AA3494" s="380"/>
      <c r="AB3494" s="380"/>
      <c r="AC3494" s="380"/>
      <c r="AD3494" s="380"/>
      <c r="AE3494" s="380"/>
      <c r="AF3494" s="380"/>
      <c r="AG3494" s="380"/>
      <c r="AH3494" s="380"/>
      <c r="AI3494" s="380"/>
      <c r="AJ3494" s="380"/>
      <c r="AK3494" s="380"/>
      <c r="AP3494" s="373" t="str">
        <f t="shared" si="379"/>
        <v/>
      </c>
      <c r="AQ3494" s="74"/>
      <c r="AR3494" s="373" t="str">
        <f t="shared" si="380"/>
        <v/>
      </c>
      <c r="AS3494" s="74"/>
      <c r="AT3494" s="373" t="str">
        <f t="shared" si="381"/>
        <v/>
      </c>
      <c r="AU3494" s="74"/>
      <c r="AV3494" s="373" t="str">
        <f t="shared" si="382"/>
        <v/>
      </c>
      <c r="AW3494" s="74"/>
      <c r="AX3494" s="373" t="str">
        <f t="shared" si="383"/>
        <v/>
      </c>
      <c r="AY3494" s="74"/>
      <c r="AZ3494" s="373" t="str">
        <f t="shared" si="384"/>
        <v/>
      </c>
      <c r="BA3494" s="74"/>
      <c r="BB3494" s="373" t="str">
        <f t="shared" si="385"/>
        <v/>
      </c>
    </row>
    <row r="3495" spans="1:54" ht="25.2" customHeight="1" x14ac:dyDescent="0.3">
      <c r="A3495" s="73">
        <v>3490</v>
      </c>
      <c r="B3495" s="340"/>
      <c r="C3495" s="341"/>
      <c r="D3495" s="335"/>
      <c r="E3495" s="336"/>
      <c r="F3495" s="339"/>
      <c r="G3495" s="343"/>
      <c r="H3495" s="379"/>
      <c r="I3495" s="380"/>
      <c r="J3495" s="380"/>
      <c r="K3495" s="380"/>
      <c r="L3495" s="380"/>
      <c r="M3495" s="380"/>
      <c r="N3495" s="380"/>
      <c r="O3495" s="380"/>
      <c r="P3495" s="380"/>
      <c r="Q3495" s="380"/>
      <c r="R3495" s="380"/>
      <c r="S3495" s="380"/>
      <c r="T3495" s="380"/>
      <c r="U3495" s="380"/>
      <c r="V3495" s="380"/>
      <c r="W3495" s="380"/>
      <c r="X3495" s="380"/>
      <c r="Y3495" s="380"/>
      <c r="Z3495" s="380"/>
      <c r="AA3495" s="380"/>
      <c r="AB3495" s="380"/>
      <c r="AC3495" s="380"/>
      <c r="AD3495" s="380"/>
      <c r="AE3495" s="380"/>
      <c r="AF3495" s="380"/>
      <c r="AG3495" s="380"/>
      <c r="AH3495" s="380"/>
      <c r="AI3495" s="380"/>
      <c r="AJ3495" s="380"/>
      <c r="AK3495" s="380"/>
      <c r="AP3495" s="373" t="str">
        <f t="shared" si="379"/>
        <v/>
      </c>
      <c r="AQ3495" s="74"/>
      <c r="AR3495" s="373" t="str">
        <f t="shared" si="380"/>
        <v/>
      </c>
      <c r="AS3495" s="74"/>
      <c r="AT3495" s="373" t="str">
        <f t="shared" si="381"/>
        <v/>
      </c>
      <c r="AU3495" s="74"/>
      <c r="AV3495" s="373" t="str">
        <f t="shared" si="382"/>
        <v/>
      </c>
      <c r="AW3495" s="74"/>
      <c r="AX3495" s="373" t="str">
        <f t="shared" si="383"/>
        <v/>
      </c>
      <c r="AY3495" s="74"/>
      <c r="AZ3495" s="373" t="str">
        <f t="shared" si="384"/>
        <v/>
      </c>
      <c r="BA3495" s="74"/>
      <c r="BB3495" s="373" t="str">
        <f t="shared" si="385"/>
        <v/>
      </c>
    </row>
    <row r="3496" spans="1:54" ht="25.2" customHeight="1" x14ac:dyDescent="0.3">
      <c r="A3496" s="73">
        <v>3491</v>
      </c>
      <c r="B3496" s="340"/>
      <c r="C3496" s="341"/>
      <c r="D3496" s="335"/>
      <c r="E3496" s="336"/>
      <c r="F3496" s="339"/>
      <c r="G3496" s="343"/>
      <c r="H3496" s="379"/>
      <c r="I3496" s="380"/>
      <c r="J3496" s="380"/>
      <c r="K3496" s="380"/>
      <c r="L3496" s="380"/>
      <c r="M3496" s="380"/>
      <c r="N3496" s="380"/>
      <c r="O3496" s="380"/>
      <c r="P3496" s="380"/>
      <c r="Q3496" s="380"/>
      <c r="R3496" s="380"/>
      <c r="S3496" s="380"/>
      <c r="T3496" s="380"/>
      <c r="U3496" s="380"/>
      <c r="V3496" s="380"/>
      <c r="W3496" s="380"/>
      <c r="X3496" s="380"/>
      <c r="Y3496" s="380"/>
      <c r="Z3496" s="380"/>
      <c r="AA3496" s="380"/>
      <c r="AB3496" s="380"/>
      <c r="AC3496" s="380"/>
      <c r="AD3496" s="380"/>
      <c r="AE3496" s="380"/>
      <c r="AF3496" s="380"/>
      <c r="AG3496" s="380"/>
      <c r="AH3496" s="380"/>
      <c r="AI3496" s="380"/>
      <c r="AJ3496" s="380"/>
      <c r="AK3496" s="380"/>
      <c r="AP3496" s="373" t="str">
        <f t="shared" si="379"/>
        <v/>
      </c>
      <c r="AQ3496" s="74"/>
      <c r="AR3496" s="373" t="str">
        <f t="shared" si="380"/>
        <v/>
      </c>
      <c r="AS3496" s="74"/>
      <c r="AT3496" s="373" t="str">
        <f t="shared" si="381"/>
        <v/>
      </c>
      <c r="AU3496" s="74"/>
      <c r="AV3496" s="373" t="str">
        <f t="shared" si="382"/>
        <v/>
      </c>
      <c r="AW3496" s="74"/>
      <c r="AX3496" s="373" t="str">
        <f t="shared" si="383"/>
        <v/>
      </c>
      <c r="AY3496" s="74"/>
      <c r="AZ3496" s="373" t="str">
        <f t="shared" si="384"/>
        <v/>
      </c>
      <c r="BA3496" s="74"/>
      <c r="BB3496" s="373" t="str">
        <f t="shared" si="385"/>
        <v/>
      </c>
    </row>
    <row r="3497" spans="1:54" ht="25.2" customHeight="1" x14ac:dyDescent="0.3">
      <c r="A3497" s="73">
        <v>3492</v>
      </c>
      <c r="B3497" s="340"/>
      <c r="C3497" s="341"/>
      <c r="D3497" s="335"/>
      <c r="E3497" s="336"/>
      <c r="F3497" s="339"/>
      <c r="G3497" s="343"/>
      <c r="H3497" s="379"/>
      <c r="I3497" s="380"/>
      <c r="J3497" s="380"/>
      <c r="K3497" s="380"/>
      <c r="L3497" s="380"/>
      <c r="M3497" s="380"/>
      <c r="N3497" s="380"/>
      <c r="O3497" s="380"/>
      <c r="P3497" s="380"/>
      <c r="Q3497" s="380"/>
      <c r="R3497" s="380"/>
      <c r="S3497" s="380"/>
      <c r="T3497" s="380"/>
      <c r="U3497" s="380"/>
      <c r="V3497" s="380"/>
      <c r="W3497" s="380"/>
      <c r="X3497" s="380"/>
      <c r="Y3497" s="380"/>
      <c r="Z3497" s="380"/>
      <c r="AA3497" s="380"/>
      <c r="AB3497" s="380"/>
      <c r="AC3497" s="380"/>
      <c r="AD3497" s="380"/>
      <c r="AE3497" s="380"/>
      <c r="AF3497" s="380"/>
      <c r="AG3497" s="380"/>
      <c r="AH3497" s="380"/>
      <c r="AI3497" s="380"/>
      <c r="AJ3497" s="380"/>
      <c r="AK3497" s="380"/>
      <c r="AP3497" s="373" t="str">
        <f t="shared" si="379"/>
        <v/>
      </c>
      <c r="AQ3497" s="74"/>
      <c r="AR3497" s="373" t="str">
        <f t="shared" si="380"/>
        <v/>
      </c>
      <c r="AS3497" s="74"/>
      <c r="AT3497" s="373" t="str">
        <f t="shared" si="381"/>
        <v/>
      </c>
      <c r="AU3497" s="74"/>
      <c r="AV3497" s="373" t="str">
        <f t="shared" si="382"/>
        <v/>
      </c>
      <c r="AW3497" s="74"/>
      <c r="AX3497" s="373" t="str">
        <f t="shared" si="383"/>
        <v/>
      </c>
      <c r="AY3497" s="74"/>
      <c r="AZ3497" s="373" t="str">
        <f t="shared" si="384"/>
        <v/>
      </c>
      <c r="BA3497" s="74"/>
      <c r="BB3497" s="373" t="str">
        <f t="shared" si="385"/>
        <v/>
      </c>
    </row>
    <row r="3498" spans="1:54" ht="25.2" customHeight="1" x14ac:dyDescent="0.3">
      <c r="A3498" s="73">
        <v>3493</v>
      </c>
      <c r="B3498" s="340"/>
      <c r="C3498" s="341"/>
      <c r="D3498" s="335"/>
      <c r="E3498" s="336"/>
      <c r="F3498" s="339"/>
      <c r="G3498" s="343"/>
      <c r="H3498" s="379"/>
      <c r="I3498" s="380"/>
      <c r="J3498" s="380"/>
      <c r="K3498" s="380"/>
      <c r="L3498" s="380"/>
      <c r="M3498" s="380"/>
      <c r="N3498" s="380"/>
      <c r="O3498" s="380"/>
      <c r="P3498" s="380"/>
      <c r="Q3498" s="380"/>
      <c r="R3498" s="380"/>
      <c r="S3498" s="380"/>
      <c r="T3498" s="380"/>
      <c r="U3498" s="380"/>
      <c r="V3498" s="380"/>
      <c r="W3498" s="380"/>
      <c r="X3498" s="380"/>
      <c r="Y3498" s="380"/>
      <c r="Z3498" s="380"/>
      <c r="AA3498" s="380"/>
      <c r="AB3498" s="380"/>
      <c r="AC3498" s="380"/>
      <c r="AD3498" s="380"/>
      <c r="AE3498" s="380"/>
      <c r="AF3498" s="380"/>
      <c r="AG3498" s="380"/>
      <c r="AH3498" s="380"/>
      <c r="AI3498" s="380"/>
      <c r="AJ3498" s="380"/>
      <c r="AK3498" s="380"/>
      <c r="AP3498" s="373" t="str">
        <f t="shared" si="379"/>
        <v/>
      </c>
      <c r="AQ3498" s="74"/>
      <c r="AR3498" s="373" t="str">
        <f t="shared" si="380"/>
        <v/>
      </c>
      <c r="AS3498" s="74"/>
      <c r="AT3498" s="373" t="str">
        <f t="shared" si="381"/>
        <v/>
      </c>
      <c r="AU3498" s="74"/>
      <c r="AV3498" s="373" t="str">
        <f t="shared" si="382"/>
        <v/>
      </c>
      <c r="AW3498" s="74"/>
      <c r="AX3498" s="373" t="str">
        <f t="shared" si="383"/>
        <v/>
      </c>
      <c r="AY3498" s="74"/>
      <c r="AZ3498" s="373" t="str">
        <f t="shared" si="384"/>
        <v/>
      </c>
      <c r="BA3498" s="74"/>
      <c r="BB3498" s="373" t="str">
        <f t="shared" si="385"/>
        <v/>
      </c>
    </row>
    <row r="3499" spans="1:54" ht="25.2" customHeight="1" x14ac:dyDescent="0.3">
      <c r="A3499" s="73">
        <v>3494</v>
      </c>
      <c r="B3499" s="340"/>
      <c r="C3499" s="341"/>
      <c r="D3499" s="335"/>
      <c r="E3499" s="336"/>
      <c r="F3499" s="339"/>
      <c r="G3499" s="343"/>
      <c r="H3499" s="379"/>
      <c r="I3499" s="380"/>
      <c r="J3499" s="380"/>
      <c r="K3499" s="380"/>
      <c r="L3499" s="380"/>
      <c r="M3499" s="380"/>
      <c r="N3499" s="380"/>
      <c r="O3499" s="380"/>
      <c r="P3499" s="380"/>
      <c r="Q3499" s="380"/>
      <c r="R3499" s="380"/>
      <c r="S3499" s="380"/>
      <c r="T3499" s="380"/>
      <c r="U3499" s="380"/>
      <c r="V3499" s="380"/>
      <c r="W3499" s="380"/>
      <c r="X3499" s="380"/>
      <c r="Y3499" s="380"/>
      <c r="Z3499" s="380"/>
      <c r="AA3499" s="380"/>
      <c r="AB3499" s="380"/>
      <c r="AC3499" s="380"/>
      <c r="AD3499" s="380"/>
      <c r="AE3499" s="380"/>
      <c r="AF3499" s="380"/>
      <c r="AG3499" s="380"/>
      <c r="AH3499" s="380"/>
      <c r="AI3499" s="380"/>
      <c r="AJ3499" s="380"/>
      <c r="AK3499" s="380"/>
      <c r="AP3499" s="373" t="str">
        <f t="shared" si="379"/>
        <v/>
      </c>
      <c r="AQ3499" s="74"/>
      <c r="AR3499" s="373" t="str">
        <f t="shared" si="380"/>
        <v/>
      </c>
      <c r="AS3499" s="74"/>
      <c r="AT3499" s="373" t="str">
        <f t="shared" si="381"/>
        <v/>
      </c>
      <c r="AU3499" s="74"/>
      <c r="AV3499" s="373" t="str">
        <f t="shared" si="382"/>
        <v/>
      </c>
      <c r="AW3499" s="74"/>
      <c r="AX3499" s="373" t="str">
        <f t="shared" si="383"/>
        <v/>
      </c>
      <c r="AY3499" s="74"/>
      <c r="AZ3499" s="373" t="str">
        <f t="shared" si="384"/>
        <v/>
      </c>
      <c r="BA3499" s="74"/>
      <c r="BB3499" s="373" t="str">
        <f t="shared" si="385"/>
        <v/>
      </c>
    </row>
    <row r="3500" spans="1:54" ht="25.2" customHeight="1" x14ac:dyDescent="0.3">
      <c r="A3500" s="73">
        <v>3495</v>
      </c>
      <c r="B3500" s="340"/>
      <c r="C3500" s="341"/>
      <c r="D3500" s="335"/>
      <c r="E3500" s="336"/>
      <c r="F3500" s="339"/>
      <c r="G3500" s="343"/>
      <c r="H3500" s="379"/>
      <c r="I3500" s="380"/>
      <c r="J3500" s="380"/>
      <c r="K3500" s="380"/>
      <c r="L3500" s="380"/>
      <c r="M3500" s="380"/>
      <c r="N3500" s="380"/>
      <c r="O3500" s="380"/>
      <c r="P3500" s="380"/>
      <c r="Q3500" s="380"/>
      <c r="R3500" s="380"/>
      <c r="S3500" s="380"/>
      <c r="T3500" s="380"/>
      <c r="U3500" s="380"/>
      <c r="V3500" s="380"/>
      <c r="W3500" s="380"/>
      <c r="X3500" s="380"/>
      <c r="Y3500" s="380"/>
      <c r="Z3500" s="380"/>
      <c r="AA3500" s="380"/>
      <c r="AB3500" s="380"/>
      <c r="AC3500" s="380"/>
      <c r="AD3500" s="380"/>
      <c r="AE3500" s="380"/>
      <c r="AF3500" s="380"/>
      <c r="AG3500" s="380"/>
      <c r="AH3500" s="380"/>
      <c r="AI3500" s="380"/>
      <c r="AJ3500" s="380"/>
      <c r="AK3500" s="380"/>
      <c r="AP3500" s="373" t="str">
        <f t="shared" si="379"/>
        <v/>
      </c>
      <c r="AQ3500" s="74"/>
      <c r="AR3500" s="373" t="str">
        <f t="shared" si="380"/>
        <v/>
      </c>
      <c r="AS3500" s="74"/>
      <c r="AT3500" s="373" t="str">
        <f t="shared" si="381"/>
        <v/>
      </c>
      <c r="AU3500" s="74"/>
      <c r="AV3500" s="373" t="str">
        <f t="shared" si="382"/>
        <v/>
      </c>
      <c r="AW3500" s="74"/>
      <c r="AX3500" s="373" t="str">
        <f t="shared" si="383"/>
        <v/>
      </c>
      <c r="AY3500" s="74"/>
      <c r="AZ3500" s="373" t="str">
        <f t="shared" si="384"/>
        <v/>
      </c>
      <c r="BA3500" s="74"/>
      <c r="BB3500" s="373" t="str">
        <f t="shared" si="385"/>
        <v/>
      </c>
    </row>
    <row r="3501" spans="1:54" ht="25.2" customHeight="1" x14ac:dyDescent="0.3">
      <c r="A3501" s="73">
        <v>3496</v>
      </c>
      <c r="B3501" s="340"/>
      <c r="C3501" s="341"/>
      <c r="D3501" s="335"/>
      <c r="E3501" s="336"/>
      <c r="F3501" s="339"/>
      <c r="G3501" s="343"/>
      <c r="H3501" s="379"/>
      <c r="I3501" s="380"/>
      <c r="J3501" s="380"/>
      <c r="K3501" s="380"/>
      <c r="L3501" s="380"/>
      <c r="M3501" s="380"/>
      <c r="N3501" s="380"/>
      <c r="O3501" s="380"/>
      <c r="P3501" s="380"/>
      <c r="Q3501" s="380"/>
      <c r="R3501" s="380"/>
      <c r="S3501" s="380"/>
      <c r="T3501" s="380"/>
      <c r="U3501" s="380"/>
      <c r="V3501" s="380"/>
      <c r="W3501" s="380"/>
      <c r="X3501" s="380"/>
      <c r="Y3501" s="380"/>
      <c r="Z3501" s="380"/>
      <c r="AA3501" s="380"/>
      <c r="AB3501" s="380"/>
      <c r="AC3501" s="380"/>
      <c r="AD3501" s="380"/>
      <c r="AE3501" s="380"/>
      <c r="AF3501" s="380"/>
      <c r="AG3501" s="380"/>
      <c r="AH3501" s="380"/>
      <c r="AI3501" s="380"/>
      <c r="AJ3501" s="380"/>
      <c r="AK3501" s="380"/>
      <c r="AP3501" s="373" t="str">
        <f t="shared" si="379"/>
        <v/>
      </c>
      <c r="AQ3501" s="74"/>
      <c r="AR3501" s="373" t="str">
        <f t="shared" si="380"/>
        <v/>
      </c>
      <c r="AS3501" s="74"/>
      <c r="AT3501" s="373" t="str">
        <f t="shared" si="381"/>
        <v/>
      </c>
      <c r="AU3501" s="74"/>
      <c r="AV3501" s="373" t="str">
        <f t="shared" si="382"/>
        <v/>
      </c>
      <c r="AW3501" s="74"/>
      <c r="AX3501" s="373" t="str">
        <f t="shared" si="383"/>
        <v/>
      </c>
      <c r="AY3501" s="74"/>
      <c r="AZ3501" s="373" t="str">
        <f t="shared" si="384"/>
        <v/>
      </c>
      <c r="BA3501" s="74"/>
      <c r="BB3501" s="373" t="str">
        <f t="shared" si="385"/>
        <v/>
      </c>
    </row>
    <row r="3502" spans="1:54" ht="25.2" customHeight="1" x14ac:dyDescent="0.3">
      <c r="A3502" s="73">
        <v>3497</v>
      </c>
      <c r="B3502" s="340"/>
      <c r="C3502" s="341"/>
      <c r="D3502" s="335"/>
      <c r="E3502" s="336"/>
      <c r="F3502" s="339"/>
      <c r="G3502" s="343"/>
      <c r="H3502" s="379"/>
      <c r="I3502" s="380"/>
      <c r="J3502" s="380"/>
      <c r="K3502" s="380"/>
      <c r="L3502" s="380"/>
      <c r="M3502" s="380"/>
      <c r="N3502" s="380"/>
      <c r="O3502" s="380"/>
      <c r="P3502" s="380"/>
      <c r="Q3502" s="380"/>
      <c r="R3502" s="380"/>
      <c r="S3502" s="380"/>
      <c r="T3502" s="380"/>
      <c r="U3502" s="380"/>
      <c r="V3502" s="380"/>
      <c r="W3502" s="380"/>
      <c r="X3502" s="380"/>
      <c r="Y3502" s="380"/>
      <c r="Z3502" s="380"/>
      <c r="AA3502" s="380"/>
      <c r="AB3502" s="380"/>
      <c r="AC3502" s="380"/>
      <c r="AD3502" s="380"/>
      <c r="AE3502" s="380"/>
      <c r="AF3502" s="380"/>
      <c r="AG3502" s="380"/>
      <c r="AH3502" s="380"/>
      <c r="AI3502" s="380"/>
      <c r="AJ3502" s="380"/>
      <c r="AK3502" s="380"/>
      <c r="AP3502" s="373" t="str">
        <f t="shared" si="379"/>
        <v/>
      </c>
      <c r="AQ3502" s="74"/>
      <c r="AR3502" s="373" t="str">
        <f t="shared" si="380"/>
        <v/>
      </c>
      <c r="AS3502" s="74"/>
      <c r="AT3502" s="373" t="str">
        <f t="shared" si="381"/>
        <v/>
      </c>
      <c r="AU3502" s="74"/>
      <c r="AV3502" s="373" t="str">
        <f t="shared" si="382"/>
        <v/>
      </c>
      <c r="AW3502" s="74"/>
      <c r="AX3502" s="373" t="str">
        <f t="shared" si="383"/>
        <v/>
      </c>
      <c r="AY3502" s="74"/>
      <c r="AZ3502" s="373" t="str">
        <f t="shared" si="384"/>
        <v/>
      </c>
      <c r="BA3502" s="74"/>
      <c r="BB3502" s="373" t="str">
        <f t="shared" si="385"/>
        <v/>
      </c>
    </row>
    <row r="3503" spans="1:54" ht="25.2" customHeight="1" x14ac:dyDescent="0.3">
      <c r="A3503" s="73">
        <v>3498</v>
      </c>
      <c r="B3503" s="340"/>
      <c r="C3503" s="341"/>
      <c r="D3503" s="335"/>
      <c r="E3503" s="336"/>
      <c r="F3503" s="339"/>
      <c r="G3503" s="343"/>
      <c r="H3503" s="379"/>
      <c r="I3503" s="380"/>
      <c r="J3503" s="380"/>
      <c r="K3503" s="380"/>
      <c r="L3503" s="380"/>
      <c r="M3503" s="380"/>
      <c r="N3503" s="380"/>
      <c r="O3503" s="380"/>
      <c r="P3503" s="380"/>
      <c r="Q3503" s="380"/>
      <c r="R3503" s="380"/>
      <c r="S3503" s="380"/>
      <c r="T3503" s="380"/>
      <c r="U3503" s="380"/>
      <c r="V3503" s="380"/>
      <c r="W3503" s="380"/>
      <c r="X3503" s="380"/>
      <c r="Y3503" s="380"/>
      <c r="Z3503" s="380"/>
      <c r="AA3503" s="380"/>
      <c r="AB3503" s="380"/>
      <c r="AC3503" s="380"/>
      <c r="AD3503" s="380"/>
      <c r="AE3503" s="380"/>
      <c r="AF3503" s="380"/>
      <c r="AG3503" s="380"/>
      <c r="AH3503" s="380"/>
      <c r="AI3503" s="380"/>
      <c r="AJ3503" s="380"/>
      <c r="AK3503" s="380"/>
      <c r="AP3503" s="373" t="str">
        <f t="shared" si="379"/>
        <v/>
      </c>
      <c r="AQ3503" s="74"/>
      <c r="AR3503" s="373" t="str">
        <f t="shared" si="380"/>
        <v/>
      </c>
      <c r="AS3503" s="74"/>
      <c r="AT3503" s="373" t="str">
        <f t="shared" si="381"/>
        <v/>
      </c>
      <c r="AU3503" s="74"/>
      <c r="AV3503" s="373" t="str">
        <f t="shared" si="382"/>
        <v/>
      </c>
      <c r="AW3503" s="74"/>
      <c r="AX3503" s="373" t="str">
        <f t="shared" si="383"/>
        <v/>
      </c>
      <c r="AY3503" s="74"/>
      <c r="AZ3503" s="373" t="str">
        <f t="shared" si="384"/>
        <v/>
      </c>
      <c r="BA3503" s="74"/>
      <c r="BB3503" s="373" t="str">
        <f t="shared" si="385"/>
        <v/>
      </c>
    </row>
    <row r="3504" spans="1:54" ht="25.2" customHeight="1" x14ac:dyDescent="0.3">
      <c r="A3504" s="73">
        <v>3499</v>
      </c>
      <c r="B3504" s="340"/>
      <c r="C3504" s="341"/>
      <c r="D3504" s="335"/>
      <c r="E3504" s="336"/>
      <c r="F3504" s="339"/>
      <c r="G3504" s="343"/>
      <c r="H3504" s="379"/>
      <c r="I3504" s="380"/>
      <c r="J3504" s="380"/>
      <c r="K3504" s="380"/>
      <c r="L3504" s="380"/>
      <c r="M3504" s="380"/>
      <c r="N3504" s="380"/>
      <c r="O3504" s="380"/>
      <c r="P3504" s="380"/>
      <c r="Q3504" s="380"/>
      <c r="R3504" s="380"/>
      <c r="S3504" s="380"/>
      <c r="T3504" s="380"/>
      <c r="U3504" s="380"/>
      <c r="V3504" s="380"/>
      <c r="W3504" s="380"/>
      <c r="X3504" s="380"/>
      <c r="Y3504" s="380"/>
      <c r="Z3504" s="380"/>
      <c r="AA3504" s="380"/>
      <c r="AB3504" s="380"/>
      <c r="AC3504" s="380"/>
      <c r="AD3504" s="380"/>
      <c r="AE3504" s="380"/>
      <c r="AF3504" s="380"/>
      <c r="AG3504" s="380"/>
      <c r="AH3504" s="380"/>
      <c r="AI3504" s="380"/>
      <c r="AJ3504" s="380"/>
      <c r="AK3504" s="380"/>
      <c r="AP3504" s="373" t="str">
        <f t="shared" si="379"/>
        <v/>
      </c>
      <c r="AQ3504" s="74"/>
      <c r="AR3504" s="373" t="str">
        <f t="shared" si="380"/>
        <v/>
      </c>
      <c r="AS3504" s="74"/>
      <c r="AT3504" s="373" t="str">
        <f t="shared" si="381"/>
        <v/>
      </c>
      <c r="AU3504" s="74"/>
      <c r="AV3504" s="373" t="str">
        <f t="shared" si="382"/>
        <v/>
      </c>
      <c r="AW3504" s="74"/>
      <c r="AX3504" s="373" t="str">
        <f t="shared" si="383"/>
        <v/>
      </c>
      <c r="AY3504" s="74"/>
      <c r="AZ3504" s="373" t="str">
        <f t="shared" si="384"/>
        <v/>
      </c>
      <c r="BA3504" s="74"/>
      <c r="BB3504" s="373" t="str">
        <f t="shared" si="385"/>
        <v/>
      </c>
    </row>
    <row r="3505" spans="1:54" ht="25.2" customHeight="1" x14ac:dyDescent="0.3">
      <c r="A3505" s="73">
        <v>3500</v>
      </c>
      <c r="B3505" s="340"/>
      <c r="C3505" s="341"/>
      <c r="D3505" s="335"/>
      <c r="E3505" s="336"/>
      <c r="F3505" s="339"/>
      <c r="G3505" s="343"/>
      <c r="H3505" s="379"/>
      <c r="I3505" s="380"/>
      <c r="J3505" s="380"/>
      <c r="K3505" s="380"/>
      <c r="L3505" s="380"/>
      <c r="M3505" s="380"/>
      <c r="N3505" s="380"/>
      <c r="O3505" s="380"/>
      <c r="P3505" s="380"/>
      <c r="Q3505" s="380"/>
      <c r="R3505" s="380"/>
      <c r="S3505" s="380"/>
      <c r="T3505" s="380"/>
      <c r="U3505" s="380"/>
      <c r="V3505" s="380"/>
      <c r="W3505" s="380"/>
      <c r="X3505" s="380"/>
      <c r="Y3505" s="380"/>
      <c r="Z3505" s="380"/>
      <c r="AA3505" s="380"/>
      <c r="AB3505" s="380"/>
      <c r="AC3505" s="380"/>
      <c r="AD3505" s="380"/>
      <c r="AE3505" s="380"/>
      <c r="AF3505" s="380"/>
      <c r="AG3505" s="380"/>
      <c r="AH3505" s="380"/>
      <c r="AI3505" s="380"/>
      <c r="AJ3505" s="380"/>
      <c r="AK3505" s="380"/>
      <c r="AP3505" s="373" t="str">
        <f t="shared" si="379"/>
        <v/>
      </c>
      <c r="AQ3505" s="74"/>
      <c r="AR3505" s="373" t="str">
        <f t="shared" si="380"/>
        <v/>
      </c>
      <c r="AS3505" s="74"/>
      <c r="AT3505" s="373" t="str">
        <f t="shared" si="381"/>
        <v/>
      </c>
      <c r="AU3505" s="74"/>
      <c r="AV3505" s="373" t="str">
        <f t="shared" si="382"/>
        <v/>
      </c>
      <c r="AW3505" s="74"/>
      <c r="AX3505" s="373" t="str">
        <f t="shared" si="383"/>
        <v/>
      </c>
      <c r="AY3505" s="74"/>
      <c r="AZ3505" s="373" t="str">
        <f t="shared" si="384"/>
        <v/>
      </c>
      <c r="BA3505" s="74"/>
      <c r="BB3505" s="373" t="str">
        <f t="shared" si="385"/>
        <v/>
      </c>
    </row>
    <row r="3506" spans="1:54" ht="25.2" customHeight="1" x14ac:dyDescent="0.3">
      <c r="A3506" s="73">
        <v>3501</v>
      </c>
      <c r="B3506" s="340"/>
      <c r="C3506" s="341"/>
      <c r="D3506" s="335"/>
      <c r="E3506" s="336"/>
      <c r="F3506" s="339"/>
      <c r="G3506" s="343"/>
      <c r="H3506" s="379"/>
      <c r="I3506" s="380"/>
      <c r="J3506" s="380"/>
      <c r="K3506" s="380"/>
      <c r="L3506" s="380"/>
      <c r="M3506" s="380"/>
      <c r="N3506" s="380"/>
      <c r="O3506" s="380"/>
      <c r="P3506" s="380"/>
      <c r="Q3506" s="380"/>
      <c r="R3506" s="380"/>
      <c r="S3506" s="380"/>
      <c r="T3506" s="380"/>
      <c r="U3506" s="380"/>
      <c r="V3506" s="380"/>
      <c r="W3506" s="380"/>
      <c r="X3506" s="380"/>
      <c r="Y3506" s="380"/>
      <c r="Z3506" s="380"/>
      <c r="AA3506" s="380"/>
      <c r="AB3506" s="380"/>
      <c r="AC3506" s="380"/>
      <c r="AD3506" s="380"/>
      <c r="AE3506" s="380"/>
      <c r="AF3506" s="380"/>
      <c r="AG3506" s="380"/>
      <c r="AH3506" s="380"/>
      <c r="AI3506" s="380"/>
      <c r="AJ3506" s="380"/>
      <c r="AK3506" s="380"/>
      <c r="AP3506" s="373" t="str">
        <f t="shared" si="379"/>
        <v/>
      </c>
      <c r="AQ3506" s="74"/>
      <c r="AR3506" s="373" t="str">
        <f t="shared" si="380"/>
        <v/>
      </c>
      <c r="AS3506" s="74"/>
      <c r="AT3506" s="373" t="str">
        <f t="shared" si="381"/>
        <v/>
      </c>
      <c r="AU3506" s="74"/>
      <c r="AV3506" s="373" t="str">
        <f t="shared" si="382"/>
        <v/>
      </c>
      <c r="AW3506" s="74"/>
      <c r="AX3506" s="373" t="str">
        <f t="shared" si="383"/>
        <v/>
      </c>
      <c r="AY3506" s="74"/>
      <c r="AZ3506" s="373" t="str">
        <f t="shared" si="384"/>
        <v/>
      </c>
      <c r="BA3506" s="74"/>
      <c r="BB3506" s="373" t="str">
        <f t="shared" si="385"/>
        <v/>
      </c>
    </row>
    <row r="3507" spans="1:54" ht="25.2" customHeight="1" x14ac:dyDescent="0.3">
      <c r="A3507" s="73">
        <v>3502</v>
      </c>
      <c r="B3507" s="340"/>
      <c r="C3507" s="341"/>
      <c r="D3507" s="335"/>
      <c r="E3507" s="336"/>
      <c r="F3507" s="339"/>
      <c r="G3507" s="343"/>
      <c r="H3507" s="379"/>
      <c r="I3507" s="380"/>
      <c r="J3507" s="380"/>
      <c r="K3507" s="380"/>
      <c r="L3507" s="380"/>
      <c r="M3507" s="380"/>
      <c r="N3507" s="380"/>
      <c r="O3507" s="380"/>
      <c r="P3507" s="380"/>
      <c r="Q3507" s="380"/>
      <c r="R3507" s="380"/>
      <c r="S3507" s="380"/>
      <c r="T3507" s="380"/>
      <c r="U3507" s="380"/>
      <c r="V3507" s="380"/>
      <c r="W3507" s="380"/>
      <c r="X3507" s="380"/>
      <c r="Y3507" s="380"/>
      <c r="Z3507" s="380"/>
      <c r="AA3507" s="380"/>
      <c r="AB3507" s="380"/>
      <c r="AC3507" s="380"/>
      <c r="AD3507" s="380"/>
      <c r="AE3507" s="380"/>
      <c r="AF3507" s="380"/>
      <c r="AG3507" s="380"/>
      <c r="AH3507" s="380"/>
      <c r="AI3507" s="380"/>
      <c r="AJ3507" s="380"/>
      <c r="AK3507" s="380"/>
      <c r="AP3507" s="373" t="str">
        <f t="shared" si="379"/>
        <v/>
      </c>
      <c r="AQ3507" s="74"/>
      <c r="AR3507" s="373" t="str">
        <f t="shared" si="380"/>
        <v/>
      </c>
      <c r="AS3507" s="74"/>
      <c r="AT3507" s="373" t="str">
        <f t="shared" si="381"/>
        <v/>
      </c>
      <c r="AU3507" s="74"/>
      <c r="AV3507" s="373" t="str">
        <f t="shared" si="382"/>
        <v/>
      </c>
      <c r="AW3507" s="74"/>
      <c r="AX3507" s="373" t="str">
        <f t="shared" si="383"/>
        <v/>
      </c>
      <c r="AY3507" s="74"/>
      <c r="AZ3507" s="373" t="str">
        <f t="shared" si="384"/>
        <v/>
      </c>
      <c r="BA3507" s="74"/>
      <c r="BB3507" s="373" t="str">
        <f t="shared" si="385"/>
        <v/>
      </c>
    </row>
    <row r="3508" spans="1:54" ht="25.2" customHeight="1" x14ac:dyDescent="0.3">
      <c r="A3508" s="73">
        <v>3503</v>
      </c>
      <c r="B3508" s="340"/>
      <c r="C3508" s="341"/>
      <c r="D3508" s="335"/>
      <c r="E3508" s="336"/>
      <c r="F3508" s="339"/>
      <c r="G3508" s="343"/>
      <c r="H3508" s="379"/>
      <c r="I3508" s="380"/>
      <c r="J3508" s="380"/>
      <c r="K3508" s="380"/>
      <c r="L3508" s="380"/>
      <c r="M3508" s="380"/>
      <c r="N3508" s="380"/>
      <c r="O3508" s="380"/>
      <c r="P3508" s="380"/>
      <c r="Q3508" s="380"/>
      <c r="R3508" s="380"/>
      <c r="S3508" s="380"/>
      <c r="T3508" s="380"/>
      <c r="U3508" s="380"/>
      <c r="V3508" s="380"/>
      <c r="W3508" s="380"/>
      <c r="X3508" s="380"/>
      <c r="Y3508" s="380"/>
      <c r="Z3508" s="380"/>
      <c r="AA3508" s="380"/>
      <c r="AB3508" s="380"/>
      <c r="AC3508" s="380"/>
      <c r="AD3508" s="380"/>
      <c r="AE3508" s="380"/>
      <c r="AF3508" s="380"/>
      <c r="AG3508" s="380"/>
      <c r="AH3508" s="380"/>
      <c r="AI3508" s="380"/>
      <c r="AJ3508" s="380"/>
      <c r="AK3508" s="380"/>
      <c r="AP3508" s="373" t="str">
        <f t="shared" si="379"/>
        <v/>
      </c>
      <c r="AQ3508" s="74"/>
      <c r="AR3508" s="373" t="str">
        <f t="shared" si="380"/>
        <v/>
      </c>
      <c r="AS3508" s="74"/>
      <c r="AT3508" s="373" t="str">
        <f t="shared" si="381"/>
        <v/>
      </c>
      <c r="AU3508" s="74"/>
      <c r="AV3508" s="373" t="str">
        <f t="shared" si="382"/>
        <v/>
      </c>
      <c r="AW3508" s="74"/>
      <c r="AX3508" s="373" t="str">
        <f t="shared" si="383"/>
        <v/>
      </c>
      <c r="AY3508" s="74"/>
      <c r="AZ3508" s="373" t="str">
        <f t="shared" si="384"/>
        <v/>
      </c>
      <c r="BA3508" s="74"/>
      <c r="BB3508" s="373" t="str">
        <f t="shared" si="385"/>
        <v/>
      </c>
    </row>
    <row r="3509" spans="1:54" ht="25.2" customHeight="1" x14ac:dyDescent="0.3">
      <c r="A3509" s="73">
        <v>3504</v>
      </c>
      <c r="B3509" s="340"/>
      <c r="C3509" s="341"/>
      <c r="D3509" s="335"/>
      <c r="E3509" s="336"/>
      <c r="F3509" s="339"/>
      <c r="G3509" s="343"/>
      <c r="H3509" s="379"/>
      <c r="I3509" s="380"/>
      <c r="J3509" s="380"/>
      <c r="K3509" s="380"/>
      <c r="L3509" s="380"/>
      <c r="M3509" s="380"/>
      <c r="N3509" s="380"/>
      <c r="O3509" s="380"/>
      <c r="P3509" s="380"/>
      <c r="Q3509" s="380"/>
      <c r="R3509" s="380"/>
      <c r="S3509" s="380"/>
      <c r="T3509" s="380"/>
      <c r="U3509" s="380"/>
      <c r="V3509" s="380"/>
      <c r="W3509" s="380"/>
      <c r="X3509" s="380"/>
      <c r="Y3509" s="380"/>
      <c r="Z3509" s="380"/>
      <c r="AA3509" s="380"/>
      <c r="AB3509" s="380"/>
      <c r="AC3509" s="380"/>
      <c r="AD3509" s="380"/>
      <c r="AE3509" s="380"/>
      <c r="AF3509" s="380"/>
      <c r="AG3509" s="380"/>
      <c r="AH3509" s="380"/>
      <c r="AI3509" s="380"/>
      <c r="AJ3509" s="380"/>
      <c r="AK3509" s="380"/>
      <c r="AP3509" s="373" t="str">
        <f t="shared" si="379"/>
        <v/>
      </c>
      <c r="AQ3509" s="74"/>
      <c r="AR3509" s="373" t="str">
        <f t="shared" si="380"/>
        <v/>
      </c>
      <c r="AS3509" s="74"/>
      <c r="AT3509" s="373" t="str">
        <f t="shared" si="381"/>
        <v/>
      </c>
      <c r="AU3509" s="74"/>
      <c r="AV3509" s="373" t="str">
        <f t="shared" si="382"/>
        <v/>
      </c>
      <c r="AW3509" s="74"/>
      <c r="AX3509" s="373" t="str">
        <f t="shared" si="383"/>
        <v/>
      </c>
      <c r="AY3509" s="74"/>
      <c r="AZ3509" s="373" t="str">
        <f t="shared" si="384"/>
        <v/>
      </c>
      <c r="BA3509" s="74"/>
      <c r="BB3509" s="373" t="str">
        <f t="shared" si="385"/>
        <v/>
      </c>
    </row>
    <row r="3510" spans="1:54" ht="25.2" customHeight="1" x14ac:dyDescent="0.3">
      <c r="A3510" s="73">
        <v>3505</v>
      </c>
      <c r="B3510" s="340"/>
      <c r="C3510" s="341"/>
      <c r="D3510" s="335"/>
      <c r="E3510" s="336"/>
      <c r="F3510" s="339"/>
      <c r="G3510" s="343"/>
      <c r="H3510" s="379"/>
      <c r="I3510" s="380"/>
      <c r="J3510" s="380"/>
      <c r="K3510" s="380"/>
      <c r="L3510" s="380"/>
      <c r="M3510" s="380"/>
      <c r="N3510" s="380"/>
      <c r="O3510" s="380"/>
      <c r="P3510" s="380"/>
      <c r="Q3510" s="380"/>
      <c r="R3510" s="380"/>
      <c r="S3510" s="380"/>
      <c r="T3510" s="380"/>
      <c r="U3510" s="380"/>
      <c r="V3510" s="380"/>
      <c r="W3510" s="380"/>
      <c r="X3510" s="380"/>
      <c r="Y3510" s="380"/>
      <c r="Z3510" s="380"/>
      <c r="AA3510" s="380"/>
      <c r="AB3510" s="380"/>
      <c r="AC3510" s="380"/>
      <c r="AD3510" s="380"/>
      <c r="AE3510" s="380"/>
      <c r="AF3510" s="380"/>
      <c r="AG3510" s="380"/>
      <c r="AH3510" s="380"/>
      <c r="AI3510" s="380"/>
      <c r="AJ3510" s="380"/>
      <c r="AK3510" s="380"/>
      <c r="AP3510" s="373" t="str">
        <f t="shared" si="379"/>
        <v/>
      </c>
      <c r="AQ3510" s="74"/>
      <c r="AR3510" s="373" t="str">
        <f t="shared" si="380"/>
        <v/>
      </c>
      <c r="AS3510" s="74"/>
      <c r="AT3510" s="373" t="str">
        <f t="shared" si="381"/>
        <v/>
      </c>
      <c r="AU3510" s="74"/>
      <c r="AV3510" s="373" t="str">
        <f t="shared" si="382"/>
        <v/>
      </c>
      <c r="AW3510" s="74"/>
      <c r="AX3510" s="373" t="str">
        <f t="shared" si="383"/>
        <v/>
      </c>
      <c r="AY3510" s="74"/>
      <c r="AZ3510" s="373" t="str">
        <f t="shared" si="384"/>
        <v/>
      </c>
      <c r="BA3510" s="74"/>
      <c r="BB3510" s="373" t="str">
        <f t="shared" si="385"/>
        <v/>
      </c>
    </row>
    <row r="3511" spans="1:54" ht="25.2" customHeight="1" x14ac:dyDescent="0.3">
      <c r="A3511" s="73">
        <v>3506</v>
      </c>
      <c r="B3511" s="340"/>
      <c r="C3511" s="341"/>
      <c r="D3511" s="335"/>
      <c r="E3511" s="336"/>
      <c r="F3511" s="339"/>
      <c r="G3511" s="343"/>
      <c r="H3511" s="379"/>
      <c r="I3511" s="380"/>
      <c r="J3511" s="380"/>
      <c r="K3511" s="380"/>
      <c r="L3511" s="380"/>
      <c r="M3511" s="380"/>
      <c r="N3511" s="380"/>
      <c r="O3511" s="380"/>
      <c r="P3511" s="380"/>
      <c r="Q3511" s="380"/>
      <c r="R3511" s="380"/>
      <c r="S3511" s="380"/>
      <c r="T3511" s="380"/>
      <c r="U3511" s="380"/>
      <c r="V3511" s="380"/>
      <c r="W3511" s="380"/>
      <c r="X3511" s="380"/>
      <c r="Y3511" s="380"/>
      <c r="Z3511" s="380"/>
      <c r="AA3511" s="380"/>
      <c r="AB3511" s="380"/>
      <c r="AC3511" s="380"/>
      <c r="AD3511" s="380"/>
      <c r="AE3511" s="380"/>
      <c r="AF3511" s="380"/>
      <c r="AG3511" s="380"/>
      <c r="AH3511" s="380"/>
      <c r="AI3511" s="380"/>
      <c r="AJ3511" s="380"/>
      <c r="AK3511" s="380"/>
      <c r="AP3511" s="373" t="str">
        <f t="shared" si="379"/>
        <v/>
      </c>
      <c r="AQ3511" s="74"/>
      <c r="AR3511" s="373" t="str">
        <f t="shared" si="380"/>
        <v/>
      </c>
      <c r="AS3511" s="74"/>
      <c r="AT3511" s="373" t="str">
        <f t="shared" si="381"/>
        <v/>
      </c>
      <c r="AU3511" s="74"/>
      <c r="AV3511" s="373" t="str">
        <f t="shared" si="382"/>
        <v/>
      </c>
      <c r="AW3511" s="74"/>
      <c r="AX3511" s="373" t="str">
        <f t="shared" si="383"/>
        <v/>
      </c>
      <c r="AY3511" s="74"/>
      <c r="AZ3511" s="373" t="str">
        <f t="shared" si="384"/>
        <v/>
      </c>
      <c r="BA3511" s="74"/>
      <c r="BB3511" s="373" t="str">
        <f t="shared" si="385"/>
        <v/>
      </c>
    </row>
    <row r="3512" spans="1:54" ht="25.2" customHeight="1" x14ac:dyDescent="0.3">
      <c r="A3512" s="73">
        <v>3507</v>
      </c>
      <c r="B3512" s="340"/>
      <c r="C3512" s="341"/>
      <c r="D3512" s="335"/>
      <c r="E3512" s="336"/>
      <c r="F3512" s="339"/>
      <c r="G3512" s="343"/>
      <c r="H3512" s="379"/>
      <c r="I3512" s="380"/>
      <c r="J3512" s="380"/>
      <c r="K3512" s="380"/>
      <c r="L3512" s="380"/>
      <c r="M3512" s="380"/>
      <c r="N3512" s="380"/>
      <c r="O3512" s="380"/>
      <c r="P3512" s="380"/>
      <c r="Q3512" s="380"/>
      <c r="R3512" s="380"/>
      <c r="S3512" s="380"/>
      <c r="T3512" s="380"/>
      <c r="U3512" s="380"/>
      <c r="V3512" s="380"/>
      <c r="W3512" s="380"/>
      <c r="X3512" s="380"/>
      <c r="Y3512" s="380"/>
      <c r="Z3512" s="380"/>
      <c r="AA3512" s="380"/>
      <c r="AB3512" s="380"/>
      <c r="AC3512" s="380"/>
      <c r="AD3512" s="380"/>
      <c r="AE3512" s="380"/>
      <c r="AF3512" s="380"/>
      <c r="AG3512" s="380"/>
      <c r="AH3512" s="380"/>
      <c r="AI3512" s="380"/>
      <c r="AJ3512" s="380"/>
      <c r="AK3512" s="380"/>
      <c r="AP3512" s="373" t="str">
        <f t="shared" si="379"/>
        <v/>
      </c>
      <c r="AQ3512" s="74"/>
      <c r="AR3512" s="373" t="str">
        <f t="shared" si="380"/>
        <v/>
      </c>
      <c r="AS3512" s="74"/>
      <c r="AT3512" s="373" t="str">
        <f t="shared" si="381"/>
        <v/>
      </c>
      <c r="AU3512" s="74"/>
      <c r="AV3512" s="373" t="str">
        <f t="shared" si="382"/>
        <v/>
      </c>
      <c r="AW3512" s="74"/>
      <c r="AX3512" s="373" t="str">
        <f t="shared" si="383"/>
        <v/>
      </c>
      <c r="AY3512" s="74"/>
      <c r="AZ3512" s="373" t="str">
        <f t="shared" si="384"/>
        <v/>
      </c>
      <c r="BA3512" s="74"/>
      <c r="BB3512" s="373" t="str">
        <f t="shared" si="385"/>
        <v/>
      </c>
    </row>
    <row r="3513" spans="1:54" ht="25.2" customHeight="1" x14ac:dyDescent="0.3">
      <c r="A3513" s="73">
        <v>3508</v>
      </c>
      <c r="B3513" s="340"/>
      <c r="C3513" s="341"/>
      <c r="D3513" s="335"/>
      <c r="E3513" s="336"/>
      <c r="F3513" s="339"/>
      <c r="G3513" s="343"/>
      <c r="H3513" s="379"/>
      <c r="I3513" s="380"/>
      <c r="J3513" s="380"/>
      <c r="K3513" s="380"/>
      <c r="L3513" s="380"/>
      <c r="M3513" s="380"/>
      <c r="N3513" s="380"/>
      <c r="O3513" s="380"/>
      <c r="P3513" s="380"/>
      <c r="Q3513" s="380"/>
      <c r="R3513" s="380"/>
      <c r="S3513" s="380"/>
      <c r="T3513" s="380"/>
      <c r="U3513" s="380"/>
      <c r="V3513" s="380"/>
      <c r="W3513" s="380"/>
      <c r="X3513" s="380"/>
      <c r="Y3513" s="380"/>
      <c r="Z3513" s="380"/>
      <c r="AA3513" s="380"/>
      <c r="AB3513" s="380"/>
      <c r="AC3513" s="380"/>
      <c r="AD3513" s="380"/>
      <c r="AE3513" s="380"/>
      <c r="AF3513" s="380"/>
      <c r="AG3513" s="380"/>
      <c r="AH3513" s="380"/>
      <c r="AI3513" s="380"/>
      <c r="AJ3513" s="380"/>
      <c r="AK3513" s="380"/>
      <c r="AP3513" s="373" t="str">
        <f t="shared" si="379"/>
        <v/>
      </c>
      <c r="AQ3513" s="74"/>
      <c r="AR3513" s="373" t="str">
        <f t="shared" si="380"/>
        <v/>
      </c>
      <c r="AS3513" s="74"/>
      <c r="AT3513" s="373" t="str">
        <f t="shared" si="381"/>
        <v/>
      </c>
      <c r="AU3513" s="74"/>
      <c r="AV3513" s="373" t="str">
        <f t="shared" si="382"/>
        <v/>
      </c>
      <c r="AW3513" s="74"/>
      <c r="AX3513" s="373" t="str">
        <f t="shared" si="383"/>
        <v/>
      </c>
      <c r="AY3513" s="74"/>
      <c r="AZ3513" s="373" t="str">
        <f t="shared" si="384"/>
        <v/>
      </c>
      <c r="BA3513" s="74"/>
      <c r="BB3513" s="373" t="str">
        <f t="shared" si="385"/>
        <v/>
      </c>
    </row>
    <row r="3514" spans="1:54" ht="25.2" customHeight="1" x14ac:dyDescent="0.3">
      <c r="A3514" s="73">
        <v>3509</v>
      </c>
      <c r="B3514" s="340"/>
      <c r="C3514" s="341"/>
      <c r="D3514" s="335"/>
      <c r="E3514" s="336"/>
      <c r="F3514" s="339"/>
      <c r="G3514" s="343"/>
      <c r="H3514" s="379"/>
      <c r="I3514" s="380"/>
      <c r="J3514" s="380"/>
      <c r="K3514" s="380"/>
      <c r="L3514" s="380"/>
      <c r="M3514" s="380"/>
      <c r="N3514" s="380"/>
      <c r="O3514" s="380"/>
      <c r="P3514" s="380"/>
      <c r="Q3514" s="380"/>
      <c r="R3514" s="380"/>
      <c r="S3514" s="380"/>
      <c r="T3514" s="380"/>
      <c r="U3514" s="380"/>
      <c r="V3514" s="380"/>
      <c r="W3514" s="380"/>
      <c r="X3514" s="380"/>
      <c r="Y3514" s="380"/>
      <c r="Z3514" s="380"/>
      <c r="AA3514" s="380"/>
      <c r="AB3514" s="380"/>
      <c r="AC3514" s="380"/>
      <c r="AD3514" s="380"/>
      <c r="AE3514" s="380"/>
      <c r="AF3514" s="380"/>
      <c r="AG3514" s="380"/>
      <c r="AH3514" s="380"/>
      <c r="AI3514" s="380"/>
      <c r="AJ3514" s="380"/>
      <c r="AK3514" s="380"/>
      <c r="AP3514" s="373" t="str">
        <f t="shared" si="379"/>
        <v/>
      </c>
      <c r="AQ3514" s="74"/>
      <c r="AR3514" s="373" t="str">
        <f t="shared" si="380"/>
        <v/>
      </c>
      <c r="AS3514" s="74"/>
      <c r="AT3514" s="373" t="str">
        <f t="shared" si="381"/>
        <v/>
      </c>
      <c r="AU3514" s="74"/>
      <c r="AV3514" s="373" t="str">
        <f t="shared" si="382"/>
        <v/>
      </c>
      <c r="AW3514" s="74"/>
      <c r="AX3514" s="373" t="str">
        <f t="shared" si="383"/>
        <v/>
      </c>
      <c r="AY3514" s="74"/>
      <c r="AZ3514" s="373" t="str">
        <f t="shared" si="384"/>
        <v/>
      </c>
      <c r="BA3514" s="74"/>
      <c r="BB3514" s="373" t="str">
        <f t="shared" si="385"/>
        <v/>
      </c>
    </row>
    <row r="3515" spans="1:54" ht="25.2" customHeight="1" x14ac:dyDescent="0.3">
      <c r="A3515" s="73">
        <v>3510</v>
      </c>
      <c r="B3515" s="340"/>
      <c r="C3515" s="341"/>
      <c r="D3515" s="335"/>
      <c r="E3515" s="336"/>
      <c r="F3515" s="339"/>
      <c r="G3515" s="343"/>
      <c r="H3515" s="379"/>
      <c r="I3515" s="380"/>
      <c r="J3515" s="380"/>
      <c r="K3515" s="380"/>
      <c r="L3515" s="380"/>
      <c r="M3515" s="380"/>
      <c r="N3515" s="380"/>
      <c r="O3515" s="380"/>
      <c r="P3515" s="380"/>
      <c r="Q3515" s="380"/>
      <c r="R3515" s="380"/>
      <c r="S3515" s="380"/>
      <c r="T3515" s="380"/>
      <c r="U3515" s="380"/>
      <c r="V3515" s="380"/>
      <c r="W3515" s="380"/>
      <c r="X3515" s="380"/>
      <c r="Y3515" s="380"/>
      <c r="Z3515" s="380"/>
      <c r="AA3515" s="380"/>
      <c r="AB3515" s="380"/>
      <c r="AC3515" s="380"/>
      <c r="AD3515" s="380"/>
      <c r="AE3515" s="380"/>
      <c r="AF3515" s="380"/>
      <c r="AG3515" s="380"/>
      <c r="AH3515" s="380"/>
      <c r="AI3515" s="380"/>
      <c r="AJ3515" s="380"/>
      <c r="AK3515" s="380"/>
      <c r="AP3515" s="373" t="str">
        <f t="shared" si="379"/>
        <v/>
      </c>
      <c r="AQ3515" s="74"/>
      <c r="AR3515" s="373" t="str">
        <f t="shared" si="380"/>
        <v/>
      </c>
      <c r="AS3515" s="74"/>
      <c r="AT3515" s="373" t="str">
        <f t="shared" si="381"/>
        <v/>
      </c>
      <c r="AU3515" s="74"/>
      <c r="AV3515" s="373" t="str">
        <f t="shared" si="382"/>
        <v/>
      </c>
      <c r="AW3515" s="74"/>
      <c r="AX3515" s="373" t="str">
        <f t="shared" si="383"/>
        <v/>
      </c>
      <c r="AY3515" s="74"/>
      <c r="AZ3515" s="373" t="str">
        <f t="shared" si="384"/>
        <v/>
      </c>
      <c r="BA3515" s="74"/>
      <c r="BB3515" s="373" t="str">
        <f t="shared" si="385"/>
        <v/>
      </c>
    </row>
    <row r="3516" spans="1:54" ht="25.2" customHeight="1" x14ac:dyDescent="0.3">
      <c r="A3516" s="73">
        <v>3511</v>
      </c>
      <c r="B3516" s="340"/>
      <c r="C3516" s="341"/>
      <c r="D3516" s="335"/>
      <c r="E3516" s="336"/>
      <c r="F3516" s="339"/>
      <c r="G3516" s="343"/>
      <c r="H3516" s="379"/>
      <c r="I3516" s="380"/>
      <c r="J3516" s="380"/>
      <c r="K3516" s="380"/>
      <c r="L3516" s="380"/>
      <c r="M3516" s="380"/>
      <c r="N3516" s="380"/>
      <c r="O3516" s="380"/>
      <c r="P3516" s="380"/>
      <c r="Q3516" s="380"/>
      <c r="R3516" s="380"/>
      <c r="S3516" s="380"/>
      <c r="T3516" s="380"/>
      <c r="U3516" s="380"/>
      <c r="V3516" s="380"/>
      <c r="W3516" s="380"/>
      <c r="X3516" s="380"/>
      <c r="Y3516" s="380"/>
      <c r="Z3516" s="380"/>
      <c r="AA3516" s="380"/>
      <c r="AB3516" s="380"/>
      <c r="AC3516" s="380"/>
      <c r="AD3516" s="380"/>
      <c r="AE3516" s="380"/>
      <c r="AF3516" s="380"/>
      <c r="AG3516" s="380"/>
      <c r="AH3516" s="380"/>
      <c r="AI3516" s="380"/>
      <c r="AJ3516" s="380"/>
      <c r="AK3516" s="380"/>
      <c r="AP3516" s="373" t="str">
        <f t="shared" si="379"/>
        <v/>
      </c>
      <c r="AQ3516" s="74"/>
      <c r="AR3516" s="373" t="str">
        <f t="shared" si="380"/>
        <v/>
      </c>
      <c r="AS3516" s="74"/>
      <c r="AT3516" s="373" t="str">
        <f t="shared" si="381"/>
        <v/>
      </c>
      <c r="AU3516" s="74"/>
      <c r="AV3516" s="373" t="str">
        <f t="shared" si="382"/>
        <v/>
      </c>
      <c r="AW3516" s="74"/>
      <c r="AX3516" s="373" t="str">
        <f t="shared" si="383"/>
        <v/>
      </c>
      <c r="AY3516" s="74"/>
      <c r="AZ3516" s="373" t="str">
        <f t="shared" si="384"/>
        <v/>
      </c>
      <c r="BA3516" s="74"/>
      <c r="BB3516" s="373" t="str">
        <f t="shared" si="385"/>
        <v/>
      </c>
    </row>
    <row r="3517" spans="1:54" ht="25.2" customHeight="1" x14ac:dyDescent="0.3">
      <c r="A3517" s="73">
        <v>3512</v>
      </c>
      <c r="B3517" s="340"/>
      <c r="C3517" s="341"/>
      <c r="D3517" s="335"/>
      <c r="E3517" s="336"/>
      <c r="F3517" s="339"/>
      <c r="G3517" s="343"/>
      <c r="H3517" s="379"/>
      <c r="I3517" s="380"/>
      <c r="J3517" s="380"/>
      <c r="K3517" s="380"/>
      <c r="L3517" s="380"/>
      <c r="M3517" s="380"/>
      <c r="N3517" s="380"/>
      <c r="O3517" s="380"/>
      <c r="P3517" s="380"/>
      <c r="Q3517" s="380"/>
      <c r="R3517" s="380"/>
      <c r="S3517" s="380"/>
      <c r="T3517" s="380"/>
      <c r="U3517" s="380"/>
      <c r="V3517" s="380"/>
      <c r="W3517" s="380"/>
      <c r="X3517" s="380"/>
      <c r="Y3517" s="380"/>
      <c r="Z3517" s="380"/>
      <c r="AA3517" s="380"/>
      <c r="AB3517" s="380"/>
      <c r="AC3517" s="380"/>
      <c r="AD3517" s="380"/>
      <c r="AE3517" s="380"/>
      <c r="AF3517" s="380"/>
      <c r="AG3517" s="380"/>
      <c r="AH3517" s="380"/>
      <c r="AI3517" s="380"/>
      <c r="AJ3517" s="380"/>
      <c r="AK3517" s="380"/>
      <c r="AP3517" s="373" t="str">
        <f t="shared" si="379"/>
        <v/>
      </c>
      <c r="AQ3517" s="74"/>
      <c r="AR3517" s="373" t="str">
        <f t="shared" si="380"/>
        <v/>
      </c>
      <c r="AS3517" s="74"/>
      <c r="AT3517" s="373" t="str">
        <f t="shared" si="381"/>
        <v/>
      </c>
      <c r="AU3517" s="74"/>
      <c r="AV3517" s="373" t="str">
        <f t="shared" si="382"/>
        <v/>
      </c>
      <c r="AW3517" s="74"/>
      <c r="AX3517" s="373" t="str">
        <f t="shared" si="383"/>
        <v/>
      </c>
      <c r="AY3517" s="74"/>
      <c r="AZ3517" s="373" t="str">
        <f t="shared" si="384"/>
        <v/>
      </c>
      <c r="BA3517" s="74"/>
      <c r="BB3517" s="373" t="str">
        <f t="shared" si="385"/>
        <v/>
      </c>
    </row>
    <row r="3518" spans="1:54" ht="25.2" customHeight="1" x14ac:dyDescent="0.3">
      <c r="A3518" s="73">
        <v>3513</v>
      </c>
      <c r="B3518" s="340"/>
      <c r="C3518" s="341"/>
      <c r="D3518" s="335"/>
      <c r="E3518" s="336"/>
      <c r="F3518" s="339"/>
      <c r="G3518" s="343"/>
      <c r="H3518" s="379"/>
      <c r="I3518" s="380"/>
      <c r="J3518" s="380"/>
      <c r="K3518" s="380"/>
      <c r="L3518" s="380"/>
      <c r="M3518" s="380"/>
      <c r="N3518" s="380"/>
      <c r="O3518" s="380"/>
      <c r="P3518" s="380"/>
      <c r="Q3518" s="380"/>
      <c r="R3518" s="380"/>
      <c r="S3518" s="380"/>
      <c r="T3518" s="380"/>
      <c r="U3518" s="380"/>
      <c r="V3518" s="380"/>
      <c r="W3518" s="380"/>
      <c r="X3518" s="380"/>
      <c r="Y3518" s="380"/>
      <c r="Z3518" s="380"/>
      <c r="AA3518" s="380"/>
      <c r="AB3518" s="380"/>
      <c r="AC3518" s="380"/>
      <c r="AD3518" s="380"/>
      <c r="AE3518" s="380"/>
      <c r="AF3518" s="380"/>
      <c r="AG3518" s="380"/>
      <c r="AH3518" s="380"/>
      <c r="AI3518" s="380"/>
      <c r="AJ3518" s="380"/>
      <c r="AK3518" s="380"/>
      <c r="AP3518" s="373" t="str">
        <f t="shared" si="379"/>
        <v/>
      </c>
      <c r="AQ3518" s="74"/>
      <c r="AR3518" s="373" t="str">
        <f t="shared" si="380"/>
        <v/>
      </c>
      <c r="AS3518" s="74"/>
      <c r="AT3518" s="373" t="str">
        <f t="shared" si="381"/>
        <v/>
      </c>
      <c r="AU3518" s="74"/>
      <c r="AV3518" s="373" t="str">
        <f t="shared" si="382"/>
        <v/>
      </c>
      <c r="AW3518" s="74"/>
      <c r="AX3518" s="373" t="str">
        <f t="shared" si="383"/>
        <v/>
      </c>
      <c r="AY3518" s="74"/>
      <c r="AZ3518" s="373" t="str">
        <f t="shared" si="384"/>
        <v/>
      </c>
      <c r="BA3518" s="74"/>
      <c r="BB3518" s="373" t="str">
        <f t="shared" si="385"/>
        <v/>
      </c>
    </row>
    <row r="3519" spans="1:54" ht="25.2" customHeight="1" x14ac:dyDescent="0.3">
      <c r="A3519" s="73">
        <v>3514</v>
      </c>
      <c r="B3519" s="340"/>
      <c r="C3519" s="341"/>
      <c r="D3519" s="335"/>
      <c r="E3519" s="336"/>
      <c r="F3519" s="339"/>
      <c r="G3519" s="343"/>
      <c r="H3519" s="379"/>
      <c r="I3519" s="380"/>
      <c r="J3519" s="380"/>
      <c r="K3519" s="380"/>
      <c r="L3519" s="380"/>
      <c r="M3519" s="380"/>
      <c r="N3519" s="380"/>
      <c r="O3519" s="380"/>
      <c r="P3519" s="380"/>
      <c r="Q3519" s="380"/>
      <c r="R3519" s="380"/>
      <c r="S3519" s="380"/>
      <c r="T3519" s="380"/>
      <c r="U3519" s="380"/>
      <c r="V3519" s="380"/>
      <c r="W3519" s="380"/>
      <c r="X3519" s="380"/>
      <c r="Y3519" s="380"/>
      <c r="Z3519" s="380"/>
      <c r="AA3519" s="380"/>
      <c r="AB3519" s="380"/>
      <c r="AC3519" s="380"/>
      <c r="AD3519" s="380"/>
      <c r="AE3519" s="380"/>
      <c r="AF3519" s="380"/>
      <c r="AG3519" s="380"/>
      <c r="AH3519" s="380"/>
      <c r="AI3519" s="380"/>
      <c r="AJ3519" s="380"/>
      <c r="AK3519" s="380"/>
      <c r="AP3519" s="373" t="str">
        <f t="shared" si="379"/>
        <v/>
      </c>
      <c r="AQ3519" s="74"/>
      <c r="AR3519" s="373" t="str">
        <f t="shared" si="380"/>
        <v/>
      </c>
      <c r="AS3519" s="74"/>
      <c r="AT3519" s="373" t="str">
        <f t="shared" si="381"/>
        <v/>
      </c>
      <c r="AU3519" s="74"/>
      <c r="AV3519" s="373" t="str">
        <f t="shared" si="382"/>
        <v/>
      </c>
      <c r="AW3519" s="74"/>
      <c r="AX3519" s="373" t="str">
        <f t="shared" si="383"/>
        <v/>
      </c>
      <c r="AY3519" s="74"/>
      <c r="AZ3519" s="373" t="str">
        <f t="shared" si="384"/>
        <v/>
      </c>
      <c r="BA3519" s="74"/>
      <c r="BB3519" s="373" t="str">
        <f t="shared" si="385"/>
        <v/>
      </c>
    </row>
    <row r="3520" spans="1:54" ht="25.2" customHeight="1" x14ac:dyDescent="0.3">
      <c r="A3520" s="73">
        <v>3515</v>
      </c>
      <c r="B3520" s="340"/>
      <c r="C3520" s="341"/>
      <c r="D3520" s="335"/>
      <c r="E3520" s="336"/>
      <c r="F3520" s="339"/>
      <c r="G3520" s="343"/>
      <c r="H3520" s="379"/>
      <c r="I3520" s="380"/>
      <c r="J3520" s="380"/>
      <c r="K3520" s="380"/>
      <c r="L3520" s="380"/>
      <c r="M3520" s="380"/>
      <c r="N3520" s="380"/>
      <c r="O3520" s="380"/>
      <c r="P3520" s="380"/>
      <c r="Q3520" s="380"/>
      <c r="R3520" s="380"/>
      <c r="S3520" s="380"/>
      <c r="T3520" s="380"/>
      <c r="U3520" s="380"/>
      <c r="V3520" s="380"/>
      <c r="W3520" s="380"/>
      <c r="X3520" s="380"/>
      <c r="Y3520" s="380"/>
      <c r="Z3520" s="380"/>
      <c r="AA3520" s="380"/>
      <c r="AB3520" s="380"/>
      <c r="AC3520" s="380"/>
      <c r="AD3520" s="380"/>
      <c r="AE3520" s="380"/>
      <c r="AF3520" s="380"/>
      <c r="AG3520" s="380"/>
      <c r="AH3520" s="380"/>
      <c r="AI3520" s="380"/>
      <c r="AJ3520" s="380"/>
      <c r="AK3520" s="380"/>
      <c r="AP3520" s="373" t="str">
        <f t="shared" si="379"/>
        <v/>
      </c>
      <c r="AQ3520" s="74"/>
      <c r="AR3520" s="373" t="str">
        <f t="shared" si="380"/>
        <v/>
      </c>
      <c r="AS3520" s="74"/>
      <c r="AT3520" s="373" t="str">
        <f t="shared" si="381"/>
        <v/>
      </c>
      <c r="AU3520" s="74"/>
      <c r="AV3520" s="373" t="str">
        <f t="shared" si="382"/>
        <v/>
      </c>
      <c r="AW3520" s="74"/>
      <c r="AX3520" s="373" t="str">
        <f t="shared" si="383"/>
        <v/>
      </c>
      <c r="AY3520" s="74"/>
      <c r="AZ3520" s="373" t="str">
        <f t="shared" si="384"/>
        <v/>
      </c>
      <c r="BA3520" s="74"/>
      <c r="BB3520" s="373" t="str">
        <f t="shared" si="385"/>
        <v/>
      </c>
    </row>
    <row r="3521" spans="1:54" ht="25.2" customHeight="1" x14ac:dyDescent="0.3">
      <c r="A3521" s="73">
        <v>3516</v>
      </c>
      <c r="B3521" s="340"/>
      <c r="C3521" s="341"/>
      <c r="D3521" s="335"/>
      <c r="E3521" s="336"/>
      <c r="F3521" s="339"/>
      <c r="G3521" s="343"/>
      <c r="H3521" s="379"/>
      <c r="I3521" s="380"/>
      <c r="J3521" s="380"/>
      <c r="K3521" s="380"/>
      <c r="L3521" s="380"/>
      <c r="M3521" s="380"/>
      <c r="N3521" s="380"/>
      <c r="O3521" s="380"/>
      <c r="P3521" s="380"/>
      <c r="Q3521" s="380"/>
      <c r="R3521" s="380"/>
      <c r="S3521" s="380"/>
      <c r="T3521" s="380"/>
      <c r="U3521" s="380"/>
      <c r="V3521" s="380"/>
      <c r="W3521" s="380"/>
      <c r="X3521" s="380"/>
      <c r="Y3521" s="380"/>
      <c r="Z3521" s="380"/>
      <c r="AA3521" s="380"/>
      <c r="AB3521" s="380"/>
      <c r="AC3521" s="380"/>
      <c r="AD3521" s="380"/>
      <c r="AE3521" s="380"/>
      <c r="AF3521" s="380"/>
      <c r="AG3521" s="380"/>
      <c r="AH3521" s="380"/>
      <c r="AI3521" s="380"/>
      <c r="AJ3521" s="380"/>
      <c r="AK3521" s="380"/>
      <c r="AP3521" s="373" t="str">
        <f t="shared" si="379"/>
        <v/>
      </c>
      <c r="AQ3521" s="74"/>
      <c r="AR3521" s="373" t="str">
        <f t="shared" si="380"/>
        <v/>
      </c>
      <c r="AS3521" s="74"/>
      <c r="AT3521" s="373" t="str">
        <f t="shared" si="381"/>
        <v/>
      </c>
      <c r="AU3521" s="74"/>
      <c r="AV3521" s="373" t="str">
        <f t="shared" si="382"/>
        <v/>
      </c>
      <c r="AW3521" s="74"/>
      <c r="AX3521" s="373" t="str">
        <f t="shared" si="383"/>
        <v/>
      </c>
      <c r="AY3521" s="74"/>
      <c r="AZ3521" s="373" t="str">
        <f t="shared" si="384"/>
        <v/>
      </c>
      <c r="BA3521" s="74"/>
      <c r="BB3521" s="373" t="str">
        <f t="shared" si="385"/>
        <v/>
      </c>
    </row>
    <row r="3522" spans="1:54" ht="25.2" customHeight="1" x14ac:dyDescent="0.3">
      <c r="A3522" s="73">
        <v>3517</v>
      </c>
      <c r="B3522" s="340"/>
      <c r="C3522" s="341"/>
      <c r="D3522" s="335"/>
      <c r="E3522" s="336"/>
      <c r="F3522" s="339"/>
      <c r="G3522" s="343"/>
      <c r="H3522" s="379"/>
      <c r="I3522" s="380"/>
      <c r="J3522" s="380"/>
      <c r="K3522" s="380"/>
      <c r="L3522" s="380"/>
      <c r="M3522" s="380"/>
      <c r="N3522" s="380"/>
      <c r="O3522" s="380"/>
      <c r="P3522" s="380"/>
      <c r="Q3522" s="380"/>
      <c r="R3522" s="380"/>
      <c r="S3522" s="380"/>
      <c r="T3522" s="380"/>
      <c r="U3522" s="380"/>
      <c r="V3522" s="380"/>
      <c r="W3522" s="380"/>
      <c r="X3522" s="380"/>
      <c r="Y3522" s="380"/>
      <c r="Z3522" s="380"/>
      <c r="AA3522" s="380"/>
      <c r="AB3522" s="380"/>
      <c r="AC3522" s="380"/>
      <c r="AD3522" s="380"/>
      <c r="AE3522" s="380"/>
      <c r="AF3522" s="380"/>
      <c r="AG3522" s="380"/>
      <c r="AH3522" s="380"/>
      <c r="AI3522" s="380"/>
      <c r="AJ3522" s="380"/>
      <c r="AK3522" s="380"/>
      <c r="AP3522" s="373" t="str">
        <f t="shared" si="379"/>
        <v/>
      </c>
      <c r="AQ3522" s="74"/>
      <c r="AR3522" s="373" t="str">
        <f t="shared" si="380"/>
        <v/>
      </c>
      <c r="AS3522" s="74"/>
      <c r="AT3522" s="373" t="str">
        <f t="shared" si="381"/>
        <v/>
      </c>
      <c r="AU3522" s="74"/>
      <c r="AV3522" s="373" t="str">
        <f t="shared" si="382"/>
        <v/>
      </c>
      <c r="AW3522" s="74"/>
      <c r="AX3522" s="373" t="str">
        <f t="shared" si="383"/>
        <v/>
      </c>
      <c r="AY3522" s="74"/>
      <c r="AZ3522" s="373" t="str">
        <f t="shared" si="384"/>
        <v/>
      </c>
      <c r="BA3522" s="74"/>
      <c r="BB3522" s="373" t="str">
        <f t="shared" si="385"/>
        <v/>
      </c>
    </row>
    <row r="3523" spans="1:54" ht="25.2" customHeight="1" x14ac:dyDescent="0.3">
      <c r="A3523" s="73">
        <v>3518</v>
      </c>
      <c r="B3523" s="340"/>
      <c r="C3523" s="341"/>
      <c r="D3523" s="335"/>
      <c r="E3523" s="336"/>
      <c r="F3523" s="339"/>
      <c r="G3523" s="343"/>
      <c r="H3523" s="379"/>
      <c r="I3523" s="380"/>
      <c r="J3523" s="380"/>
      <c r="K3523" s="380"/>
      <c r="L3523" s="380"/>
      <c r="M3523" s="380"/>
      <c r="N3523" s="380"/>
      <c r="O3523" s="380"/>
      <c r="P3523" s="380"/>
      <c r="Q3523" s="380"/>
      <c r="R3523" s="380"/>
      <c r="S3523" s="380"/>
      <c r="T3523" s="380"/>
      <c r="U3523" s="380"/>
      <c r="V3523" s="380"/>
      <c r="W3523" s="380"/>
      <c r="X3523" s="380"/>
      <c r="Y3523" s="380"/>
      <c r="Z3523" s="380"/>
      <c r="AA3523" s="380"/>
      <c r="AB3523" s="380"/>
      <c r="AC3523" s="380"/>
      <c r="AD3523" s="380"/>
      <c r="AE3523" s="380"/>
      <c r="AF3523" s="380"/>
      <c r="AG3523" s="380"/>
      <c r="AH3523" s="380"/>
      <c r="AI3523" s="380"/>
      <c r="AJ3523" s="380"/>
      <c r="AK3523" s="380"/>
      <c r="AP3523" s="373" t="str">
        <f t="shared" si="379"/>
        <v/>
      </c>
      <c r="AQ3523" s="74"/>
      <c r="AR3523" s="373" t="str">
        <f t="shared" si="380"/>
        <v/>
      </c>
      <c r="AS3523" s="74"/>
      <c r="AT3523" s="373" t="str">
        <f t="shared" si="381"/>
        <v/>
      </c>
      <c r="AU3523" s="74"/>
      <c r="AV3523" s="373" t="str">
        <f t="shared" si="382"/>
        <v/>
      </c>
      <c r="AW3523" s="74"/>
      <c r="AX3523" s="373" t="str">
        <f t="shared" si="383"/>
        <v/>
      </c>
      <c r="AY3523" s="74"/>
      <c r="AZ3523" s="373" t="str">
        <f t="shared" si="384"/>
        <v/>
      </c>
      <c r="BA3523" s="74"/>
      <c r="BB3523" s="373" t="str">
        <f t="shared" si="385"/>
        <v/>
      </c>
    </row>
    <row r="3524" spans="1:54" ht="25.2" customHeight="1" x14ac:dyDescent="0.3">
      <c r="A3524" s="73">
        <v>3519</v>
      </c>
      <c r="B3524" s="340"/>
      <c r="C3524" s="341"/>
      <c r="D3524" s="335"/>
      <c r="E3524" s="336"/>
      <c r="F3524" s="339"/>
      <c r="G3524" s="343"/>
      <c r="H3524" s="379"/>
      <c r="I3524" s="380"/>
      <c r="J3524" s="380"/>
      <c r="K3524" s="380"/>
      <c r="L3524" s="380"/>
      <c r="M3524" s="380"/>
      <c r="N3524" s="380"/>
      <c r="O3524" s="380"/>
      <c r="P3524" s="380"/>
      <c r="Q3524" s="380"/>
      <c r="R3524" s="380"/>
      <c r="S3524" s="380"/>
      <c r="T3524" s="380"/>
      <c r="U3524" s="380"/>
      <c r="V3524" s="380"/>
      <c r="W3524" s="380"/>
      <c r="X3524" s="380"/>
      <c r="Y3524" s="380"/>
      <c r="Z3524" s="380"/>
      <c r="AA3524" s="380"/>
      <c r="AB3524" s="380"/>
      <c r="AC3524" s="380"/>
      <c r="AD3524" s="380"/>
      <c r="AE3524" s="380"/>
      <c r="AF3524" s="380"/>
      <c r="AG3524" s="380"/>
      <c r="AH3524" s="380"/>
      <c r="AI3524" s="380"/>
      <c r="AJ3524" s="380"/>
      <c r="AK3524" s="380"/>
      <c r="AP3524" s="373" t="str">
        <f t="shared" si="379"/>
        <v/>
      </c>
      <c r="AQ3524" s="74"/>
      <c r="AR3524" s="373" t="str">
        <f t="shared" si="380"/>
        <v/>
      </c>
      <c r="AS3524" s="74"/>
      <c r="AT3524" s="373" t="str">
        <f t="shared" si="381"/>
        <v/>
      </c>
      <c r="AU3524" s="74"/>
      <c r="AV3524" s="373" t="str">
        <f t="shared" si="382"/>
        <v/>
      </c>
      <c r="AW3524" s="74"/>
      <c r="AX3524" s="373" t="str">
        <f t="shared" si="383"/>
        <v/>
      </c>
      <c r="AY3524" s="74"/>
      <c r="AZ3524" s="373" t="str">
        <f t="shared" si="384"/>
        <v/>
      </c>
      <c r="BA3524" s="74"/>
      <c r="BB3524" s="373" t="str">
        <f t="shared" si="385"/>
        <v/>
      </c>
    </row>
    <row r="3525" spans="1:54" ht="25.2" customHeight="1" x14ac:dyDescent="0.3">
      <c r="A3525" s="73">
        <v>3520</v>
      </c>
      <c r="B3525" s="340"/>
      <c r="C3525" s="341"/>
      <c r="D3525" s="335"/>
      <c r="E3525" s="336"/>
      <c r="F3525" s="339"/>
      <c r="G3525" s="343"/>
      <c r="H3525" s="379"/>
      <c r="I3525" s="380"/>
      <c r="J3525" s="380"/>
      <c r="K3525" s="380"/>
      <c r="L3525" s="380"/>
      <c r="M3525" s="380"/>
      <c r="N3525" s="380"/>
      <c r="O3525" s="380"/>
      <c r="P3525" s="380"/>
      <c r="Q3525" s="380"/>
      <c r="R3525" s="380"/>
      <c r="S3525" s="380"/>
      <c r="T3525" s="380"/>
      <c r="U3525" s="380"/>
      <c r="V3525" s="380"/>
      <c r="W3525" s="380"/>
      <c r="X3525" s="380"/>
      <c r="Y3525" s="380"/>
      <c r="Z3525" s="380"/>
      <c r="AA3525" s="380"/>
      <c r="AB3525" s="380"/>
      <c r="AC3525" s="380"/>
      <c r="AD3525" s="380"/>
      <c r="AE3525" s="380"/>
      <c r="AF3525" s="380"/>
      <c r="AG3525" s="380"/>
      <c r="AH3525" s="380"/>
      <c r="AI3525" s="380"/>
      <c r="AJ3525" s="380"/>
      <c r="AK3525" s="380"/>
      <c r="AP3525" s="373" t="str">
        <f t="shared" si="379"/>
        <v/>
      </c>
      <c r="AQ3525" s="74"/>
      <c r="AR3525" s="373" t="str">
        <f t="shared" si="380"/>
        <v/>
      </c>
      <c r="AS3525" s="74"/>
      <c r="AT3525" s="373" t="str">
        <f t="shared" si="381"/>
        <v/>
      </c>
      <c r="AU3525" s="74"/>
      <c r="AV3525" s="373" t="str">
        <f t="shared" si="382"/>
        <v/>
      </c>
      <c r="AW3525" s="74"/>
      <c r="AX3525" s="373" t="str">
        <f t="shared" si="383"/>
        <v/>
      </c>
      <c r="AY3525" s="74"/>
      <c r="AZ3525" s="373" t="str">
        <f t="shared" si="384"/>
        <v/>
      </c>
      <c r="BA3525" s="74"/>
      <c r="BB3525" s="373" t="str">
        <f t="shared" si="385"/>
        <v/>
      </c>
    </row>
    <row r="3526" spans="1:54" ht="25.2" customHeight="1" x14ac:dyDescent="0.3">
      <c r="A3526" s="73">
        <v>3521</v>
      </c>
      <c r="B3526" s="340"/>
      <c r="C3526" s="341"/>
      <c r="D3526" s="335"/>
      <c r="E3526" s="336"/>
      <c r="F3526" s="339"/>
      <c r="G3526" s="343"/>
      <c r="H3526" s="379"/>
      <c r="I3526" s="380"/>
      <c r="J3526" s="380"/>
      <c r="K3526" s="380"/>
      <c r="L3526" s="380"/>
      <c r="M3526" s="380"/>
      <c r="N3526" s="380"/>
      <c r="O3526" s="380"/>
      <c r="P3526" s="380"/>
      <c r="Q3526" s="380"/>
      <c r="R3526" s="380"/>
      <c r="S3526" s="380"/>
      <c r="T3526" s="380"/>
      <c r="U3526" s="380"/>
      <c r="V3526" s="380"/>
      <c r="W3526" s="380"/>
      <c r="X3526" s="380"/>
      <c r="Y3526" s="380"/>
      <c r="Z3526" s="380"/>
      <c r="AA3526" s="380"/>
      <c r="AB3526" s="380"/>
      <c r="AC3526" s="380"/>
      <c r="AD3526" s="380"/>
      <c r="AE3526" s="380"/>
      <c r="AF3526" s="380"/>
      <c r="AG3526" s="380"/>
      <c r="AH3526" s="380"/>
      <c r="AI3526" s="380"/>
      <c r="AJ3526" s="380"/>
      <c r="AK3526" s="380"/>
      <c r="AP3526" s="373" t="str">
        <f t="shared" si="379"/>
        <v/>
      </c>
      <c r="AQ3526" s="74"/>
      <c r="AR3526" s="373" t="str">
        <f t="shared" si="380"/>
        <v/>
      </c>
      <c r="AS3526" s="74"/>
      <c r="AT3526" s="373" t="str">
        <f t="shared" si="381"/>
        <v/>
      </c>
      <c r="AU3526" s="74"/>
      <c r="AV3526" s="373" t="str">
        <f t="shared" si="382"/>
        <v/>
      </c>
      <c r="AW3526" s="74"/>
      <c r="AX3526" s="373" t="str">
        <f t="shared" si="383"/>
        <v/>
      </c>
      <c r="AY3526" s="74"/>
      <c r="AZ3526" s="373" t="str">
        <f t="shared" si="384"/>
        <v/>
      </c>
      <c r="BA3526" s="74"/>
      <c r="BB3526" s="373" t="str">
        <f t="shared" si="385"/>
        <v/>
      </c>
    </row>
    <row r="3527" spans="1:54" ht="25.2" customHeight="1" x14ac:dyDescent="0.3">
      <c r="A3527" s="73">
        <v>3522</v>
      </c>
      <c r="B3527" s="340"/>
      <c r="C3527" s="341"/>
      <c r="D3527" s="335"/>
      <c r="E3527" s="336"/>
      <c r="F3527" s="339"/>
      <c r="G3527" s="343"/>
      <c r="H3527" s="379"/>
      <c r="I3527" s="380"/>
      <c r="J3527" s="380"/>
      <c r="K3527" s="380"/>
      <c r="L3527" s="380"/>
      <c r="M3527" s="380"/>
      <c r="N3527" s="380"/>
      <c r="O3527" s="380"/>
      <c r="P3527" s="380"/>
      <c r="Q3527" s="380"/>
      <c r="R3527" s="380"/>
      <c r="S3527" s="380"/>
      <c r="T3527" s="380"/>
      <c r="U3527" s="380"/>
      <c r="V3527" s="380"/>
      <c r="W3527" s="380"/>
      <c r="X3527" s="380"/>
      <c r="Y3527" s="380"/>
      <c r="Z3527" s="380"/>
      <c r="AA3527" s="380"/>
      <c r="AB3527" s="380"/>
      <c r="AC3527" s="380"/>
      <c r="AD3527" s="380"/>
      <c r="AE3527" s="380"/>
      <c r="AF3527" s="380"/>
      <c r="AG3527" s="380"/>
      <c r="AH3527" s="380"/>
      <c r="AI3527" s="380"/>
      <c r="AJ3527" s="380"/>
      <c r="AK3527" s="380"/>
      <c r="AP3527" s="373" t="str">
        <f t="shared" ref="AP3527:AP3590" si="386">IF($F3527&lt;&gt;"",IF(LEFT($G3527,6)="Děti v",$F3527,""),"")</f>
        <v/>
      </c>
      <c r="AQ3527" s="74"/>
      <c r="AR3527" s="373" t="str">
        <f t="shared" ref="AR3527:AR3590" si="387">IF($F3527&lt;&gt;"",IF(LEFT($G3527,6)="Žáci Z",$F3527,""),"")</f>
        <v/>
      </c>
      <c r="AS3527" s="74"/>
      <c r="AT3527" s="373" t="str">
        <f t="shared" ref="AT3527:AT3590" si="388">IF($F3527&lt;&gt;"",IF(LEFT($G3527,6)="Žáci S",$F3527,""),"")</f>
        <v/>
      </c>
      <c r="AU3527" s="74"/>
      <c r="AV3527" s="373" t="str">
        <f t="shared" ref="AV3527:AV3590" si="389">IF($F3527&lt;&gt;"",IF(LEFT($G3527,6)="Děti a",$F3527,""),"")</f>
        <v/>
      </c>
      <c r="AW3527" s="74"/>
      <c r="AX3527" s="373" t="str">
        <f t="shared" ref="AX3527:AX3590" si="390">IF($F3527&lt;&gt;"",IF(LEFT($G3527,1)="P",$F3527,""),"")</f>
        <v/>
      </c>
      <c r="AY3527" s="74"/>
      <c r="AZ3527" s="373" t="str">
        <f t="shared" ref="AZ3527:AZ3590" si="391">IF($F3527&lt;&gt;"",IF(LEFT($G3527,1)="R",$F3527,""),"")</f>
        <v/>
      </c>
      <c r="BA3527" s="74"/>
      <c r="BB3527" s="373" t="str">
        <f t="shared" ref="BB3527:BB3590" si="392">IF($F3527&lt;&gt;"",IF(LEFT($G3527,1)="V",$F3527,""),"")</f>
        <v/>
      </c>
    </row>
    <row r="3528" spans="1:54" ht="25.2" customHeight="1" x14ac:dyDescent="0.3">
      <c r="A3528" s="73">
        <v>3523</v>
      </c>
      <c r="B3528" s="340"/>
      <c r="C3528" s="341"/>
      <c r="D3528" s="335"/>
      <c r="E3528" s="336"/>
      <c r="F3528" s="339"/>
      <c r="G3528" s="343"/>
      <c r="H3528" s="379"/>
      <c r="I3528" s="380"/>
      <c r="J3528" s="380"/>
      <c r="K3528" s="380"/>
      <c r="L3528" s="380"/>
      <c r="M3528" s="380"/>
      <c r="N3528" s="380"/>
      <c r="O3528" s="380"/>
      <c r="P3528" s="380"/>
      <c r="Q3528" s="380"/>
      <c r="R3528" s="380"/>
      <c r="S3528" s="380"/>
      <c r="T3528" s="380"/>
      <c r="U3528" s="380"/>
      <c r="V3528" s="380"/>
      <c r="W3528" s="380"/>
      <c r="X3528" s="380"/>
      <c r="Y3528" s="380"/>
      <c r="Z3528" s="380"/>
      <c r="AA3528" s="380"/>
      <c r="AB3528" s="380"/>
      <c r="AC3528" s="380"/>
      <c r="AD3528" s="380"/>
      <c r="AE3528" s="380"/>
      <c r="AF3528" s="380"/>
      <c r="AG3528" s="380"/>
      <c r="AH3528" s="380"/>
      <c r="AI3528" s="380"/>
      <c r="AJ3528" s="380"/>
      <c r="AK3528" s="380"/>
      <c r="AP3528" s="373" t="str">
        <f t="shared" si="386"/>
        <v/>
      </c>
      <c r="AQ3528" s="74"/>
      <c r="AR3528" s="373" t="str">
        <f t="shared" si="387"/>
        <v/>
      </c>
      <c r="AS3528" s="74"/>
      <c r="AT3528" s="373" t="str">
        <f t="shared" si="388"/>
        <v/>
      </c>
      <c r="AU3528" s="74"/>
      <c r="AV3528" s="373" t="str">
        <f t="shared" si="389"/>
        <v/>
      </c>
      <c r="AW3528" s="74"/>
      <c r="AX3528" s="373" t="str">
        <f t="shared" si="390"/>
        <v/>
      </c>
      <c r="AY3528" s="74"/>
      <c r="AZ3528" s="373" t="str">
        <f t="shared" si="391"/>
        <v/>
      </c>
      <c r="BA3528" s="74"/>
      <c r="BB3528" s="373" t="str">
        <f t="shared" si="392"/>
        <v/>
      </c>
    </row>
    <row r="3529" spans="1:54" ht="25.2" customHeight="1" x14ac:dyDescent="0.3">
      <c r="A3529" s="73">
        <v>3524</v>
      </c>
      <c r="B3529" s="340"/>
      <c r="C3529" s="341"/>
      <c r="D3529" s="335"/>
      <c r="E3529" s="336"/>
      <c r="F3529" s="339"/>
      <c r="G3529" s="343"/>
      <c r="H3529" s="379"/>
      <c r="I3529" s="380"/>
      <c r="J3529" s="380"/>
      <c r="K3529" s="380"/>
      <c r="L3529" s="380"/>
      <c r="M3529" s="380"/>
      <c r="N3529" s="380"/>
      <c r="O3529" s="380"/>
      <c r="P3529" s="380"/>
      <c r="Q3529" s="380"/>
      <c r="R3529" s="380"/>
      <c r="S3529" s="380"/>
      <c r="T3529" s="380"/>
      <c r="U3529" s="380"/>
      <c r="V3529" s="380"/>
      <c r="W3529" s="380"/>
      <c r="X3529" s="380"/>
      <c r="Y3529" s="380"/>
      <c r="Z3529" s="380"/>
      <c r="AA3529" s="380"/>
      <c r="AB3529" s="380"/>
      <c r="AC3529" s="380"/>
      <c r="AD3529" s="380"/>
      <c r="AE3529" s="380"/>
      <c r="AF3529" s="380"/>
      <c r="AG3529" s="380"/>
      <c r="AH3529" s="380"/>
      <c r="AI3529" s="380"/>
      <c r="AJ3529" s="380"/>
      <c r="AK3529" s="380"/>
      <c r="AP3529" s="373" t="str">
        <f t="shared" si="386"/>
        <v/>
      </c>
      <c r="AQ3529" s="74"/>
      <c r="AR3529" s="373" t="str">
        <f t="shared" si="387"/>
        <v/>
      </c>
      <c r="AS3529" s="74"/>
      <c r="AT3529" s="373" t="str">
        <f t="shared" si="388"/>
        <v/>
      </c>
      <c r="AU3529" s="74"/>
      <c r="AV3529" s="373" t="str">
        <f t="shared" si="389"/>
        <v/>
      </c>
      <c r="AW3529" s="74"/>
      <c r="AX3529" s="373" t="str">
        <f t="shared" si="390"/>
        <v/>
      </c>
      <c r="AY3529" s="74"/>
      <c r="AZ3529" s="373" t="str">
        <f t="shared" si="391"/>
        <v/>
      </c>
      <c r="BA3529" s="74"/>
      <c r="BB3529" s="373" t="str">
        <f t="shared" si="392"/>
        <v/>
      </c>
    </row>
    <row r="3530" spans="1:54" ht="25.2" customHeight="1" x14ac:dyDescent="0.3">
      <c r="A3530" s="73">
        <v>3525</v>
      </c>
      <c r="B3530" s="340"/>
      <c r="C3530" s="341"/>
      <c r="D3530" s="335"/>
      <c r="E3530" s="336"/>
      <c r="F3530" s="339"/>
      <c r="G3530" s="343"/>
      <c r="H3530" s="379"/>
      <c r="I3530" s="380"/>
      <c r="J3530" s="380"/>
      <c r="K3530" s="380"/>
      <c r="L3530" s="380"/>
      <c r="M3530" s="380"/>
      <c r="N3530" s="380"/>
      <c r="O3530" s="380"/>
      <c r="P3530" s="380"/>
      <c r="Q3530" s="380"/>
      <c r="R3530" s="380"/>
      <c r="S3530" s="380"/>
      <c r="T3530" s="380"/>
      <c r="U3530" s="380"/>
      <c r="V3530" s="380"/>
      <c r="W3530" s="380"/>
      <c r="X3530" s="380"/>
      <c r="Y3530" s="380"/>
      <c r="Z3530" s="380"/>
      <c r="AA3530" s="380"/>
      <c r="AB3530" s="380"/>
      <c r="AC3530" s="380"/>
      <c r="AD3530" s="380"/>
      <c r="AE3530" s="380"/>
      <c r="AF3530" s="380"/>
      <c r="AG3530" s="380"/>
      <c r="AH3530" s="380"/>
      <c r="AI3530" s="380"/>
      <c r="AJ3530" s="380"/>
      <c r="AK3530" s="380"/>
      <c r="AP3530" s="373" t="str">
        <f t="shared" si="386"/>
        <v/>
      </c>
      <c r="AQ3530" s="74"/>
      <c r="AR3530" s="373" t="str">
        <f t="shared" si="387"/>
        <v/>
      </c>
      <c r="AS3530" s="74"/>
      <c r="AT3530" s="373" t="str">
        <f t="shared" si="388"/>
        <v/>
      </c>
      <c r="AU3530" s="74"/>
      <c r="AV3530" s="373" t="str">
        <f t="shared" si="389"/>
        <v/>
      </c>
      <c r="AW3530" s="74"/>
      <c r="AX3530" s="373" t="str">
        <f t="shared" si="390"/>
        <v/>
      </c>
      <c r="AY3530" s="74"/>
      <c r="AZ3530" s="373" t="str">
        <f t="shared" si="391"/>
        <v/>
      </c>
      <c r="BA3530" s="74"/>
      <c r="BB3530" s="373" t="str">
        <f t="shared" si="392"/>
        <v/>
      </c>
    </row>
    <row r="3531" spans="1:54" ht="25.2" customHeight="1" x14ac:dyDescent="0.3">
      <c r="A3531" s="73">
        <v>3526</v>
      </c>
      <c r="B3531" s="340"/>
      <c r="C3531" s="341"/>
      <c r="D3531" s="335"/>
      <c r="E3531" s="336"/>
      <c r="F3531" s="339"/>
      <c r="G3531" s="343"/>
      <c r="H3531" s="379"/>
      <c r="I3531" s="380"/>
      <c r="J3531" s="380"/>
      <c r="K3531" s="380"/>
      <c r="L3531" s="380"/>
      <c r="M3531" s="380"/>
      <c r="N3531" s="380"/>
      <c r="O3531" s="380"/>
      <c r="P3531" s="380"/>
      <c r="Q3531" s="380"/>
      <c r="R3531" s="380"/>
      <c r="S3531" s="380"/>
      <c r="T3531" s="380"/>
      <c r="U3531" s="380"/>
      <c r="V3531" s="380"/>
      <c r="W3531" s="380"/>
      <c r="X3531" s="380"/>
      <c r="Y3531" s="380"/>
      <c r="Z3531" s="380"/>
      <c r="AA3531" s="380"/>
      <c r="AB3531" s="380"/>
      <c r="AC3531" s="380"/>
      <c r="AD3531" s="380"/>
      <c r="AE3531" s="380"/>
      <c r="AF3531" s="380"/>
      <c r="AG3531" s="380"/>
      <c r="AH3531" s="380"/>
      <c r="AI3531" s="380"/>
      <c r="AJ3531" s="380"/>
      <c r="AK3531" s="380"/>
      <c r="AP3531" s="373" t="str">
        <f t="shared" si="386"/>
        <v/>
      </c>
      <c r="AQ3531" s="74"/>
      <c r="AR3531" s="373" t="str">
        <f t="shared" si="387"/>
        <v/>
      </c>
      <c r="AS3531" s="74"/>
      <c r="AT3531" s="373" t="str">
        <f t="shared" si="388"/>
        <v/>
      </c>
      <c r="AU3531" s="74"/>
      <c r="AV3531" s="373" t="str">
        <f t="shared" si="389"/>
        <v/>
      </c>
      <c r="AW3531" s="74"/>
      <c r="AX3531" s="373" t="str">
        <f t="shared" si="390"/>
        <v/>
      </c>
      <c r="AY3531" s="74"/>
      <c r="AZ3531" s="373" t="str">
        <f t="shared" si="391"/>
        <v/>
      </c>
      <c r="BA3531" s="74"/>
      <c r="BB3531" s="373" t="str">
        <f t="shared" si="392"/>
        <v/>
      </c>
    </row>
    <row r="3532" spans="1:54" ht="25.2" customHeight="1" x14ac:dyDescent="0.3">
      <c r="A3532" s="73">
        <v>3527</v>
      </c>
      <c r="B3532" s="340"/>
      <c r="C3532" s="341"/>
      <c r="D3532" s="335"/>
      <c r="E3532" s="336"/>
      <c r="F3532" s="339"/>
      <c r="G3532" s="343"/>
      <c r="H3532" s="379"/>
      <c r="I3532" s="380"/>
      <c r="J3532" s="380"/>
      <c r="K3532" s="380"/>
      <c r="L3532" s="380"/>
      <c r="M3532" s="380"/>
      <c r="N3532" s="380"/>
      <c r="O3532" s="380"/>
      <c r="P3532" s="380"/>
      <c r="Q3532" s="380"/>
      <c r="R3532" s="380"/>
      <c r="S3532" s="380"/>
      <c r="T3532" s="380"/>
      <c r="U3532" s="380"/>
      <c r="V3532" s="380"/>
      <c r="W3532" s="380"/>
      <c r="X3532" s="380"/>
      <c r="Y3532" s="380"/>
      <c r="Z3532" s="380"/>
      <c r="AA3532" s="380"/>
      <c r="AB3532" s="380"/>
      <c r="AC3532" s="380"/>
      <c r="AD3532" s="380"/>
      <c r="AE3532" s="380"/>
      <c r="AF3532" s="380"/>
      <c r="AG3532" s="380"/>
      <c r="AH3532" s="380"/>
      <c r="AI3532" s="380"/>
      <c r="AJ3532" s="380"/>
      <c r="AK3532" s="380"/>
      <c r="AP3532" s="373" t="str">
        <f t="shared" si="386"/>
        <v/>
      </c>
      <c r="AQ3532" s="74"/>
      <c r="AR3532" s="373" t="str">
        <f t="shared" si="387"/>
        <v/>
      </c>
      <c r="AS3532" s="74"/>
      <c r="AT3532" s="373" t="str">
        <f t="shared" si="388"/>
        <v/>
      </c>
      <c r="AU3532" s="74"/>
      <c r="AV3532" s="373" t="str">
        <f t="shared" si="389"/>
        <v/>
      </c>
      <c r="AW3532" s="74"/>
      <c r="AX3532" s="373" t="str">
        <f t="shared" si="390"/>
        <v/>
      </c>
      <c r="AY3532" s="74"/>
      <c r="AZ3532" s="373" t="str">
        <f t="shared" si="391"/>
        <v/>
      </c>
      <c r="BA3532" s="74"/>
      <c r="BB3532" s="373" t="str">
        <f t="shared" si="392"/>
        <v/>
      </c>
    </row>
    <row r="3533" spans="1:54" ht="25.2" customHeight="1" x14ac:dyDescent="0.3">
      <c r="A3533" s="73">
        <v>3528</v>
      </c>
      <c r="B3533" s="340"/>
      <c r="C3533" s="341"/>
      <c r="D3533" s="335"/>
      <c r="E3533" s="336"/>
      <c r="F3533" s="339"/>
      <c r="G3533" s="343"/>
      <c r="H3533" s="379"/>
      <c r="I3533" s="380"/>
      <c r="J3533" s="380"/>
      <c r="K3533" s="380"/>
      <c r="L3533" s="380"/>
      <c r="M3533" s="380"/>
      <c r="N3533" s="380"/>
      <c r="O3533" s="380"/>
      <c r="P3533" s="380"/>
      <c r="Q3533" s="380"/>
      <c r="R3533" s="380"/>
      <c r="S3533" s="380"/>
      <c r="T3533" s="380"/>
      <c r="U3533" s="380"/>
      <c r="V3533" s="380"/>
      <c r="W3533" s="380"/>
      <c r="X3533" s="380"/>
      <c r="Y3533" s="380"/>
      <c r="Z3533" s="380"/>
      <c r="AA3533" s="380"/>
      <c r="AB3533" s="380"/>
      <c r="AC3533" s="380"/>
      <c r="AD3533" s="380"/>
      <c r="AE3533" s="380"/>
      <c r="AF3533" s="380"/>
      <c r="AG3533" s="380"/>
      <c r="AH3533" s="380"/>
      <c r="AI3533" s="380"/>
      <c r="AJ3533" s="380"/>
      <c r="AK3533" s="380"/>
      <c r="AP3533" s="373" t="str">
        <f t="shared" si="386"/>
        <v/>
      </c>
      <c r="AQ3533" s="74"/>
      <c r="AR3533" s="373" t="str">
        <f t="shared" si="387"/>
        <v/>
      </c>
      <c r="AS3533" s="74"/>
      <c r="AT3533" s="373" t="str">
        <f t="shared" si="388"/>
        <v/>
      </c>
      <c r="AU3533" s="74"/>
      <c r="AV3533" s="373" t="str">
        <f t="shared" si="389"/>
        <v/>
      </c>
      <c r="AW3533" s="74"/>
      <c r="AX3533" s="373" t="str">
        <f t="shared" si="390"/>
        <v/>
      </c>
      <c r="AY3533" s="74"/>
      <c r="AZ3533" s="373" t="str">
        <f t="shared" si="391"/>
        <v/>
      </c>
      <c r="BA3533" s="74"/>
      <c r="BB3533" s="373" t="str">
        <f t="shared" si="392"/>
        <v/>
      </c>
    </row>
    <row r="3534" spans="1:54" ht="25.2" customHeight="1" x14ac:dyDescent="0.3">
      <c r="A3534" s="73">
        <v>3529</v>
      </c>
      <c r="B3534" s="340"/>
      <c r="C3534" s="341"/>
      <c r="D3534" s="335"/>
      <c r="E3534" s="336"/>
      <c r="F3534" s="339"/>
      <c r="G3534" s="343"/>
      <c r="H3534" s="379"/>
      <c r="I3534" s="380"/>
      <c r="J3534" s="380"/>
      <c r="K3534" s="380"/>
      <c r="L3534" s="380"/>
      <c r="M3534" s="380"/>
      <c r="N3534" s="380"/>
      <c r="O3534" s="380"/>
      <c r="P3534" s="380"/>
      <c r="Q3534" s="380"/>
      <c r="R3534" s="380"/>
      <c r="S3534" s="380"/>
      <c r="T3534" s="380"/>
      <c r="U3534" s="380"/>
      <c r="V3534" s="380"/>
      <c r="W3534" s="380"/>
      <c r="X3534" s="380"/>
      <c r="Y3534" s="380"/>
      <c r="Z3534" s="380"/>
      <c r="AA3534" s="380"/>
      <c r="AB3534" s="380"/>
      <c r="AC3534" s="380"/>
      <c r="AD3534" s="380"/>
      <c r="AE3534" s="380"/>
      <c r="AF3534" s="380"/>
      <c r="AG3534" s="380"/>
      <c r="AH3534" s="380"/>
      <c r="AI3534" s="380"/>
      <c r="AJ3534" s="380"/>
      <c r="AK3534" s="380"/>
      <c r="AP3534" s="373" t="str">
        <f t="shared" si="386"/>
        <v/>
      </c>
      <c r="AQ3534" s="74"/>
      <c r="AR3534" s="373" t="str">
        <f t="shared" si="387"/>
        <v/>
      </c>
      <c r="AS3534" s="74"/>
      <c r="AT3534" s="373" t="str">
        <f t="shared" si="388"/>
        <v/>
      </c>
      <c r="AU3534" s="74"/>
      <c r="AV3534" s="373" t="str">
        <f t="shared" si="389"/>
        <v/>
      </c>
      <c r="AW3534" s="74"/>
      <c r="AX3534" s="373" t="str">
        <f t="shared" si="390"/>
        <v/>
      </c>
      <c r="AY3534" s="74"/>
      <c r="AZ3534" s="373" t="str">
        <f t="shared" si="391"/>
        <v/>
      </c>
      <c r="BA3534" s="74"/>
      <c r="BB3534" s="373" t="str">
        <f t="shared" si="392"/>
        <v/>
      </c>
    </row>
    <row r="3535" spans="1:54" ht="25.2" customHeight="1" x14ac:dyDescent="0.3">
      <c r="A3535" s="73">
        <v>3530</v>
      </c>
      <c r="B3535" s="340"/>
      <c r="C3535" s="341"/>
      <c r="D3535" s="335"/>
      <c r="E3535" s="336"/>
      <c r="F3535" s="339"/>
      <c r="G3535" s="343"/>
      <c r="H3535" s="379"/>
      <c r="I3535" s="380"/>
      <c r="J3535" s="380"/>
      <c r="K3535" s="380"/>
      <c r="L3535" s="380"/>
      <c r="M3535" s="380"/>
      <c r="N3535" s="380"/>
      <c r="O3535" s="380"/>
      <c r="P3535" s="380"/>
      <c r="Q3535" s="380"/>
      <c r="R3535" s="380"/>
      <c r="S3535" s="380"/>
      <c r="T3535" s="380"/>
      <c r="U3535" s="380"/>
      <c r="V3535" s="380"/>
      <c r="W3535" s="380"/>
      <c r="X3535" s="380"/>
      <c r="Y3535" s="380"/>
      <c r="Z3535" s="380"/>
      <c r="AA3535" s="380"/>
      <c r="AB3535" s="380"/>
      <c r="AC3535" s="380"/>
      <c r="AD3535" s="380"/>
      <c r="AE3535" s="380"/>
      <c r="AF3535" s="380"/>
      <c r="AG3535" s="380"/>
      <c r="AH3535" s="380"/>
      <c r="AI3535" s="380"/>
      <c r="AJ3535" s="380"/>
      <c r="AK3535" s="380"/>
      <c r="AP3535" s="373" t="str">
        <f t="shared" si="386"/>
        <v/>
      </c>
      <c r="AQ3535" s="74"/>
      <c r="AR3535" s="373" t="str">
        <f t="shared" si="387"/>
        <v/>
      </c>
      <c r="AS3535" s="74"/>
      <c r="AT3535" s="373" t="str">
        <f t="shared" si="388"/>
        <v/>
      </c>
      <c r="AU3535" s="74"/>
      <c r="AV3535" s="373" t="str">
        <f t="shared" si="389"/>
        <v/>
      </c>
      <c r="AW3535" s="74"/>
      <c r="AX3535" s="373" t="str">
        <f t="shared" si="390"/>
        <v/>
      </c>
      <c r="AY3535" s="74"/>
      <c r="AZ3535" s="373" t="str">
        <f t="shared" si="391"/>
        <v/>
      </c>
      <c r="BA3535" s="74"/>
      <c r="BB3535" s="373" t="str">
        <f t="shared" si="392"/>
        <v/>
      </c>
    </row>
    <row r="3536" spans="1:54" ht="25.2" customHeight="1" x14ac:dyDescent="0.3">
      <c r="A3536" s="73">
        <v>3531</v>
      </c>
      <c r="B3536" s="340"/>
      <c r="C3536" s="341"/>
      <c r="D3536" s="335"/>
      <c r="E3536" s="336"/>
      <c r="F3536" s="339"/>
      <c r="G3536" s="343"/>
      <c r="H3536" s="379"/>
      <c r="I3536" s="380"/>
      <c r="J3536" s="380"/>
      <c r="K3536" s="380"/>
      <c r="L3536" s="380"/>
      <c r="M3536" s="380"/>
      <c r="N3536" s="380"/>
      <c r="O3536" s="380"/>
      <c r="P3536" s="380"/>
      <c r="Q3536" s="380"/>
      <c r="R3536" s="380"/>
      <c r="S3536" s="380"/>
      <c r="T3536" s="380"/>
      <c r="U3536" s="380"/>
      <c r="V3536" s="380"/>
      <c r="W3536" s="380"/>
      <c r="X3536" s="380"/>
      <c r="Y3536" s="380"/>
      <c r="Z3536" s="380"/>
      <c r="AA3536" s="380"/>
      <c r="AB3536" s="380"/>
      <c r="AC3536" s="380"/>
      <c r="AD3536" s="380"/>
      <c r="AE3536" s="380"/>
      <c r="AF3536" s="380"/>
      <c r="AG3536" s="380"/>
      <c r="AH3536" s="380"/>
      <c r="AI3536" s="380"/>
      <c r="AJ3536" s="380"/>
      <c r="AK3536" s="380"/>
      <c r="AP3536" s="373" t="str">
        <f t="shared" si="386"/>
        <v/>
      </c>
      <c r="AQ3536" s="74"/>
      <c r="AR3536" s="373" t="str">
        <f t="shared" si="387"/>
        <v/>
      </c>
      <c r="AS3536" s="74"/>
      <c r="AT3536" s="373" t="str">
        <f t="shared" si="388"/>
        <v/>
      </c>
      <c r="AU3536" s="74"/>
      <c r="AV3536" s="373" t="str">
        <f t="shared" si="389"/>
        <v/>
      </c>
      <c r="AW3536" s="74"/>
      <c r="AX3536" s="373" t="str">
        <f t="shared" si="390"/>
        <v/>
      </c>
      <c r="AY3536" s="74"/>
      <c r="AZ3536" s="373" t="str">
        <f t="shared" si="391"/>
        <v/>
      </c>
      <c r="BA3536" s="74"/>
      <c r="BB3536" s="373" t="str">
        <f t="shared" si="392"/>
        <v/>
      </c>
    </row>
    <row r="3537" spans="1:54" ht="25.2" customHeight="1" x14ac:dyDescent="0.3">
      <c r="A3537" s="73">
        <v>3532</v>
      </c>
      <c r="B3537" s="340"/>
      <c r="C3537" s="341"/>
      <c r="D3537" s="335"/>
      <c r="E3537" s="336"/>
      <c r="F3537" s="339"/>
      <c r="G3537" s="343"/>
      <c r="H3537" s="379"/>
      <c r="I3537" s="380"/>
      <c r="J3537" s="380"/>
      <c r="K3537" s="380"/>
      <c r="L3537" s="380"/>
      <c r="M3537" s="380"/>
      <c r="N3537" s="380"/>
      <c r="O3537" s="380"/>
      <c r="P3537" s="380"/>
      <c r="Q3537" s="380"/>
      <c r="R3537" s="380"/>
      <c r="S3537" s="380"/>
      <c r="T3537" s="380"/>
      <c r="U3537" s="380"/>
      <c r="V3537" s="380"/>
      <c r="W3537" s="380"/>
      <c r="X3537" s="380"/>
      <c r="Y3537" s="380"/>
      <c r="Z3537" s="380"/>
      <c r="AA3537" s="380"/>
      <c r="AB3537" s="380"/>
      <c r="AC3537" s="380"/>
      <c r="AD3537" s="380"/>
      <c r="AE3537" s="380"/>
      <c r="AF3537" s="380"/>
      <c r="AG3537" s="380"/>
      <c r="AH3537" s="380"/>
      <c r="AI3537" s="380"/>
      <c r="AJ3537" s="380"/>
      <c r="AK3537" s="380"/>
      <c r="AP3537" s="373" t="str">
        <f t="shared" si="386"/>
        <v/>
      </c>
      <c r="AQ3537" s="74"/>
      <c r="AR3537" s="373" t="str">
        <f t="shared" si="387"/>
        <v/>
      </c>
      <c r="AS3537" s="74"/>
      <c r="AT3537" s="373" t="str">
        <f t="shared" si="388"/>
        <v/>
      </c>
      <c r="AU3537" s="74"/>
      <c r="AV3537" s="373" t="str">
        <f t="shared" si="389"/>
        <v/>
      </c>
      <c r="AW3537" s="74"/>
      <c r="AX3537" s="373" t="str">
        <f t="shared" si="390"/>
        <v/>
      </c>
      <c r="AY3537" s="74"/>
      <c r="AZ3537" s="373" t="str">
        <f t="shared" si="391"/>
        <v/>
      </c>
      <c r="BA3537" s="74"/>
      <c r="BB3537" s="373" t="str">
        <f t="shared" si="392"/>
        <v/>
      </c>
    </row>
    <row r="3538" spans="1:54" ht="25.2" customHeight="1" x14ac:dyDescent="0.3">
      <c r="A3538" s="73">
        <v>3533</v>
      </c>
      <c r="B3538" s="340"/>
      <c r="C3538" s="341"/>
      <c r="D3538" s="335"/>
      <c r="E3538" s="336"/>
      <c r="F3538" s="339"/>
      <c r="G3538" s="343"/>
      <c r="H3538" s="379"/>
      <c r="I3538" s="380"/>
      <c r="J3538" s="380"/>
      <c r="K3538" s="380"/>
      <c r="L3538" s="380"/>
      <c r="M3538" s="380"/>
      <c r="N3538" s="380"/>
      <c r="O3538" s="380"/>
      <c r="P3538" s="380"/>
      <c r="Q3538" s="380"/>
      <c r="R3538" s="380"/>
      <c r="S3538" s="380"/>
      <c r="T3538" s="380"/>
      <c r="U3538" s="380"/>
      <c r="V3538" s="380"/>
      <c r="W3538" s="380"/>
      <c r="X3538" s="380"/>
      <c r="Y3538" s="380"/>
      <c r="Z3538" s="380"/>
      <c r="AA3538" s="380"/>
      <c r="AB3538" s="380"/>
      <c r="AC3538" s="380"/>
      <c r="AD3538" s="380"/>
      <c r="AE3538" s="380"/>
      <c r="AF3538" s="380"/>
      <c r="AG3538" s="380"/>
      <c r="AH3538" s="380"/>
      <c r="AI3538" s="380"/>
      <c r="AJ3538" s="380"/>
      <c r="AK3538" s="380"/>
      <c r="AP3538" s="373" t="str">
        <f t="shared" si="386"/>
        <v/>
      </c>
      <c r="AQ3538" s="74"/>
      <c r="AR3538" s="373" t="str">
        <f t="shared" si="387"/>
        <v/>
      </c>
      <c r="AS3538" s="74"/>
      <c r="AT3538" s="373" t="str">
        <f t="shared" si="388"/>
        <v/>
      </c>
      <c r="AU3538" s="74"/>
      <c r="AV3538" s="373" t="str">
        <f t="shared" si="389"/>
        <v/>
      </c>
      <c r="AW3538" s="74"/>
      <c r="AX3538" s="373" t="str">
        <f t="shared" si="390"/>
        <v/>
      </c>
      <c r="AY3538" s="74"/>
      <c r="AZ3538" s="373" t="str">
        <f t="shared" si="391"/>
        <v/>
      </c>
      <c r="BA3538" s="74"/>
      <c r="BB3538" s="373" t="str">
        <f t="shared" si="392"/>
        <v/>
      </c>
    </row>
    <row r="3539" spans="1:54" ht="25.2" customHeight="1" x14ac:dyDescent="0.3">
      <c r="A3539" s="73">
        <v>3534</v>
      </c>
      <c r="B3539" s="340"/>
      <c r="C3539" s="341"/>
      <c r="D3539" s="335"/>
      <c r="E3539" s="336"/>
      <c r="F3539" s="339"/>
      <c r="G3539" s="343"/>
      <c r="H3539" s="379"/>
      <c r="I3539" s="380"/>
      <c r="J3539" s="380"/>
      <c r="K3539" s="380"/>
      <c r="L3539" s="380"/>
      <c r="M3539" s="380"/>
      <c r="N3539" s="380"/>
      <c r="O3539" s="380"/>
      <c r="P3539" s="380"/>
      <c r="Q3539" s="380"/>
      <c r="R3539" s="380"/>
      <c r="S3539" s="380"/>
      <c r="T3539" s="380"/>
      <c r="U3539" s="380"/>
      <c r="V3539" s="380"/>
      <c r="W3539" s="380"/>
      <c r="X3539" s="380"/>
      <c r="Y3539" s="380"/>
      <c r="Z3539" s="380"/>
      <c r="AA3539" s="380"/>
      <c r="AB3539" s="380"/>
      <c r="AC3539" s="380"/>
      <c r="AD3539" s="380"/>
      <c r="AE3539" s="380"/>
      <c r="AF3539" s="380"/>
      <c r="AG3539" s="380"/>
      <c r="AH3539" s="380"/>
      <c r="AI3539" s="380"/>
      <c r="AJ3539" s="380"/>
      <c r="AK3539" s="380"/>
      <c r="AP3539" s="373" t="str">
        <f t="shared" si="386"/>
        <v/>
      </c>
      <c r="AQ3539" s="74"/>
      <c r="AR3539" s="373" t="str">
        <f t="shared" si="387"/>
        <v/>
      </c>
      <c r="AS3539" s="74"/>
      <c r="AT3539" s="373" t="str">
        <f t="shared" si="388"/>
        <v/>
      </c>
      <c r="AU3539" s="74"/>
      <c r="AV3539" s="373" t="str">
        <f t="shared" si="389"/>
        <v/>
      </c>
      <c r="AW3539" s="74"/>
      <c r="AX3539" s="373" t="str">
        <f t="shared" si="390"/>
        <v/>
      </c>
      <c r="AY3539" s="74"/>
      <c r="AZ3539" s="373" t="str">
        <f t="shared" si="391"/>
        <v/>
      </c>
      <c r="BA3539" s="74"/>
      <c r="BB3539" s="373" t="str">
        <f t="shared" si="392"/>
        <v/>
      </c>
    </row>
    <row r="3540" spans="1:54" ht="25.2" customHeight="1" x14ac:dyDescent="0.3">
      <c r="A3540" s="73">
        <v>3535</v>
      </c>
      <c r="B3540" s="340"/>
      <c r="C3540" s="341"/>
      <c r="D3540" s="335"/>
      <c r="E3540" s="336"/>
      <c r="F3540" s="339"/>
      <c r="G3540" s="343"/>
      <c r="H3540" s="379"/>
      <c r="I3540" s="380"/>
      <c r="J3540" s="380"/>
      <c r="K3540" s="380"/>
      <c r="L3540" s="380"/>
      <c r="M3540" s="380"/>
      <c r="N3540" s="380"/>
      <c r="O3540" s="380"/>
      <c r="P3540" s="380"/>
      <c r="Q3540" s="380"/>
      <c r="R3540" s="380"/>
      <c r="S3540" s="380"/>
      <c r="T3540" s="380"/>
      <c r="U3540" s="380"/>
      <c r="V3540" s="380"/>
      <c r="W3540" s="380"/>
      <c r="X3540" s="380"/>
      <c r="Y3540" s="380"/>
      <c r="Z3540" s="380"/>
      <c r="AA3540" s="380"/>
      <c r="AB3540" s="380"/>
      <c r="AC3540" s="380"/>
      <c r="AD3540" s="380"/>
      <c r="AE3540" s="380"/>
      <c r="AF3540" s="380"/>
      <c r="AG3540" s="380"/>
      <c r="AH3540" s="380"/>
      <c r="AI3540" s="380"/>
      <c r="AJ3540" s="380"/>
      <c r="AK3540" s="380"/>
      <c r="AP3540" s="373" t="str">
        <f t="shared" si="386"/>
        <v/>
      </c>
      <c r="AQ3540" s="74"/>
      <c r="AR3540" s="373" t="str">
        <f t="shared" si="387"/>
        <v/>
      </c>
      <c r="AS3540" s="74"/>
      <c r="AT3540" s="373" t="str">
        <f t="shared" si="388"/>
        <v/>
      </c>
      <c r="AU3540" s="74"/>
      <c r="AV3540" s="373" t="str">
        <f t="shared" si="389"/>
        <v/>
      </c>
      <c r="AW3540" s="74"/>
      <c r="AX3540" s="373" t="str">
        <f t="shared" si="390"/>
        <v/>
      </c>
      <c r="AY3540" s="74"/>
      <c r="AZ3540" s="373" t="str">
        <f t="shared" si="391"/>
        <v/>
      </c>
      <c r="BA3540" s="74"/>
      <c r="BB3540" s="373" t="str">
        <f t="shared" si="392"/>
        <v/>
      </c>
    </row>
    <row r="3541" spans="1:54" ht="25.2" customHeight="1" x14ac:dyDescent="0.3">
      <c r="A3541" s="73">
        <v>3536</v>
      </c>
      <c r="B3541" s="340"/>
      <c r="C3541" s="341"/>
      <c r="D3541" s="335"/>
      <c r="E3541" s="336"/>
      <c r="F3541" s="339"/>
      <c r="G3541" s="343"/>
      <c r="H3541" s="379"/>
      <c r="I3541" s="380"/>
      <c r="J3541" s="380"/>
      <c r="K3541" s="380"/>
      <c r="L3541" s="380"/>
      <c r="M3541" s="380"/>
      <c r="N3541" s="380"/>
      <c r="O3541" s="380"/>
      <c r="P3541" s="380"/>
      <c r="Q3541" s="380"/>
      <c r="R3541" s="380"/>
      <c r="S3541" s="380"/>
      <c r="T3541" s="380"/>
      <c r="U3541" s="380"/>
      <c r="V3541" s="380"/>
      <c r="W3541" s="380"/>
      <c r="X3541" s="380"/>
      <c r="Y3541" s="380"/>
      <c r="Z3541" s="380"/>
      <c r="AA3541" s="380"/>
      <c r="AB3541" s="380"/>
      <c r="AC3541" s="380"/>
      <c r="AD3541" s="380"/>
      <c r="AE3541" s="380"/>
      <c r="AF3541" s="380"/>
      <c r="AG3541" s="380"/>
      <c r="AH3541" s="380"/>
      <c r="AI3541" s="380"/>
      <c r="AJ3541" s="380"/>
      <c r="AK3541" s="380"/>
      <c r="AP3541" s="373" t="str">
        <f t="shared" si="386"/>
        <v/>
      </c>
      <c r="AQ3541" s="74"/>
      <c r="AR3541" s="373" t="str">
        <f t="shared" si="387"/>
        <v/>
      </c>
      <c r="AS3541" s="74"/>
      <c r="AT3541" s="373" t="str">
        <f t="shared" si="388"/>
        <v/>
      </c>
      <c r="AU3541" s="74"/>
      <c r="AV3541" s="373" t="str">
        <f t="shared" si="389"/>
        <v/>
      </c>
      <c r="AW3541" s="74"/>
      <c r="AX3541" s="373" t="str">
        <f t="shared" si="390"/>
        <v/>
      </c>
      <c r="AY3541" s="74"/>
      <c r="AZ3541" s="373" t="str">
        <f t="shared" si="391"/>
        <v/>
      </c>
      <c r="BA3541" s="74"/>
      <c r="BB3541" s="373" t="str">
        <f t="shared" si="392"/>
        <v/>
      </c>
    </row>
    <row r="3542" spans="1:54" ht="25.2" customHeight="1" x14ac:dyDescent="0.3">
      <c r="A3542" s="73">
        <v>3537</v>
      </c>
      <c r="B3542" s="340"/>
      <c r="C3542" s="341"/>
      <c r="D3542" s="335"/>
      <c r="E3542" s="336"/>
      <c r="F3542" s="339"/>
      <c r="G3542" s="343"/>
      <c r="H3542" s="379"/>
      <c r="I3542" s="380"/>
      <c r="J3542" s="380"/>
      <c r="K3542" s="380"/>
      <c r="L3542" s="380"/>
      <c r="M3542" s="380"/>
      <c r="N3542" s="380"/>
      <c r="O3542" s="380"/>
      <c r="P3542" s="380"/>
      <c r="Q3542" s="380"/>
      <c r="R3542" s="380"/>
      <c r="S3542" s="380"/>
      <c r="T3542" s="380"/>
      <c r="U3542" s="380"/>
      <c r="V3542" s="380"/>
      <c r="W3542" s="380"/>
      <c r="X3542" s="380"/>
      <c r="Y3542" s="380"/>
      <c r="Z3542" s="380"/>
      <c r="AA3542" s="380"/>
      <c r="AB3542" s="380"/>
      <c r="AC3542" s="380"/>
      <c r="AD3542" s="380"/>
      <c r="AE3542" s="380"/>
      <c r="AF3542" s="380"/>
      <c r="AG3542" s="380"/>
      <c r="AH3542" s="380"/>
      <c r="AI3542" s="380"/>
      <c r="AJ3542" s="380"/>
      <c r="AK3542" s="380"/>
      <c r="AP3542" s="373" t="str">
        <f t="shared" si="386"/>
        <v/>
      </c>
      <c r="AQ3542" s="74"/>
      <c r="AR3542" s="373" t="str">
        <f t="shared" si="387"/>
        <v/>
      </c>
      <c r="AS3542" s="74"/>
      <c r="AT3542" s="373" t="str">
        <f t="shared" si="388"/>
        <v/>
      </c>
      <c r="AU3542" s="74"/>
      <c r="AV3542" s="373" t="str">
        <f t="shared" si="389"/>
        <v/>
      </c>
      <c r="AW3542" s="74"/>
      <c r="AX3542" s="373" t="str">
        <f t="shared" si="390"/>
        <v/>
      </c>
      <c r="AY3542" s="74"/>
      <c r="AZ3542" s="373" t="str">
        <f t="shared" si="391"/>
        <v/>
      </c>
      <c r="BA3542" s="74"/>
      <c r="BB3542" s="373" t="str">
        <f t="shared" si="392"/>
        <v/>
      </c>
    </row>
    <row r="3543" spans="1:54" ht="25.2" customHeight="1" x14ac:dyDescent="0.3">
      <c r="A3543" s="73">
        <v>3538</v>
      </c>
      <c r="B3543" s="340"/>
      <c r="C3543" s="341"/>
      <c r="D3543" s="335"/>
      <c r="E3543" s="336"/>
      <c r="F3543" s="339"/>
      <c r="G3543" s="343"/>
      <c r="H3543" s="379"/>
      <c r="I3543" s="380"/>
      <c r="J3543" s="380"/>
      <c r="K3543" s="380"/>
      <c r="L3543" s="380"/>
      <c r="M3543" s="380"/>
      <c r="N3543" s="380"/>
      <c r="O3543" s="380"/>
      <c r="P3543" s="380"/>
      <c r="Q3543" s="380"/>
      <c r="R3543" s="380"/>
      <c r="S3543" s="380"/>
      <c r="T3543" s="380"/>
      <c r="U3543" s="380"/>
      <c r="V3543" s="380"/>
      <c r="W3543" s="380"/>
      <c r="X3543" s="380"/>
      <c r="Y3543" s="380"/>
      <c r="Z3543" s="380"/>
      <c r="AA3543" s="380"/>
      <c r="AB3543" s="380"/>
      <c r="AC3543" s="380"/>
      <c r="AD3543" s="380"/>
      <c r="AE3543" s="380"/>
      <c r="AF3543" s="380"/>
      <c r="AG3543" s="380"/>
      <c r="AH3543" s="380"/>
      <c r="AI3543" s="380"/>
      <c r="AJ3543" s="380"/>
      <c r="AK3543" s="380"/>
      <c r="AP3543" s="373" t="str">
        <f t="shared" si="386"/>
        <v/>
      </c>
      <c r="AQ3543" s="74"/>
      <c r="AR3543" s="373" t="str">
        <f t="shared" si="387"/>
        <v/>
      </c>
      <c r="AS3543" s="74"/>
      <c r="AT3543" s="373" t="str">
        <f t="shared" si="388"/>
        <v/>
      </c>
      <c r="AU3543" s="74"/>
      <c r="AV3543" s="373" t="str">
        <f t="shared" si="389"/>
        <v/>
      </c>
      <c r="AW3543" s="74"/>
      <c r="AX3543" s="373" t="str">
        <f t="shared" si="390"/>
        <v/>
      </c>
      <c r="AY3543" s="74"/>
      <c r="AZ3543" s="373" t="str">
        <f t="shared" si="391"/>
        <v/>
      </c>
      <c r="BA3543" s="74"/>
      <c r="BB3543" s="373" t="str">
        <f t="shared" si="392"/>
        <v/>
      </c>
    </row>
    <row r="3544" spans="1:54" ht="25.2" customHeight="1" x14ac:dyDescent="0.3">
      <c r="A3544" s="73">
        <v>3539</v>
      </c>
      <c r="B3544" s="340"/>
      <c r="C3544" s="341"/>
      <c r="D3544" s="335"/>
      <c r="E3544" s="336"/>
      <c r="F3544" s="339"/>
      <c r="G3544" s="343"/>
      <c r="H3544" s="379"/>
      <c r="I3544" s="380"/>
      <c r="J3544" s="380"/>
      <c r="K3544" s="380"/>
      <c r="L3544" s="380"/>
      <c r="M3544" s="380"/>
      <c r="N3544" s="380"/>
      <c r="O3544" s="380"/>
      <c r="P3544" s="380"/>
      <c r="Q3544" s="380"/>
      <c r="R3544" s="380"/>
      <c r="S3544" s="380"/>
      <c r="T3544" s="380"/>
      <c r="U3544" s="380"/>
      <c r="V3544" s="380"/>
      <c r="W3544" s="380"/>
      <c r="X3544" s="380"/>
      <c r="Y3544" s="380"/>
      <c r="Z3544" s="380"/>
      <c r="AA3544" s="380"/>
      <c r="AB3544" s="380"/>
      <c r="AC3544" s="380"/>
      <c r="AD3544" s="380"/>
      <c r="AE3544" s="380"/>
      <c r="AF3544" s="380"/>
      <c r="AG3544" s="380"/>
      <c r="AH3544" s="380"/>
      <c r="AI3544" s="380"/>
      <c r="AJ3544" s="380"/>
      <c r="AK3544" s="380"/>
      <c r="AP3544" s="373" t="str">
        <f t="shared" si="386"/>
        <v/>
      </c>
      <c r="AQ3544" s="74"/>
      <c r="AR3544" s="373" t="str">
        <f t="shared" si="387"/>
        <v/>
      </c>
      <c r="AS3544" s="74"/>
      <c r="AT3544" s="373" t="str">
        <f t="shared" si="388"/>
        <v/>
      </c>
      <c r="AU3544" s="74"/>
      <c r="AV3544" s="373" t="str">
        <f t="shared" si="389"/>
        <v/>
      </c>
      <c r="AW3544" s="74"/>
      <c r="AX3544" s="373" t="str">
        <f t="shared" si="390"/>
        <v/>
      </c>
      <c r="AY3544" s="74"/>
      <c r="AZ3544" s="373" t="str">
        <f t="shared" si="391"/>
        <v/>
      </c>
      <c r="BA3544" s="74"/>
      <c r="BB3544" s="373" t="str">
        <f t="shared" si="392"/>
        <v/>
      </c>
    </row>
    <row r="3545" spans="1:54" ht="25.2" customHeight="1" x14ac:dyDescent="0.3">
      <c r="A3545" s="73">
        <v>3540</v>
      </c>
      <c r="B3545" s="340"/>
      <c r="C3545" s="341"/>
      <c r="D3545" s="335"/>
      <c r="E3545" s="336"/>
      <c r="F3545" s="339"/>
      <c r="G3545" s="343"/>
      <c r="H3545" s="379"/>
      <c r="I3545" s="380"/>
      <c r="J3545" s="380"/>
      <c r="K3545" s="380"/>
      <c r="L3545" s="380"/>
      <c r="M3545" s="380"/>
      <c r="N3545" s="380"/>
      <c r="O3545" s="380"/>
      <c r="P3545" s="380"/>
      <c r="Q3545" s="380"/>
      <c r="R3545" s="380"/>
      <c r="S3545" s="380"/>
      <c r="T3545" s="380"/>
      <c r="U3545" s="380"/>
      <c r="V3545" s="380"/>
      <c r="W3545" s="380"/>
      <c r="X3545" s="380"/>
      <c r="Y3545" s="380"/>
      <c r="Z3545" s="380"/>
      <c r="AA3545" s="380"/>
      <c r="AB3545" s="380"/>
      <c r="AC3545" s="380"/>
      <c r="AD3545" s="380"/>
      <c r="AE3545" s="380"/>
      <c r="AF3545" s="380"/>
      <c r="AG3545" s="380"/>
      <c r="AH3545" s="380"/>
      <c r="AI3545" s="380"/>
      <c r="AJ3545" s="380"/>
      <c r="AK3545" s="380"/>
      <c r="AP3545" s="373" t="str">
        <f t="shared" si="386"/>
        <v/>
      </c>
      <c r="AQ3545" s="74"/>
      <c r="AR3545" s="373" t="str">
        <f t="shared" si="387"/>
        <v/>
      </c>
      <c r="AS3545" s="74"/>
      <c r="AT3545" s="373" t="str">
        <f t="shared" si="388"/>
        <v/>
      </c>
      <c r="AU3545" s="74"/>
      <c r="AV3545" s="373" t="str">
        <f t="shared" si="389"/>
        <v/>
      </c>
      <c r="AW3545" s="74"/>
      <c r="AX3545" s="373" t="str">
        <f t="shared" si="390"/>
        <v/>
      </c>
      <c r="AY3545" s="74"/>
      <c r="AZ3545" s="373" t="str">
        <f t="shared" si="391"/>
        <v/>
      </c>
      <c r="BA3545" s="74"/>
      <c r="BB3545" s="373" t="str">
        <f t="shared" si="392"/>
        <v/>
      </c>
    </row>
    <row r="3546" spans="1:54" ht="25.2" customHeight="1" x14ac:dyDescent="0.3">
      <c r="A3546" s="73">
        <v>3541</v>
      </c>
      <c r="B3546" s="340"/>
      <c r="C3546" s="341"/>
      <c r="D3546" s="335"/>
      <c r="E3546" s="336"/>
      <c r="F3546" s="339"/>
      <c r="G3546" s="343"/>
      <c r="H3546" s="379"/>
      <c r="I3546" s="380"/>
      <c r="J3546" s="380"/>
      <c r="K3546" s="380"/>
      <c r="L3546" s="380"/>
      <c r="M3546" s="380"/>
      <c r="N3546" s="380"/>
      <c r="O3546" s="380"/>
      <c r="P3546" s="380"/>
      <c r="Q3546" s="380"/>
      <c r="R3546" s="380"/>
      <c r="S3546" s="380"/>
      <c r="T3546" s="380"/>
      <c r="U3546" s="380"/>
      <c r="V3546" s="380"/>
      <c r="W3546" s="380"/>
      <c r="X3546" s="380"/>
      <c r="Y3546" s="380"/>
      <c r="Z3546" s="380"/>
      <c r="AA3546" s="380"/>
      <c r="AB3546" s="380"/>
      <c r="AC3546" s="380"/>
      <c r="AD3546" s="380"/>
      <c r="AE3546" s="380"/>
      <c r="AF3546" s="380"/>
      <c r="AG3546" s="380"/>
      <c r="AH3546" s="380"/>
      <c r="AI3546" s="380"/>
      <c r="AJ3546" s="380"/>
      <c r="AK3546" s="380"/>
      <c r="AP3546" s="373" t="str">
        <f t="shared" si="386"/>
        <v/>
      </c>
      <c r="AQ3546" s="74"/>
      <c r="AR3546" s="373" t="str">
        <f t="shared" si="387"/>
        <v/>
      </c>
      <c r="AS3546" s="74"/>
      <c r="AT3546" s="373" t="str">
        <f t="shared" si="388"/>
        <v/>
      </c>
      <c r="AU3546" s="74"/>
      <c r="AV3546" s="373" t="str">
        <f t="shared" si="389"/>
        <v/>
      </c>
      <c r="AW3546" s="74"/>
      <c r="AX3546" s="373" t="str">
        <f t="shared" si="390"/>
        <v/>
      </c>
      <c r="AY3546" s="74"/>
      <c r="AZ3546" s="373" t="str">
        <f t="shared" si="391"/>
        <v/>
      </c>
      <c r="BA3546" s="74"/>
      <c r="BB3546" s="373" t="str">
        <f t="shared" si="392"/>
        <v/>
      </c>
    </row>
    <row r="3547" spans="1:54" ht="25.2" customHeight="1" x14ac:dyDescent="0.3">
      <c r="A3547" s="73">
        <v>3542</v>
      </c>
      <c r="B3547" s="340"/>
      <c r="C3547" s="341"/>
      <c r="D3547" s="335"/>
      <c r="E3547" s="336"/>
      <c r="F3547" s="339"/>
      <c r="G3547" s="343"/>
      <c r="H3547" s="379"/>
      <c r="I3547" s="380"/>
      <c r="J3547" s="380"/>
      <c r="K3547" s="380"/>
      <c r="L3547" s="380"/>
      <c r="M3547" s="380"/>
      <c r="N3547" s="380"/>
      <c r="O3547" s="380"/>
      <c r="P3547" s="380"/>
      <c r="Q3547" s="380"/>
      <c r="R3547" s="380"/>
      <c r="S3547" s="380"/>
      <c r="T3547" s="380"/>
      <c r="U3547" s="380"/>
      <c r="V3547" s="380"/>
      <c r="W3547" s="380"/>
      <c r="X3547" s="380"/>
      <c r="Y3547" s="380"/>
      <c r="Z3547" s="380"/>
      <c r="AA3547" s="380"/>
      <c r="AB3547" s="380"/>
      <c r="AC3547" s="380"/>
      <c r="AD3547" s="380"/>
      <c r="AE3547" s="380"/>
      <c r="AF3547" s="380"/>
      <c r="AG3547" s="380"/>
      <c r="AH3547" s="380"/>
      <c r="AI3547" s="380"/>
      <c r="AJ3547" s="380"/>
      <c r="AK3547" s="380"/>
      <c r="AP3547" s="373" t="str">
        <f t="shared" si="386"/>
        <v/>
      </c>
      <c r="AQ3547" s="74"/>
      <c r="AR3547" s="373" t="str">
        <f t="shared" si="387"/>
        <v/>
      </c>
      <c r="AS3547" s="74"/>
      <c r="AT3547" s="373" t="str">
        <f t="shared" si="388"/>
        <v/>
      </c>
      <c r="AU3547" s="74"/>
      <c r="AV3547" s="373" t="str">
        <f t="shared" si="389"/>
        <v/>
      </c>
      <c r="AW3547" s="74"/>
      <c r="AX3547" s="373" t="str">
        <f t="shared" si="390"/>
        <v/>
      </c>
      <c r="AY3547" s="74"/>
      <c r="AZ3547" s="373" t="str">
        <f t="shared" si="391"/>
        <v/>
      </c>
      <c r="BA3547" s="74"/>
      <c r="BB3547" s="373" t="str">
        <f t="shared" si="392"/>
        <v/>
      </c>
    </row>
    <row r="3548" spans="1:54" ht="25.2" customHeight="1" x14ac:dyDescent="0.3">
      <c r="A3548" s="73">
        <v>3543</v>
      </c>
      <c r="B3548" s="340"/>
      <c r="C3548" s="341"/>
      <c r="D3548" s="335"/>
      <c r="E3548" s="336"/>
      <c r="F3548" s="339"/>
      <c r="G3548" s="343"/>
      <c r="H3548" s="379"/>
      <c r="I3548" s="380"/>
      <c r="J3548" s="380"/>
      <c r="K3548" s="380"/>
      <c r="L3548" s="380"/>
      <c r="M3548" s="380"/>
      <c r="N3548" s="380"/>
      <c r="O3548" s="380"/>
      <c r="P3548" s="380"/>
      <c r="Q3548" s="380"/>
      <c r="R3548" s="380"/>
      <c r="S3548" s="380"/>
      <c r="T3548" s="380"/>
      <c r="U3548" s="380"/>
      <c r="V3548" s="380"/>
      <c r="W3548" s="380"/>
      <c r="X3548" s="380"/>
      <c r="Y3548" s="380"/>
      <c r="Z3548" s="380"/>
      <c r="AA3548" s="380"/>
      <c r="AB3548" s="380"/>
      <c r="AC3548" s="380"/>
      <c r="AD3548" s="380"/>
      <c r="AE3548" s="380"/>
      <c r="AF3548" s="380"/>
      <c r="AG3548" s="380"/>
      <c r="AH3548" s="380"/>
      <c r="AI3548" s="380"/>
      <c r="AJ3548" s="380"/>
      <c r="AK3548" s="380"/>
      <c r="AP3548" s="373" t="str">
        <f t="shared" si="386"/>
        <v/>
      </c>
      <c r="AQ3548" s="74"/>
      <c r="AR3548" s="373" t="str">
        <f t="shared" si="387"/>
        <v/>
      </c>
      <c r="AS3548" s="74"/>
      <c r="AT3548" s="373" t="str">
        <f t="shared" si="388"/>
        <v/>
      </c>
      <c r="AU3548" s="74"/>
      <c r="AV3548" s="373" t="str">
        <f t="shared" si="389"/>
        <v/>
      </c>
      <c r="AW3548" s="74"/>
      <c r="AX3548" s="373" t="str">
        <f t="shared" si="390"/>
        <v/>
      </c>
      <c r="AY3548" s="74"/>
      <c r="AZ3548" s="373" t="str">
        <f t="shared" si="391"/>
        <v/>
      </c>
      <c r="BA3548" s="74"/>
      <c r="BB3548" s="373" t="str">
        <f t="shared" si="392"/>
        <v/>
      </c>
    </row>
    <row r="3549" spans="1:54" ht="25.2" customHeight="1" x14ac:dyDescent="0.3">
      <c r="A3549" s="73">
        <v>3544</v>
      </c>
      <c r="B3549" s="340"/>
      <c r="C3549" s="341"/>
      <c r="D3549" s="335"/>
      <c r="E3549" s="336"/>
      <c r="F3549" s="339"/>
      <c r="G3549" s="343"/>
      <c r="H3549" s="379"/>
      <c r="I3549" s="380"/>
      <c r="J3549" s="380"/>
      <c r="K3549" s="380"/>
      <c r="L3549" s="380"/>
      <c r="M3549" s="380"/>
      <c r="N3549" s="380"/>
      <c r="O3549" s="380"/>
      <c r="P3549" s="380"/>
      <c r="Q3549" s="380"/>
      <c r="R3549" s="380"/>
      <c r="S3549" s="380"/>
      <c r="T3549" s="380"/>
      <c r="U3549" s="380"/>
      <c r="V3549" s="380"/>
      <c r="W3549" s="380"/>
      <c r="X3549" s="380"/>
      <c r="Y3549" s="380"/>
      <c r="Z3549" s="380"/>
      <c r="AA3549" s="380"/>
      <c r="AB3549" s="380"/>
      <c r="AC3549" s="380"/>
      <c r="AD3549" s="380"/>
      <c r="AE3549" s="380"/>
      <c r="AF3549" s="380"/>
      <c r="AG3549" s="380"/>
      <c r="AH3549" s="380"/>
      <c r="AI3549" s="380"/>
      <c r="AJ3549" s="380"/>
      <c r="AK3549" s="380"/>
      <c r="AP3549" s="373" t="str">
        <f t="shared" si="386"/>
        <v/>
      </c>
      <c r="AQ3549" s="74"/>
      <c r="AR3549" s="373" t="str">
        <f t="shared" si="387"/>
        <v/>
      </c>
      <c r="AS3549" s="74"/>
      <c r="AT3549" s="373" t="str">
        <f t="shared" si="388"/>
        <v/>
      </c>
      <c r="AU3549" s="74"/>
      <c r="AV3549" s="373" t="str">
        <f t="shared" si="389"/>
        <v/>
      </c>
      <c r="AW3549" s="74"/>
      <c r="AX3549" s="373" t="str">
        <f t="shared" si="390"/>
        <v/>
      </c>
      <c r="AY3549" s="74"/>
      <c r="AZ3549" s="373" t="str">
        <f t="shared" si="391"/>
        <v/>
      </c>
      <c r="BA3549" s="74"/>
      <c r="BB3549" s="373" t="str">
        <f t="shared" si="392"/>
        <v/>
      </c>
    </row>
    <row r="3550" spans="1:54" ht="25.2" customHeight="1" x14ac:dyDescent="0.3">
      <c r="A3550" s="73">
        <v>3545</v>
      </c>
      <c r="B3550" s="340"/>
      <c r="C3550" s="341"/>
      <c r="D3550" s="335"/>
      <c r="E3550" s="336"/>
      <c r="F3550" s="339"/>
      <c r="G3550" s="343"/>
      <c r="H3550" s="379"/>
      <c r="I3550" s="380"/>
      <c r="J3550" s="380"/>
      <c r="K3550" s="380"/>
      <c r="L3550" s="380"/>
      <c r="M3550" s="380"/>
      <c r="N3550" s="380"/>
      <c r="O3550" s="380"/>
      <c r="P3550" s="380"/>
      <c r="Q3550" s="380"/>
      <c r="R3550" s="380"/>
      <c r="S3550" s="380"/>
      <c r="T3550" s="380"/>
      <c r="U3550" s="380"/>
      <c r="V3550" s="380"/>
      <c r="W3550" s="380"/>
      <c r="X3550" s="380"/>
      <c r="Y3550" s="380"/>
      <c r="Z3550" s="380"/>
      <c r="AA3550" s="380"/>
      <c r="AB3550" s="380"/>
      <c r="AC3550" s="380"/>
      <c r="AD3550" s="380"/>
      <c r="AE3550" s="380"/>
      <c r="AF3550" s="380"/>
      <c r="AG3550" s="380"/>
      <c r="AH3550" s="380"/>
      <c r="AI3550" s="380"/>
      <c r="AJ3550" s="380"/>
      <c r="AK3550" s="380"/>
      <c r="AP3550" s="373" t="str">
        <f t="shared" si="386"/>
        <v/>
      </c>
      <c r="AQ3550" s="74"/>
      <c r="AR3550" s="373" t="str">
        <f t="shared" si="387"/>
        <v/>
      </c>
      <c r="AS3550" s="74"/>
      <c r="AT3550" s="373" t="str">
        <f t="shared" si="388"/>
        <v/>
      </c>
      <c r="AU3550" s="74"/>
      <c r="AV3550" s="373" t="str">
        <f t="shared" si="389"/>
        <v/>
      </c>
      <c r="AW3550" s="74"/>
      <c r="AX3550" s="373" t="str">
        <f t="shared" si="390"/>
        <v/>
      </c>
      <c r="AY3550" s="74"/>
      <c r="AZ3550" s="373" t="str">
        <f t="shared" si="391"/>
        <v/>
      </c>
      <c r="BA3550" s="74"/>
      <c r="BB3550" s="373" t="str">
        <f t="shared" si="392"/>
        <v/>
      </c>
    </row>
    <row r="3551" spans="1:54" ht="25.2" customHeight="1" x14ac:dyDescent="0.3">
      <c r="A3551" s="73">
        <v>3546</v>
      </c>
      <c r="B3551" s="340"/>
      <c r="C3551" s="341"/>
      <c r="D3551" s="335"/>
      <c r="E3551" s="336"/>
      <c r="F3551" s="339"/>
      <c r="G3551" s="343"/>
      <c r="H3551" s="379"/>
      <c r="I3551" s="380"/>
      <c r="J3551" s="380"/>
      <c r="K3551" s="380"/>
      <c r="L3551" s="380"/>
      <c r="M3551" s="380"/>
      <c r="N3551" s="380"/>
      <c r="O3551" s="380"/>
      <c r="P3551" s="380"/>
      <c r="Q3551" s="380"/>
      <c r="R3551" s="380"/>
      <c r="S3551" s="380"/>
      <c r="T3551" s="380"/>
      <c r="U3551" s="380"/>
      <c r="V3551" s="380"/>
      <c r="W3551" s="380"/>
      <c r="X3551" s="380"/>
      <c r="Y3551" s="380"/>
      <c r="Z3551" s="380"/>
      <c r="AA3551" s="380"/>
      <c r="AB3551" s="380"/>
      <c r="AC3551" s="380"/>
      <c r="AD3551" s="380"/>
      <c r="AE3551" s="380"/>
      <c r="AF3551" s="380"/>
      <c r="AG3551" s="380"/>
      <c r="AH3551" s="380"/>
      <c r="AI3551" s="380"/>
      <c r="AJ3551" s="380"/>
      <c r="AK3551" s="380"/>
      <c r="AP3551" s="373" t="str">
        <f t="shared" si="386"/>
        <v/>
      </c>
      <c r="AQ3551" s="74"/>
      <c r="AR3551" s="373" t="str">
        <f t="shared" si="387"/>
        <v/>
      </c>
      <c r="AS3551" s="74"/>
      <c r="AT3551" s="373" t="str">
        <f t="shared" si="388"/>
        <v/>
      </c>
      <c r="AU3551" s="74"/>
      <c r="AV3551" s="373" t="str">
        <f t="shared" si="389"/>
        <v/>
      </c>
      <c r="AW3551" s="74"/>
      <c r="AX3551" s="373" t="str">
        <f t="shared" si="390"/>
        <v/>
      </c>
      <c r="AY3551" s="74"/>
      <c r="AZ3551" s="373" t="str">
        <f t="shared" si="391"/>
        <v/>
      </c>
      <c r="BA3551" s="74"/>
      <c r="BB3551" s="373" t="str">
        <f t="shared" si="392"/>
        <v/>
      </c>
    </row>
    <row r="3552" spans="1:54" ht="25.2" customHeight="1" x14ac:dyDescent="0.3">
      <c r="A3552" s="73">
        <v>3547</v>
      </c>
      <c r="B3552" s="340"/>
      <c r="C3552" s="341"/>
      <c r="D3552" s="335"/>
      <c r="E3552" s="336"/>
      <c r="F3552" s="339"/>
      <c r="G3552" s="343"/>
      <c r="H3552" s="379"/>
      <c r="I3552" s="380"/>
      <c r="J3552" s="380"/>
      <c r="K3552" s="380"/>
      <c r="L3552" s="380"/>
      <c r="M3552" s="380"/>
      <c r="N3552" s="380"/>
      <c r="O3552" s="380"/>
      <c r="P3552" s="380"/>
      <c r="Q3552" s="380"/>
      <c r="R3552" s="380"/>
      <c r="S3552" s="380"/>
      <c r="T3552" s="380"/>
      <c r="U3552" s="380"/>
      <c r="V3552" s="380"/>
      <c r="W3552" s="380"/>
      <c r="X3552" s="380"/>
      <c r="Y3552" s="380"/>
      <c r="Z3552" s="380"/>
      <c r="AA3552" s="380"/>
      <c r="AB3552" s="380"/>
      <c r="AC3552" s="380"/>
      <c r="AD3552" s="380"/>
      <c r="AE3552" s="380"/>
      <c r="AF3552" s="380"/>
      <c r="AG3552" s="380"/>
      <c r="AH3552" s="380"/>
      <c r="AI3552" s="380"/>
      <c r="AJ3552" s="380"/>
      <c r="AK3552" s="380"/>
      <c r="AP3552" s="373" t="str">
        <f t="shared" si="386"/>
        <v/>
      </c>
      <c r="AQ3552" s="74"/>
      <c r="AR3552" s="373" t="str">
        <f t="shared" si="387"/>
        <v/>
      </c>
      <c r="AS3552" s="74"/>
      <c r="AT3552" s="373" t="str">
        <f t="shared" si="388"/>
        <v/>
      </c>
      <c r="AU3552" s="74"/>
      <c r="AV3552" s="373" t="str">
        <f t="shared" si="389"/>
        <v/>
      </c>
      <c r="AW3552" s="74"/>
      <c r="AX3552" s="373" t="str">
        <f t="shared" si="390"/>
        <v/>
      </c>
      <c r="AY3552" s="74"/>
      <c r="AZ3552" s="373" t="str">
        <f t="shared" si="391"/>
        <v/>
      </c>
      <c r="BA3552" s="74"/>
      <c r="BB3552" s="373" t="str">
        <f t="shared" si="392"/>
        <v/>
      </c>
    </row>
    <row r="3553" spans="1:54" ht="25.2" customHeight="1" x14ac:dyDescent="0.3">
      <c r="A3553" s="73">
        <v>3548</v>
      </c>
      <c r="B3553" s="340"/>
      <c r="C3553" s="341"/>
      <c r="D3553" s="335"/>
      <c r="E3553" s="336"/>
      <c r="F3553" s="339"/>
      <c r="G3553" s="343"/>
      <c r="H3553" s="379"/>
      <c r="I3553" s="380"/>
      <c r="J3553" s="380"/>
      <c r="K3553" s="380"/>
      <c r="L3553" s="380"/>
      <c r="M3553" s="380"/>
      <c r="N3553" s="380"/>
      <c r="O3553" s="380"/>
      <c r="P3553" s="380"/>
      <c r="Q3553" s="380"/>
      <c r="R3553" s="380"/>
      <c r="S3553" s="380"/>
      <c r="T3553" s="380"/>
      <c r="U3553" s="380"/>
      <c r="V3553" s="380"/>
      <c r="W3553" s="380"/>
      <c r="X3553" s="380"/>
      <c r="Y3553" s="380"/>
      <c r="Z3553" s="380"/>
      <c r="AA3553" s="380"/>
      <c r="AB3553" s="380"/>
      <c r="AC3553" s="380"/>
      <c r="AD3553" s="380"/>
      <c r="AE3553" s="380"/>
      <c r="AF3553" s="380"/>
      <c r="AG3553" s="380"/>
      <c r="AH3553" s="380"/>
      <c r="AI3553" s="380"/>
      <c r="AJ3553" s="380"/>
      <c r="AK3553" s="380"/>
      <c r="AP3553" s="373" t="str">
        <f t="shared" si="386"/>
        <v/>
      </c>
      <c r="AQ3553" s="74"/>
      <c r="AR3553" s="373" t="str">
        <f t="shared" si="387"/>
        <v/>
      </c>
      <c r="AS3553" s="74"/>
      <c r="AT3553" s="373" t="str">
        <f t="shared" si="388"/>
        <v/>
      </c>
      <c r="AU3553" s="74"/>
      <c r="AV3553" s="373" t="str">
        <f t="shared" si="389"/>
        <v/>
      </c>
      <c r="AW3553" s="74"/>
      <c r="AX3553" s="373" t="str">
        <f t="shared" si="390"/>
        <v/>
      </c>
      <c r="AY3553" s="74"/>
      <c r="AZ3553" s="373" t="str">
        <f t="shared" si="391"/>
        <v/>
      </c>
      <c r="BA3553" s="74"/>
      <c r="BB3553" s="373" t="str">
        <f t="shared" si="392"/>
        <v/>
      </c>
    </row>
    <row r="3554" spans="1:54" ht="25.2" customHeight="1" x14ac:dyDescent="0.3">
      <c r="A3554" s="73">
        <v>3549</v>
      </c>
      <c r="B3554" s="340"/>
      <c r="C3554" s="341"/>
      <c r="D3554" s="335"/>
      <c r="E3554" s="336"/>
      <c r="F3554" s="339"/>
      <c r="G3554" s="343"/>
      <c r="H3554" s="379"/>
      <c r="I3554" s="380"/>
      <c r="J3554" s="380"/>
      <c r="K3554" s="380"/>
      <c r="L3554" s="380"/>
      <c r="M3554" s="380"/>
      <c r="N3554" s="380"/>
      <c r="O3554" s="380"/>
      <c r="P3554" s="380"/>
      <c r="Q3554" s="380"/>
      <c r="R3554" s="380"/>
      <c r="S3554" s="380"/>
      <c r="T3554" s="380"/>
      <c r="U3554" s="380"/>
      <c r="V3554" s="380"/>
      <c r="W3554" s="380"/>
      <c r="X3554" s="380"/>
      <c r="Y3554" s="380"/>
      <c r="Z3554" s="380"/>
      <c r="AA3554" s="380"/>
      <c r="AB3554" s="380"/>
      <c r="AC3554" s="380"/>
      <c r="AD3554" s="380"/>
      <c r="AE3554" s="380"/>
      <c r="AF3554" s="380"/>
      <c r="AG3554" s="380"/>
      <c r="AH3554" s="380"/>
      <c r="AI3554" s="380"/>
      <c r="AJ3554" s="380"/>
      <c r="AK3554" s="380"/>
      <c r="AP3554" s="373" t="str">
        <f t="shared" si="386"/>
        <v/>
      </c>
      <c r="AQ3554" s="74"/>
      <c r="AR3554" s="373" t="str">
        <f t="shared" si="387"/>
        <v/>
      </c>
      <c r="AS3554" s="74"/>
      <c r="AT3554" s="373" t="str">
        <f t="shared" si="388"/>
        <v/>
      </c>
      <c r="AU3554" s="74"/>
      <c r="AV3554" s="373" t="str">
        <f t="shared" si="389"/>
        <v/>
      </c>
      <c r="AW3554" s="74"/>
      <c r="AX3554" s="373" t="str">
        <f t="shared" si="390"/>
        <v/>
      </c>
      <c r="AY3554" s="74"/>
      <c r="AZ3554" s="373" t="str">
        <f t="shared" si="391"/>
        <v/>
      </c>
      <c r="BA3554" s="74"/>
      <c r="BB3554" s="373" t="str">
        <f t="shared" si="392"/>
        <v/>
      </c>
    </row>
    <row r="3555" spans="1:54" ht="25.2" customHeight="1" x14ac:dyDescent="0.3">
      <c r="A3555" s="73">
        <v>3550</v>
      </c>
      <c r="B3555" s="340"/>
      <c r="C3555" s="341"/>
      <c r="D3555" s="335"/>
      <c r="E3555" s="336"/>
      <c r="F3555" s="339"/>
      <c r="G3555" s="343"/>
      <c r="H3555" s="379"/>
      <c r="I3555" s="380"/>
      <c r="J3555" s="380"/>
      <c r="K3555" s="380"/>
      <c r="L3555" s="380"/>
      <c r="M3555" s="380"/>
      <c r="N3555" s="380"/>
      <c r="O3555" s="380"/>
      <c r="P3555" s="380"/>
      <c r="Q3555" s="380"/>
      <c r="R3555" s="380"/>
      <c r="S3555" s="380"/>
      <c r="T3555" s="380"/>
      <c r="U3555" s="380"/>
      <c r="V3555" s="380"/>
      <c r="W3555" s="380"/>
      <c r="X3555" s="380"/>
      <c r="Y3555" s="380"/>
      <c r="Z3555" s="380"/>
      <c r="AA3555" s="380"/>
      <c r="AB3555" s="380"/>
      <c r="AC3555" s="380"/>
      <c r="AD3555" s="380"/>
      <c r="AE3555" s="380"/>
      <c r="AF3555" s="380"/>
      <c r="AG3555" s="380"/>
      <c r="AH3555" s="380"/>
      <c r="AI3555" s="380"/>
      <c r="AJ3555" s="380"/>
      <c r="AK3555" s="380"/>
      <c r="AP3555" s="373" t="str">
        <f t="shared" si="386"/>
        <v/>
      </c>
      <c r="AQ3555" s="74"/>
      <c r="AR3555" s="373" t="str">
        <f t="shared" si="387"/>
        <v/>
      </c>
      <c r="AS3555" s="74"/>
      <c r="AT3555" s="373" t="str">
        <f t="shared" si="388"/>
        <v/>
      </c>
      <c r="AU3555" s="74"/>
      <c r="AV3555" s="373" t="str">
        <f t="shared" si="389"/>
        <v/>
      </c>
      <c r="AW3555" s="74"/>
      <c r="AX3555" s="373" t="str">
        <f t="shared" si="390"/>
        <v/>
      </c>
      <c r="AY3555" s="74"/>
      <c r="AZ3555" s="373" t="str">
        <f t="shared" si="391"/>
        <v/>
      </c>
      <c r="BA3555" s="74"/>
      <c r="BB3555" s="373" t="str">
        <f t="shared" si="392"/>
        <v/>
      </c>
    </row>
    <row r="3556" spans="1:54" ht="25.2" customHeight="1" x14ac:dyDescent="0.3">
      <c r="A3556" s="73">
        <v>3551</v>
      </c>
      <c r="B3556" s="340"/>
      <c r="C3556" s="341"/>
      <c r="D3556" s="335"/>
      <c r="E3556" s="336"/>
      <c r="F3556" s="339"/>
      <c r="G3556" s="343"/>
      <c r="H3556" s="379"/>
      <c r="I3556" s="380"/>
      <c r="J3556" s="380"/>
      <c r="K3556" s="380"/>
      <c r="L3556" s="380"/>
      <c r="M3556" s="380"/>
      <c r="N3556" s="380"/>
      <c r="O3556" s="380"/>
      <c r="P3556" s="380"/>
      <c r="Q3556" s="380"/>
      <c r="R3556" s="380"/>
      <c r="S3556" s="380"/>
      <c r="T3556" s="380"/>
      <c r="U3556" s="380"/>
      <c r="V3556" s="380"/>
      <c r="W3556" s="380"/>
      <c r="X3556" s="380"/>
      <c r="Y3556" s="380"/>
      <c r="Z3556" s="380"/>
      <c r="AA3556" s="380"/>
      <c r="AB3556" s="380"/>
      <c r="AC3556" s="380"/>
      <c r="AD3556" s="380"/>
      <c r="AE3556" s="380"/>
      <c r="AF3556" s="380"/>
      <c r="AG3556" s="380"/>
      <c r="AH3556" s="380"/>
      <c r="AI3556" s="380"/>
      <c r="AJ3556" s="380"/>
      <c r="AK3556" s="380"/>
      <c r="AP3556" s="373" t="str">
        <f t="shared" si="386"/>
        <v/>
      </c>
      <c r="AQ3556" s="74"/>
      <c r="AR3556" s="373" t="str">
        <f t="shared" si="387"/>
        <v/>
      </c>
      <c r="AS3556" s="74"/>
      <c r="AT3556" s="373" t="str">
        <f t="shared" si="388"/>
        <v/>
      </c>
      <c r="AU3556" s="74"/>
      <c r="AV3556" s="373" t="str">
        <f t="shared" si="389"/>
        <v/>
      </c>
      <c r="AW3556" s="74"/>
      <c r="AX3556" s="373" t="str">
        <f t="shared" si="390"/>
        <v/>
      </c>
      <c r="AY3556" s="74"/>
      <c r="AZ3556" s="373" t="str">
        <f t="shared" si="391"/>
        <v/>
      </c>
      <c r="BA3556" s="74"/>
      <c r="BB3556" s="373" t="str">
        <f t="shared" si="392"/>
        <v/>
      </c>
    </row>
    <row r="3557" spans="1:54" ht="25.2" customHeight="1" x14ac:dyDescent="0.3">
      <c r="A3557" s="73">
        <v>3552</v>
      </c>
      <c r="B3557" s="340"/>
      <c r="C3557" s="341"/>
      <c r="D3557" s="335"/>
      <c r="E3557" s="336"/>
      <c r="F3557" s="339"/>
      <c r="G3557" s="343"/>
      <c r="H3557" s="379"/>
      <c r="I3557" s="380"/>
      <c r="J3557" s="380"/>
      <c r="K3557" s="380"/>
      <c r="L3557" s="380"/>
      <c r="M3557" s="380"/>
      <c r="N3557" s="380"/>
      <c r="O3557" s="380"/>
      <c r="P3557" s="380"/>
      <c r="Q3557" s="380"/>
      <c r="R3557" s="380"/>
      <c r="S3557" s="380"/>
      <c r="T3557" s="380"/>
      <c r="U3557" s="380"/>
      <c r="V3557" s="380"/>
      <c r="W3557" s="380"/>
      <c r="X3557" s="380"/>
      <c r="Y3557" s="380"/>
      <c r="Z3557" s="380"/>
      <c r="AA3557" s="380"/>
      <c r="AB3557" s="380"/>
      <c r="AC3557" s="380"/>
      <c r="AD3557" s="380"/>
      <c r="AE3557" s="380"/>
      <c r="AF3557" s="380"/>
      <c r="AG3557" s="380"/>
      <c r="AH3557" s="380"/>
      <c r="AI3557" s="380"/>
      <c r="AJ3557" s="380"/>
      <c r="AK3557" s="380"/>
      <c r="AP3557" s="373" t="str">
        <f t="shared" si="386"/>
        <v/>
      </c>
      <c r="AQ3557" s="74"/>
      <c r="AR3557" s="373" t="str">
        <f t="shared" si="387"/>
        <v/>
      </c>
      <c r="AS3557" s="74"/>
      <c r="AT3557" s="373" t="str">
        <f t="shared" si="388"/>
        <v/>
      </c>
      <c r="AU3557" s="74"/>
      <c r="AV3557" s="373" t="str">
        <f t="shared" si="389"/>
        <v/>
      </c>
      <c r="AW3557" s="74"/>
      <c r="AX3557" s="373" t="str">
        <f t="shared" si="390"/>
        <v/>
      </c>
      <c r="AY3557" s="74"/>
      <c r="AZ3557" s="373" t="str">
        <f t="shared" si="391"/>
        <v/>
      </c>
      <c r="BA3557" s="74"/>
      <c r="BB3557" s="373" t="str">
        <f t="shared" si="392"/>
        <v/>
      </c>
    </row>
    <row r="3558" spans="1:54" ht="25.2" customHeight="1" x14ac:dyDescent="0.3">
      <c r="A3558" s="73">
        <v>3553</v>
      </c>
      <c r="B3558" s="340"/>
      <c r="C3558" s="341"/>
      <c r="D3558" s="335"/>
      <c r="E3558" s="336"/>
      <c r="F3558" s="339"/>
      <c r="G3558" s="343"/>
      <c r="H3558" s="379"/>
      <c r="I3558" s="380"/>
      <c r="J3558" s="380"/>
      <c r="K3558" s="380"/>
      <c r="L3558" s="380"/>
      <c r="M3558" s="380"/>
      <c r="N3558" s="380"/>
      <c r="O3558" s="380"/>
      <c r="P3558" s="380"/>
      <c r="Q3558" s="380"/>
      <c r="R3558" s="380"/>
      <c r="S3558" s="380"/>
      <c r="T3558" s="380"/>
      <c r="U3558" s="380"/>
      <c r="V3558" s="380"/>
      <c r="W3558" s="380"/>
      <c r="X3558" s="380"/>
      <c r="Y3558" s="380"/>
      <c r="Z3558" s="380"/>
      <c r="AA3558" s="380"/>
      <c r="AB3558" s="380"/>
      <c r="AC3558" s="380"/>
      <c r="AD3558" s="380"/>
      <c r="AE3558" s="380"/>
      <c r="AF3558" s="380"/>
      <c r="AG3558" s="380"/>
      <c r="AH3558" s="380"/>
      <c r="AI3558" s="380"/>
      <c r="AJ3558" s="380"/>
      <c r="AK3558" s="380"/>
      <c r="AP3558" s="373" t="str">
        <f t="shared" si="386"/>
        <v/>
      </c>
      <c r="AQ3558" s="74"/>
      <c r="AR3558" s="373" t="str">
        <f t="shared" si="387"/>
        <v/>
      </c>
      <c r="AS3558" s="74"/>
      <c r="AT3558" s="373" t="str">
        <f t="shared" si="388"/>
        <v/>
      </c>
      <c r="AU3558" s="74"/>
      <c r="AV3558" s="373" t="str">
        <f t="shared" si="389"/>
        <v/>
      </c>
      <c r="AW3558" s="74"/>
      <c r="AX3558" s="373" t="str">
        <f t="shared" si="390"/>
        <v/>
      </c>
      <c r="AY3558" s="74"/>
      <c r="AZ3558" s="373" t="str">
        <f t="shared" si="391"/>
        <v/>
      </c>
      <c r="BA3558" s="74"/>
      <c r="BB3558" s="373" t="str">
        <f t="shared" si="392"/>
        <v/>
      </c>
    </row>
    <row r="3559" spans="1:54" ht="25.2" customHeight="1" x14ac:dyDescent="0.3">
      <c r="A3559" s="73">
        <v>3554</v>
      </c>
      <c r="B3559" s="340"/>
      <c r="C3559" s="341"/>
      <c r="D3559" s="335"/>
      <c r="E3559" s="336"/>
      <c r="F3559" s="339"/>
      <c r="G3559" s="343"/>
      <c r="H3559" s="379"/>
      <c r="I3559" s="380"/>
      <c r="J3559" s="380"/>
      <c r="K3559" s="380"/>
      <c r="L3559" s="380"/>
      <c r="M3559" s="380"/>
      <c r="N3559" s="380"/>
      <c r="O3559" s="380"/>
      <c r="P3559" s="380"/>
      <c r="Q3559" s="380"/>
      <c r="R3559" s="380"/>
      <c r="S3559" s="380"/>
      <c r="T3559" s="380"/>
      <c r="U3559" s="380"/>
      <c r="V3559" s="380"/>
      <c r="W3559" s="380"/>
      <c r="X3559" s="380"/>
      <c r="Y3559" s="380"/>
      <c r="Z3559" s="380"/>
      <c r="AA3559" s="380"/>
      <c r="AB3559" s="380"/>
      <c r="AC3559" s="380"/>
      <c r="AD3559" s="380"/>
      <c r="AE3559" s="380"/>
      <c r="AF3559" s="380"/>
      <c r="AG3559" s="380"/>
      <c r="AH3559" s="380"/>
      <c r="AI3559" s="380"/>
      <c r="AJ3559" s="380"/>
      <c r="AK3559" s="380"/>
      <c r="AP3559" s="373" t="str">
        <f t="shared" si="386"/>
        <v/>
      </c>
      <c r="AQ3559" s="74"/>
      <c r="AR3559" s="373" t="str">
        <f t="shared" si="387"/>
        <v/>
      </c>
      <c r="AS3559" s="74"/>
      <c r="AT3559" s="373" t="str">
        <f t="shared" si="388"/>
        <v/>
      </c>
      <c r="AU3559" s="74"/>
      <c r="AV3559" s="373" t="str">
        <f t="shared" si="389"/>
        <v/>
      </c>
      <c r="AW3559" s="74"/>
      <c r="AX3559" s="373" t="str">
        <f t="shared" si="390"/>
        <v/>
      </c>
      <c r="AY3559" s="74"/>
      <c r="AZ3559" s="373" t="str">
        <f t="shared" si="391"/>
        <v/>
      </c>
      <c r="BA3559" s="74"/>
      <c r="BB3559" s="373" t="str">
        <f t="shared" si="392"/>
        <v/>
      </c>
    </row>
    <row r="3560" spans="1:54" ht="25.2" customHeight="1" x14ac:dyDescent="0.3">
      <c r="A3560" s="73">
        <v>3555</v>
      </c>
      <c r="B3560" s="340"/>
      <c r="C3560" s="341"/>
      <c r="D3560" s="335"/>
      <c r="E3560" s="336"/>
      <c r="F3560" s="339"/>
      <c r="G3560" s="343"/>
      <c r="H3560" s="379"/>
      <c r="I3560" s="380"/>
      <c r="J3560" s="380"/>
      <c r="K3560" s="380"/>
      <c r="L3560" s="380"/>
      <c r="M3560" s="380"/>
      <c r="N3560" s="380"/>
      <c r="O3560" s="380"/>
      <c r="P3560" s="380"/>
      <c r="Q3560" s="380"/>
      <c r="R3560" s="380"/>
      <c r="S3560" s="380"/>
      <c r="T3560" s="380"/>
      <c r="U3560" s="380"/>
      <c r="V3560" s="380"/>
      <c r="W3560" s="380"/>
      <c r="X3560" s="380"/>
      <c r="Y3560" s="380"/>
      <c r="Z3560" s="380"/>
      <c r="AA3560" s="380"/>
      <c r="AB3560" s="380"/>
      <c r="AC3560" s="380"/>
      <c r="AD3560" s="380"/>
      <c r="AE3560" s="380"/>
      <c r="AF3560" s="380"/>
      <c r="AG3560" s="380"/>
      <c r="AH3560" s="380"/>
      <c r="AI3560" s="380"/>
      <c r="AJ3560" s="380"/>
      <c r="AK3560" s="380"/>
      <c r="AP3560" s="373" t="str">
        <f t="shared" si="386"/>
        <v/>
      </c>
      <c r="AQ3560" s="74"/>
      <c r="AR3560" s="373" t="str">
        <f t="shared" si="387"/>
        <v/>
      </c>
      <c r="AS3560" s="74"/>
      <c r="AT3560" s="373" t="str">
        <f t="shared" si="388"/>
        <v/>
      </c>
      <c r="AU3560" s="74"/>
      <c r="AV3560" s="373" t="str">
        <f t="shared" si="389"/>
        <v/>
      </c>
      <c r="AW3560" s="74"/>
      <c r="AX3560" s="373" t="str">
        <f t="shared" si="390"/>
        <v/>
      </c>
      <c r="AY3560" s="74"/>
      <c r="AZ3560" s="373" t="str">
        <f t="shared" si="391"/>
        <v/>
      </c>
      <c r="BA3560" s="74"/>
      <c r="BB3560" s="373" t="str">
        <f t="shared" si="392"/>
        <v/>
      </c>
    </row>
    <row r="3561" spans="1:54" ht="25.2" customHeight="1" x14ac:dyDescent="0.3">
      <c r="A3561" s="73">
        <v>3556</v>
      </c>
      <c r="B3561" s="340"/>
      <c r="C3561" s="341"/>
      <c r="D3561" s="335"/>
      <c r="E3561" s="336"/>
      <c r="F3561" s="339"/>
      <c r="G3561" s="343"/>
      <c r="H3561" s="379"/>
      <c r="I3561" s="380"/>
      <c r="J3561" s="380"/>
      <c r="K3561" s="380"/>
      <c r="L3561" s="380"/>
      <c r="M3561" s="380"/>
      <c r="N3561" s="380"/>
      <c r="O3561" s="380"/>
      <c r="P3561" s="380"/>
      <c r="Q3561" s="380"/>
      <c r="R3561" s="380"/>
      <c r="S3561" s="380"/>
      <c r="T3561" s="380"/>
      <c r="U3561" s="380"/>
      <c r="V3561" s="380"/>
      <c r="W3561" s="380"/>
      <c r="X3561" s="380"/>
      <c r="Y3561" s="380"/>
      <c r="Z3561" s="380"/>
      <c r="AA3561" s="380"/>
      <c r="AB3561" s="380"/>
      <c r="AC3561" s="380"/>
      <c r="AD3561" s="380"/>
      <c r="AE3561" s="380"/>
      <c r="AF3561" s="380"/>
      <c r="AG3561" s="380"/>
      <c r="AH3561" s="380"/>
      <c r="AI3561" s="380"/>
      <c r="AJ3561" s="380"/>
      <c r="AK3561" s="380"/>
      <c r="AP3561" s="373" t="str">
        <f t="shared" si="386"/>
        <v/>
      </c>
      <c r="AQ3561" s="74"/>
      <c r="AR3561" s="373" t="str">
        <f t="shared" si="387"/>
        <v/>
      </c>
      <c r="AS3561" s="74"/>
      <c r="AT3561" s="373" t="str">
        <f t="shared" si="388"/>
        <v/>
      </c>
      <c r="AU3561" s="74"/>
      <c r="AV3561" s="373" t="str">
        <f t="shared" si="389"/>
        <v/>
      </c>
      <c r="AW3561" s="74"/>
      <c r="AX3561" s="373" t="str">
        <f t="shared" si="390"/>
        <v/>
      </c>
      <c r="AY3561" s="74"/>
      <c r="AZ3561" s="373" t="str">
        <f t="shared" si="391"/>
        <v/>
      </c>
      <c r="BA3561" s="74"/>
      <c r="BB3561" s="373" t="str">
        <f t="shared" si="392"/>
        <v/>
      </c>
    </row>
    <row r="3562" spans="1:54" ht="25.2" customHeight="1" x14ac:dyDescent="0.3">
      <c r="A3562" s="73">
        <v>3557</v>
      </c>
      <c r="B3562" s="340"/>
      <c r="C3562" s="341"/>
      <c r="D3562" s="335"/>
      <c r="E3562" s="336"/>
      <c r="F3562" s="339"/>
      <c r="G3562" s="343"/>
      <c r="H3562" s="379"/>
      <c r="I3562" s="380"/>
      <c r="J3562" s="380"/>
      <c r="K3562" s="380"/>
      <c r="L3562" s="380"/>
      <c r="M3562" s="380"/>
      <c r="N3562" s="380"/>
      <c r="O3562" s="380"/>
      <c r="P3562" s="380"/>
      <c r="Q3562" s="380"/>
      <c r="R3562" s="380"/>
      <c r="S3562" s="380"/>
      <c r="T3562" s="380"/>
      <c r="U3562" s="380"/>
      <c r="V3562" s="380"/>
      <c r="W3562" s="380"/>
      <c r="X3562" s="380"/>
      <c r="Y3562" s="380"/>
      <c r="Z3562" s="380"/>
      <c r="AA3562" s="380"/>
      <c r="AB3562" s="380"/>
      <c r="AC3562" s="380"/>
      <c r="AD3562" s="380"/>
      <c r="AE3562" s="380"/>
      <c r="AF3562" s="380"/>
      <c r="AG3562" s="380"/>
      <c r="AH3562" s="380"/>
      <c r="AI3562" s="380"/>
      <c r="AJ3562" s="380"/>
      <c r="AK3562" s="380"/>
      <c r="AP3562" s="373" t="str">
        <f t="shared" si="386"/>
        <v/>
      </c>
      <c r="AQ3562" s="74"/>
      <c r="AR3562" s="373" t="str">
        <f t="shared" si="387"/>
        <v/>
      </c>
      <c r="AS3562" s="74"/>
      <c r="AT3562" s="373" t="str">
        <f t="shared" si="388"/>
        <v/>
      </c>
      <c r="AU3562" s="74"/>
      <c r="AV3562" s="373" t="str">
        <f t="shared" si="389"/>
        <v/>
      </c>
      <c r="AW3562" s="74"/>
      <c r="AX3562" s="373" t="str">
        <f t="shared" si="390"/>
        <v/>
      </c>
      <c r="AY3562" s="74"/>
      <c r="AZ3562" s="373" t="str">
        <f t="shared" si="391"/>
        <v/>
      </c>
      <c r="BA3562" s="74"/>
      <c r="BB3562" s="373" t="str">
        <f t="shared" si="392"/>
        <v/>
      </c>
    </row>
    <row r="3563" spans="1:54" ht="25.2" customHeight="1" x14ac:dyDescent="0.3">
      <c r="A3563" s="73">
        <v>3558</v>
      </c>
      <c r="B3563" s="340"/>
      <c r="C3563" s="341"/>
      <c r="D3563" s="335"/>
      <c r="E3563" s="336"/>
      <c r="F3563" s="339"/>
      <c r="G3563" s="343"/>
      <c r="H3563" s="379"/>
      <c r="I3563" s="380"/>
      <c r="J3563" s="380"/>
      <c r="K3563" s="380"/>
      <c r="L3563" s="380"/>
      <c r="M3563" s="380"/>
      <c r="N3563" s="380"/>
      <c r="O3563" s="380"/>
      <c r="P3563" s="380"/>
      <c r="Q3563" s="380"/>
      <c r="R3563" s="380"/>
      <c r="S3563" s="380"/>
      <c r="T3563" s="380"/>
      <c r="U3563" s="380"/>
      <c r="V3563" s="380"/>
      <c r="W3563" s="380"/>
      <c r="X3563" s="380"/>
      <c r="Y3563" s="380"/>
      <c r="Z3563" s="380"/>
      <c r="AA3563" s="380"/>
      <c r="AB3563" s="380"/>
      <c r="AC3563" s="380"/>
      <c r="AD3563" s="380"/>
      <c r="AE3563" s="380"/>
      <c r="AF3563" s="380"/>
      <c r="AG3563" s="380"/>
      <c r="AH3563" s="380"/>
      <c r="AI3563" s="380"/>
      <c r="AJ3563" s="380"/>
      <c r="AK3563" s="380"/>
      <c r="AP3563" s="373" t="str">
        <f t="shared" si="386"/>
        <v/>
      </c>
      <c r="AQ3563" s="74"/>
      <c r="AR3563" s="373" t="str">
        <f t="shared" si="387"/>
        <v/>
      </c>
      <c r="AS3563" s="74"/>
      <c r="AT3563" s="373" t="str">
        <f t="shared" si="388"/>
        <v/>
      </c>
      <c r="AU3563" s="74"/>
      <c r="AV3563" s="373" t="str">
        <f t="shared" si="389"/>
        <v/>
      </c>
      <c r="AW3563" s="74"/>
      <c r="AX3563" s="373" t="str">
        <f t="shared" si="390"/>
        <v/>
      </c>
      <c r="AY3563" s="74"/>
      <c r="AZ3563" s="373" t="str">
        <f t="shared" si="391"/>
        <v/>
      </c>
      <c r="BA3563" s="74"/>
      <c r="BB3563" s="373" t="str">
        <f t="shared" si="392"/>
        <v/>
      </c>
    </row>
    <row r="3564" spans="1:54" ht="25.2" customHeight="1" x14ac:dyDescent="0.3">
      <c r="A3564" s="73">
        <v>3559</v>
      </c>
      <c r="B3564" s="340"/>
      <c r="C3564" s="341"/>
      <c r="D3564" s="335"/>
      <c r="E3564" s="336"/>
      <c r="F3564" s="339"/>
      <c r="G3564" s="343"/>
      <c r="H3564" s="379"/>
      <c r="I3564" s="380"/>
      <c r="J3564" s="380"/>
      <c r="K3564" s="380"/>
      <c r="L3564" s="380"/>
      <c r="M3564" s="380"/>
      <c r="N3564" s="380"/>
      <c r="O3564" s="380"/>
      <c r="P3564" s="380"/>
      <c r="Q3564" s="380"/>
      <c r="R3564" s="380"/>
      <c r="S3564" s="380"/>
      <c r="T3564" s="380"/>
      <c r="U3564" s="380"/>
      <c r="V3564" s="380"/>
      <c r="W3564" s="380"/>
      <c r="X3564" s="380"/>
      <c r="Y3564" s="380"/>
      <c r="Z3564" s="380"/>
      <c r="AA3564" s="380"/>
      <c r="AB3564" s="380"/>
      <c r="AC3564" s="380"/>
      <c r="AD3564" s="380"/>
      <c r="AE3564" s="380"/>
      <c r="AF3564" s="380"/>
      <c r="AG3564" s="380"/>
      <c r="AH3564" s="380"/>
      <c r="AI3564" s="380"/>
      <c r="AJ3564" s="380"/>
      <c r="AK3564" s="380"/>
      <c r="AP3564" s="373" t="str">
        <f t="shared" si="386"/>
        <v/>
      </c>
      <c r="AQ3564" s="74"/>
      <c r="AR3564" s="373" t="str">
        <f t="shared" si="387"/>
        <v/>
      </c>
      <c r="AS3564" s="74"/>
      <c r="AT3564" s="373" t="str">
        <f t="shared" si="388"/>
        <v/>
      </c>
      <c r="AU3564" s="74"/>
      <c r="AV3564" s="373" t="str">
        <f t="shared" si="389"/>
        <v/>
      </c>
      <c r="AW3564" s="74"/>
      <c r="AX3564" s="373" t="str">
        <f t="shared" si="390"/>
        <v/>
      </c>
      <c r="AY3564" s="74"/>
      <c r="AZ3564" s="373" t="str">
        <f t="shared" si="391"/>
        <v/>
      </c>
      <c r="BA3564" s="74"/>
      <c r="BB3564" s="373" t="str">
        <f t="shared" si="392"/>
        <v/>
      </c>
    </row>
    <row r="3565" spans="1:54" ht="25.2" customHeight="1" x14ac:dyDescent="0.3">
      <c r="A3565" s="73">
        <v>3560</v>
      </c>
      <c r="B3565" s="340"/>
      <c r="C3565" s="341"/>
      <c r="D3565" s="335"/>
      <c r="E3565" s="336"/>
      <c r="F3565" s="339"/>
      <c r="G3565" s="343"/>
      <c r="H3565" s="379"/>
      <c r="I3565" s="380"/>
      <c r="J3565" s="380"/>
      <c r="K3565" s="380"/>
      <c r="L3565" s="380"/>
      <c r="M3565" s="380"/>
      <c r="N3565" s="380"/>
      <c r="O3565" s="380"/>
      <c r="P3565" s="380"/>
      <c r="Q3565" s="380"/>
      <c r="R3565" s="380"/>
      <c r="S3565" s="380"/>
      <c r="T3565" s="380"/>
      <c r="U3565" s="380"/>
      <c r="V3565" s="380"/>
      <c r="W3565" s="380"/>
      <c r="X3565" s="380"/>
      <c r="Y3565" s="380"/>
      <c r="Z3565" s="380"/>
      <c r="AA3565" s="380"/>
      <c r="AB3565" s="380"/>
      <c r="AC3565" s="380"/>
      <c r="AD3565" s="380"/>
      <c r="AE3565" s="380"/>
      <c r="AF3565" s="380"/>
      <c r="AG3565" s="380"/>
      <c r="AH3565" s="380"/>
      <c r="AI3565" s="380"/>
      <c r="AJ3565" s="380"/>
      <c r="AK3565" s="380"/>
      <c r="AP3565" s="373" t="str">
        <f t="shared" si="386"/>
        <v/>
      </c>
      <c r="AQ3565" s="74"/>
      <c r="AR3565" s="373" t="str">
        <f t="shared" si="387"/>
        <v/>
      </c>
      <c r="AS3565" s="74"/>
      <c r="AT3565" s="373" t="str">
        <f t="shared" si="388"/>
        <v/>
      </c>
      <c r="AU3565" s="74"/>
      <c r="AV3565" s="373" t="str">
        <f t="shared" si="389"/>
        <v/>
      </c>
      <c r="AW3565" s="74"/>
      <c r="AX3565" s="373" t="str">
        <f t="shared" si="390"/>
        <v/>
      </c>
      <c r="AY3565" s="74"/>
      <c r="AZ3565" s="373" t="str">
        <f t="shared" si="391"/>
        <v/>
      </c>
      <c r="BA3565" s="74"/>
      <c r="BB3565" s="373" t="str">
        <f t="shared" si="392"/>
        <v/>
      </c>
    </row>
    <row r="3566" spans="1:54" ht="25.2" customHeight="1" x14ac:dyDescent="0.3">
      <c r="A3566" s="73">
        <v>3561</v>
      </c>
      <c r="B3566" s="340"/>
      <c r="C3566" s="341"/>
      <c r="D3566" s="335"/>
      <c r="E3566" s="336"/>
      <c r="F3566" s="339"/>
      <c r="G3566" s="343"/>
      <c r="H3566" s="379"/>
      <c r="I3566" s="380"/>
      <c r="J3566" s="380"/>
      <c r="K3566" s="380"/>
      <c r="L3566" s="380"/>
      <c r="M3566" s="380"/>
      <c r="N3566" s="380"/>
      <c r="O3566" s="380"/>
      <c r="P3566" s="380"/>
      <c r="Q3566" s="380"/>
      <c r="R3566" s="380"/>
      <c r="S3566" s="380"/>
      <c r="T3566" s="380"/>
      <c r="U3566" s="380"/>
      <c r="V3566" s="380"/>
      <c r="W3566" s="380"/>
      <c r="X3566" s="380"/>
      <c r="Y3566" s="380"/>
      <c r="Z3566" s="380"/>
      <c r="AA3566" s="380"/>
      <c r="AB3566" s="380"/>
      <c r="AC3566" s="380"/>
      <c r="AD3566" s="380"/>
      <c r="AE3566" s="380"/>
      <c r="AF3566" s="380"/>
      <c r="AG3566" s="380"/>
      <c r="AH3566" s="380"/>
      <c r="AI3566" s="380"/>
      <c r="AJ3566" s="380"/>
      <c r="AK3566" s="380"/>
      <c r="AP3566" s="373" t="str">
        <f t="shared" si="386"/>
        <v/>
      </c>
      <c r="AQ3566" s="74"/>
      <c r="AR3566" s="373" t="str">
        <f t="shared" si="387"/>
        <v/>
      </c>
      <c r="AS3566" s="74"/>
      <c r="AT3566" s="373" t="str">
        <f t="shared" si="388"/>
        <v/>
      </c>
      <c r="AU3566" s="74"/>
      <c r="AV3566" s="373" t="str">
        <f t="shared" si="389"/>
        <v/>
      </c>
      <c r="AW3566" s="74"/>
      <c r="AX3566" s="373" t="str">
        <f t="shared" si="390"/>
        <v/>
      </c>
      <c r="AY3566" s="74"/>
      <c r="AZ3566" s="373" t="str">
        <f t="shared" si="391"/>
        <v/>
      </c>
      <c r="BA3566" s="74"/>
      <c r="BB3566" s="373" t="str">
        <f t="shared" si="392"/>
        <v/>
      </c>
    </row>
    <row r="3567" spans="1:54" ht="25.2" customHeight="1" x14ac:dyDescent="0.3">
      <c r="A3567" s="73">
        <v>3562</v>
      </c>
      <c r="B3567" s="340"/>
      <c r="C3567" s="341"/>
      <c r="D3567" s="335"/>
      <c r="E3567" s="336"/>
      <c r="F3567" s="339"/>
      <c r="G3567" s="343"/>
      <c r="H3567" s="379"/>
      <c r="I3567" s="380"/>
      <c r="J3567" s="380"/>
      <c r="K3567" s="380"/>
      <c r="L3567" s="380"/>
      <c r="M3567" s="380"/>
      <c r="N3567" s="380"/>
      <c r="O3567" s="380"/>
      <c r="P3567" s="380"/>
      <c r="Q3567" s="380"/>
      <c r="R3567" s="380"/>
      <c r="S3567" s="380"/>
      <c r="T3567" s="380"/>
      <c r="U3567" s="380"/>
      <c r="V3567" s="380"/>
      <c r="W3567" s="380"/>
      <c r="X3567" s="380"/>
      <c r="Y3567" s="380"/>
      <c r="Z3567" s="380"/>
      <c r="AA3567" s="380"/>
      <c r="AB3567" s="380"/>
      <c r="AC3567" s="380"/>
      <c r="AD3567" s="380"/>
      <c r="AE3567" s="380"/>
      <c r="AF3567" s="380"/>
      <c r="AG3567" s="380"/>
      <c r="AH3567" s="380"/>
      <c r="AI3567" s="380"/>
      <c r="AJ3567" s="380"/>
      <c r="AK3567" s="380"/>
      <c r="AP3567" s="373" t="str">
        <f t="shared" si="386"/>
        <v/>
      </c>
      <c r="AQ3567" s="74"/>
      <c r="AR3567" s="373" t="str">
        <f t="shared" si="387"/>
        <v/>
      </c>
      <c r="AS3567" s="74"/>
      <c r="AT3567" s="373" t="str">
        <f t="shared" si="388"/>
        <v/>
      </c>
      <c r="AU3567" s="74"/>
      <c r="AV3567" s="373" t="str">
        <f t="shared" si="389"/>
        <v/>
      </c>
      <c r="AW3567" s="74"/>
      <c r="AX3567" s="373" t="str">
        <f t="shared" si="390"/>
        <v/>
      </c>
      <c r="AY3567" s="74"/>
      <c r="AZ3567" s="373" t="str">
        <f t="shared" si="391"/>
        <v/>
      </c>
      <c r="BA3567" s="74"/>
      <c r="BB3567" s="373" t="str">
        <f t="shared" si="392"/>
        <v/>
      </c>
    </row>
    <row r="3568" spans="1:54" ht="25.2" customHeight="1" x14ac:dyDescent="0.3">
      <c r="A3568" s="73">
        <v>3563</v>
      </c>
      <c r="B3568" s="340"/>
      <c r="C3568" s="341"/>
      <c r="D3568" s="335"/>
      <c r="E3568" s="336"/>
      <c r="F3568" s="339"/>
      <c r="G3568" s="343"/>
      <c r="H3568" s="379"/>
      <c r="I3568" s="380"/>
      <c r="J3568" s="380"/>
      <c r="K3568" s="380"/>
      <c r="L3568" s="380"/>
      <c r="M3568" s="380"/>
      <c r="N3568" s="380"/>
      <c r="O3568" s="380"/>
      <c r="P3568" s="380"/>
      <c r="Q3568" s="380"/>
      <c r="R3568" s="380"/>
      <c r="S3568" s="380"/>
      <c r="T3568" s="380"/>
      <c r="U3568" s="380"/>
      <c r="V3568" s="380"/>
      <c r="W3568" s="380"/>
      <c r="X3568" s="380"/>
      <c r="Y3568" s="380"/>
      <c r="Z3568" s="380"/>
      <c r="AA3568" s="380"/>
      <c r="AB3568" s="380"/>
      <c r="AC3568" s="380"/>
      <c r="AD3568" s="380"/>
      <c r="AE3568" s="380"/>
      <c r="AF3568" s="380"/>
      <c r="AG3568" s="380"/>
      <c r="AH3568" s="380"/>
      <c r="AI3568" s="380"/>
      <c r="AJ3568" s="380"/>
      <c r="AK3568" s="380"/>
      <c r="AP3568" s="373" t="str">
        <f t="shared" si="386"/>
        <v/>
      </c>
      <c r="AQ3568" s="74"/>
      <c r="AR3568" s="373" t="str">
        <f t="shared" si="387"/>
        <v/>
      </c>
      <c r="AS3568" s="74"/>
      <c r="AT3568" s="373" t="str">
        <f t="shared" si="388"/>
        <v/>
      </c>
      <c r="AU3568" s="74"/>
      <c r="AV3568" s="373" t="str">
        <f t="shared" si="389"/>
        <v/>
      </c>
      <c r="AW3568" s="74"/>
      <c r="AX3568" s="373" t="str">
        <f t="shared" si="390"/>
        <v/>
      </c>
      <c r="AY3568" s="74"/>
      <c r="AZ3568" s="373" t="str">
        <f t="shared" si="391"/>
        <v/>
      </c>
      <c r="BA3568" s="74"/>
      <c r="BB3568" s="373" t="str">
        <f t="shared" si="392"/>
        <v/>
      </c>
    </row>
    <row r="3569" spans="1:54" ht="25.2" customHeight="1" x14ac:dyDescent="0.3">
      <c r="A3569" s="73">
        <v>3564</v>
      </c>
      <c r="B3569" s="340"/>
      <c r="C3569" s="341"/>
      <c r="D3569" s="335"/>
      <c r="E3569" s="336"/>
      <c r="F3569" s="339"/>
      <c r="G3569" s="343"/>
      <c r="H3569" s="379"/>
      <c r="I3569" s="380"/>
      <c r="J3569" s="380"/>
      <c r="K3569" s="380"/>
      <c r="L3569" s="380"/>
      <c r="M3569" s="380"/>
      <c r="N3569" s="380"/>
      <c r="O3569" s="380"/>
      <c r="P3569" s="380"/>
      <c r="Q3569" s="380"/>
      <c r="R3569" s="380"/>
      <c r="S3569" s="380"/>
      <c r="T3569" s="380"/>
      <c r="U3569" s="380"/>
      <c r="V3569" s="380"/>
      <c r="W3569" s="380"/>
      <c r="X3569" s="380"/>
      <c r="Y3569" s="380"/>
      <c r="Z3569" s="380"/>
      <c r="AA3569" s="380"/>
      <c r="AB3569" s="380"/>
      <c r="AC3569" s="380"/>
      <c r="AD3569" s="380"/>
      <c r="AE3569" s="380"/>
      <c r="AF3569" s="380"/>
      <c r="AG3569" s="380"/>
      <c r="AH3569" s="380"/>
      <c r="AI3569" s="380"/>
      <c r="AJ3569" s="380"/>
      <c r="AK3569" s="380"/>
      <c r="AP3569" s="373" t="str">
        <f t="shared" si="386"/>
        <v/>
      </c>
      <c r="AQ3569" s="74"/>
      <c r="AR3569" s="373" t="str">
        <f t="shared" si="387"/>
        <v/>
      </c>
      <c r="AS3569" s="74"/>
      <c r="AT3569" s="373" t="str">
        <f t="shared" si="388"/>
        <v/>
      </c>
      <c r="AU3569" s="74"/>
      <c r="AV3569" s="373" t="str">
        <f t="shared" si="389"/>
        <v/>
      </c>
      <c r="AW3569" s="74"/>
      <c r="AX3569" s="373" t="str">
        <f t="shared" si="390"/>
        <v/>
      </c>
      <c r="AY3569" s="74"/>
      <c r="AZ3569" s="373" t="str">
        <f t="shared" si="391"/>
        <v/>
      </c>
      <c r="BA3569" s="74"/>
      <c r="BB3569" s="373" t="str">
        <f t="shared" si="392"/>
        <v/>
      </c>
    </row>
    <row r="3570" spans="1:54" ht="25.2" customHeight="1" x14ac:dyDescent="0.3">
      <c r="A3570" s="73">
        <v>3565</v>
      </c>
      <c r="B3570" s="340"/>
      <c r="C3570" s="341"/>
      <c r="D3570" s="335"/>
      <c r="E3570" s="336"/>
      <c r="F3570" s="339"/>
      <c r="G3570" s="343"/>
      <c r="H3570" s="379"/>
      <c r="I3570" s="380"/>
      <c r="J3570" s="380"/>
      <c r="K3570" s="380"/>
      <c r="L3570" s="380"/>
      <c r="M3570" s="380"/>
      <c r="N3570" s="380"/>
      <c r="O3570" s="380"/>
      <c r="P3570" s="380"/>
      <c r="Q3570" s="380"/>
      <c r="R3570" s="380"/>
      <c r="S3570" s="380"/>
      <c r="T3570" s="380"/>
      <c r="U3570" s="380"/>
      <c r="V3570" s="380"/>
      <c r="W3570" s="380"/>
      <c r="X3570" s="380"/>
      <c r="Y3570" s="380"/>
      <c r="Z3570" s="380"/>
      <c r="AA3570" s="380"/>
      <c r="AB3570" s="380"/>
      <c r="AC3570" s="380"/>
      <c r="AD3570" s="380"/>
      <c r="AE3570" s="380"/>
      <c r="AF3570" s="380"/>
      <c r="AG3570" s="380"/>
      <c r="AH3570" s="380"/>
      <c r="AI3570" s="380"/>
      <c r="AJ3570" s="380"/>
      <c r="AK3570" s="380"/>
      <c r="AP3570" s="373" t="str">
        <f t="shared" si="386"/>
        <v/>
      </c>
      <c r="AQ3570" s="74"/>
      <c r="AR3570" s="373" t="str">
        <f t="shared" si="387"/>
        <v/>
      </c>
      <c r="AS3570" s="74"/>
      <c r="AT3570" s="373" t="str">
        <f t="shared" si="388"/>
        <v/>
      </c>
      <c r="AU3570" s="74"/>
      <c r="AV3570" s="373" t="str">
        <f t="shared" si="389"/>
        <v/>
      </c>
      <c r="AW3570" s="74"/>
      <c r="AX3570" s="373" t="str">
        <f t="shared" si="390"/>
        <v/>
      </c>
      <c r="AY3570" s="74"/>
      <c r="AZ3570" s="373" t="str">
        <f t="shared" si="391"/>
        <v/>
      </c>
      <c r="BA3570" s="74"/>
      <c r="BB3570" s="373" t="str">
        <f t="shared" si="392"/>
        <v/>
      </c>
    </row>
    <row r="3571" spans="1:54" ht="25.2" customHeight="1" x14ac:dyDescent="0.3">
      <c r="A3571" s="73">
        <v>3566</v>
      </c>
      <c r="B3571" s="340"/>
      <c r="C3571" s="341"/>
      <c r="D3571" s="335"/>
      <c r="E3571" s="336"/>
      <c r="F3571" s="339"/>
      <c r="G3571" s="343"/>
      <c r="H3571" s="379"/>
      <c r="I3571" s="380"/>
      <c r="J3571" s="380"/>
      <c r="K3571" s="380"/>
      <c r="L3571" s="380"/>
      <c r="M3571" s="380"/>
      <c r="N3571" s="380"/>
      <c r="O3571" s="380"/>
      <c r="P3571" s="380"/>
      <c r="Q3571" s="380"/>
      <c r="R3571" s="380"/>
      <c r="S3571" s="380"/>
      <c r="T3571" s="380"/>
      <c r="U3571" s="380"/>
      <c r="V3571" s="380"/>
      <c r="W3571" s="380"/>
      <c r="X3571" s="380"/>
      <c r="Y3571" s="380"/>
      <c r="Z3571" s="380"/>
      <c r="AA3571" s="380"/>
      <c r="AB3571" s="380"/>
      <c r="AC3571" s="380"/>
      <c r="AD3571" s="380"/>
      <c r="AE3571" s="380"/>
      <c r="AF3571" s="380"/>
      <c r="AG3571" s="380"/>
      <c r="AH3571" s="380"/>
      <c r="AI3571" s="380"/>
      <c r="AJ3571" s="380"/>
      <c r="AK3571" s="380"/>
      <c r="AP3571" s="373" t="str">
        <f t="shared" si="386"/>
        <v/>
      </c>
      <c r="AQ3571" s="74"/>
      <c r="AR3571" s="373" t="str">
        <f t="shared" si="387"/>
        <v/>
      </c>
      <c r="AS3571" s="74"/>
      <c r="AT3571" s="373" t="str">
        <f t="shared" si="388"/>
        <v/>
      </c>
      <c r="AU3571" s="74"/>
      <c r="AV3571" s="373" t="str">
        <f t="shared" si="389"/>
        <v/>
      </c>
      <c r="AW3571" s="74"/>
      <c r="AX3571" s="373" t="str">
        <f t="shared" si="390"/>
        <v/>
      </c>
      <c r="AY3571" s="74"/>
      <c r="AZ3571" s="373" t="str">
        <f t="shared" si="391"/>
        <v/>
      </c>
      <c r="BA3571" s="74"/>
      <c r="BB3571" s="373" t="str">
        <f t="shared" si="392"/>
        <v/>
      </c>
    </row>
    <row r="3572" spans="1:54" ht="25.2" customHeight="1" x14ac:dyDescent="0.3">
      <c r="A3572" s="73">
        <v>3567</v>
      </c>
      <c r="B3572" s="340"/>
      <c r="C3572" s="341"/>
      <c r="D3572" s="335"/>
      <c r="E3572" s="336"/>
      <c r="F3572" s="339"/>
      <c r="G3572" s="343"/>
      <c r="H3572" s="379"/>
      <c r="I3572" s="380"/>
      <c r="J3572" s="380"/>
      <c r="K3572" s="380"/>
      <c r="L3572" s="380"/>
      <c r="M3572" s="380"/>
      <c r="N3572" s="380"/>
      <c r="O3572" s="380"/>
      <c r="P3572" s="380"/>
      <c r="Q3572" s="380"/>
      <c r="R3572" s="380"/>
      <c r="S3572" s="380"/>
      <c r="T3572" s="380"/>
      <c r="U3572" s="380"/>
      <c r="V3572" s="380"/>
      <c r="W3572" s="380"/>
      <c r="X3572" s="380"/>
      <c r="Y3572" s="380"/>
      <c r="Z3572" s="380"/>
      <c r="AA3572" s="380"/>
      <c r="AB3572" s="380"/>
      <c r="AC3572" s="380"/>
      <c r="AD3572" s="380"/>
      <c r="AE3572" s="380"/>
      <c r="AF3572" s="380"/>
      <c r="AG3572" s="380"/>
      <c r="AH3572" s="380"/>
      <c r="AI3572" s="380"/>
      <c r="AJ3572" s="380"/>
      <c r="AK3572" s="380"/>
      <c r="AP3572" s="373" t="str">
        <f t="shared" si="386"/>
        <v/>
      </c>
      <c r="AQ3572" s="74"/>
      <c r="AR3572" s="373" t="str">
        <f t="shared" si="387"/>
        <v/>
      </c>
      <c r="AS3572" s="74"/>
      <c r="AT3572" s="373" t="str">
        <f t="shared" si="388"/>
        <v/>
      </c>
      <c r="AU3572" s="74"/>
      <c r="AV3572" s="373" t="str">
        <f t="shared" si="389"/>
        <v/>
      </c>
      <c r="AW3572" s="74"/>
      <c r="AX3572" s="373" t="str">
        <f t="shared" si="390"/>
        <v/>
      </c>
      <c r="AY3572" s="74"/>
      <c r="AZ3572" s="373" t="str">
        <f t="shared" si="391"/>
        <v/>
      </c>
      <c r="BA3572" s="74"/>
      <c r="BB3572" s="373" t="str">
        <f t="shared" si="392"/>
        <v/>
      </c>
    </row>
    <row r="3573" spans="1:54" ht="25.2" customHeight="1" x14ac:dyDescent="0.3">
      <c r="A3573" s="73">
        <v>3568</v>
      </c>
      <c r="B3573" s="340"/>
      <c r="C3573" s="341"/>
      <c r="D3573" s="335"/>
      <c r="E3573" s="336"/>
      <c r="F3573" s="339"/>
      <c r="G3573" s="343"/>
      <c r="H3573" s="379"/>
      <c r="I3573" s="380"/>
      <c r="J3573" s="380"/>
      <c r="K3573" s="380"/>
      <c r="L3573" s="380"/>
      <c r="M3573" s="380"/>
      <c r="N3573" s="380"/>
      <c r="O3573" s="380"/>
      <c r="P3573" s="380"/>
      <c r="Q3573" s="380"/>
      <c r="R3573" s="380"/>
      <c r="S3573" s="380"/>
      <c r="T3573" s="380"/>
      <c r="U3573" s="380"/>
      <c r="V3573" s="380"/>
      <c r="W3573" s="380"/>
      <c r="X3573" s="380"/>
      <c r="Y3573" s="380"/>
      <c r="Z3573" s="380"/>
      <c r="AA3573" s="380"/>
      <c r="AB3573" s="380"/>
      <c r="AC3573" s="380"/>
      <c r="AD3573" s="380"/>
      <c r="AE3573" s="380"/>
      <c r="AF3573" s="380"/>
      <c r="AG3573" s="380"/>
      <c r="AH3573" s="380"/>
      <c r="AI3573" s="380"/>
      <c r="AJ3573" s="380"/>
      <c r="AK3573" s="380"/>
      <c r="AP3573" s="373" t="str">
        <f t="shared" si="386"/>
        <v/>
      </c>
      <c r="AQ3573" s="74"/>
      <c r="AR3573" s="373" t="str">
        <f t="shared" si="387"/>
        <v/>
      </c>
      <c r="AS3573" s="74"/>
      <c r="AT3573" s="373" t="str">
        <f t="shared" si="388"/>
        <v/>
      </c>
      <c r="AU3573" s="74"/>
      <c r="AV3573" s="373" t="str">
        <f t="shared" si="389"/>
        <v/>
      </c>
      <c r="AW3573" s="74"/>
      <c r="AX3573" s="373" t="str">
        <f t="shared" si="390"/>
        <v/>
      </c>
      <c r="AY3573" s="74"/>
      <c r="AZ3573" s="373" t="str">
        <f t="shared" si="391"/>
        <v/>
      </c>
      <c r="BA3573" s="74"/>
      <c r="BB3573" s="373" t="str">
        <f t="shared" si="392"/>
        <v/>
      </c>
    </row>
    <row r="3574" spans="1:54" ht="25.2" customHeight="1" x14ac:dyDescent="0.3">
      <c r="A3574" s="73">
        <v>3569</v>
      </c>
      <c r="B3574" s="340"/>
      <c r="C3574" s="341"/>
      <c r="D3574" s="335"/>
      <c r="E3574" s="336"/>
      <c r="F3574" s="339"/>
      <c r="G3574" s="343"/>
      <c r="H3574" s="379"/>
      <c r="I3574" s="380"/>
      <c r="J3574" s="380"/>
      <c r="K3574" s="380"/>
      <c r="L3574" s="380"/>
      <c r="M3574" s="380"/>
      <c r="N3574" s="380"/>
      <c r="O3574" s="380"/>
      <c r="P3574" s="380"/>
      <c r="Q3574" s="380"/>
      <c r="R3574" s="380"/>
      <c r="S3574" s="380"/>
      <c r="T3574" s="380"/>
      <c r="U3574" s="380"/>
      <c r="V3574" s="380"/>
      <c r="W3574" s="380"/>
      <c r="X3574" s="380"/>
      <c r="Y3574" s="380"/>
      <c r="Z3574" s="380"/>
      <c r="AA3574" s="380"/>
      <c r="AB3574" s="380"/>
      <c r="AC3574" s="380"/>
      <c r="AD3574" s="380"/>
      <c r="AE3574" s="380"/>
      <c r="AF3574" s="380"/>
      <c r="AG3574" s="380"/>
      <c r="AH3574" s="380"/>
      <c r="AI3574" s="380"/>
      <c r="AJ3574" s="380"/>
      <c r="AK3574" s="380"/>
      <c r="AP3574" s="373" t="str">
        <f t="shared" si="386"/>
        <v/>
      </c>
      <c r="AQ3574" s="74"/>
      <c r="AR3574" s="373" t="str">
        <f t="shared" si="387"/>
        <v/>
      </c>
      <c r="AS3574" s="74"/>
      <c r="AT3574" s="373" t="str">
        <f t="shared" si="388"/>
        <v/>
      </c>
      <c r="AU3574" s="74"/>
      <c r="AV3574" s="373" t="str">
        <f t="shared" si="389"/>
        <v/>
      </c>
      <c r="AW3574" s="74"/>
      <c r="AX3574" s="373" t="str">
        <f t="shared" si="390"/>
        <v/>
      </c>
      <c r="AY3574" s="74"/>
      <c r="AZ3574" s="373" t="str">
        <f t="shared" si="391"/>
        <v/>
      </c>
      <c r="BA3574" s="74"/>
      <c r="BB3574" s="373" t="str">
        <f t="shared" si="392"/>
        <v/>
      </c>
    </row>
    <row r="3575" spans="1:54" ht="25.2" customHeight="1" x14ac:dyDescent="0.3">
      <c r="A3575" s="73">
        <v>3570</v>
      </c>
      <c r="B3575" s="340"/>
      <c r="C3575" s="341"/>
      <c r="D3575" s="335"/>
      <c r="E3575" s="336"/>
      <c r="F3575" s="339"/>
      <c r="G3575" s="343"/>
      <c r="H3575" s="379"/>
      <c r="I3575" s="380"/>
      <c r="J3575" s="380"/>
      <c r="K3575" s="380"/>
      <c r="L3575" s="380"/>
      <c r="M3575" s="380"/>
      <c r="N3575" s="380"/>
      <c r="O3575" s="380"/>
      <c r="P3575" s="380"/>
      <c r="Q3575" s="380"/>
      <c r="R3575" s="380"/>
      <c r="S3575" s="380"/>
      <c r="T3575" s="380"/>
      <c r="U3575" s="380"/>
      <c r="V3575" s="380"/>
      <c r="W3575" s="380"/>
      <c r="X3575" s="380"/>
      <c r="Y3575" s="380"/>
      <c r="Z3575" s="380"/>
      <c r="AA3575" s="380"/>
      <c r="AB3575" s="380"/>
      <c r="AC3575" s="380"/>
      <c r="AD3575" s="380"/>
      <c r="AE3575" s="380"/>
      <c r="AF3575" s="380"/>
      <c r="AG3575" s="380"/>
      <c r="AH3575" s="380"/>
      <c r="AI3575" s="380"/>
      <c r="AJ3575" s="380"/>
      <c r="AK3575" s="380"/>
      <c r="AP3575" s="373" t="str">
        <f t="shared" si="386"/>
        <v/>
      </c>
      <c r="AQ3575" s="74"/>
      <c r="AR3575" s="373" t="str">
        <f t="shared" si="387"/>
        <v/>
      </c>
      <c r="AS3575" s="74"/>
      <c r="AT3575" s="373" t="str">
        <f t="shared" si="388"/>
        <v/>
      </c>
      <c r="AU3575" s="74"/>
      <c r="AV3575" s="373" t="str">
        <f t="shared" si="389"/>
        <v/>
      </c>
      <c r="AW3575" s="74"/>
      <c r="AX3575" s="373" t="str">
        <f t="shared" si="390"/>
        <v/>
      </c>
      <c r="AY3575" s="74"/>
      <c r="AZ3575" s="373" t="str">
        <f t="shared" si="391"/>
        <v/>
      </c>
      <c r="BA3575" s="74"/>
      <c r="BB3575" s="373" t="str">
        <f t="shared" si="392"/>
        <v/>
      </c>
    </row>
    <row r="3576" spans="1:54" ht="25.2" customHeight="1" x14ac:dyDescent="0.3">
      <c r="A3576" s="73">
        <v>3571</v>
      </c>
      <c r="B3576" s="340"/>
      <c r="C3576" s="341"/>
      <c r="D3576" s="335"/>
      <c r="E3576" s="336"/>
      <c r="F3576" s="339"/>
      <c r="G3576" s="343"/>
      <c r="H3576" s="379"/>
      <c r="I3576" s="380"/>
      <c r="J3576" s="380"/>
      <c r="K3576" s="380"/>
      <c r="L3576" s="380"/>
      <c r="M3576" s="380"/>
      <c r="N3576" s="380"/>
      <c r="O3576" s="380"/>
      <c r="P3576" s="380"/>
      <c r="Q3576" s="380"/>
      <c r="R3576" s="380"/>
      <c r="S3576" s="380"/>
      <c r="T3576" s="380"/>
      <c r="U3576" s="380"/>
      <c r="V3576" s="380"/>
      <c r="W3576" s="380"/>
      <c r="X3576" s="380"/>
      <c r="Y3576" s="380"/>
      <c r="Z3576" s="380"/>
      <c r="AA3576" s="380"/>
      <c r="AB3576" s="380"/>
      <c r="AC3576" s="380"/>
      <c r="AD3576" s="380"/>
      <c r="AE3576" s="380"/>
      <c r="AF3576" s="380"/>
      <c r="AG3576" s="380"/>
      <c r="AH3576" s="380"/>
      <c r="AI3576" s="380"/>
      <c r="AJ3576" s="380"/>
      <c r="AK3576" s="380"/>
      <c r="AP3576" s="373" t="str">
        <f t="shared" si="386"/>
        <v/>
      </c>
      <c r="AQ3576" s="74"/>
      <c r="AR3576" s="373" t="str">
        <f t="shared" si="387"/>
        <v/>
      </c>
      <c r="AS3576" s="74"/>
      <c r="AT3576" s="373" t="str">
        <f t="shared" si="388"/>
        <v/>
      </c>
      <c r="AU3576" s="74"/>
      <c r="AV3576" s="373" t="str">
        <f t="shared" si="389"/>
        <v/>
      </c>
      <c r="AW3576" s="74"/>
      <c r="AX3576" s="373" t="str">
        <f t="shared" si="390"/>
        <v/>
      </c>
      <c r="AY3576" s="74"/>
      <c r="AZ3576" s="373" t="str">
        <f t="shared" si="391"/>
        <v/>
      </c>
      <c r="BA3576" s="74"/>
      <c r="BB3576" s="373" t="str">
        <f t="shared" si="392"/>
        <v/>
      </c>
    </row>
    <row r="3577" spans="1:54" ht="25.2" customHeight="1" x14ac:dyDescent="0.3">
      <c r="A3577" s="73">
        <v>3572</v>
      </c>
      <c r="B3577" s="340"/>
      <c r="C3577" s="341"/>
      <c r="D3577" s="335"/>
      <c r="E3577" s="336"/>
      <c r="F3577" s="339"/>
      <c r="G3577" s="343"/>
      <c r="H3577" s="379"/>
      <c r="I3577" s="380"/>
      <c r="J3577" s="380"/>
      <c r="K3577" s="380"/>
      <c r="L3577" s="380"/>
      <c r="M3577" s="380"/>
      <c r="N3577" s="380"/>
      <c r="O3577" s="380"/>
      <c r="P3577" s="380"/>
      <c r="Q3577" s="380"/>
      <c r="R3577" s="380"/>
      <c r="S3577" s="380"/>
      <c r="T3577" s="380"/>
      <c r="U3577" s="380"/>
      <c r="V3577" s="380"/>
      <c r="W3577" s="380"/>
      <c r="X3577" s="380"/>
      <c r="Y3577" s="380"/>
      <c r="Z3577" s="380"/>
      <c r="AA3577" s="380"/>
      <c r="AB3577" s="380"/>
      <c r="AC3577" s="380"/>
      <c r="AD3577" s="380"/>
      <c r="AE3577" s="380"/>
      <c r="AF3577" s="380"/>
      <c r="AG3577" s="380"/>
      <c r="AH3577" s="380"/>
      <c r="AI3577" s="380"/>
      <c r="AJ3577" s="380"/>
      <c r="AK3577" s="380"/>
      <c r="AP3577" s="373" t="str">
        <f t="shared" si="386"/>
        <v/>
      </c>
      <c r="AQ3577" s="74"/>
      <c r="AR3577" s="373" t="str">
        <f t="shared" si="387"/>
        <v/>
      </c>
      <c r="AS3577" s="74"/>
      <c r="AT3577" s="373" t="str">
        <f t="shared" si="388"/>
        <v/>
      </c>
      <c r="AU3577" s="74"/>
      <c r="AV3577" s="373" t="str">
        <f t="shared" si="389"/>
        <v/>
      </c>
      <c r="AW3577" s="74"/>
      <c r="AX3577" s="373" t="str">
        <f t="shared" si="390"/>
        <v/>
      </c>
      <c r="AY3577" s="74"/>
      <c r="AZ3577" s="373" t="str">
        <f t="shared" si="391"/>
        <v/>
      </c>
      <c r="BA3577" s="74"/>
      <c r="BB3577" s="373" t="str">
        <f t="shared" si="392"/>
        <v/>
      </c>
    </row>
    <row r="3578" spans="1:54" ht="25.2" customHeight="1" x14ac:dyDescent="0.3">
      <c r="A3578" s="73">
        <v>3573</v>
      </c>
      <c r="B3578" s="340"/>
      <c r="C3578" s="341"/>
      <c r="D3578" s="335"/>
      <c r="E3578" s="336"/>
      <c r="F3578" s="339"/>
      <c r="G3578" s="343"/>
      <c r="H3578" s="379"/>
      <c r="I3578" s="380"/>
      <c r="J3578" s="380"/>
      <c r="K3578" s="380"/>
      <c r="L3578" s="380"/>
      <c r="M3578" s="380"/>
      <c r="N3578" s="380"/>
      <c r="O3578" s="380"/>
      <c r="P3578" s="380"/>
      <c r="Q3578" s="380"/>
      <c r="R3578" s="380"/>
      <c r="S3578" s="380"/>
      <c r="T3578" s="380"/>
      <c r="U3578" s="380"/>
      <c r="V3578" s="380"/>
      <c r="W3578" s="380"/>
      <c r="X3578" s="380"/>
      <c r="Y3578" s="380"/>
      <c r="Z3578" s="380"/>
      <c r="AA3578" s="380"/>
      <c r="AB3578" s="380"/>
      <c r="AC3578" s="380"/>
      <c r="AD3578" s="380"/>
      <c r="AE3578" s="380"/>
      <c r="AF3578" s="380"/>
      <c r="AG3578" s="380"/>
      <c r="AH3578" s="380"/>
      <c r="AI3578" s="380"/>
      <c r="AJ3578" s="380"/>
      <c r="AK3578" s="380"/>
      <c r="AP3578" s="373" t="str">
        <f t="shared" si="386"/>
        <v/>
      </c>
      <c r="AQ3578" s="74"/>
      <c r="AR3578" s="373" t="str">
        <f t="shared" si="387"/>
        <v/>
      </c>
      <c r="AS3578" s="74"/>
      <c r="AT3578" s="373" t="str">
        <f t="shared" si="388"/>
        <v/>
      </c>
      <c r="AU3578" s="74"/>
      <c r="AV3578" s="373" t="str">
        <f t="shared" si="389"/>
        <v/>
      </c>
      <c r="AW3578" s="74"/>
      <c r="AX3578" s="373" t="str">
        <f t="shared" si="390"/>
        <v/>
      </c>
      <c r="AY3578" s="74"/>
      <c r="AZ3578" s="373" t="str">
        <f t="shared" si="391"/>
        <v/>
      </c>
      <c r="BA3578" s="74"/>
      <c r="BB3578" s="373" t="str">
        <f t="shared" si="392"/>
        <v/>
      </c>
    </row>
    <row r="3579" spans="1:54" ht="25.2" customHeight="1" x14ac:dyDescent="0.3">
      <c r="A3579" s="73">
        <v>3574</v>
      </c>
      <c r="B3579" s="340"/>
      <c r="C3579" s="341"/>
      <c r="D3579" s="335"/>
      <c r="E3579" s="336"/>
      <c r="F3579" s="339"/>
      <c r="G3579" s="343"/>
      <c r="H3579" s="379"/>
      <c r="I3579" s="380"/>
      <c r="J3579" s="380"/>
      <c r="K3579" s="380"/>
      <c r="L3579" s="380"/>
      <c r="M3579" s="380"/>
      <c r="N3579" s="380"/>
      <c r="O3579" s="380"/>
      <c r="P3579" s="380"/>
      <c r="Q3579" s="380"/>
      <c r="R3579" s="380"/>
      <c r="S3579" s="380"/>
      <c r="T3579" s="380"/>
      <c r="U3579" s="380"/>
      <c r="V3579" s="380"/>
      <c r="W3579" s="380"/>
      <c r="X3579" s="380"/>
      <c r="Y3579" s="380"/>
      <c r="Z3579" s="380"/>
      <c r="AA3579" s="380"/>
      <c r="AB3579" s="380"/>
      <c r="AC3579" s="380"/>
      <c r="AD3579" s="380"/>
      <c r="AE3579" s="380"/>
      <c r="AF3579" s="380"/>
      <c r="AG3579" s="380"/>
      <c r="AH3579" s="380"/>
      <c r="AI3579" s="380"/>
      <c r="AJ3579" s="380"/>
      <c r="AK3579" s="380"/>
      <c r="AP3579" s="373" t="str">
        <f t="shared" si="386"/>
        <v/>
      </c>
      <c r="AQ3579" s="74"/>
      <c r="AR3579" s="373" t="str">
        <f t="shared" si="387"/>
        <v/>
      </c>
      <c r="AS3579" s="74"/>
      <c r="AT3579" s="373" t="str">
        <f t="shared" si="388"/>
        <v/>
      </c>
      <c r="AU3579" s="74"/>
      <c r="AV3579" s="373" t="str">
        <f t="shared" si="389"/>
        <v/>
      </c>
      <c r="AW3579" s="74"/>
      <c r="AX3579" s="373" t="str">
        <f t="shared" si="390"/>
        <v/>
      </c>
      <c r="AY3579" s="74"/>
      <c r="AZ3579" s="373" t="str">
        <f t="shared" si="391"/>
        <v/>
      </c>
      <c r="BA3579" s="74"/>
      <c r="BB3579" s="373" t="str">
        <f t="shared" si="392"/>
        <v/>
      </c>
    </row>
    <row r="3580" spans="1:54" ht="25.2" customHeight="1" x14ac:dyDescent="0.3">
      <c r="A3580" s="73">
        <v>3575</v>
      </c>
      <c r="B3580" s="340"/>
      <c r="C3580" s="341"/>
      <c r="D3580" s="335"/>
      <c r="E3580" s="336"/>
      <c r="F3580" s="339"/>
      <c r="G3580" s="343"/>
      <c r="H3580" s="379"/>
      <c r="I3580" s="380"/>
      <c r="J3580" s="380"/>
      <c r="K3580" s="380"/>
      <c r="L3580" s="380"/>
      <c r="M3580" s="380"/>
      <c r="N3580" s="380"/>
      <c r="O3580" s="380"/>
      <c r="P3580" s="380"/>
      <c r="Q3580" s="380"/>
      <c r="R3580" s="380"/>
      <c r="S3580" s="380"/>
      <c r="T3580" s="380"/>
      <c r="U3580" s="380"/>
      <c r="V3580" s="380"/>
      <c r="W3580" s="380"/>
      <c r="X3580" s="380"/>
      <c r="Y3580" s="380"/>
      <c r="Z3580" s="380"/>
      <c r="AA3580" s="380"/>
      <c r="AB3580" s="380"/>
      <c r="AC3580" s="380"/>
      <c r="AD3580" s="380"/>
      <c r="AE3580" s="380"/>
      <c r="AF3580" s="380"/>
      <c r="AG3580" s="380"/>
      <c r="AH3580" s="380"/>
      <c r="AI3580" s="380"/>
      <c r="AJ3580" s="380"/>
      <c r="AK3580" s="380"/>
      <c r="AP3580" s="373" t="str">
        <f t="shared" si="386"/>
        <v/>
      </c>
      <c r="AQ3580" s="74"/>
      <c r="AR3580" s="373" t="str">
        <f t="shared" si="387"/>
        <v/>
      </c>
      <c r="AS3580" s="74"/>
      <c r="AT3580" s="373" t="str">
        <f t="shared" si="388"/>
        <v/>
      </c>
      <c r="AU3580" s="74"/>
      <c r="AV3580" s="373" t="str">
        <f t="shared" si="389"/>
        <v/>
      </c>
      <c r="AW3580" s="74"/>
      <c r="AX3580" s="373" t="str">
        <f t="shared" si="390"/>
        <v/>
      </c>
      <c r="AY3580" s="74"/>
      <c r="AZ3580" s="373" t="str">
        <f t="shared" si="391"/>
        <v/>
      </c>
      <c r="BA3580" s="74"/>
      <c r="BB3580" s="373" t="str">
        <f t="shared" si="392"/>
        <v/>
      </c>
    </row>
    <row r="3581" spans="1:54" ht="25.2" customHeight="1" x14ac:dyDescent="0.3">
      <c r="A3581" s="73">
        <v>3576</v>
      </c>
      <c r="B3581" s="340"/>
      <c r="C3581" s="341"/>
      <c r="D3581" s="335"/>
      <c r="E3581" s="336"/>
      <c r="F3581" s="339"/>
      <c r="G3581" s="343"/>
      <c r="H3581" s="379"/>
      <c r="I3581" s="380"/>
      <c r="J3581" s="380"/>
      <c r="K3581" s="380"/>
      <c r="L3581" s="380"/>
      <c r="M3581" s="380"/>
      <c r="N3581" s="380"/>
      <c r="O3581" s="380"/>
      <c r="P3581" s="380"/>
      <c r="Q3581" s="380"/>
      <c r="R3581" s="380"/>
      <c r="S3581" s="380"/>
      <c r="T3581" s="380"/>
      <c r="U3581" s="380"/>
      <c r="V3581" s="380"/>
      <c r="W3581" s="380"/>
      <c r="X3581" s="380"/>
      <c r="Y3581" s="380"/>
      <c r="Z3581" s="380"/>
      <c r="AA3581" s="380"/>
      <c r="AB3581" s="380"/>
      <c r="AC3581" s="380"/>
      <c r="AD3581" s="380"/>
      <c r="AE3581" s="380"/>
      <c r="AF3581" s="380"/>
      <c r="AG3581" s="380"/>
      <c r="AH3581" s="380"/>
      <c r="AI3581" s="380"/>
      <c r="AJ3581" s="380"/>
      <c r="AK3581" s="380"/>
      <c r="AP3581" s="373" t="str">
        <f t="shared" si="386"/>
        <v/>
      </c>
      <c r="AQ3581" s="74"/>
      <c r="AR3581" s="373" t="str">
        <f t="shared" si="387"/>
        <v/>
      </c>
      <c r="AS3581" s="74"/>
      <c r="AT3581" s="373" t="str">
        <f t="shared" si="388"/>
        <v/>
      </c>
      <c r="AU3581" s="74"/>
      <c r="AV3581" s="373" t="str">
        <f t="shared" si="389"/>
        <v/>
      </c>
      <c r="AW3581" s="74"/>
      <c r="AX3581" s="373" t="str">
        <f t="shared" si="390"/>
        <v/>
      </c>
      <c r="AY3581" s="74"/>
      <c r="AZ3581" s="373" t="str">
        <f t="shared" si="391"/>
        <v/>
      </c>
      <c r="BA3581" s="74"/>
      <c r="BB3581" s="373" t="str">
        <f t="shared" si="392"/>
        <v/>
      </c>
    </row>
    <row r="3582" spans="1:54" ht="25.2" customHeight="1" x14ac:dyDescent="0.3">
      <c r="A3582" s="73">
        <v>3577</v>
      </c>
      <c r="B3582" s="340"/>
      <c r="C3582" s="341"/>
      <c r="D3582" s="335"/>
      <c r="E3582" s="336"/>
      <c r="F3582" s="339"/>
      <c r="G3582" s="343"/>
      <c r="H3582" s="379"/>
      <c r="I3582" s="380"/>
      <c r="J3582" s="380"/>
      <c r="K3582" s="380"/>
      <c r="L3582" s="380"/>
      <c r="M3582" s="380"/>
      <c r="N3582" s="380"/>
      <c r="O3582" s="380"/>
      <c r="P3582" s="380"/>
      <c r="Q3582" s="380"/>
      <c r="R3582" s="380"/>
      <c r="S3582" s="380"/>
      <c r="T3582" s="380"/>
      <c r="U3582" s="380"/>
      <c r="V3582" s="380"/>
      <c r="W3582" s="380"/>
      <c r="X3582" s="380"/>
      <c r="Y3582" s="380"/>
      <c r="Z3582" s="380"/>
      <c r="AA3582" s="380"/>
      <c r="AB3582" s="380"/>
      <c r="AC3582" s="380"/>
      <c r="AD3582" s="380"/>
      <c r="AE3582" s="380"/>
      <c r="AF3582" s="380"/>
      <c r="AG3582" s="380"/>
      <c r="AH3582" s="380"/>
      <c r="AI3582" s="380"/>
      <c r="AJ3582" s="380"/>
      <c r="AK3582" s="380"/>
      <c r="AP3582" s="373" t="str">
        <f t="shared" si="386"/>
        <v/>
      </c>
      <c r="AQ3582" s="74"/>
      <c r="AR3582" s="373" t="str">
        <f t="shared" si="387"/>
        <v/>
      </c>
      <c r="AS3582" s="74"/>
      <c r="AT3582" s="373" t="str">
        <f t="shared" si="388"/>
        <v/>
      </c>
      <c r="AU3582" s="74"/>
      <c r="AV3582" s="373" t="str">
        <f t="shared" si="389"/>
        <v/>
      </c>
      <c r="AW3582" s="74"/>
      <c r="AX3582" s="373" t="str">
        <f t="shared" si="390"/>
        <v/>
      </c>
      <c r="AY3582" s="74"/>
      <c r="AZ3582" s="373" t="str">
        <f t="shared" si="391"/>
        <v/>
      </c>
      <c r="BA3582" s="74"/>
      <c r="BB3582" s="373" t="str">
        <f t="shared" si="392"/>
        <v/>
      </c>
    </row>
    <row r="3583" spans="1:54" ht="25.2" customHeight="1" x14ac:dyDescent="0.3">
      <c r="A3583" s="73">
        <v>3578</v>
      </c>
      <c r="B3583" s="340"/>
      <c r="C3583" s="341"/>
      <c r="D3583" s="335"/>
      <c r="E3583" s="336"/>
      <c r="F3583" s="339"/>
      <c r="G3583" s="343"/>
      <c r="H3583" s="379"/>
      <c r="I3583" s="380"/>
      <c r="J3583" s="380"/>
      <c r="K3583" s="380"/>
      <c r="L3583" s="380"/>
      <c r="M3583" s="380"/>
      <c r="N3583" s="380"/>
      <c r="O3583" s="380"/>
      <c r="P3583" s="380"/>
      <c r="Q3583" s="380"/>
      <c r="R3583" s="380"/>
      <c r="S3583" s="380"/>
      <c r="T3583" s="380"/>
      <c r="U3583" s="380"/>
      <c r="V3583" s="380"/>
      <c r="W3583" s="380"/>
      <c r="X3583" s="380"/>
      <c r="Y3583" s="380"/>
      <c r="Z3583" s="380"/>
      <c r="AA3583" s="380"/>
      <c r="AB3583" s="380"/>
      <c r="AC3583" s="380"/>
      <c r="AD3583" s="380"/>
      <c r="AE3583" s="380"/>
      <c r="AF3583" s="380"/>
      <c r="AG3583" s="380"/>
      <c r="AH3583" s="380"/>
      <c r="AI3583" s="380"/>
      <c r="AJ3583" s="380"/>
      <c r="AK3583" s="380"/>
      <c r="AP3583" s="373" t="str">
        <f t="shared" si="386"/>
        <v/>
      </c>
      <c r="AQ3583" s="74"/>
      <c r="AR3583" s="373" t="str">
        <f t="shared" si="387"/>
        <v/>
      </c>
      <c r="AS3583" s="74"/>
      <c r="AT3583" s="373" t="str">
        <f t="shared" si="388"/>
        <v/>
      </c>
      <c r="AU3583" s="74"/>
      <c r="AV3583" s="373" t="str">
        <f t="shared" si="389"/>
        <v/>
      </c>
      <c r="AW3583" s="74"/>
      <c r="AX3583" s="373" t="str">
        <f t="shared" si="390"/>
        <v/>
      </c>
      <c r="AY3583" s="74"/>
      <c r="AZ3583" s="373" t="str">
        <f t="shared" si="391"/>
        <v/>
      </c>
      <c r="BA3583" s="74"/>
      <c r="BB3583" s="373" t="str">
        <f t="shared" si="392"/>
        <v/>
      </c>
    </row>
    <row r="3584" spans="1:54" ht="25.2" customHeight="1" x14ac:dyDescent="0.3">
      <c r="A3584" s="73">
        <v>3579</v>
      </c>
      <c r="B3584" s="340"/>
      <c r="C3584" s="341"/>
      <c r="D3584" s="335"/>
      <c r="E3584" s="336"/>
      <c r="F3584" s="339"/>
      <c r="G3584" s="343"/>
      <c r="H3584" s="379"/>
      <c r="I3584" s="380"/>
      <c r="J3584" s="380"/>
      <c r="K3584" s="380"/>
      <c r="L3584" s="380"/>
      <c r="M3584" s="380"/>
      <c r="N3584" s="380"/>
      <c r="O3584" s="380"/>
      <c r="P3584" s="380"/>
      <c r="Q3584" s="380"/>
      <c r="R3584" s="380"/>
      <c r="S3584" s="380"/>
      <c r="T3584" s="380"/>
      <c r="U3584" s="380"/>
      <c r="V3584" s="380"/>
      <c r="W3584" s="380"/>
      <c r="X3584" s="380"/>
      <c r="Y3584" s="380"/>
      <c r="Z3584" s="380"/>
      <c r="AA3584" s="380"/>
      <c r="AB3584" s="380"/>
      <c r="AC3584" s="380"/>
      <c r="AD3584" s="380"/>
      <c r="AE3584" s="380"/>
      <c r="AF3584" s="380"/>
      <c r="AG3584" s="380"/>
      <c r="AH3584" s="380"/>
      <c r="AI3584" s="380"/>
      <c r="AJ3584" s="380"/>
      <c r="AK3584" s="380"/>
      <c r="AP3584" s="373" t="str">
        <f t="shared" si="386"/>
        <v/>
      </c>
      <c r="AQ3584" s="74"/>
      <c r="AR3584" s="373" t="str">
        <f t="shared" si="387"/>
        <v/>
      </c>
      <c r="AS3584" s="74"/>
      <c r="AT3584" s="373" t="str">
        <f t="shared" si="388"/>
        <v/>
      </c>
      <c r="AU3584" s="74"/>
      <c r="AV3584" s="373" t="str">
        <f t="shared" si="389"/>
        <v/>
      </c>
      <c r="AW3584" s="74"/>
      <c r="AX3584" s="373" t="str">
        <f t="shared" si="390"/>
        <v/>
      </c>
      <c r="AY3584" s="74"/>
      <c r="AZ3584" s="373" t="str">
        <f t="shared" si="391"/>
        <v/>
      </c>
      <c r="BA3584" s="74"/>
      <c r="BB3584" s="373" t="str">
        <f t="shared" si="392"/>
        <v/>
      </c>
    </row>
    <row r="3585" spans="1:54" ht="25.2" customHeight="1" x14ac:dyDescent="0.3">
      <c r="A3585" s="73">
        <v>3580</v>
      </c>
      <c r="B3585" s="340"/>
      <c r="C3585" s="341"/>
      <c r="D3585" s="335"/>
      <c r="E3585" s="336"/>
      <c r="F3585" s="339"/>
      <c r="G3585" s="343"/>
      <c r="H3585" s="379"/>
      <c r="I3585" s="380"/>
      <c r="J3585" s="380"/>
      <c r="K3585" s="380"/>
      <c r="L3585" s="380"/>
      <c r="M3585" s="380"/>
      <c r="N3585" s="380"/>
      <c r="O3585" s="380"/>
      <c r="P3585" s="380"/>
      <c r="Q3585" s="380"/>
      <c r="R3585" s="380"/>
      <c r="S3585" s="380"/>
      <c r="T3585" s="380"/>
      <c r="U3585" s="380"/>
      <c r="V3585" s="380"/>
      <c r="W3585" s="380"/>
      <c r="X3585" s="380"/>
      <c r="Y3585" s="380"/>
      <c r="Z3585" s="380"/>
      <c r="AA3585" s="380"/>
      <c r="AB3585" s="380"/>
      <c r="AC3585" s="380"/>
      <c r="AD3585" s="380"/>
      <c r="AE3585" s="380"/>
      <c r="AF3585" s="380"/>
      <c r="AG3585" s="380"/>
      <c r="AH3585" s="380"/>
      <c r="AI3585" s="380"/>
      <c r="AJ3585" s="380"/>
      <c r="AK3585" s="380"/>
      <c r="AP3585" s="373" t="str">
        <f t="shared" si="386"/>
        <v/>
      </c>
      <c r="AQ3585" s="74"/>
      <c r="AR3585" s="373" t="str">
        <f t="shared" si="387"/>
        <v/>
      </c>
      <c r="AS3585" s="74"/>
      <c r="AT3585" s="373" t="str">
        <f t="shared" si="388"/>
        <v/>
      </c>
      <c r="AU3585" s="74"/>
      <c r="AV3585" s="373" t="str">
        <f t="shared" si="389"/>
        <v/>
      </c>
      <c r="AW3585" s="74"/>
      <c r="AX3585" s="373" t="str">
        <f t="shared" si="390"/>
        <v/>
      </c>
      <c r="AY3585" s="74"/>
      <c r="AZ3585" s="373" t="str">
        <f t="shared" si="391"/>
        <v/>
      </c>
      <c r="BA3585" s="74"/>
      <c r="BB3585" s="373" t="str">
        <f t="shared" si="392"/>
        <v/>
      </c>
    </row>
    <row r="3586" spans="1:54" ht="25.2" customHeight="1" x14ac:dyDescent="0.3">
      <c r="A3586" s="73">
        <v>3581</v>
      </c>
      <c r="B3586" s="340"/>
      <c r="C3586" s="341"/>
      <c r="D3586" s="335"/>
      <c r="E3586" s="336"/>
      <c r="F3586" s="339"/>
      <c r="G3586" s="343"/>
      <c r="H3586" s="379"/>
      <c r="I3586" s="380"/>
      <c r="J3586" s="380"/>
      <c r="K3586" s="380"/>
      <c r="L3586" s="380"/>
      <c r="M3586" s="380"/>
      <c r="N3586" s="380"/>
      <c r="O3586" s="380"/>
      <c r="P3586" s="380"/>
      <c r="Q3586" s="380"/>
      <c r="R3586" s="380"/>
      <c r="S3586" s="380"/>
      <c r="T3586" s="380"/>
      <c r="U3586" s="380"/>
      <c r="V3586" s="380"/>
      <c r="W3586" s="380"/>
      <c r="X3586" s="380"/>
      <c r="Y3586" s="380"/>
      <c r="Z3586" s="380"/>
      <c r="AA3586" s="380"/>
      <c r="AB3586" s="380"/>
      <c r="AC3586" s="380"/>
      <c r="AD3586" s="380"/>
      <c r="AE3586" s="380"/>
      <c r="AF3586" s="380"/>
      <c r="AG3586" s="380"/>
      <c r="AH3586" s="380"/>
      <c r="AI3586" s="380"/>
      <c r="AJ3586" s="380"/>
      <c r="AK3586" s="380"/>
      <c r="AP3586" s="373" t="str">
        <f t="shared" si="386"/>
        <v/>
      </c>
      <c r="AQ3586" s="74"/>
      <c r="AR3586" s="373" t="str">
        <f t="shared" si="387"/>
        <v/>
      </c>
      <c r="AS3586" s="74"/>
      <c r="AT3586" s="373" t="str">
        <f t="shared" si="388"/>
        <v/>
      </c>
      <c r="AU3586" s="74"/>
      <c r="AV3586" s="373" t="str">
        <f t="shared" si="389"/>
        <v/>
      </c>
      <c r="AW3586" s="74"/>
      <c r="AX3586" s="373" t="str">
        <f t="shared" si="390"/>
        <v/>
      </c>
      <c r="AY3586" s="74"/>
      <c r="AZ3586" s="373" t="str">
        <f t="shared" si="391"/>
        <v/>
      </c>
      <c r="BA3586" s="74"/>
      <c r="BB3586" s="373" t="str">
        <f t="shared" si="392"/>
        <v/>
      </c>
    </row>
    <row r="3587" spans="1:54" ht="25.2" customHeight="1" x14ac:dyDescent="0.3">
      <c r="A3587" s="73">
        <v>3582</v>
      </c>
      <c r="B3587" s="340"/>
      <c r="C3587" s="341"/>
      <c r="D3587" s="335"/>
      <c r="E3587" s="336"/>
      <c r="F3587" s="339"/>
      <c r="G3587" s="343"/>
      <c r="H3587" s="379"/>
      <c r="I3587" s="380"/>
      <c r="J3587" s="380"/>
      <c r="K3587" s="380"/>
      <c r="L3587" s="380"/>
      <c r="M3587" s="380"/>
      <c r="N3587" s="380"/>
      <c r="O3587" s="380"/>
      <c r="P3587" s="380"/>
      <c r="Q3587" s="380"/>
      <c r="R3587" s="380"/>
      <c r="S3587" s="380"/>
      <c r="T3587" s="380"/>
      <c r="U3587" s="380"/>
      <c r="V3587" s="380"/>
      <c r="W3587" s="380"/>
      <c r="X3587" s="380"/>
      <c r="Y3587" s="380"/>
      <c r="Z3587" s="380"/>
      <c r="AA3587" s="380"/>
      <c r="AB3587" s="380"/>
      <c r="AC3587" s="380"/>
      <c r="AD3587" s="380"/>
      <c r="AE3587" s="380"/>
      <c r="AF3587" s="380"/>
      <c r="AG3587" s="380"/>
      <c r="AH3587" s="380"/>
      <c r="AI3587" s="380"/>
      <c r="AJ3587" s="380"/>
      <c r="AK3587" s="380"/>
      <c r="AP3587" s="373" t="str">
        <f t="shared" si="386"/>
        <v/>
      </c>
      <c r="AQ3587" s="74"/>
      <c r="AR3587" s="373" t="str">
        <f t="shared" si="387"/>
        <v/>
      </c>
      <c r="AS3587" s="74"/>
      <c r="AT3587" s="373" t="str">
        <f t="shared" si="388"/>
        <v/>
      </c>
      <c r="AU3587" s="74"/>
      <c r="AV3587" s="373" t="str">
        <f t="shared" si="389"/>
        <v/>
      </c>
      <c r="AW3587" s="74"/>
      <c r="AX3587" s="373" t="str">
        <f t="shared" si="390"/>
        <v/>
      </c>
      <c r="AY3587" s="74"/>
      <c r="AZ3587" s="373" t="str">
        <f t="shared" si="391"/>
        <v/>
      </c>
      <c r="BA3587" s="74"/>
      <c r="BB3587" s="373" t="str">
        <f t="shared" si="392"/>
        <v/>
      </c>
    </row>
    <row r="3588" spans="1:54" ht="25.2" customHeight="1" x14ac:dyDescent="0.3">
      <c r="A3588" s="73">
        <v>3583</v>
      </c>
      <c r="B3588" s="340"/>
      <c r="C3588" s="341"/>
      <c r="D3588" s="335"/>
      <c r="E3588" s="336"/>
      <c r="F3588" s="339"/>
      <c r="G3588" s="343"/>
      <c r="H3588" s="379"/>
      <c r="I3588" s="380"/>
      <c r="J3588" s="380"/>
      <c r="K3588" s="380"/>
      <c r="L3588" s="380"/>
      <c r="M3588" s="380"/>
      <c r="N3588" s="380"/>
      <c r="O3588" s="380"/>
      <c r="P3588" s="380"/>
      <c r="Q3588" s="380"/>
      <c r="R3588" s="380"/>
      <c r="S3588" s="380"/>
      <c r="T3588" s="380"/>
      <c r="U3588" s="380"/>
      <c r="V3588" s="380"/>
      <c r="W3588" s="380"/>
      <c r="X3588" s="380"/>
      <c r="Y3588" s="380"/>
      <c r="Z3588" s="380"/>
      <c r="AA3588" s="380"/>
      <c r="AB3588" s="380"/>
      <c r="AC3588" s="380"/>
      <c r="AD3588" s="380"/>
      <c r="AE3588" s="380"/>
      <c r="AF3588" s="380"/>
      <c r="AG3588" s="380"/>
      <c r="AH3588" s="380"/>
      <c r="AI3588" s="380"/>
      <c r="AJ3588" s="380"/>
      <c r="AK3588" s="380"/>
      <c r="AP3588" s="373" t="str">
        <f t="shared" si="386"/>
        <v/>
      </c>
      <c r="AQ3588" s="74"/>
      <c r="AR3588" s="373" t="str">
        <f t="shared" si="387"/>
        <v/>
      </c>
      <c r="AS3588" s="74"/>
      <c r="AT3588" s="373" t="str">
        <f t="shared" si="388"/>
        <v/>
      </c>
      <c r="AU3588" s="74"/>
      <c r="AV3588" s="373" t="str">
        <f t="shared" si="389"/>
        <v/>
      </c>
      <c r="AW3588" s="74"/>
      <c r="AX3588" s="373" t="str">
        <f t="shared" si="390"/>
        <v/>
      </c>
      <c r="AY3588" s="74"/>
      <c r="AZ3588" s="373" t="str">
        <f t="shared" si="391"/>
        <v/>
      </c>
      <c r="BA3588" s="74"/>
      <c r="BB3588" s="373" t="str">
        <f t="shared" si="392"/>
        <v/>
      </c>
    </row>
    <row r="3589" spans="1:54" ht="25.2" customHeight="1" x14ac:dyDescent="0.3">
      <c r="A3589" s="73">
        <v>3584</v>
      </c>
      <c r="B3589" s="340"/>
      <c r="C3589" s="341"/>
      <c r="D3589" s="335"/>
      <c r="E3589" s="336"/>
      <c r="F3589" s="339"/>
      <c r="G3589" s="343"/>
      <c r="H3589" s="379"/>
      <c r="I3589" s="380"/>
      <c r="J3589" s="380"/>
      <c r="K3589" s="380"/>
      <c r="L3589" s="380"/>
      <c r="M3589" s="380"/>
      <c r="N3589" s="380"/>
      <c r="O3589" s="380"/>
      <c r="P3589" s="380"/>
      <c r="Q3589" s="380"/>
      <c r="R3589" s="380"/>
      <c r="S3589" s="380"/>
      <c r="T3589" s="380"/>
      <c r="U3589" s="380"/>
      <c r="V3589" s="380"/>
      <c r="W3589" s="380"/>
      <c r="X3589" s="380"/>
      <c r="Y3589" s="380"/>
      <c r="Z3589" s="380"/>
      <c r="AA3589" s="380"/>
      <c r="AB3589" s="380"/>
      <c r="AC3589" s="380"/>
      <c r="AD3589" s="380"/>
      <c r="AE3589" s="380"/>
      <c r="AF3589" s="380"/>
      <c r="AG3589" s="380"/>
      <c r="AH3589" s="380"/>
      <c r="AI3589" s="380"/>
      <c r="AJ3589" s="380"/>
      <c r="AK3589" s="380"/>
      <c r="AP3589" s="373" t="str">
        <f t="shared" si="386"/>
        <v/>
      </c>
      <c r="AQ3589" s="74"/>
      <c r="AR3589" s="373" t="str">
        <f t="shared" si="387"/>
        <v/>
      </c>
      <c r="AS3589" s="74"/>
      <c r="AT3589" s="373" t="str">
        <f t="shared" si="388"/>
        <v/>
      </c>
      <c r="AU3589" s="74"/>
      <c r="AV3589" s="373" t="str">
        <f t="shared" si="389"/>
        <v/>
      </c>
      <c r="AW3589" s="74"/>
      <c r="AX3589" s="373" t="str">
        <f t="shared" si="390"/>
        <v/>
      </c>
      <c r="AY3589" s="74"/>
      <c r="AZ3589" s="373" t="str">
        <f t="shared" si="391"/>
        <v/>
      </c>
      <c r="BA3589" s="74"/>
      <c r="BB3589" s="373" t="str">
        <f t="shared" si="392"/>
        <v/>
      </c>
    </row>
    <row r="3590" spans="1:54" ht="25.2" customHeight="1" x14ac:dyDescent="0.3">
      <c r="A3590" s="73">
        <v>3585</v>
      </c>
      <c r="B3590" s="340"/>
      <c r="C3590" s="341"/>
      <c r="D3590" s="335"/>
      <c r="E3590" s="336"/>
      <c r="F3590" s="339"/>
      <c r="G3590" s="343"/>
      <c r="H3590" s="379"/>
      <c r="I3590" s="380"/>
      <c r="J3590" s="380"/>
      <c r="K3590" s="380"/>
      <c r="L3590" s="380"/>
      <c r="M3590" s="380"/>
      <c r="N3590" s="380"/>
      <c r="O3590" s="380"/>
      <c r="P3590" s="380"/>
      <c r="Q3590" s="380"/>
      <c r="R3590" s="380"/>
      <c r="S3590" s="380"/>
      <c r="T3590" s="380"/>
      <c r="U3590" s="380"/>
      <c r="V3590" s="380"/>
      <c r="W3590" s="380"/>
      <c r="X3590" s="380"/>
      <c r="Y3590" s="380"/>
      <c r="Z3590" s="380"/>
      <c r="AA3590" s="380"/>
      <c r="AB3590" s="380"/>
      <c r="AC3590" s="380"/>
      <c r="AD3590" s="380"/>
      <c r="AE3590" s="380"/>
      <c r="AF3590" s="380"/>
      <c r="AG3590" s="380"/>
      <c r="AH3590" s="380"/>
      <c r="AI3590" s="380"/>
      <c r="AJ3590" s="380"/>
      <c r="AK3590" s="380"/>
      <c r="AP3590" s="373" t="str">
        <f t="shared" si="386"/>
        <v/>
      </c>
      <c r="AQ3590" s="74"/>
      <c r="AR3590" s="373" t="str">
        <f t="shared" si="387"/>
        <v/>
      </c>
      <c r="AS3590" s="74"/>
      <c r="AT3590" s="373" t="str">
        <f t="shared" si="388"/>
        <v/>
      </c>
      <c r="AU3590" s="74"/>
      <c r="AV3590" s="373" t="str">
        <f t="shared" si="389"/>
        <v/>
      </c>
      <c r="AW3590" s="74"/>
      <c r="AX3590" s="373" t="str">
        <f t="shared" si="390"/>
        <v/>
      </c>
      <c r="AY3590" s="74"/>
      <c r="AZ3590" s="373" t="str">
        <f t="shared" si="391"/>
        <v/>
      </c>
      <c r="BA3590" s="74"/>
      <c r="BB3590" s="373" t="str">
        <f t="shared" si="392"/>
        <v/>
      </c>
    </row>
    <row r="3591" spans="1:54" ht="25.2" customHeight="1" x14ac:dyDescent="0.3">
      <c r="A3591" s="73">
        <v>3586</v>
      </c>
      <c r="B3591" s="340"/>
      <c r="C3591" s="341"/>
      <c r="D3591" s="335"/>
      <c r="E3591" s="336"/>
      <c r="F3591" s="339"/>
      <c r="G3591" s="343"/>
      <c r="H3591" s="379"/>
      <c r="I3591" s="380"/>
      <c r="J3591" s="380"/>
      <c r="K3591" s="380"/>
      <c r="L3591" s="380"/>
      <c r="M3591" s="380"/>
      <c r="N3591" s="380"/>
      <c r="O3591" s="380"/>
      <c r="P3591" s="380"/>
      <c r="Q3591" s="380"/>
      <c r="R3591" s="380"/>
      <c r="S3591" s="380"/>
      <c r="T3591" s="380"/>
      <c r="U3591" s="380"/>
      <c r="V3591" s="380"/>
      <c r="W3591" s="380"/>
      <c r="X3591" s="380"/>
      <c r="Y3591" s="380"/>
      <c r="Z3591" s="380"/>
      <c r="AA3591" s="380"/>
      <c r="AB3591" s="380"/>
      <c r="AC3591" s="380"/>
      <c r="AD3591" s="380"/>
      <c r="AE3591" s="380"/>
      <c r="AF3591" s="380"/>
      <c r="AG3591" s="380"/>
      <c r="AH3591" s="380"/>
      <c r="AI3591" s="380"/>
      <c r="AJ3591" s="380"/>
      <c r="AK3591" s="380"/>
      <c r="AP3591" s="373" t="str">
        <f t="shared" ref="AP3591:AP3654" si="393">IF($F3591&lt;&gt;"",IF(LEFT($G3591,6)="Děti v",$F3591,""),"")</f>
        <v/>
      </c>
      <c r="AQ3591" s="74"/>
      <c r="AR3591" s="373" t="str">
        <f t="shared" ref="AR3591:AR3654" si="394">IF($F3591&lt;&gt;"",IF(LEFT($G3591,6)="Žáci Z",$F3591,""),"")</f>
        <v/>
      </c>
      <c r="AS3591" s="74"/>
      <c r="AT3591" s="373" t="str">
        <f t="shared" ref="AT3591:AT3654" si="395">IF($F3591&lt;&gt;"",IF(LEFT($G3591,6)="Žáci S",$F3591,""),"")</f>
        <v/>
      </c>
      <c r="AU3591" s="74"/>
      <c r="AV3591" s="373" t="str">
        <f t="shared" ref="AV3591:AV3654" si="396">IF($F3591&lt;&gt;"",IF(LEFT($G3591,6)="Děti a",$F3591,""),"")</f>
        <v/>
      </c>
      <c r="AW3591" s="74"/>
      <c r="AX3591" s="373" t="str">
        <f t="shared" ref="AX3591:AX3654" si="397">IF($F3591&lt;&gt;"",IF(LEFT($G3591,1)="P",$F3591,""),"")</f>
        <v/>
      </c>
      <c r="AY3591" s="74"/>
      <c r="AZ3591" s="373" t="str">
        <f t="shared" ref="AZ3591:AZ3654" si="398">IF($F3591&lt;&gt;"",IF(LEFT($G3591,1)="R",$F3591,""),"")</f>
        <v/>
      </c>
      <c r="BA3591" s="74"/>
      <c r="BB3591" s="373" t="str">
        <f t="shared" ref="BB3591:BB3654" si="399">IF($F3591&lt;&gt;"",IF(LEFT($G3591,1)="V",$F3591,""),"")</f>
        <v/>
      </c>
    </row>
    <row r="3592" spans="1:54" ht="25.2" customHeight="1" x14ac:dyDescent="0.3">
      <c r="A3592" s="73">
        <v>3587</v>
      </c>
      <c r="B3592" s="340"/>
      <c r="C3592" s="341"/>
      <c r="D3592" s="335"/>
      <c r="E3592" s="336"/>
      <c r="F3592" s="339"/>
      <c r="G3592" s="343"/>
      <c r="H3592" s="379"/>
      <c r="I3592" s="380"/>
      <c r="J3592" s="380"/>
      <c r="K3592" s="380"/>
      <c r="L3592" s="380"/>
      <c r="M3592" s="380"/>
      <c r="N3592" s="380"/>
      <c r="O3592" s="380"/>
      <c r="P3592" s="380"/>
      <c r="Q3592" s="380"/>
      <c r="R3592" s="380"/>
      <c r="S3592" s="380"/>
      <c r="T3592" s="380"/>
      <c r="U3592" s="380"/>
      <c r="V3592" s="380"/>
      <c r="W3592" s="380"/>
      <c r="X3592" s="380"/>
      <c r="Y3592" s="380"/>
      <c r="Z3592" s="380"/>
      <c r="AA3592" s="380"/>
      <c r="AB3592" s="380"/>
      <c r="AC3592" s="380"/>
      <c r="AD3592" s="380"/>
      <c r="AE3592" s="380"/>
      <c r="AF3592" s="380"/>
      <c r="AG3592" s="380"/>
      <c r="AH3592" s="380"/>
      <c r="AI3592" s="380"/>
      <c r="AJ3592" s="380"/>
      <c r="AK3592" s="380"/>
      <c r="AP3592" s="373" t="str">
        <f t="shared" si="393"/>
        <v/>
      </c>
      <c r="AQ3592" s="74"/>
      <c r="AR3592" s="373" t="str">
        <f t="shared" si="394"/>
        <v/>
      </c>
      <c r="AS3592" s="74"/>
      <c r="AT3592" s="373" t="str">
        <f t="shared" si="395"/>
        <v/>
      </c>
      <c r="AU3592" s="74"/>
      <c r="AV3592" s="373" t="str">
        <f t="shared" si="396"/>
        <v/>
      </c>
      <c r="AW3592" s="74"/>
      <c r="AX3592" s="373" t="str">
        <f t="shared" si="397"/>
        <v/>
      </c>
      <c r="AY3592" s="74"/>
      <c r="AZ3592" s="373" t="str">
        <f t="shared" si="398"/>
        <v/>
      </c>
      <c r="BA3592" s="74"/>
      <c r="BB3592" s="373" t="str">
        <f t="shared" si="399"/>
        <v/>
      </c>
    </row>
    <row r="3593" spans="1:54" ht="25.2" customHeight="1" x14ac:dyDescent="0.3">
      <c r="A3593" s="73">
        <v>3588</v>
      </c>
      <c r="B3593" s="340"/>
      <c r="C3593" s="341"/>
      <c r="D3593" s="335"/>
      <c r="E3593" s="336"/>
      <c r="F3593" s="339"/>
      <c r="G3593" s="343"/>
      <c r="H3593" s="379"/>
      <c r="I3593" s="380"/>
      <c r="J3593" s="380"/>
      <c r="K3593" s="380"/>
      <c r="L3593" s="380"/>
      <c r="M3593" s="380"/>
      <c r="N3593" s="380"/>
      <c r="O3593" s="380"/>
      <c r="P3593" s="380"/>
      <c r="Q3593" s="380"/>
      <c r="R3593" s="380"/>
      <c r="S3593" s="380"/>
      <c r="T3593" s="380"/>
      <c r="U3593" s="380"/>
      <c r="V3593" s="380"/>
      <c r="W3593" s="380"/>
      <c r="X3593" s="380"/>
      <c r="Y3593" s="380"/>
      <c r="Z3593" s="380"/>
      <c r="AA3593" s="380"/>
      <c r="AB3593" s="380"/>
      <c r="AC3593" s="380"/>
      <c r="AD3593" s="380"/>
      <c r="AE3593" s="380"/>
      <c r="AF3593" s="380"/>
      <c r="AG3593" s="380"/>
      <c r="AH3593" s="380"/>
      <c r="AI3593" s="380"/>
      <c r="AJ3593" s="380"/>
      <c r="AK3593" s="380"/>
      <c r="AP3593" s="373" t="str">
        <f t="shared" si="393"/>
        <v/>
      </c>
      <c r="AQ3593" s="74"/>
      <c r="AR3593" s="373" t="str">
        <f t="shared" si="394"/>
        <v/>
      </c>
      <c r="AS3593" s="74"/>
      <c r="AT3593" s="373" t="str">
        <f t="shared" si="395"/>
        <v/>
      </c>
      <c r="AU3593" s="74"/>
      <c r="AV3593" s="373" t="str">
        <f t="shared" si="396"/>
        <v/>
      </c>
      <c r="AW3593" s="74"/>
      <c r="AX3593" s="373" t="str">
        <f t="shared" si="397"/>
        <v/>
      </c>
      <c r="AY3593" s="74"/>
      <c r="AZ3593" s="373" t="str">
        <f t="shared" si="398"/>
        <v/>
      </c>
      <c r="BA3593" s="74"/>
      <c r="BB3593" s="373" t="str">
        <f t="shared" si="399"/>
        <v/>
      </c>
    </row>
    <row r="3594" spans="1:54" ht="25.2" customHeight="1" x14ac:dyDescent="0.3">
      <c r="A3594" s="73">
        <v>3589</v>
      </c>
      <c r="B3594" s="340"/>
      <c r="C3594" s="341"/>
      <c r="D3594" s="335"/>
      <c r="E3594" s="336"/>
      <c r="F3594" s="339"/>
      <c r="G3594" s="343"/>
      <c r="H3594" s="379"/>
      <c r="I3594" s="380"/>
      <c r="J3594" s="380"/>
      <c r="K3594" s="380"/>
      <c r="L3594" s="380"/>
      <c r="M3594" s="380"/>
      <c r="N3594" s="380"/>
      <c r="O3594" s="380"/>
      <c r="P3594" s="380"/>
      <c r="Q3594" s="380"/>
      <c r="R3594" s="380"/>
      <c r="S3594" s="380"/>
      <c r="T3594" s="380"/>
      <c r="U3594" s="380"/>
      <c r="V3594" s="380"/>
      <c r="W3594" s="380"/>
      <c r="X3594" s="380"/>
      <c r="Y3594" s="380"/>
      <c r="Z3594" s="380"/>
      <c r="AA3594" s="380"/>
      <c r="AB3594" s="380"/>
      <c r="AC3594" s="380"/>
      <c r="AD3594" s="380"/>
      <c r="AE3594" s="380"/>
      <c r="AF3594" s="380"/>
      <c r="AG3594" s="380"/>
      <c r="AH3594" s="380"/>
      <c r="AI3594" s="380"/>
      <c r="AJ3594" s="380"/>
      <c r="AK3594" s="380"/>
      <c r="AP3594" s="373" t="str">
        <f t="shared" si="393"/>
        <v/>
      </c>
      <c r="AQ3594" s="74"/>
      <c r="AR3594" s="373" t="str">
        <f t="shared" si="394"/>
        <v/>
      </c>
      <c r="AS3594" s="74"/>
      <c r="AT3594" s="373" t="str">
        <f t="shared" si="395"/>
        <v/>
      </c>
      <c r="AU3594" s="74"/>
      <c r="AV3594" s="373" t="str">
        <f t="shared" si="396"/>
        <v/>
      </c>
      <c r="AW3594" s="74"/>
      <c r="AX3594" s="373" t="str">
        <f t="shared" si="397"/>
        <v/>
      </c>
      <c r="AY3594" s="74"/>
      <c r="AZ3594" s="373" t="str">
        <f t="shared" si="398"/>
        <v/>
      </c>
      <c r="BA3594" s="74"/>
      <c r="BB3594" s="373" t="str">
        <f t="shared" si="399"/>
        <v/>
      </c>
    </row>
    <row r="3595" spans="1:54" ht="25.2" customHeight="1" x14ac:dyDescent="0.3">
      <c r="A3595" s="73">
        <v>3590</v>
      </c>
      <c r="B3595" s="340"/>
      <c r="C3595" s="341"/>
      <c r="D3595" s="335"/>
      <c r="E3595" s="336"/>
      <c r="F3595" s="339"/>
      <c r="G3595" s="343"/>
      <c r="H3595" s="379"/>
      <c r="I3595" s="380"/>
      <c r="J3595" s="380"/>
      <c r="K3595" s="380"/>
      <c r="L3595" s="380"/>
      <c r="M3595" s="380"/>
      <c r="N3595" s="380"/>
      <c r="O3595" s="380"/>
      <c r="P3595" s="380"/>
      <c r="Q3595" s="380"/>
      <c r="R3595" s="380"/>
      <c r="S3595" s="380"/>
      <c r="T3595" s="380"/>
      <c r="U3595" s="380"/>
      <c r="V3595" s="380"/>
      <c r="W3595" s="380"/>
      <c r="X3595" s="380"/>
      <c r="Y3595" s="380"/>
      <c r="Z3595" s="380"/>
      <c r="AA3595" s="380"/>
      <c r="AB3595" s="380"/>
      <c r="AC3595" s="380"/>
      <c r="AD3595" s="380"/>
      <c r="AE3595" s="380"/>
      <c r="AF3595" s="380"/>
      <c r="AG3595" s="380"/>
      <c r="AH3595" s="380"/>
      <c r="AI3595" s="380"/>
      <c r="AJ3595" s="380"/>
      <c r="AK3595" s="380"/>
      <c r="AP3595" s="373" t="str">
        <f t="shared" si="393"/>
        <v/>
      </c>
      <c r="AQ3595" s="74"/>
      <c r="AR3595" s="373" t="str">
        <f t="shared" si="394"/>
        <v/>
      </c>
      <c r="AS3595" s="74"/>
      <c r="AT3595" s="373" t="str">
        <f t="shared" si="395"/>
        <v/>
      </c>
      <c r="AU3595" s="74"/>
      <c r="AV3595" s="373" t="str">
        <f t="shared" si="396"/>
        <v/>
      </c>
      <c r="AW3595" s="74"/>
      <c r="AX3595" s="373" t="str">
        <f t="shared" si="397"/>
        <v/>
      </c>
      <c r="AY3595" s="74"/>
      <c r="AZ3595" s="373" t="str">
        <f t="shared" si="398"/>
        <v/>
      </c>
      <c r="BA3595" s="74"/>
      <c r="BB3595" s="373" t="str">
        <f t="shared" si="399"/>
        <v/>
      </c>
    </row>
    <row r="3596" spans="1:54" ht="25.2" customHeight="1" x14ac:dyDescent="0.3">
      <c r="A3596" s="73">
        <v>3591</v>
      </c>
      <c r="B3596" s="340"/>
      <c r="C3596" s="341"/>
      <c r="D3596" s="335"/>
      <c r="E3596" s="336"/>
      <c r="F3596" s="339"/>
      <c r="G3596" s="343"/>
      <c r="H3596" s="379"/>
      <c r="I3596" s="380"/>
      <c r="J3596" s="380"/>
      <c r="K3596" s="380"/>
      <c r="L3596" s="380"/>
      <c r="M3596" s="380"/>
      <c r="N3596" s="380"/>
      <c r="O3596" s="380"/>
      <c r="P3596" s="380"/>
      <c r="Q3596" s="380"/>
      <c r="R3596" s="380"/>
      <c r="S3596" s="380"/>
      <c r="T3596" s="380"/>
      <c r="U3596" s="380"/>
      <c r="V3596" s="380"/>
      <c r="W3596" s="380"/>
      <c r="X3596" s="380"/>
      <c r="Y3596" s="380"/>
      <c r="Z3596" s="380"/>
      <c r="AA3596" s="380"/>
      <c r="AB3596" s="380"/>
      <c r="AC3596" s="380"/>
      <c r="AD3596" s="380"/>
      <c r="AE3596" s="380"/>
      <c r="AF3596" s="380"/>
      <c r="AG3596" s="380"/>
      <c r="AH3596" s="380"/>
      <c r="AI3596" s="380"/>
      <c r="AJ3596" s="380"/>
      <c r="AK3596" s="380"/>
      <c r="AP3596" s="373" t="str">
        <f t="shared" si="393"/>
        <v/>
      </c>
      <c r="AQ3596" s="74"/>
      <c r="AR3596" s="373" t="str">
        <f t="shared" si="394"/>
        <v/>
      </c>
      <c r="AS3596" s="74"/>
      <c r="AT3596" s="373" t="str">
        <f t="shared" si="395"/>
        <v/>
      </c>
      <c r="AU3596" s="74"/>
      <c r="AV3596" s="373" t="str">
        <f t="shared" si="396"/>
        <v/>
      </c>
      <c r="AW3596" s="74"/>
      <c r="AX3596" s="373" t="str">
        <f t="shared" si="397"/>
        <v/>
      </c>
      <c r="AY3596" s="74"/>
      <c r="AZ3596" s="373" t="str">
        <f t="shared" si="398"/>
        <v/>
      </c>
      <c r="BA3596" s="74"/>
      <c r="BB3596" s="373" t="str">
        <f t="shared" si="399"/>
        <v/>
      </c>
    </row>
    <row r="3597" spans="1:54" ht="25.2" customHeight="1" x14ac:dyDescent="0.3">
      <c r="A3597" s="73">
        <v>3592</v>
      </c>
      <c r="B3597" s="340"/>
      <c r="C3597" s="341"/>
      <c r="D3597" s="335"/>
      <c r="E3597" s="336"/>
      <c r="F3597" s="339"/>
      <c r="G3597" s="343"/>
      <c r="H3597" s="379"/>
      <c r="I3597" s="380"/>
      <c r="J3597" s="380"/>
      <c r="K3597" s="380"/>
      <c r="L3597" s="380"/>
      <c r="M3597" s="380"/>
      <c r="N3597" s="380"/>
      <c r="O3597" s="380"/>
      <c r="P3597" s="380"/>
      <c r="Q3597" s="380"/>
      <c r="R3597" s="380"/>
      <c r="S3597" s="380"/>
      <c r="T3597" s="380"/>
      <c r="U3597" s="380"/>
      <c r="V3597" s="380"/>
      <c r="W3597" s="380"/>
      <c r="X3597" s="380"/>
      <c r="Y3597" s="380"/>
      <c r="Z3597" s="380"/>
      <c r="AA3597" s="380"/>
      <c r="AB3597" s="380"/>
      <c r="AC3597" s="380"/>
      <c r="AD3597" s="380"/>
      <c r="AE3597" s="380"/>
      <c r="AF3597" s="380"/>
      <c r="AG3597" s="380"/>
      <c r="AH3597" s="380"/>
      <c r="AI3597" s="380"/>
      <c r="AJ3597" s="380"/>
      <c r="AK3597" s="380"/>
      <c r="AP3597" s="373" t="str">
        <f t="shared" si="393"/>
        <v/>
      </c>
      <c r="AQ3597" s="74"/>
      <c r="AR3597" s="373" t="str">
        <f t="shared" si="394"/>
        <v/>
      </c>
      <c r="AS3597" s="74"/>
      <c r="AT3597" s="373" t="str">
        <f t="shared" si="395"/>
        <v/>
      </c>
      <c r="AU3597" s="74"/>
      <c r="AV3597" s="373" t="str">
        <f t="shared" si="396"/>
        <v/>
      </c>
      <c r="AW3597" s="74"/>
      <c r="AX3597" s="373" t="str">
        <f t="shared" si="397"/>
        <v/>
      </c>
      <c r="AY3597" s="74"/>
      <c r="AZ3597" s="373" t="str">
        <f t="shared" si="398"/>
        <v/>
      </c>
      <c r="BA3597" s="74"/>
      <c r="BB3597" s="373" t="str">
        <f t="shared" si="399"/>
        <v/>
      </c>
    </row>
    <row r="3598" spans="1:54" ht="25.2" customHeight="1" x14ac:dyDescent="0.3">
      <c r="A3598" s="73">
        <v>3593</v>
      </c>
      <c r="B3598" s="340"/>
      <c r="C3598" s="341"/>
      <c r="D3598" s="335"/>
      <c r="E3598" s="336"/>
      <c r="F3598" s="339"/>
      <c r="G3598" s="343"/>
      <c r="H3598" s="379"/>
      <c r="I3598" s="380"/>
      <c r="J3598" s="380"/>
      <c r="K3598" s="380"/>
      <c r="L3598" s="380"/>
      <c r="M3598" s="380"/>
      <c r="N3598" s="380"/>
      <c r="O3598" s="380"/>
      <c r="P3598" s="380"/>
      <c r="Q3598" s="380"/>
      <c r="R3598" s="380"/>
      <c r="S3598" s="380"/>
      <c r="T3598" s="380"/>
      <c r="U3598" s="380"/>
      <c r="V3598" s="380"/>
      <c r="W3598" s="380"/>
      <c r="X3598" s="380"/>
      <c r="Y3598" s="380"/>
      <c r="Z3598" s="380"/>
      <c r="AA3598" s="380"/>
      <c r="AB3598" s="380"/>
      <c r="AC3598" s="380"/>
      <c r="AD3598" s="380"/>
      <c r="AE3598" s="380"/>
      <c r="AF3598" s="380"/>
      <c r="AG3598" s="380"/>
      <c r="AH3598" s="380"/>
      <c r="AI3598" s="380"/>
      <c r="AJ3598" s="380"/>
      <c r="AK3598" s="380"/>
      <c r="AP3598" s="373" t="str">
        <f t="shared" si="393"/>
        <v/>
      </c>
      <c r="AQ3598" s="74"/>
      <c r="AR3598" s="373" t="str">
        <f t="shared" si="394"/>
        <v/>
      </c>
      <c r="AS3598" s="74"/>
      <c r="AT3598" s="373" t="str">
        <f t="shared" si="395"/>
        <v/>
      </c>
      <c r="AU3598" s="74"/>
      <c r="AV3598" s="373" t="str">
        <f t="shared" si="396"/>
        <v/>
      </c>
      <c r="AW3598" s="74"/>
      <c r="AX3598" s="373" t="str">
        <f t="shared" si="397"/>
        <v/>
      </c>
      <c r="AY3598" s="74"/>
      <c r="AZ3598" s="373" t="str">
        <f t="shared" si="398"/>
        <v/>
      </c>
      <c r="BA3598" s="74"/>
      <c r="BB3598" s="373" t="str">
        <f t="shared" si="399"/>
        <v/>
      </c>
    </row>
    <row r="3599" spans="1:54" ht="25.2" customHeight="1" x14ac:dyDescent="0.3">
      <c r="A3599" s="73">
        <v>3594</v>
      </c>
      <c r="B3599" s="340"/>
      <c r="C3599" s="341"/>
      <c r="D3599" s="335"/>
      <c r="E3599" s="336"/>
      <c r="F3599" s="339"/>
      <c r="G3599" s="343"/>
      <c r="H3599" s="379"/>
      <c r="I3599" s="380"/>
      <c r="J3599" s="380"/>
      <c r="K3599" s="380"/>
      <c r="L3599" s="380"/>
      <c r="M3599" s="380"/>
      <c r="N3599" s="380"/>
      <c r="O3599" s="380"/>
      <c r="P3599" s="380"/>
      <c r="Q3599" s="380"/>
      <c r="R3599" s="380"/>
      <c r="S3599" s="380"/>
      <c r="T3599" s="380"/>
      <c r="U3599" s="380"/>
      <c r="V3599" s="380"/>
      <c r="W3599" s="380"/>
      <c r="X3599" s="380"/>
      <c r="Y3599" s="380"/>
      <c r="Z3599" s="380"/>
      <c r="AA3599" s="380"/>
      <c r="AB3599" s="380"/>
      <c r="AC3599" s="380"/>
      <c r="AD3599" s="380"/>
      <c r="AE3599" s="380"/>
      <c r="AF3599" s="380"/>
      <c r="AG3599" s="380"/>
      <c r="AH3599" s="380"/>
      <c r="AI3599" s="380"/>
      <c r="AJ3599" s="380"/>
      <c r="AK3599" s="380"/>
      <c r="AP3599" s="373" t="str">
        <f t="shared" si="393"/>
        <v/>
      </c>
      <c r="AQ3599" s="74"/>
      <c r="AR3599" s="373" t="str">
        <f t="shared" si="394"/>
        <v/>
      </c>
      <c r="AS3599" s="74"/>
      <c r="AT3599" s="373" t="str">
        <f t="shared" si="395"/>
        <v/>
      </c>
      <c r="AU3599" s="74"/>
      <c r="AV3599" s="373" t="str">
        <f t="shared" si="396"/>
        <v/>
      </c>
      <c r="AW3599" s="74"/>
      <c r="AX3599" s="373" t="str">
        <f t="shared" si="397"/>
        <v/>
      </c>
      <c r="AY3599" s="74"/>
      <c r="AZ3599" s="373" t="str">
        <f t="shared" si="398"/>
        <v/>
      </c>
      <c r="BA3599" s="74"/>
      <c r="BB3599" s="373" t="str">
        <f t="shared" si="399"/>
        <v/>
      </c>
    </row>
    <row r="3600" spans="1:54" ht="25.2" customHeight="1" x14ac:dyDescent="0.3">
      <c r="A3600" s="73">
        <v>3595</v>
      </c>
      <c r="B3600" s="340"/>
      <c r="C3600" s="341"/>
      <c r="D3600" s="335"/>
      <c r="E3600" s="336"/>
      <c r="F3600" s="339"/>
      <c r="G3600" s="343"/>
      <c r="H3600" s="379"/>
      <c r="I3600" s="380"/>
      <c r="J3600" s="380"/>
      <c r="K3600" s="380"/>
      <c r="L3600" s="380"/>
      <c r="M3600" s="380"/>
      <c r="N3600" s="380"/>
      <c r="O3600" s="380"/>
      <c r="P3600" s="380"/>
      <c r="Q3600" s="380"/>
      <c r="R3600" s="380"/>
      <c r="S3600" s="380"/>
      <c r="T3600" s="380"/>
      <c r="U3600" s="380"/>
      <c r="V3600" s="380"/>
      <c r="W3600" s="380"/>
      <c r="X3600" s="380"/>
      <c r="Y3600" s="380"/>
      <c r="Z3600" s="380"/>
      <c r="AA3600" s="380"/>
      <c r="AB3600" s="380"/>
      <c r="AC3600" s="380"/>
      <c r="AD3600" s="380"/>
      <c r="AE3600" s="380"/>
      <c r="AF3600" s="380"/>
      <c r="AG3600" s="380"/>
      <c r="AH3600" s="380"/>
      <c r="AI3600" s="380"/>
      <c r="AJ3600" s="380"/>
      <c r="AK3600" s="380"/>
      <c r="AP3600" s="373" t="str">
        <f t="shared" si="393"/>
        <v/>
      </c>
      <c r="AQ3600" s="74"/>
      <c r="AR3600" s="373" t="str">
        <f t="shared" si="394"/>
        <v/>
      </c>
      <c r="AS3600" s="74"/>
      <c r="AT3600" s="373" t="str">
        <f t="shared" si="395"/>
        <v/>
      </c>
      <c r="AU3600" s="74"/>
      <c r="AV3600" s="373" t="str">
        <f t="shared" si="396"/>
        <v/>
      </c>
      <c r="AW3600" s="74"/>
      <c r="AX3600" s="373" t="str">
        <f t="shared" si="397"/>
        <v/>
      </c>
      <c r="AY3600" s="74"/>
      <c r="AZ3600" s="373" t="str">
        <f t="shared" si="398"/>
        <v/>
      </c>
      <c r="BA3600" s="74"/>
      <c r="BB3600" s="373" t="str">
        <f t="shared" si="399"/>
        <v/>
      </c>
    </row>
    <row r="3601" spans="1:54" ht="25.2" customHeight="1" x14ac:dyDescent="0.3">
      <c r="A3601" s="73">
        <v>3596</v>
      </c>
      <c r="B3601" s="340"/>
      <c r="C3601" s="341"/>
      <c r="D3601" s="335"/>
      <c r="E3601" s="336"/>
      <c r="F3601" s="339"/>
      <c r="G3601" s="343"/>
      <c r="H3601" s="379"/>
      <c r="I3601" s="380"/>
      <c r="J3601" s="380"/>
      <c r="K3601" s="380"/>
      <c r="L3601" s="380"/>
      <c r="M3601" s="380"/>
      <c r="N3601" s="380"/>
      <c r="O3601" s="380"/>
      <c r="P3601" s="380"/>
      <c r="Q3601" s="380"/>
      <c r="R3601" s="380"/>
      <c r="S3601" s="380"/>
      <c r="T3601" s="380"/>
      <c r="U3601" s="380"/>
      <c r="V3601" s="380"/>
      <c r="W3601" s="380"/>
      <c r="X3601" s="380"/>
      <c r="Y3601" s="380"/>
      <c r="Z3601" s="380"/>
      <c r="AA3601" s="380"/>
      <c r="AB3601" s="380"/>
      <c r="AC3601" s="380"/>
      <c r="AD3601" s="380"/>
      <c r="AE3601" s="380"/>
      <c r="AF3601" s="380"/>
      <c r="AG3601" s="380"/>
      <c r="AH3601" s="380"/>
      <c r="AI3601" s="380"/>
      <c r="AJ3601" s="380"/>
      <c r="AK3601" s="380"/>
      <c r="AP3601" s="373" t="str">
        <f t="shared" si="393"/>
        <v/>
      </c>
      <c r="AQ3601" s="74"/>
      <c r="AR3601" s="373" t="str">
        <f t="shared" si="394"/>
        <v/>
      </c>
      <c r="AS3601" s="74"/>
      <c r="AT3601" s="373" t="str">
        <f t="shared" si="395"/>
        <v/>
      </c>
      <c r="AU3601" s="74"/>
      <c r="AV3601" s="373" t="str">
        <f t="shared" si="396"/>
        <v/>
      </c>
      <c r="AW3601" s="74"/>
      <c r="AX3601" s="373" t="str">
        <f t="shared" si="397"/>
        <v/>
      </c>
      <c r="AY3601" s="74"/>
      <c r="AZ3601" s="373" t="str">
        <f t="shared" si="398"/>
        <v/>
      </c>
      <c r="BA3601" s="74"/>
      <c r="BB3601" s="373" t="str">
        <f t="shared" si="399"/>
        <v/>
      </c>
    </row>
    <row r="3602" spans="1:54" ht="25.2" customHeight="1" x14ac:dyDescent="0.3">
      <c r="A3602" s="73">
        <v>3597</v>
      </c>
      <c r="B3602" s="340"/>
      <c r="C3602" s="341"/>
      <c r="D3602" s="335"/>
      <c r="E3602" s="336"/>
      <c r="F3602" s="339"/>
      <c r="G3602" s="343"/>
      <c r="H3602" s="379"/>
      <c r="I3602" s="380"/>
      <c r="J3602" s="380"/>
      <c r="K3602" s="380"/>
      <c r="L3602" s="380"/>
      <c r="M3602" s="380"/>
      <c r="N3602" s="380"/>
      <c r="O3602" s="380"/>
      <c r="P3602" s="380"/>
      <c r="Q3602" s="380"/>
      <c r="R3602" s="380"/>
      <c r="S3602" s="380"/>
      <c r="T3602" s="380"/>
      <c r="U3602" s="380"/>
      <c r="V3602" s="380"/>
      <c r="W3602" s="380"/>
      <c r="X3602" s="380"/>
      <c r="Y3602" s="380"/>
      <c r="Z3602" s="380"/>
      <c r="AA3602" s="380"/>
      <c r="AB3602" s="380"/>
      <c r="AC3602" s="380"/>
      <c r="AD3602" s="380"/>
      <c r="AE3602" s="380"/>
      <c r="AF3602" s="380"/>
      <c r="AG3602" s="380"/>
      <c r="AH3602" s="380"/>
      <c r="AI3602" s="380"/>
      <c r="AJ3602" s="380"/>
      <c r="AK3602" s="380"/>
      <c r="AP3602" s="373" t="str">
        <f t="shared" si="393"/>
        <v/>
      </c>
      <c r="AQ3602" s="74"/>
      <c r="AR3602" s="373" t="str">
        <f t="shared" si="394"/>
        <v/>
      </c>
      <c r="AS3602" s="74"/>
      <c r="AT3602" s="373" t="str">
        <f t="shared" si="395"/>
        <v/>
      </c>
      <c r="AU3602" s="74"/>
      <c r="AV3602" s="373" t="str">
        <f t="shared" si="396"/>
        <v/>
      </c>
      <c r="AW3602" s="74"/>
      <c r="AX3602" s="373" t="str">
        <f t="shared" si="397"/>
        <v/>
      </c>
      <c r="AY3602" s="74"/>
      <c r="AZ3602" s="373" t="str">
        <f t="shared" si="398"/>
        <v/>
      </c>
      <c r="BA3602" s="74"/>
      <c r="BB3602" s="373" t="str">
        <f t="shared" si="399"/>
        <v/>
      </c>
    </row>
    <row r="3603" spans="1:54" ht="25.2" customHeight="1" x14ac:dyDescent="0.3">
      <c r="A3603" s="73">
        <v>3598</v>
      </c>
      <c r="B3603" s="340"/>
      <c r="C3603" s="341"/>
      <c r="D3603" s="335"/>
      <c r="E3603" s="336"/>
      <c r="F3603" s="339"/>
      <c r="G3603" s="343"/>
      <c r="H3603" s="379"/>
      <c r="I3603" s="380"/>
      <c r="J3603" s="380"/>
      <c r="K3603" s="380"/>
      <c r="L3603" s="380"/>
      <c r="M3603" s="380"/>
      <c r="N3603" s="380"/>
      <c r="O3603" s="380"/>
      <c r="P3603" s="380"/>
      <c r="Q3603" s="380"/>
      <c r="R3603" s="380"/>
      <c r="S3603" s="380"/>
      <c r="T3603" s="380"/>
      <c r="U3603" s="380"/>
      <c r="V3603" s="380"/>
      <c r="W3603" s="380"/>
      <c r="X3603" s="380"/>
      <c r="Y3603" s="380"/>
      <c r="Z3603" s="380"/>
      <c r="AA3603" s="380"/>
      <c r="AB3603" s="380"/>
      <c r="AC3603" s="380"/>
      <c r="AD3603" s="380"/>
      <c r="AE3603" s="380"/>
      <c r="AF3603" s="380"/>
      <c r="AG3603" s="380"/>
      <c r="AH3603" s="380"/>
      <c r="AI3603" s="380"/>
      <c r="AJ3603" s="380"/>
      <c r="AK3603" s="380"/>
      <c r="AP3603" s="373" t="str">
        <f t="shared" si="393"/>
        <v/>
      </c>
      <c r="AQ3603" s="74"/>
      <c r="AR3603" s="373" t="str">
        <f t="shared" si="394"/>
        <v/>
      </c>
      <c r="AS3603" s="74"/>
      <c r="AT3603" s="373" t="str">
        <f t="shared" si="395"/>
        <v/>
      </c>
      <c r="AU3603" s="74"/>
      <c r="AV3603" s="373" t="str">
        <f t="shared" si="396"/>
        <v/>
      </c>
      <c r="AW3603" s="74"/>
      <c r="AX3603" s="373" t="str">
        <f t="shared" si="397"/>
        <v/>
      </c>
      <c r="AY3603" s="74"/>
      <c r="AZ3603" s="373" t="str">
        <f t="shared" si="398"/>
        <v/>
      </c>
      <c r="BA3603" s="74"/>
      <c r="BB3603" s="373" t="str">
        <f t="shared" si="399"/>
        <v/>
      </c>
    </row>
    <row r="3604" spans="1:54" ht="25.2" customHeight="1" x14ac:dyDescent="0.3">
      <c r="A3604" s="73">
        <v>3599</v>
      </c>
      <c r="B3604" s="340"/>
      <c r="C3604" s="341"/>
      <c r="D3604" s="335"/>
      <c r="E3604" s="336"/>
      <c r="F3604" s="339"/>
      <c r="G3604" s="343"/>
      <c r="H3604" s="379"/>
      <c r="I3604" s="380"/>
      <c r="J3604" s="380"/>
      <c r="K3604" s="380"/>
      <c r="L3604" s="380"/>
      <c r="M3604" s="380"/>
      <c r="N3604" s="380"/>
      <c r="O3604" s="380"/>
      <c r="P3604" s="380"/>
      <c r="Q3604" s="380"/>
      <c r="R3604" s="380"/>
      <c r="S3604" s="380"/>
      <c r="T3604" s="380"/>
      <c r="U3604" s="380"/>
      <c r="V3604" s="380"/>
      <c r="W3604" s="380"/>
      <c r="X3604" s="380"/>
      <c r="Y3604" s="380"/>
      <c r="Z3604" s="380"/>
      <c r="AA3604" s="380"/>
      <c r="AB3604" s="380"/>
      <c r="AC3604" s="380"/>
      <c r="AD3604" s="380"/>
      <c r="AE3604" s="380"/>
      <c r="AF3604" s="380"/>
      <c r="AG3604" s="380"/>
      <c r="AH3604" s="380"/>
      <c r="AI3604" s="380"/>
      <c r="AJ3604" s="380"/>
      <c r="AK3604" s="380"/>
      <c r="AP3604" s="373" t="str">
        <f t="shared" si="393"/>
        <v/>
      </c>
      <c r="AQ3604" s="74"/>
      <c r="AR3604" s="373" t="str">
        <f t="shared" si="394"/>
        <v/>
      </c>
      <c r="AS3604" s="74"/>
      <c r="AT3604" s="373" t="str">
        <f t="shared" si="395"/>
        <v/>
      </c>
      <c r="AU3604" s="74"/>
      <c r="AV3604" s="373" t="str">
        <f t="shared" si="396"/>
        <v/>
      </c>
      <c r="AW3604" s="74"/>
      <c r="AX3604" s="373" t="str">
        <f t="shared" si="397"/>
        <v/>
      </c>
      <c r="AY3604" s="74"/>
      <c r="AZ3604" s="373" t="str">
        <f t="shared" si="398"/>
        <v/>
      </c>
      <c r="BA3604" s="74"/>
      <c r="BB3604" s="373" t="str">
        <f t="shared" si="399"/>
        <v/>
      </c>
    </row>
    <row r="3605" spans="1:54" ht="25.2" customHeight="1" x14ac:dyDescent="0.3">
      <c r="A3605" s="73">
        <v>3600</v>
      </c>
      <c r="B3605" s="340"/>
      <c r="C3605" s="341"/>
      <c r="D3605" s="335"/>
      <c r="E3605" s="336"/>
      <c r="F3605" s="339"/>
      <c r="G3605" s="343"/>
      <c r="H3605" s="379"/>
      <c r="I3605" s="380"/>
      <c r="J3605" s="380"/>
      <c r="K3605" s="380"/>
      <c r="L3605" s="380"/>
      <c r="M3605" s="380"/>
      <c r="N3605" s="380"/>
      <c r="O3605" s="380"/>
      <c r="P3605" s="380"/>
      <c r="Q3605" s="380"/>
      <c r="R3605" s="380"/>
      <c r="S3605" s="380"/>
      <c r="T3605" s="380"/>
      <c r="U3605" s="380"/>
      <c r="V3605" s="380"/>
      <c r="W3605" s="380"/>
      <c r="X3605" s="380"/>
      <c r="Y3605" s="380"/>
      <c r="Z3605" s="380"/>
      <c r="AA3605" s="380"/>
      <c r="AB3605" s="380"/>
      <c r="AC3605" s="380"/>
      <c r="AD3605" s="380"/>
      <c r="AE3605" s="380"/>
      <c r="AF3605" s="380"/>
      <c r="AG3605" s="380"/>
      <c r="AH3605" s="380"/>
      <c r="AI3605" s="380"/>
      <c r="AJ3605" s="380"/>
      <c r="AK3605" s="380"/>
      <c r="AP3605" s="373" t="str">
        <f t="shared" si="393"/>
        <v/>
      </c>
      <c r="AQ3605" s="74"/>
      <c r="AR3605" s="373" t="str">
        <f t="shared" si="394"/>
        <v/>
      </c>
      <c r="AS3605" s="74"/>
      <c r="AT3605" s="373" t="str">
        <f t="shared" si="395"/>
        <v/>
      </c>
      <c r="AU3605" s="74"/>
      <c r="AV3605" s="373" t="str">
        <f t="shared" si="396"/>
        <v/>
      </c>
      <c r="AW3605" s="74"/>
      <c r="AX3605" s="373" t="str">
        <f t="shared" si="397"/>
        <v/>
      </c>
      <c r="AY3605" s="74"/>
      <c r="AZ3605" s="373" t="str">
        <f t="shared" si="398"/>
        <v/>
      </c>
      <c r="BA3605" s="74"/>
      <c r="BB3605" s="373" t="str">
        <f t="shared" si="399"/>
        <v/>
      </c>
    </row>
    <row r="3606" spans="1:54" ht="25.2" customHeight="1" x14ac:dyDescent="0.3">
      <c r="A3606" s="73">
        <v>3601</v>
      </c>
      <c r="B3606" s="340"/>
      <c r="C3606" s="341"/>
      <c r="D3606" s="335"/>
      <c r="E3606" s="336"/>
      <c r="F3606" s="339"/>
      <c r="G3606" s="343"/>
      <c r="H3606" s="379"/>
      <c r="I3606" s="380"/>
      <c r="J3606" s="380"/>
      <c r="K3606" s="380"/>
      <c r="L3606" s="380"/>
      <c r="M3606" s="380"/>
      <c r="N3606" s="380"/>
      <c r="O3606" s="380"/>
      <c r="P3606" s="380"/>
      <c r="Q3606" s="380"/>
      <c r="R3606" s="380"/>
      <c r="S3606" s="380"/>
      <c r="T3606" s="380"/>
      <c r="U3606" s="380"/>
      <c r="V3606" s="380"/>
      <c r="W3606" s="380"/>
      <c r="X3606" s="380"/>
      <c r="Y3606" s="380"/>
      <c r="Z3606" s="380"/>
      <c r="AA3606" s="380"/>
      <c r="AB3606" s="380"/>
      <c r="AC3606" s="380"/>
      <c r="AD3606" s="380"/>
      <c r="AE3606" s="380"/>
      <c r="AF3606" s="380"/>
      <c r="AG3606" s="380"/>
      <c r="AH3606" s="380"/>
      <c r="AI3606" s="380"/>
      <c r="AJ3606" s="380"/>
      <c r="AK3606" s="380"/>
      <c r="AP3606" s="373" t="str">
        <f t="shared" si="393"/>
        <v/>
      </c>
      <c r="AQ3606" s="74"/>
      <c r="AR3606" s="373" t="str">
        <f t="shared" si="394"/>
        <v/>
      </c>
      <c r="AS3606" s="74"/>
      <c r="AT3606" s="373" t="str">
        <f t="shared" si="395"/>
        <v/>
      </c>
      <c r="AU3606" s="74"/>
      <c r="AV3606" s="373" t="str">
        <f t="shared" si="396"/>
        <v/>
      </c>
      <c r="AW3606" s="74"/>
      <c r="AX3606" s="373" t="str">
        <f t="shared" si="397"/>
        <v/>
      </c>
      <c r="AY3606" s="74"/>
      <c r="AZ3606" s="373" t="str">
        <f t="shared" si="398"/>
        <v/>
      </c>
      <c r="BA3606" s="74"/>
      <c r="BB3606" s="373" t="str">
        <f t="shared" si="399"/>
        <v/>
      </c>
    </row>
    <row r="3607" spans="1:54" ht="25.2" customHeight="1" x14ac:dyDescent="0.3">
      <c r="A3607" s="73">
        <v>3602</v>
      </c>
      <c r="B3607" s="340"/>
      <c r="C3607" s="341"/>
      <c r="D3607" s="335"/>
      <c r="E3607" s="336"/>
      <c r="F3607" s="339"/>
      <c r="G3607" s="343"/>
      <c r="H3607" s="379"/>
      <c r="I3607" s="380"/>
      <c r="J3607" s="380"/>
      <c r="K3607" s="380"/>
      <c r="L3607" s="380"/>
      <c r="M3607" s="380"/>
      <c r="N3607" s="380"/>
      <c r="O3607" s="380"/>
      <c r="P3607" s="380"/>
      <c r="Q3607" s="380"/>
      <c r="R3607" s="380"/>
      <c r="S3607" s="380"/>
      <c r="T3607" s="380"/>
      <c r="U3607" s="380"/>
      <c r="V3607" s="380"/>
      <c r="W3607" s="380"/>
      <c r="X3607" s="380"/>
      <c r="Y3607" s="380"/>
      <c r="Z3607" s="380"/>
      <c r="AA3607" s="380"/>
      <c r="AB3607" s="380"/>
      <c r="AC3607" s="380"/>
      <c r="AD3607" s="380"/>
      <c r="AE3607" s="380"/>
      <c r="AF3607" s="380"/>
      <c r="AG3607" s="380"/>
      <c r="AH3607" s="380"/>
      <c r="AI3607" s="380"/>
      <c r="AJ3607" s="380"/>
      <c r="AK3607" s="380"/>
      <c r="AP3607" s="373" t="str">
        <f t="shared" si="393"/>
        <v/>
      </c>
      <c r="AQ3607" s="74"/>
      <c r="AR3607" s="373" t="str">
        <f t="shared" si="394"/>
        <v/>
      </c>
      <c r="AS3607" s="74"/>
      <c r="AT3607" s="373" t="str">
        <f t="shared" si="395"/>
        <v/>
      </c>
      <c r="AU3607" s="74"/>
      <c r="AV3607" s="373" t="str">
        <f t="shared" si="396"/>
        <v/>
      </c>
      <c r="AW3607" s="74"/>
      <c r="AX3607" s="373" t="str">
        <f t="shared" si="397"/>
        <v/>
      </c>
      <c r="AY3607" s="74"/>
      <c r="AZ3607" s="373" t="str">
        <f t="shared" si="398"/>
        <v/>
      </c>
      <c r="BA3607" s="74"/>
      <c r="BB3607" s="373" t="str">
        <f t="shared" si="399"/>
        <v/>
      </c>
    </row>
    <row r="3608" spans="1:54" ht="25.2" customHeight="1" x14ac:dyDescent="0.3">
      <c r="A3608" s="73">
        <v>3603</v>
      </c>
      <c r="B3608" s="340"/>
      <c r="C3608" s="341"/>
      <c r="D3608" s="335"/>
      <c r="E3608" s="336"/>
      <c r="F3608" s="339"/>
      <c r="G3608" s="343"/>
      <c r="H3608" s="379"/>
      <c r="I3608" s="380"/>
      <c r="J3608" s="380"/>
      <c r="K3608" s="380"/>
      <c r="L3608" s="380"/>
      <c r="M3608" s="380"/>
      <c r="N3608" s="380"/>
      <c r="O3608" s="380"/>
      <c r="P3608" s="380"/>
      <c r="Q3608" s="380"/>
      <c r="R3608" s="380"/>
      <c r="S3608" s="380"/>
      <c r="T3608" s="380"/>
      <c r="U3608" s="380"/>
      <c r="V3608" s="380"/>
      <c r="W3608" s="380"/>
      <c r="X3608" s="380"/>
      <c r="Y3608" s="380"/>
      <c r="Z3608" s="380"/>
      <c r="AA3608" s="380"/>
      <c r="AB3608" s="380"/>
      <c r="AC3608" s="380"/>
      <c r="AD3608" s="380"/>
      <c r="AE3608" s="380"/>
      <c r="AF3608" s="380"/>
      <c r="AG3608" s="380"/>
      <c r="AH3608" s="380"/>
      <c r="AI3608" s="380"/>
      <c r="AJ3608" s="380"/>
      <c r="AK3608" s="380"/>
      <c r="AP3608" s="373" t="str">
        <f t="shared" si="393"/>
        <v/>
      </c>
      <c r="AQ3608" s="74"/>
      <c r="AR3608" s="373" t="str">
        <f t="shared" si="394"/>
        <v/>
      </c>
      <c r="AS3608" s="74"/>
      <c r="AT3608" s="373" t="str">
        <f t="shared" si="395"/>
        <v/>
      </c>
      <c r="AU3608" s="74"/>
      <c r="AV3608" s="373" t="str">
        <f t="shared" si="396"/>
        <v/>
      </c>
      <c r="AW3608" s="74"/>
      <c r="AX3608" s="373" t="str">
        <f t="shared" si="397"/>
        <v/>
      </c>
      <c r="AY3608" s="74"/>
      <c r="AZ3608" s="373" t="str">
        <f t="shared" si="398"/>
        <v/>
      </c>
      <c r="BA3608" s="74"/>
      <c r="BB3608" s="373" t="str">
        <f t="shared" si="399"/>
        <v/>
      </c>
    </row>
    <row r="3609" spans="1:54" ht="25.2" customHeight="1" x14ac:dyDescent="0.3">
      <c r="A3609" s="73">
        <v>3604</v>
      </c>
      <c r="B3609" s="340"/>
      <c r="C3609" s="341"/>
      <c r="D3609" s="335"/>
      <c r="E3609" s="336"/>
      <c r="F3609" s="339"/>
      <c r="G3609" s="343"/>
      <c r="H3609" s="379"/>
      <c r="I3609" s="380"/>
      <c r="J3609" s="380"/>
      <c r="K3609" s="380"/>
      <c r="L3609" s="380"/>
      <c r="M3609" s="380"/>
      <c r="N3609" s="380"/>
      <c r="O3609" s="380"/>
      <c r="P3609" s="380"/>
      <c r="Q3609" s="380"/>
      <c r="R3609" s="380"/>
      <c r="S3609" s="380"/>
      <c r="T3609" s="380"/>
      <c r="U3609" s="380"/>
      <c r="V3609" s="380"/>
      <c r="W3609" s="380"/>
      <c r="X3609" s="380"/>
      <c r="Y3609" s="380"/>
      <c r="Z3609" s="380"/>
      <c r="AA3609" s="380"/>
      <c r="AB3609" s="380"/>
      <c r="AC3609" s="380"/>
      <c r="AD3609" s="380"/>
      <c r="AE3609" s="380"/>
      <c r="AF3609" s="380"/>
      <c r="AG3609" s="380"/>
      <c r="AH3609" s="380"/>
      <c r="AI3609" s="380"/>
      <c r="AJ3609" s="380"/>
      <c r="AK3609" s="380"/>
      <c r="AP3609" s="373" t="str">
        <f t="shared" si="393"/>
        <v/>
      </c>
      <c r="AQ3609" s="74"/>
      <c r="AR3609" s="373" t="str">
        <f t="shared" si="394"/>
        <v/>
      </c>
      <c r="AS3609" s="74"/>
      <c r="AT3609" s="373" t="str">
        <f t="shared" si="395"/>
        <v/>
      </c>
      <c r="AU3609" s="74"/>
      <c r="AV3609" s="373" t="str">
        <f t="shared" si="396"/>
        <v/>
      </c>
      <c r="AW3609" s="74"/>
      <c r="AX3609" s="373" t="str">
        <f t="shared" si="397"/>
        <v/>
      </c>
      <c r="AY3609" s="74"/>
      <c r="AZ3609" s="373" t="str">
        <f t="shared" si="398"/>
        <v/>
      </c>
      <c r="BA3609" s="74"/>
      <c r="BB3609" s="373" t="str">
        <f t="shared" si="399"/>
        <v/>
      </c>
    </row>
    <row r="3610" spans="1:54" ht="25.2" customHeight="1" x14ac:dyDescent="0.3">
      <c r="A3610" s="73">
        <v>3605</v>
      </c>
      <c r="B3610" s="340"/>
      <c r="C3610" s="341"/>
      <c r="D3610" s="335"/>
      <c r="E3610" s="336"/>
      <c r="F3610" s="339"/>
      <c r="G3610" s="343"/>
      <c r="H3610" s="379"/>
      <c r="I3610" s="380"/>
      <c r="J3610" s="380"/>
      <c r="K3610" s="380"/>
      <c r="L3610" s="380"/>
      <c r="M3610" s="380"/>
      <c r="N3610" s="380"/>
      <c r="O3610" s="380"/>
      <c r="P3610" s="380"/>
      <c r="Q3610" s="380"/>
      <c r="R3610" s="380"/>
      <c r="S3610" s="380"/>
      <c r="T3610" s="380"/>
      <c r="U3610" s="380"/>
      <c r="V3610" s="380"/>
      <c r="W3610" s="380"/>
      <c r="X3610" s="380"/>
      <c r="Y3610" s="380"/>
      <c r="Z3610" s="380"/>
      <c r="AA3610" s="380"/>
      <c r="AB3610" s="380"/>
      <c r="AC3610" s="380"/>
      <c r="AD3610" s="380"/>
      <c r="AE3610" s="380"/>
      <c r="AF3610" s="380"/>
      <c r="AG3610" s="380"/>
      <c r="AH3610" s="380"/>
      <c r="AI3610" s="380"/>
      <c r="AJ3610" s="380"/>
      <c r="AK3610" s="380"/>
      <c r="AP3610" s="373" t="str">
        <f t="shared" si="393"/>
        <v/>
      </c>
      <c r="AQ3610" s="74"/>
      <c r="AR3610" s="373" t="str">
        <f t="shared" si="394"/>
        <v/>
      </c>
      <c r="AS3610" s="74"/>
      <c r="AT3610" s="373" t="str">
        <f t="shared" si="395"/>
        <v/>
      </c>
      <c r="AU3610" s="74"/>
      <c r="AV3610" s="373" t="str">
        <f t="shared" si="396"/>
        <v/>
      </c>
      <c r="AW3610" s="74"/>
      <c r="AX3610" s="373" t="str">
        <f t="shared" si="397"/>
        <v/>
      </c>
      <c r="AY3610" s="74"/>
      <c r="AZ3610" s="373" t="str">
        <f t="shared" si="398"/>
        <v/>
      </c>
      <c r="BA3610" s="74"/>
      <c r="BB3610" s="373" t="str">
        <f t="shared" si="399"/>
        <v/>
      </c>
    </row>
    <row r="3611" spans="1:54" ht="25.2" customHeight="1" x14ac:dyDescent="0.3">
      <c r="A3611" s="73">
        <v>3606</v>
      </c>
      <c r="B3611" s="340"/>
      <c r="C3611" s="341"/>
      <c r="D3611" s="335"/>
      <c r="E3611" s="336"/>
      <c r="F3611" s="339"/>
      <c r="G3611" s="343"/>
      <c r="H3611" s="379"/>
      <c r="I3611" s="380"/>
      <c r="J3611" s="380"/>
      <c r="K3611" s="380"/>
      <c r="L3611" s="380"/>
      <c r="M3611" s="380"/>
      <c r="N3611" s="380"/>
      <c r="O3611" s="380"/>
      <c r="P3611" s="380"/>
      <c r="Q3611" s="380"/>
      <c r="R3611" s="380"/>
      <c r="S3611" s="380"/>
      <c r="T3611" s="380"/>
      <c r="U3611" s="380"/>
      <c r="V3611" s="380"/>
      <c r="W3611" s="380"/>
      <c r="X3611" s="380"/>
      <c r="Y3611" s="380"/>
      <c r="Z3611" s="380"/>
      <c r="AA3611" s="380"/>
      <c r="AB3611" s="380"/>
      <c r="AC3611" s="380"/>
      <c r="AD3611" s="380"/>
      <c r="AE3611" s="380"/>
      <c r="AF3611" s="380"/>
      <c r="AG3611" s="380"/>
      <c r="AH3611" s="380"/>
      <c r="AI3611" s="380"/>
      <c r="AJ3611" s="380"/>
      <c r="AK3611" s="380"/>
      <c r="AP3611" s="373" t="str">
        <f t="shared" si="393"/>
        <v/>
      </c>
      <c r="AQ3611" s="74"/>
      <c r="AR3611" s="373" t="str">
        <f t="shared" si="394"/>
        <v/>
      </c>
      <c r="AS3611" s="74"/>
      <c r="AT3611" s="373" t="str">
        <f t="shared" si="395"/>
        <v/>
      </c>
      <c r="AU3611" s="74"/>
      <c r="AV3611" s="373" t="str">
        <f t="shared" si="396"/>
        <v/>
      </c>
      <c r="AW3611" s="74"/>
      <c r="AX3611" s="373" t="str">
        <f t="shared" si="397"/>
        <v/>
      </c>
      <c r="AY3611" s="74"/>
      <c r="AZ3611" s="373" t="str">
        <f t="shared" si="398"/>
        <v/>
      </c>
      <c r="BA3611" s="74"/>
      <c r="BB3611" s="373" t="str">
        <f t="shared" si="399"/>
        <v/>
      </c>
    </row>
    <row r="3612" spans="1:54" ht="25.2" customHeight="1" x14ac:dyDescent="0.3">
      <c r="A3612" s="73">
        <v>3607</v>
      </c>
      <c r="B3612" s="340"/>
      <c r="C3612" s="341"/>
      <c r="D3612" s="335"/>
      <c r="E3612" s="336"/>
      <c r="F3612" s="339"/>
      <c r="G3612" s="343"/>
      <c r="H3612" s="379"/>
      <c r="I3612" s="380"/>
      <c r="J3612" s="380"/>
      <c r="K3612" s="380"/>
      <c r="L3612" s="380"/>
      <c r="M3612" s="380"/>
      <c r="N3612" s="380"/>
      <c r="O3612" s="380"/>
      <c r="P3612" s="380"/>
      <c r="Q3612" s="380"/>
      <c r="R3612" s="380"/>
      <c r="S3612" s="380"/>
      <c r="T3612" s="380"/>
      <c r="U3612" s="380"/>
      <c r="V3612" s="380"/>
      <c r="W3612" s="380"/>
      <c r="X3612" s="380"/>
      <c r="Y3612" s="380"/>
      <c r="Z3612" s="380"/>
      <c r="AA3612" s="380"/>
      <c r="AB3612" s="380"/>
      <c r="AC3612" s="380"/>
      <c r="AD3612" s="380"/>
      <c r="AE3612" s="380"/>
      <c r="AF3612" s="380"/>
      <c r="AG3612" s="380"/>
      <c r="AH3612" s="380"/>
      <c r="AI3612" s="380"/>
      <c r="AJ3612" s="380"/>
      <c r="AK3612" s="380"/>
      <c r="AP3612" s="373" t="str">
        <f t="shared" si="393"/>
        <v/>
      </c>
      <c r="AQ3612" s="74"/>
      <c r="AR3612" s="373" t="str">
        <f t="shared" si="394"/>
        <v/>
      </c>
      <c r="AS3612" s="74"/>
      <c r="AT3612" s="373" t="str">
        <f t="shared" si="395"/>
        <v/>
      </c>
      <c r="AU3612" s="74"/>
      <c r="AV3612" s="373" t="str">
        <f t="shared" si="396"/>
        <v/>
      </c>
      <c r="AW3612" s="74"/>
      <c r="AX3612" s="373" t="str">
        <f t="shared" si="397"/>
        <v/>
      </c>
      <c r="AY3612" s="74"/>
      <c r="AZ3612" s="373" t="str">
        <f t="shared" si="398"/>
        <v/>
      </c>
      <c r="BA3612" s="74"/>
      <c r="BB3612" s="373" t="str">
        <f t="shared" si="399"/>
        <v/>
      </c>
    </row>
    <row r="3613" spans="1:54" ht="25.2" customHeight="1" x14ac:dyDescent="0.3">
      <c r="A3613" s="73">
        <v>3608</v>
      </c>
      <c r="B3613" s="340"/>
      <c r="C3613" s="341"/>
      <c r="D3613" s="335"/>
      <c r="E3613" s="336"/>
      <c r="F3613" s="339"/>
      <c r="G3613" s="343"/>
      <c r="H3613" s="379"/>
      <c r="I3613" s="380"/>
      <c r="J3613" s="380"/>
      <c r="K3613" s="380"/>
      <c r="L3613" s="380"/>
      <c r="M3613" s="380"/>
      <c r="N3613" s="380"/>
      <c r="O3613" s="380"/>
      <c r="P3613" s="380"/>
      <c r="Q3613" s="380"/>
      <c r="R3613" s="380"/>
      <c r="S3613" s="380"/>
      <c r="T3613" s="380"/>
      <c r="U3613" s="380"/>
      <c r="V3613" s="380"/>
      <c r="W3613" s="380"/>
      <c r="X3613" s="380"/>
      <c r="Y3613" s="380"/>
      <c r="Z3613" s="380"/>
      <c r="AA3613" s="380"/>
      <c r="AB3613" s="380"/>
      <c r="AC3613" s="380"/>
      <c r="AD3613" s="380"/>
      <c r="AE3613" s="380"/>
      <c r="AF3613" s="380"/>
      <c r="AG3613" s="380"/>
      <c r="AH3613" s="380"/>
      <c r="AI3613" s="380"/>
      <c r="AJ3613" s="380"/>
      <c r="AK3613" s="380"/>
      <c r="AP3613" s="373" t="str">
        <f t="shared" si="393"/>
        <v/>
      </c>
      <c r="AQ3613" s="74"/>
      <c r="AR3613" s="373" t="str">
        <f t="shared" si="394"/>
        <v/>
      </c>
      <c r="AS3613" s="74"/>
      <c r="AT3613" s="373" t="str">
        <f t="shared" si="395"/>
        <v/>
      </c>
      <c r="AU3613" s="74"/>
      <c r="AV3613" s="373" t="str">
        <f t="shared" si="396"/>
        <v/>
      </c>
      <c r="AW3613" s="74"/>
      <c r="AX3613" s="373" t="str">
        <f t="shared" si="397"/>
        <v/>
      </c>
      <c r="AY3613" s="74"/>
      <c r="AZ3613" s="373" t="str">
        <f t="shared" si="398"/>
        <v/>
      </c>
      <c r="BA3613" s="74"/>
      <c r="BB3613" s="373" t="str">
        <f t="shared" si="399"/>
        <v/>
      </c>
    </row>
    <row r="3614" spans="1:54" ht="25.2" customHeight="1" x14ac:dyDescent="0.3">
      <c r="A3614" s="73">
        <v>3609</v>
      </c>
      <c r="B3614" s="340"/>
      <c r="C3614" s="341"/>
      <c r="D3614" s="335"/>
      <c r="E3614" s="336"/>
      <c r="F3614" s="339"/>
      <c r="G3614" s="343"/>
      <c r="H3614" s="379"/>
      <c r="I3614" s="380"/>
      <c r="J3614" s="380"/>
      <c r="K3614" s="380"/>
      <c r="L3614" s="380"/>
      <c r="M3614" s="380"/>
      <c r="N3614" s="380"/>
      <c r="O3614" s="380"/>
      <c r="P3614" s="380"/>
      <c r="Q3614" s="380"/>
      <c r="R3614" s="380"/>
      <c r="S3614" s="380"/>
      <c r="T3614" s="380"/>
      <c r="U3614" s="380"/>
      <c r="V3614" s="380"/>
      <c r="W3614" s="380"/>
      <c r="X3614" s="380"/>
      <c r="Y3614" s="380"/>
      <c r="Z3614" s="380"/>
      <c r="AA3614" s="380"/>
      <c r="AB3614" s="380"/>
      <c r="AC3614" s="380"/>
      <c r="AD3614" s="380"/>
      <c r="AE3614" s="380"/>
      <c r="AF3614" s="380"/>
      <c r="AG3614" s="380"/>
      <c r="AH3614" s="380"/>
      <c r="AI3614" s="380"/>
      <c r="AJ3614" s="380"/>
      <c r="AK3614" s="380"/>
      <c r="AP3614" s="373" t="str">
        <f t="shared" si="393"/>
        <v/>
      </c>
      <c r="AQ3614" s="74"/>
      <c r="AR3614" s="373" t="str">
        <f t="shared" si="394"/>
        <v/>
      </c>
      <c r="AS3614" s="74"/>
      <c r="AT3614" s="373" t="str">
        <f t="shared" si="395"/>
        <v/>
      </c>
      <c r="AU3614" s="74"/>
      <c r="AV3614" s="373" t="str">
        <f t="shared" si="396"/>
        <v/>
      </c>
      <c r="AW3614" s="74"/>
      <c r="AX3614" s="373" t="str">
        <f t="shared" si="397"/>
        <v/>
      </c>
      <c r="AY3614" s="74"/>
      <c r="AZ3614" s="373" t="str">
        <f t="shared" si="398"/>
        <v/>
      </c>
      <c r="BA3614" s="74"/>
      <c r="BB3614" s="373" t="str">
        <f t="shared" si="399"/>
        <v/>
      </c>
    </row>
    <row r="3615" spans="1:54" ht="25.2" customHeight="1" x14ac:dyDescent="0.3">
      <c r="A3615" s="73">
        <v>3610</v>
      </c>
      <c r="B3615" s="340"/>
      <c r="C3615" s="341"/>
      <c r="D3615" s="335"/>
      <c r="E3615" s="336"/>
      <c r="F3615" s="339"/>
      <c r="G3615" s="343"/>
      <c r="H3615" s="379"/>
      <c r="I3615" s="380"/>
      <c r="J3615" s="380"/>
      <c r="K3615" s="380"/>
      <c r="L3615" s="380"/>
      <c r="M3615" s="380"/>
      <c r="N3615" s="380"/>
      <c r="O3615" s="380"/>
      <c r="P3615" s="380"/>
      <c r="Q3615" s="380"/>
      <c r="R3615" s="380"/>
      <c r="S3615" s="380"/>
      <c r="T3615" s="380"/>
      <c r="U3615" s="380"/>
      <c r="V3615" s="380"/>
      <c r="W3615" s="380"/>
      <c r="X3615" s="380"/>
      <c r="Y3615" s="380"/>
      <c r="Z3615" s="380"/>
      <c r="AA3615" s="380"/>
      <c r="AB3615" s="380"/>
      <c r="AC3615" s="380"/>
      <c r="AD3615" s="380"/>
      <c r="AE3615" s="380"/>
      <c r="AF3615" s="380"/>
      <c r="AG3615" s="380"/>
      <c r="AH3615" s="380"/>
      <c r="AI3615" s="380"/>
      <c r="AJ3615" s="380"/>
      <c r="AK3615" s="380"/>
      <c r="AP3615" s="373" t="str">
        <f t="shared" si="393"/>
        <v/>
      </c>
      <c r="AQ3615" s="74"/>
      <c r="AR3615" s="373" t="str">
        <f t="shared" si="394"/>
        <v/>
      </c>
      <c r="AS3615" s="74"/>
      <c r="AT3615" s="373" t="str">
        <f t="shared" si="395"/>
        <v/>
      </c>
      <c r="AU3615" s="74"/>
      <c r="AV3615" s="373" t="str">
        <f t="shared" si="396"/>
        <v/>
      </c>
      <c r="AW3615" s="74"/>
      <c r="AX3615" s="373" t="str">
        <f t="shared" si="397"/>
        <v/>
      </c>
      <c r="AY3615" s="74"/>
      <c r="AZ3615" s="373" t="str">
        <f t="shared" si="398"/>
        <v/>
      </c>
      <c r="BA3615" s="74"/>
      <c r="BB3615" s="373" t="str">
        <f t="shared" si="399"/>
        <v/>
      </c>
    </row>
    <row r="3616" spans="1:54" ht="25.2" customHeight="1" x14ac:dyDescent="0.3">
      <c r="A3616" s="73">
        <v>3611</v>
      </c>
      <c r="B3616" s="340"/>
      <c r="C3616" s="341"/>
      <c r="D3616" s="335"/>
      <c r="E3616" s="336"/>
      <c r="F3616" s="339"/>
      <c r="G3616" s="343"/>
      <c r="H3616" s="379"/>
      <c r="I3616" s="380"/>
      <c r="J3616" s="380"/>
      <c r="K3616" s="380"/>
      <c r="L3616" s="380"/>
      <c r="M3616" s="380"/>
      <c r="N3616" s="380"/>
      <c r="O3616" s="380"/>
      <c r="P3616" s="380"/>
      <c r="Q3616" s="380"/>
      <c r="R3616" s="380"/>
      <c r="S3616" s="380"/>
      <c r="T3616" s="380"/>
      <c r="U3616" s="380"/>
      <c r="V3616" s="380"/>
      <c r="W3616" s="380"/>
      <c r="X3616" s="380"/>
      <c r="Y3616" s="380"/>
      <c r="Z3616" s="380"/>
      <c r="AA3616" s="380"/>
      <c r="AB3616" s="380"/>
      <c r="AC3616" s="380"/>
      <c r="AD3616" s="380"/>
      <c r="AE3616" s="380"/>
      <c r="AF3616" s="380"/>
      <c r="AG3616" s="380"/>
      <c r="AH3616" s="380"/>
      <c r="AI3616" s="380"/>
      <c r="AJ3616" s="380"/>
      <c r="AK3616" s="380"/>
      <c r="AP3616" s="373" t="str">
        <f t="shared" si="393"/>
        <v/>
      </c>
      <c r="AQ3616" s="74"/>
      <c r="AR3616" s="373" t="str">
        <f t="shared" si="394"/>
        <v/>
      </c>
      <c r="AS3616" s="74"/>
      <c r="AT3616" s="373" t="str">
        <f t="shared" si="395"/>
        <v/>
      </c>
      <c r="AU3616" s="74"/>
      <c r="AV3616" s="373" t="str">
        <f t="shared" si="396"/>
        <v/>
      </c>
      <c r="AW3616" s="74"/>
      <c r="AX3616" s="373" t="str">
        <f t="shared" si="397"/>
        <v/>
      </c>
      <c r="AY3616" s="74"/>
      <c r="AZ3616" s="373" t="str">
        <f t="shared" si="398"/>
        <v/>
      </c>
      <c r="BA3616" s="74"/>
      <c r="BB3616" s="373" t="str">
        <f t="shared" si="399"/>
        <v/>
      </c>
    </row>
    <row r="3617" spans="1:54" ht="25.2" customHeight="1" x14ac:dyDescent="0.3">
      <c r="A3617" s="73">
        <v>3612</v>
      </c>
      <c r="B3617" s="340"/>
      <c r="C3617" s="341"/>
      <c r="D3617" s="335"/>
      <c r="E3617" s="336"/>
      <c r="F3617" s="339"/>
      <c r="G3617" s="343"/>
      <c r="H3617" s="379"/>
      <c r="I3617" s="380"/>
      <c r="J3617" s="380"/>
      <c r="K3617" s="380"/>
      <c r="L3617" s="380"/>
      <c r="M3617" s="380"/>
      <c r="N3617" s="380"/>
      <c r="O3617" s="380"/>
      <c r="P3617" s="380"/>
      <c r="Q3617" s="380"/>
      <c r="R3617" s="380"/>
      <c r="S3617" s="380"/>
      <c r="T3617" s="380"/>
      <c r="U3617" s="380"/>
      <c r="V3617" s="380"/>
      <c r="W3617" s="380"/>
      <c r="X3617" s="380"/>
      <c r="Y3617" s="380"/>
      <c r="Z3617" s="380"/>
      <c r="AA3617" s="380"/>
      <c r="AB3617" s="380"/>
      <c r="AC3617" s="380"/>
      <c r="AD3617" s="380"/>
      <c r="AE3617" s="380"/>
      <c r="AF3617" s="380"/>
      <c r="AG3617" s="380"/>
      <c r="AH3617" s="380"/>
      <c r="AI3617" s="380"/>
      <c r="AJ3617" s="380"/>
      <c r="AK3617" s="380"/>
      <c r="AP3617" s="373" t="str">
        <f t="shared" si="393"/>
        <v/>
      </c>
      <c r="AQ3617" s="74"/>
      <c r="AR3617" s="373" t="str">
        <f t="shared" si="394"/>
        <v/>
      </c>
      <c r="AS3617" s="74"/>
      <c r="AT3617" s="373" t="str">
        <f t="shared" si="395"/>
        <v/>
      </c>
      <c r="AU3617" s="74"/>
      <c r="AV3617" s="373" t="str">
        <f t="shared" si="396"/>
        <v/>
      </c>
      <c r="AW3617" s="74"/>
      <c r="AX3617" s="373" t="str">
        <f t="shared" si="397"/>
        <v/>
      </c>
      <c r="AY3617" s="74"/>
      <c r="AZ3617" s="373" t="str">
        <f t="shared" si="398"/>
        <v/>
      </c>
      <c r="BA3617" s="74"/>
      <c r="BB3617" s="373" t="str">
        <f t="shared" si="399"/>
        <v/>
      </c>
    </row>
    <row r="3618" spans="1:54" ht="25.2" customHeight="1" x14ac:dyDescent="0.3">
      <c r="A3618" s="73">
        <v>3613</v>
      </c>
      <c r="B3618" s="340"/>
      <c r="C3618" s="341"/>
      <c r="D3618" s="335"/>
      <c r="E3618" s="336"/>
      <c r="F3618" s="339"/>
      <c r="G3618" s="343"/>
      <c r="H3618" s="379"/>
      <c r="I3618" s="380"/>
      <c r="J3618" s="380"/>
      <c r="K3618" s="380"/>
      <c r="L3618" s="380"/>
      <c r="M3618" s="380"/>
      <c r="N3618" s="380"/>
      <c r="O3618" s="380"/>
      <c r="P3618" s="380"/>
      <c r="Q3618" s="380"/>
      <c r="R3618" s="380"/>
      <c r="S3618" s="380"/>
      <c r="T3618" s="380"/>
      <c r="U3618" s="380"/>
      <c r="V3618" s="380"/>
      <c r="W3618" s="380"/>
      <c r="X3618" s="380"/>
      <c r="Y3618" s="380"/>
      <c r="Z3618" s="380"/>
      <c r="AA3618" s="380"/>
      <c r="AB3618" s="380"/>
      <c r="AC3618" s="380"/>
      <c r="AD3618" s="380"/>
      <c r="AE3618" s="380"/>
      <c r="AF3618" s="380"/>
      <c r="AG3618" s="380"/>
      <c r="AH3618" s="380"/>
      <c r="AI3618" s="380"/>
      <c r="AJ3618" s="380"/>
      <c r="AK3618" s="380"/>
      <c r="AP3618" s="373" t="str">
        <f t="shared" si="393"/>
        <v/>
      </c>
      <c r="AQ3618" s="74"/>
      <c r="AR3618" s="373" t="str">
        <f t="shared" si="394"/>
        <v/>
      </c>
      <c r="AS3618" s="74"/>
      <c r="AT3618" s="373" t="str">
        <f t="shared" si="395"/>
        <v/>
      </c>
      <c r="AU3618" s="74"/>
      <c r="AV3618" s="373" t="str">
        <f t="shared" si="396"/>
        <v/>
      </c>
      <c r="AW3618" s="74"/>
      <c r="AX3618" s="373" t="str">
        <f t="shared" si="397"/>
        <v/>
      </c>
      <c r="AY3618" s="74"/>
      <c r="AZ3618" s="373" t="str">
        <f t="shared" si="398"/>
        <v/>
      </c>
      <c r="BA3618" s="74"/>
      <c r="BB3618" s="373" t="str">
        <f t="shared" si="399"/>
        <v/>
      </c>
    </row>
    <row r="3619" spans="1:54" ht="25.2" customHeight="1" x14ac:dyDescent="0.3">
      <c r="A3619" s="73">
        <v>3614</v>
      </c>
      <c r="B3619" s="340"/>
      <c r="C3619" s="341"/>
      <c r="D3619" s="335"/>
      <c r="E3619" s="336"/>
      <c r="F3619" s="339"/>
      <c r="G3619" s="343"/>
      <c r="H3619" s="379"/>
      <c r="I3619" s="380"/>
      <c r="J3619" s="380"/>
      <c r="K3619" s="380"/>
      <c r="L3619" s="380"/>
      <c r="M3619" s="380"/>
      <c r="N3619" s="380"/>
      <c r="O3619" s="380"/>
      <c r="P3619" s="380"/>
      <c r="Q3619" s="380"/>
      <c r="R3619" s="380"/>
      <c r="S3619" s="380"/>
      <c r="T3619" s="380"/>
      <c r="U3619" s="380"/>
      <c r="V3619" s="380"/>
      <c r="W3619" s="380"/>
      <c r="X3619" s="380"/>
      <c r="Y3619" s="380"/>
      <c r="Z3619" s="380"/>
      <c r="AA3619" s="380"/>
      <c r="AB3619" s="380"/>
      <c r="AC3619" s="380"/>
      <c r="AD3619" s="380"/>
      <c r="AE3619" s="380"/>
      <c r="AF3619" s="380"/>
      <c r="AG3619" s="380"/>
      <c r="AH3619" s="380"/>
      <c r="AI3619" s="380"/>
      <c r="AJ3619" s="380"/>
      <c r="AK3619" s="380"/>
      <c r="AP3619" s="373" t="str">
        <f t="shared" si="393"/>
        <v/>
      </c>
      <c r="AQ3619" s="74"/>
      <c r="AR3619" s="373" t="str">
        <f t="shared" si="394"/>
        <v/>
      </c>
      <c r="AS3619" s="74"/>
      <c r="AT3619" s="373" t="str">
        <f t="shared" si="395"/>
        <v/>
      </c>
      <c r="AU3619" s="74"/>
      <c r="AV3619" s="373" t="str">
        <f t="shared" si="396"/>
        <v/>
      </c>
      <c r="AW3619" s="74"/>
      <c r="AX3619" s="373" t="str">
        <f t="shared" si="397"/>
        <v/>
      </c>
      <c r="AY3619" s="74"/>
      <c r="AZ3619" s="373" t="str">
        <f t="shared" si="398"/>
        <v/>
      </c>
      <c r="BA3619" s="74"/>
      <c r="BB3619" s="373" t="str">
        <f t="shared" si="399"/>
        <v/>
      </c>
    </row>
    <row r="3620" spans="1:54" ht="25.2" customHeight="1" x14ac:dyDescent="0.3">
      <c r="A3620" s="73">
        <v>3615</v>
      </c>
      <c r="B3620" s="340"/>
      <c r="C3620" s="341"/>
      <c r="D3620" s="335"/>
      <c r="E3620" s="336"/>
      <c r="F3620" s="339"/>
      <c r="G3620" s="343"/>
      <c r="H3620" s="379"/>
      <c r="I3620" s="380"/>
      <c r="J3620" s="380"/>
      <c r="K3620" s="380"/>
      <c r="L3620" s="380"/>
      <c r="M3620" s="380"/>
      <c r="N3620" s="380"/>
      <c r="O3620" s="380"/>
      <c r="P3620" s="380"/>
      <c r="Q3620" s="380"/>
      <c r="R3620" s="380"/>
      <c r="S3620" s="380"/>
      <c r="T3620" s="380"/>
      <c r="U3620" s="380"/>
      <c r="V3620" s="380"/>
      <c r="W3620" s="380"/>
      <c r="X3620" s="380"/>
      <c r="Y3620" s="380"/>
      <c r="Z3620" s="380"/>
      <c r="AA3620" s="380"/>
      <c r="AB3620" s="380"/>
      <c r="AC3620" s="380"/>
      <c r="AD3620" s="380"/>
      <c r="AE3620" s="380"/>
      <c r="AF3620" s="380"/>
      <c r="AG3620" s="380"/>
      <c r="AH3620" s="380"/>
      <c r="AI3620" s="380"/>
      <c r="AJ3620" s="380"/>
      <c r="AK3620" s="380"/>
      <c r="AP3620" s="373" t="str">
        <f t="shared" si="393"/>
        <v/>
      </c>
      <c r="AQ3620" s="74"/>
      <c r="AR3620" s="373" t="str">
        <f t="shared" si="394"/>
        <v/>
      </c>
      <c r="AS3620" s="74"/>
      <c r="AT3620" s="373" t="str">
        <f t="shared" si="395"/>
        <v/>
      </c>
      <c r="AU3620" s="74"/>
      <c r="AV3620" s="373" t="str">
        <f t="shared" si="396"/>
        <v/>
      </c>
      <c r="AW3620" s="74"/>
      <c r="AX3620" s="373" t="str">
        <f t="shared" si="397"/>
        <v/>
      </c>
      <c r="AY3620" s="74"/>
      <c r="AZ3620" s="373" t="str">
        <f t="shared" si="398"/>
        <v/>
      </c>
      <c r="BA3620" s="74"/>
      <c r="BB3620" s="373" t="str">
        <f t="shared" si="399"/>
        <v/>
      </c>
    </row>
    <row r="3621" spans="1:54" ht="25.2" customHeight="1" x14ac:dyDescent="0.3">
      <c r="A3621" s="73">
        <v>3616</v>
      </c>
      <c r="B3621" s="340"/>
      <c r="C3621" s="341"/>
      <c r="D3621" s="335"/>
      <c r="E3621" s="336"/>
      <c r="F3621" s="339"/>
      <c r="G3621" s="343"/>
      <c r="H3621" s="379"/>
      <c r="I3621" s="380"/>
      <c r="J3621" s="380"/>
      <c r="K3621" s="380"/>
      <c r="L3621" s="380"/>
      <c r="M3621" s="380"/>
      <c r="N3621" s="380"/>
      <c r="O3621" s="380"/>
      <c r="P3621" s="380"/>
      <c r="Q3621" s="380"/>
      <c r="R3621" s="380"/>
      <c r="S3621" s="380"/>
      <c r="T3621" s="380"/>
      <c r="U3621" s="380"/>
      <c r="V3621" s="380"/>
      <c r="W3621" s="380"/>
      <c r="X3621" s="380"/>
      <c r="Y3621" s="380"/>
      <c r="Z3621" s="380"/>
      <c r="AA3621" s="380"/>
      <c r="AB3621" s="380"/>
      <c r="AC3621" s="380"/>
      <c r="AD3621" s="380"/>
      <c r="AE3621" s="380"/>
      <c r="AF3621" s="380"/>
      <c r="AG3621" s="380"/>
      <c r="AH3621" s="380"/>
      <c r="AI3621" s="380"/>
      <c r="AJ3621" s="380"/>
      <c r="AK3621" s="380"/>
      <c r="AP3621" s="373" t="str">
        <f t="shared" si="393"/>
        <v/>
      </c>
      <c r="AQ3621" s="74"/>
      <c r="AR3621" s="373" t="str">
        <f t="shared" si="394"/>
        <v/>
      </c>
      <c r="AS3621" s="74"/>
      <c r="AT3621" s="373" t="str">
        <f t="shared" si="395"/>
        <v/>
      </c>
      <c r="AU3621" s="74"/>
      <c r="AV3621" s="373" t="str">
        <f t="shared" si="396"/>
        <v/>
      </c>
      <c r="AW3621" s="74"/>
      <c r="AX3621" s="373" t="str">
        <f t="shared" si="397"/>
        <v/>
      </c>
      <c r="AY3621" s="74"/>
      <c r="AZ3621" s="373" t="str">
        <f t="shared" si="398"/>
        <v/>
      </c>
      <c r="BA3621" s="74"/>
      <c r="BB3621" s="373" t="str">
        <f t="shared" si="399"/>
        <v/>
      </c>
    </row>
    <row r="3622" spans="1:54" ht="25.2" customHeight="1" x14ac:dyDescent="0.3">
      <c r="A3622" s="73">
        <v>3617</v>
      </c>
      <c r="B3622" s="340"/>
      <c r="C3622" s="341"/>
      <c r="D3622" s="335"/>
      <c r="E3622" s="336"/>
      <c r="F3622" s="339"/>
      <c r="G3622" s="343"/>
      <c r="H3622" s="379"/>
      <c r="I3622" s="380"/>
      <c r="J3622" s="380"/>
      <c r="K3622" s="380"/>
      <c r="L3622" s="380"/>
      <c r="M3622" s="380"/>
      <c r="N3622" s="380"/>
      <c r="O3622" s="380"/>
      <c r="P3622" s="380"/>
      <c r="Q3622" s="380"/>
      <c r="R3622" s="380"/>
      <c r="S3622" s="380"/>
      <c r="T3622" s="380"/>
      <c r="U3622" s="380"/>
      <c r="V3622" s="380"/>
      <c r="W3622" s="380"/>
      <c r="X3622" s="380"/>
      <c r="Y3622" s="380"/>
      <c r="Z3622" s="380"/>
      <c r="AA3622" s="380"/>
      <c r="AB3622" s="380"/>
      <c r="AC3622" s="380"/>
      <c r="AD3622" s="380"/>
      <c r="AE3622" s="380"/>
      <c r="AF3622" s="380"/>
      <c r="AG3622" s="380"/>
      <c r="AH3622" s="380"/>
      <c r="AI3622" s="380"/>
      <c r="AJ3622" s="380"/>
      <c r="AK3622" s="380"/>
      <c r="AP3622" s="373" t="str">
        <f t="shared" si="393"/>
        <v/>
      </c>
      <c r="AQ3622" s="74"/>
      <c r="AR3622" s="373" t="str">
        <f t="shared" si="394"/>
        <v/>
      </c>
      <c r="AS3622" s="74"/>
      <c r="AT3622" s="373" t="str">
        <f t="shared" si="395"/>
        <v/>
      </c>
      <c r="AU3622" s="74"/>
      <c r="AV3622" s="373" t="str">
        <f t="shared" si="396"/>
        <v/>
      </c>
      <c r="AW3622" s="74"/>
      <c r="AX3622" s="373" t="str">
        <f t="shared" si="397"/>
        <v/>
      </c>
      <c r="AY3622" s="74"/>
      <c r="AZ3622" s="373" t="str">
        <f t="shared" si="398"/>
        <v/>
      </c>
      <c r="BA3622" s="74"/>
      <c r="BB3622" s="373" t="str">
        <f t="shared" si="399"/>
        <v/>
      </c>
    </row>
    <row r="3623" spans="1:54" ht="25.2" customHeight="1" x14ac:dyDescent="0.3">
      <c r="A3623" s="73">
        <v>3618</v>
      </c>
      <c r="B3623" s="340"/>
      <c r="C3623" s="341"/>
      <c r="D3623" s="335"/>
      <c r="E3623" s="336"/>
      <c r="F3623" s="339"/>
      <c r="G3623" s="343"/>
      <c r="H3623" s="379"/>
      <c r="I3623" s="380"/>
      <c r="J3623" s="380"/>
      <c r="K3623" s="380"/>
      <c r="L3623" s="380"/>
      <c r="M3623" s="380"/>
      <c r="N3623" s="380"/>
      <c r="O3623" s="380"/>
      <c r="P3623" s="380"/>
      <c r="Q3623" s="380"/>
      <c r="R3623" s="380"/>
      <c r="S3623" s="380"/>
      <c r="T3623" s="380"/>
      <c r="U3623" s="380"/>
      <c r="V3623" s="380"/>
      <c r="W3623" s="380"/>
      <c r="X3623" s="380"/>
      <c r="Y3623" s="380"/>
      <c r="Z3623" s="380"/>
      <c r="AA3623" s="380"/>
      <c r="AB3623" s="380"/>
      <c r="AC3623" s="380"/>
      <c r="AD3623" s="380"/>
      <c r="AE3623" s="380"/>
      <c r="AF3623" s="380"/>
      <c r="AG3623" s="380"/>
      <c r="AH3623" s="380"/>
      <c r="AI3623" s="380"/>
      <c r="AJ3623" s="380"/>
      <c r="AK3623" s="380"/>
      <c r="AP3623" s="373" t="str">
        <f t="shared" si="393"/>
        <v/>
      </c>
      <c r="AQ3623" s="74"/>
      <c r="AR3623" s="373" t="str">
        <f t="shared" si="394"/>
        <v/>
      </c>
      <c r="AS3623" s="74"/>
      <c r="AT3623" s="373" t="str">
        <f t="shared" si="395"/>
        <v/>
      </c>
      <c r="AU3623" s="74"/>
      <c r="AV3623" s="373" t="str">
        <f t="shared" si="396"/>
        <v/>
      </c>
      <c r="AW3623" s="74"/>
      <c r="AX3623" s="373" t="str">
        <f t="shared" si="397"/>
        <v/>
      </c>
      <c r="AY3623" s="74"/>
      <c r="AZ3623" s="373" t="str">
        <f t="shared" si="398"/>
        <v/>
      </c>
      <c r="BA3623" s="74"/>
      <c r="BB3623" s="373" t="str">
        <f t="shared" si="399"/>
        <v/>
      </c>
    </row>
    <row r="3624" spans="1:54" ht="25.2" customHeight="1" x14ac:dyDescent="0.3">
      <c r="A3624" s="73">
        <v>3619</v>
      </c>
      <c r="B3624" s="340"/>
      <c r="C3624" s="341"/>
      <c r="D3624" s="335"/>
      <c r="E3624" s="336"/>
      <c r="F3624" s="339"/>
      <c r="G3624" s="343"/>
      <c r="H3624" s="379"/>
      <c r="I3624" s="380"/>
      <c r="J3624" s="380"/>
      <c r="K3624" s="380"/>
      <c r="L3624" s="380"/>
      <c r="M3624" s="380"/>
      <c r="N3624" s="380"/>
      <c r="O3624" s="380"/>
      <c r="P3624" s="380"/>
      <c r="Q3624" s="380"/>
      <c r="R3624" s="380"/>
      <c r="S3624" s="380"/>
      <c r="T3624" s="380"/>
      <c r="U3624" s="380"/>
      <c r="V3624" s="380"/>
      <c r="W3624" s="380"/>
      <c r="X3624" s="380"/>
      <c r="Y3624" s="380"/>
      <c r="Z3624" s="380"/>
      <c r="AA3624" s="380"/>
      <c r="AB3624" s="380"/>
      <c r="AC3624" s="380"/>
      <c r="AD3624" s="380"/>
      <c r="AE3624" s="380"/>
      <c r="AF3624" s="380"/>
      <c r="AG3624" s="380"/>
      <c r="AH3624" s="380"/>
      <c r="AI3624" s="380"/>
      <c r="AJ3624" s="380"/>
      <c r="AK3624" s="380"/>
      <c r="AP3624" s="373" t="str">
        <f t="shared" si="393"/>
        <v/>
      </c>
      <c r="AQ3624" s="74"/>
      <c r="AR3624" s="373" t="str">
        <f t="shared" si="394"/>
        <v/>
      </c>
      <c r="AS3624" s="74"/>
      <c r="AT3624" s="373" t="str">
        <f t="shared" si="395"/>
        <v/>
      </c>
      <c r="AU3624" s="74"/>
      <c r="AV3624" s="373" t="str">
        <f t="shared" si="396"/>
        <v/>
      </c>
      <c r="AW3624" s="74"/>
      <c r="AX3624" s="373" t="str">
        <f t="shared" si="397"/>
        <v/>
      </c>
      <c r="AY3624" s="74"/>
      <c r="AZ3624" s="373" t="str">
        <f t="shared" si="398"/>
        <v/>
      </c>
      <c r="BA3624" s="74"/>
      <c r="BB3624" s="373" t="str">
        <f t="shared" si="399"/>
        <v/>
      </c>
    </row>
    <row r="3625" spans="1:54" ht="25.2" customHeight="1" x14ac:dyDescent="0.3">
      <c r="A3625" s="73">
        <v>3620</v>
      </c>
      <c r="B3625" s="340"/>
      <c r="C3625" s="341"/>
      <c r="D3625" s="335"/>
      <c r="E3625" s="336"/>
      <c r="F3625" s="339"/>
      <c r="G3625" s="343"/>
      <c r="H3625" s="379"/>
      <c r="I3625" s="380"/>
      <c r="J3625" s="380"/>
      <c r="K3625" s="380"/>
      <c r="L3625" s="380"/>
      <c r="M3625" s="380"/>
      <c r="N3625" s="380"/>
      <c r="O3625" s="380"/>
      <c r="P3625" s="380"/>
      <c r="Q3625" s="380"/>
      <c r="R3625" s="380"/>
      <c r="S3625" s="380"/>
      <c r="T3625" s="380"/>
      <c r="U3625" s="380"/>
      <c r="V3625" s="380"/>
      <c r="W3625" s="380"/>
      <c r="X3625" s="380"/>
      <c r="Y3625" s="380"/>
      <c r="Z3625" s="380"/>
      <c r="AA3625" s="380"/>
      <c r="AB3625" s="380"/>
      <c r="AC3625" s="380"/>
      <c r="AD3625" s="380"/>
      <c r="AE3625" s="380"/>
      <c r="AF3625" s="380"/>
      <c r="AG3625" s="380"/>
      <c r="AH3625" s="380"/>
      <c r="AI3625" s="380"/>
      <c r="AJ3625" s="380"/>
      <c r="AK3625" s="380"/>
      <c r="AP3625" s="373" t="str">
        <f t="shared" si="393"/>
        <v/>
      </c>
      <c r="AQ3625" s="74"/>
      <c r="AR3625" s="373" t="str">
        <f t="shared" si="394"/>
        <v/>
      </c>
      <c r="AS3625" s="74"/>
      <c r="AT3625" s="373" t="str">
        <f t="shared" si="395"/>
        <v/>
      </c>
      <c r="AU3625" s="74"/>
      <c r="AV3625" s="373" t="str">
        <f t="shared" si="396"/>
        <v/>
      </c>
      <c r="AW3625" s="74"/>
      <c r="AX3625" s="373" t="str">
        <f t="shared" si="397"/>
        <v/>
      </c>
      <c r="AY3625" s="74"/>
      <c r="AZ3625" s="373" t="str">
        <f t="shared" si="398"/>
        <v/>
      </c>
      <c r="BA3625" s="74"/>
      <c r="BB3625" s="373" t="str">
        <f t="shared" si="399"/>
        <v/>
      </c>
    </row>
    <row r="3626" spans="1:54" ht="25.2" customHeight="1" x14ac:dyDescent="0.3">
      <c r="A3626" s="73">
        <v>3621</v>
      </c>
      <c r="B3626" s="340"/>
      <c r="C3626" s="341"/>
      <c r="D3626" s="335"/>
      <c r="E3626" s="336"/>
      <c r="F3626" s="339"/>
      <c r="G3626" s="343"/>
      <c r="H3626" s="379"/>
      <c r="I3626" s="380"/>
      <c r="J3626" s="380"/>
      <c r="K3626" s="380"/>
      <c r="L3626" s="380"/>
      <c r="M3626" s="380"/>
      <c r="N3626" s="380"/>
      <c r="O3626" s="380"/>
      <c r="P3626" s="380"/>
      <c r="Q3626" s="380"/>
      <c r="R3626" s="380"/>
      <c r="S3626" s="380"/>
      <c r="T3626" s="380"/>
      <c r="U3626" s="380"/>
      <c r="V3626" s="380"/>
      <c r="W3626" s="380"/>
      <c r="X3626" s="380"/>
      <c r="Y3626" s="380"/>
      <c r="Z3626" s="380"/>
      <c r="AA3626" s="380"/>
      <c r="AB3626" s="380"/>
      <c r="AC3626" s="380"/>
      <c r="AD3626" s="380"/>
      <c r="AE3626" s="380"/>
      <c r="AF3626" s="380"/>
      <c r="AG3626" s="380"/>
      <c r="AH3626" s="380"/>
      <c r="AI3626" s="380"/>
      <c r="AJ3626" s="380"/>
      <c r="AK3626" s="380"/>
      <c r="AP3626" s="373" t="str">
        <f t="shared" si="393"/>
        <v/>
      </c>
      <c r="AQ3626" s="74"/>
      <c r="AR3626" s="373" t="str">
        <f t="shared" si="394"/>
        <v/>
      </c>
      <c r="AS3626" s="74"/>
      <c r="AT3626" s="373" t="str">
        <f t="shared" si="395"/>
        <v/>
      </c>
      <c r="AU3626" s="74"/>
      <c r="AV3626" s="373" t="str">
        <f t="shared" si="396"/>
        <v/>
      </c>
      <c r="AW3626" s="74"/>
      <c r="AX3626" s="373" t="str">
        <f t="shared" si="397"/>
        <v/>
      </c>
      <c r="AY3626" s="74"/>
      <c r="AZ3626" s="373" t="str">
        <f t="shared" si="398"/>
        <v/>
      </c>
      <c r="BA3626" s="74"/>
      <c r="BB3626" s="373" t="str">
        <f t="shared" si="399"/>
        <v/>
      </c>
    </row>
    <row r="3627" spans="1:54" ht="25.2" customHeight="1" x14ac:dyDescent="0.3">
      <c r="A3627" s="73">
        <v>3622</v>
      </c>
      <c r="B3627" s="340"/>
      <c r="C3627" s="341"/>
      <c r="D3627" s="335"/>
      <c r="E3627" s="336"/>
      <c r="F3627" s="339"/>
      <c r="G3627" s="343"/>
      <c r="H3627" s="379"/>
      <c r="I3627" s="380"/>
      <c r="J3627" s="380"/>
      <c r="K3627" s="380"/>
      <c r="L3627" s="380"/>
      <c r="M3627" s="380"/>
      <c r="N3627" s="380"/>
      <c r="O3627" s="380"/>
      <c r="P3627" s="380"/>
      <c r="Q3627" s="380"/>
      <c r="R3627" s="380"/>
      <c r="S3627" s="380"/>
      <c r="T3627" s="380"/>
      <c r="U3627" s="380"/>
      <c r="V3627" s="380"/>
      <c r="W3627" s="380"/>
      <c r="X3627" s="380"/>
      <c r="Y3627" s="380"/>
      <c r="Z3627" s="380"/>
      <c r="AA3627" s="380"/>
      <c r="AB3627" s="380"/>
      <c r="AC3627" s="380"/>
      <c r="AD3627" s="380"/>
      <c r="AE3627" s="380"/>
      <c r="AF3627" s="380"/>
      <c r="AG3627" s="380"/>
      <c r="AH3627" s="380"/>
      <c r="AI3627" s="380"/>
      <c r="AJ3627" s="380"/>
      <c r="AK3627" s="380"/>
      <c r="AP3627" s="373" t="str">
        <f t="shared" si="393"/>
        <v/>
      </c>
      <c r="AQ3627" s="74"/>
      <c r="AR3627" s="373" t="str">
        <f t="shared" si="394"/>
        <v/>
      </c>
      <c r="AS3627" s="74"/>
      <c r="AT3627" s="373" t="str">
        <f t="shared" si="395"/>
        <v/>
      </c>
      <c r="AU3627" s="74"/>
      <c r="AV3627" s="373" t="str">
        <f t="shared" si="396"/>
        <v/>
      </c>
      <c r="AW3627" s="74"/>
      <c r="AX3627" s="373" t="str">
        <f t="shared" si="397"/>
        <v/>
      </c>
      <c r="AY3627" s="74"/>
      <c r="AZ3627" s="373" t="str">
        <f t="shared" si="398"/>
        <v/>
      </c>
      <c r="BA3627" s="74"/>
      <c r="BB3627" s="373" t="str">
        <f t="shared" si="399"/>
        <v/>
      </c>
    </row>
    <row r="3628" spans="1:54" ht="25.2" customHeight="1" x14ac:dyDescent="0.3">
      <c r="A3628" s="73">
        <v>3623</v>
      </c>
      <c r="B3628" s="340"/>
      <c r="C3628" s="341"/>
      <c r="D3628" s="335"/>
      <c r="E3628" s="336"/>
      <c r="F3628" s="339"/>
      <c r="G3628" s="343"/>
      <c r="H3628" s="379"/>
      <c r="I3628" s="380"/>
      <c r="J3628" s="380"/>
      <c r="K3628" s="380"/>
      <c r="L3628" s="380"/>
      <c r="M3628" s="380"/>
      <c r="N3628" s="380"/>
      <c r="O3628" s="380"/>
      <c r="P3628" s="380"/>
      <c r="Q3628" s="380"/>
      <c r="R3628" s="380"/>
      <c r="S3628" s="380"/>
      <c r="T3628" s="380"/>
      <c r="U3628" s="380"/>
      <c r="V3628" s="380"/>
      <c r="W3628" s="380"/>
      <c r="X3628" s="380"/>
      <c r="Y3628" s="380"/>
      <c r="Z3628" s="380"/>
      <c r="AA3628" s="380"/>
      <c r="AB3628" s="380"/>
      <c r="AC3628" s="380"/>
      <c r="AD3628" s="380"/>
      <c r="AE3628" s="380"/>
      <c r="AF3628" s="380"/>
      <c r="AG3628" s="380"/>
      <c r="AH3628" s="380"/>
      <c r="AI3628" s="380"/>
      <c r="AJ3628" s="380"/>
      <c r="AK3628" s="380"/>
      <c r="AP3628" s="373" t="str">
        <f t="shared" si="393"/>
        <v/>
      </c>
      <c r="AQ3628" s="74"/>
      <c r="AR3628" s="373" t="str">
        <f t="shared" si="394"/>
        <v/>
      </c>
      <c r="AS3628" s="74"/>
      <c r="AT3628" s="373" t="str">
        <f t="shared" si="395"/>
        <v/>
      </c>
      <c r="AU3628" s="74"/>
      <c r="AV3628" s="373" t="str">
        <f t="shared" si="396"/>
        <v/>
      </c>
      <c r="AW3628" s="74"/>
      <c r="AX3628" s="373" t="str">
        <f t="shared" si="397"/>
        <v/>
      </c>
      <c r="AY3628" s="74"/>
      <c r="AZ3628" s="373" t="str">
        <f t="shared" si="398"/>
        <v/>
      </c>
      <c r="BA3628" s="74"/>
      <c r="BB3628" s="373" t="str">
        <f t="shared" si="399"/>
        <v/>
      </c>
    </row>
    <row r="3629" spans="1:54" ht="25.2" customHeight="1" x14ac:dyDescent="0.3">
      <c r="A3629" s="73">
        <v>3624</v>
      </c>
      <c r="B3629" s="340"/>
      <c r="C3629" s="341"/>
      <c r="D3629" s="335"/>
      <c r="E3629" s="336"/>
      <c r="F3629" s="339"/>
      <c r="G3629" s="343"/>
      <c r="H3629" s="379"/>
      <c r="I3629" s="380"/>
      <c r="J3629" s="380"/>
      <c r="K3629" s="380"/>
      <c r="L3629" s="380"/>
      <c r="M3629" s="380"/>
      <c r="N3629" s="380"/>
      <c r="O3629" s="380"/>
      <c r="P3629" s="380"/>
      <c r="Q3629" s="380"/>
      <c r="R3629" s="380"/>
      <c r="S3629" s="380"/>
      <c r="T3629" s="380"/>
      <c r="U3629" s="380"/>
      <c r="V3629" s="380"/>
      <c r="W3629" s="380"/>
      <c r="X3629" s="380"/>
      <c r="Y3629" s="380"/>
      <c r="Z3629" s="380"/>
      <c r="AA3629" s="380"/>
      <c r="AB3629" s="380"/>
      <c r="AC3629" s="380"/>
      <c r="AD3629" s="380"/>
      <c r="AE3629" s="380"/>
      <c r="AF3629" s="380"/>
      <c r="AG3629" s="380"/>
      <c r="AH3629" s="380"/>
      <c r="AI3629" s="380"/>
      <c r="AJ3629" s="380"/>
      <c r="AK3629" s="380"/>
      <c r="AP3629" s="373" t="str">
        <f t="shared" si="393"/>
        <v/>
      </c>
      <c r="AQ3629" s="74"/>
      <c r="AR3629" s="373" t="str">
        <f t="shared" si="394"/>
        <v/>
      </c>
      <c r="AS3629" s="74"/>
      <c r="AT3629" s="373" t="str">
        <f t="shared" si="395"/>
        <v/>
      </c>
      <c r="AU3629" s="74"/>
      <c r="AV3629" s="373" t="str">
        <f t="shared" si="396"/>
        <v/>
      </c>
      <c r="AW3629" s="74"/>
      <c r="AX3629" s="373" t="str">
        <f t="shared" si="397"/>
        <v/>
      </c>
      <c r="AY3629" s="74"/>
      <c r="AZ3629" s="373" t="str">
        <f t="shared" si="398"/>
        <v/>
      </c>
      <c r="BA3629" s="74"/>
      <c r="BB3629" s="373" t="str">
        <f t="shared" si="399"/>
        <v/>
      </c>
    </row>
    <row r="3630" spans="1:54" ht="25.2" customHeight="1" x14ac:dyDescent="0.3">
      <c r="A3630" s="73">
        <v>3625</v>
      </c>
      <c r="B3630" s="340"/>
      <c r="C3630" s="341"/>
      <c r="D3630" s="335"/>
      <c r="E3630" s="336"/>
      <c r="F3630" s="339"/>
      <c r="G3630" s="343"/>
      <c r="H3630" s="379"/>
      <c r="I3630" s="380"/>
      <c r="J3630" s="380"/>
      <c r="K3630" s="380"/>
      <c r="L3630" s="380"/>
      <c r="M3630" s="380"/>
      <c r="N3630" s="380"/>
      <c r="O3630" s="380"/>
      <c r="P3630" s="380"/>
      <c r="Q3630" s="380"/>
      <c r="R3630" s="380"/>
      <c r="S3630" s="380"/>
      <c r="T3630" s="380"/>
      <c r="U3630" s="380"/>
      <c r="V3630" s="380"/>
      <c r="W3630" s="380"/>
      <c r="X3630" s="380"/>
      <c r="Y3630" s="380"/>
      <c r="Z3630" s="380"/>
      <c r="AA3630" s="380"/>
      <c r="AB3630" s="380"/>
      <c r="AC3630" s="380"/>
      <c r="AD3630" s="380"/>
      <c r="AE3630" s="380"/>
      <c r="AF3630" s="380"/>
      <c r="AG3630" s="380"/>
      <c r="AH3630" s="380"/>
      <c r="AI3630" s="380"/>
      <c r="AJ3630" s="380"/>
      <c r="AK3630" s="380"/>
      <c r="AP3630" s="373" t="str">
        <f t="shared" si="393"/>
        <v/>
      </c>
      <c r="AQ3630" s="74"/>
      <c r="AR3630" s="373" t="str">
        <f t="shared" si="394"/>
        <v/>
      </c>
      <c r="AS3630" s="74"/>
      <c r="AT3630" s="373" t="str">
        <f t="shared" si="395"/>
        <v/>
      </c>
      <c r="AU3630" s="74"/>
      <c r="AV3630" s="373" t="str">
        <f t="shared" si="396"/>
        <v/>
      </c>
      <c r="AW3630" s="74"/>
      <c r="AX3630" s="373" t="str">
        <f t="shared" si="397"/>
        <v/>
      </c>
      <c r="AY3630" s="74"/>
      <c r="AZ3630" s="373" t="str">
        <f t="shared" si="398"/>
        <v/>
      </c>
      <c r="BA3630" s="74"/>
      <c r="BB3630" s="373" t="str">
        <f t="shared" si="399"/>
        <v/>
      </c>
    </row>
    <row r="3631" spans="1:54" ht="25.2" customHeight="1" x14ac:dyDescent="0.3">
      <c r="A3631" s="73">
        <v>3626</v>
      </c>
      <c r="B3631" s="340"/>
      <c r="C3631" s="341"/>
      <c r="D3631" s="335"/>
      <c r="E3631" s="336"/>
      <c r="F3631" s="339"/>
      <c r="G3631" s="343"/>
      <c r="H3631" s="379"/>
      <c r="I3631" s="380"/>
      <c r="J3631" s="380"/>
      <c r="K3631" s="380"/>
      <c r="L3631" s="380"/>
      <c r="M3631" s="380"/>
      <c r="N3631" s="380"/>
      <c r="O3631" s="380"/>
      <c r="P3631" s="380"/>
      <c r="Q3631" s="380"/>
      <c r="R3631" s="380"/>
      <c r="S3631" s="380"/>
      <c r="T3631" s="380"/>
      <c r="U3631" s="380"/>
      <c r="V3631" s="380"/>
      <c r="W3631" s="380"/>
      <c r="X3631" s="380"/>
      <c r="Y3631" s="380"/>
      <c r="Z3631" s="380"/>
      <c r="AA3631" s="380"/>
      <c r="AB3631" s="380"/>
      <c r="AC3631" s="380"/>
      <c r="AD3631" s="380"/>
      <c r="AE3631" s="380"/>
      <c r="AF3631" s="380"/>
      <c r="AG3631" s="380"/>
      <c r="AH3631" s="380"/>
      <c r="AI3631" s="380"/>
      <c r="AJ3631" s="380"/>
      <c r="AK3631" s="380"/>
      <c r="AP3631" s="373" t="str">
        <f t="shared" si="393"/>
        <v/>
      </c>
      <c r="AQ3631" s="74"/>
      <c r="AR3631" s="373" t="str">
        <f t="shared" si="394"/>
        <v/>
      </c>
      <c r="AS3631" s="74"/>
      <c r="AT3631" s="373" t="str">
        <f t="shared" si="395"/>
        <v/>
      </c>
      <c r="AU3631" s="74"/>
      <c r="AV3631" s="373" t="str">
        <f t="shared" si="396"/>
        <v/>
      </c>
      <c r="AW3631" s="74"/>
      <c r="AX3631" s="373" t="str">
        <f t="shared" si="397"/>
        <v/>
      </c>
      <c r="AY3631" s="74"/>
      <c r="AZ3631" s="373" t="str">
        <f t="shared" si="398"/>
        <v/>
      </c>
      <c r="BA3631" s="74"/>
      <c r="BB3631" s="373" t="str">
        <f t="shared" si="399"/>
        <v/>
      </c>
    </row>
    <row r="3632" spans="1:54" ht="25.2" customHeight="1" x14ac:dyDescent="0.3">
      <c r="A3632" s="73">
        <v>3627</v>
      </c>
      <c r="B3632" s="340"/>
      <c r="C3632" s="341"/>
      <c r="D3632" s="335"/>
      <c r="E3632" s="336"/>
      <c r="F3632" s="339"/>
      <c r="G3632" s="343"/>
      <c r="H3632" s="379"/>
      <c r="I3632" s="380"/>
      <c r="J3632" s="380"/>
      <c r="K3632" s="380"/>
      <c r="L3632" s="380"/>
      <c r="M3632" s="380"/>
      <c r="N3632" s="380"/>
      <c r="O3632" s="380"/>
      <c r="P3632" s="380"/>
      <c r="Q3632" s="380"/>
      <c r="R3632" s="380"/>
      <c r="S3632" s="380"/>
      <c r="T3632" s="380"/>
      <c r="U3632" s="380"/>
      <c r="V3632" s="380"/>
      <c r="W3632" s="380"/>
      <c r="X3632" s="380"/>
      <c r="Y3632" s="380"/>
      <c r="Z3632" s="380"/>
      <c r="AA3632" s="380"/>
      <c r="AB3632" s="380"/>
      <c r="AC3632" s="380"/>
      <c r="AD3632" s="380"/>
      <c r="AE3632" s="380"/>
      <c r="AF3632" s="380"/>
      <c r="AG3632" s="380"/>
      <c r="AH3632" s="380"/>
      <c r="AI3632" s="380"/>
      <c r="AJ3632" s="380"/>
      <c r="AK3632" s="380"/>
      <c r="AP3632" s="373" t="str">
        <f t="shared" si="393"/>
        <v/>
      </c>
      <c r="AQ3632" s="74"/>
      <c r="AR3632" s="373" t="str">
        <f t="shared" si="394"/>
        <v/>
      </c>
      <c r="AS3632" s="74"/>
      <c r="AT3632" s="373" t="str">
        <f t="shared" si="395"/>
        <v/>
      </c>
      <c r="AU3632" s="74"/>
      <c r="AV3632" s="373" t="str">
        <f t="shared" si="396"/>
        <v/>
      </c>
      <c r="AW3632" s="74"/>
      <c r="AX3632" s="373" t="str">
        <f t="shared" si="397"/>
        <v/>
      </c>
      <c r="AY3632" s="74"/>
      <c r="AZ3632" s="373" t="str">
        <f t="shared" si="398"/>
        <v/>
      </c>
      <c r="BA3632" s="74"/>
      <c r="BB3632" s="373" t="str">
        <f t="shared" si="399"/>
        <v/>
      </c>
    </row>
    <row r="3633" spans="1:54" ht="25.2" customHeight="1" x14ac:dyDescent="0.3">
      <c r="A3633" s="73">
        <v>3628</v>
      </c>
      <c r="B3633" s="340"/>
      <c r="C3633" s="341"/>
      <c r="D3633" s="335"/>
      <c r="E3633" s="336"/>
      <c r="F3633" s="339"/>
      <c r="G3633" s="343"/>
      <c r="H3633" s="379"/>
      <c r="I3633" s="380"/>
      <c r="J3633" s="380"/>
      <c r="K3633" s="380"/>
      <c r="L3633" s="380"/>
      <c r="M3633" s="380"/>
      <c r="N3633" s="380"/>
      <c r="O3633" s="380"/>
      <c r="P3633" s="380"/>
      <c r="Q3633" s="380"/>
      <c r="R3633" s="380"/>
      <c r="S3633" s="380"/>
      <c r="T3633" s="380"/>
      <c r="U3633" s="380"/>
      <c r="V3633" s="380"/>
      <c r="W3633" s="380"/>
      <c r="X3633" s="380"/>
      <c r="Y3633" s="380"/>
      <c r="Z3633" s="380"/>
      <c r="AA3633" s="380"/>
      <c r="AB3633" s="380"/>
      <c r="AC3633" s="380"/>
      <c r="AD3633" s="380"/>
      <c r="AE3633" s="380"/>
      <c r="AF3633" s="380"/>
      <c r="AG3633" s="380"/>
      <c r="AH3633" s="380"/>
      <c r="AI3633" s="380"/>
      <c r="AJ3633" s="380"/>
      <c r="AK3633" s="380"/>
      <c r="AP3633" s="373" t="str">
        <f t="shared" si="393"/>
        <v/>
      </c>
      <c r="AQ3633" s="74"/>
      <c r="AR3633" s="373" t="str">
        <f t="shared" si="394"/>
        <v/>
      </c>
      <c r="AS3633" s="74"/>
      <c r="AT3633" s="373" t="str">
        <f t="shared" si="395"/>
        <v/>
      </c>
      <c r="AU3633" s="74"/>
      <c r="AV3633" s="373" t="str">
        <f t="shared" si="396"/>
        <v/>
      </c>
      <c r="AW3633" s="74"/>
      <c r="AX3633" s="373" t="str">
        <f t="shared" si="397"/>
        <v/>
      </c>
      <c r="AY3633" s="74"/>
      <c r="AZ3633" s="373" t="str">
        <f t="shared" si="398"/>
        <v/>
      </c>
      <c r="BA3633" s="74"/>
      <c r="BB3633" s="373" t="str">
        <f t="shared" si="399"/>
        <v/>
      </c>
    </row>
    <row r="3634" spans="1:54" ht="25.2" customHeight="1" x14ac:dyDescent="0.3">
      <c r="A3634" s="73">
        <v>3629</v>
      </c>
      <c r="B3634" s="340"/>
      <c r="C3634" s="341"/>
      <c r="D3634" s="335"/>
      <c r="E3634" s="336"/>
      <c r="F3634" s="339"/>
      <c r="G3634" s="343"/>
      <c r="H3634" s="379"/>
      <c r="I3634" s="380"/>
      <c r="J3634" s="380"/>
      <c r="K3634" s="380"/>
      <c r="L3634" s="380"/>
      <c r="M3634" s="380"/>
      <c r="N3634" s="380"/>
      <c r="O3634" s="380"/>
      <c r="P3634" s="380"/>
      <c r="Q3634" s="380"/>
      <c r="R3634" s="380"/>
      <c r="S3634" s="380"/>
      <c r="T3634" s="380"/>
      <c r="U3634" s="380"/>
      <c r="V3634" s="380"/>
      <c r="W3634" s="380"/>
      <c r="X3634" s="380"/>
      <c r="Y3634" s="380"/>
      <c r="Z3634" s="380"/>
      <c r="AA3634" s="380"/>
      <c r="AB3634" s="380"/>
      <c r="AC3634" s="380"/>
      <c r="AD3634" s="380"/>
      <c r="AE3634" s="380"/>
      <c r="AF3634" s="380"/>
      <c r="AG3634" s="380"/>
      <c r="AH3634" s="380"/>
      <c r="AI3634" s="380"/>
      <c r="AJ3634" s="380"/>
      <c r="AK3634" s="380"/>
      <c r="AP3634" s="373" t="str">
        <f t="shared" si="393"/>
        <v/>
      </c>
      <c r="AQ3634" s="74"/>
      <c r="AR3634" s="373" t="str">
        <f t="shared" si="394"/>
        <v/>
      </c>
      <c r="AS3634" s="74"/>
      <c r="AT3634" s="373" t="str">
        <f t="shared" si="395"/>
        <v/>
      </c>
      <c r="AU3634" s="74"/>
      <c r="AV3634" s="373" t="str">
        <f t="shared" si="396"/>
        <v/>
      </c>
      <c r="AW3634" s="74"/>
      <c r="AX3634" s="373" t="str">
        <f t="shared" si="397"/>
        <v/>
      </c>
      <c r="AY3634" s="74"/>
      <c r="AZ3634" s="373" t="str">
        <f t="shared" si="398"/>
        <v/>
      </c>
      <c r="BA3634" s="74"/>
      <c r="BB3634" s="373" t="str">
        <f t="shared" si="399"/>
        <v/>
      </c>
    </row>
    <row r="3635" spans="1:54" ht="25.2" customHeight="1" x14ac:dyDescent="0.3">
      <c r="A3635" s="73">
        <v>3630</v>
      </c>
      <c r="B3635" s="340"/>
      <c r="C3635" s="341"/>
      <c r="D3635" s="335"/>
      <c r="E3635" s="336"/>
      <c r="F3635" s="339"/>
      <c r="G3635" s="343"/>
      <c r="H3635" s="379"/>
      <c r="I3635" s="380"/>
      <c r="J3635" s="380"/>
      <c r="K3635" s="380"/>
      <c r="L3635" s="380"/>
      <c r="M3635" s="380"/>
      <c r="N3635" s="380"/>
      <c r="O3635" s="380"/>
      <c r="P3635" s="380"/>
      <c r="Q3635" s="380"/>
      <c r="R3635" s="380"/>
      <c r="S3635" s="380"/>
      <c r="T3635" s="380"/>
      <c r="U3635" s="380"/>
      <c r="V3635" s="380"/>
      <c r="W3635" s="380"/>
      <c r="X3635" s="380"/>
      <c r="Y3635" s="380"/>
      <c r="Z3635" s="380"/>
      <c r="AA3635" s="380"/>
      <c r="AB3635" s="380"/>
      <c r="AC3635" s="380"/>
      <c r="AD3635" s="380"/>
      <c r="AE3635" s="380"/>
      <c r="AF3635" s="380"/>
      <c r="AG3635" s="380"/>
      <c r="AH3635" s="380"/>
      <c r="AI3635" s="380"/>
      <c r="AJ3635" s="380"/>
      <c r="AK3635" s="380"/>
      <c r="AP3635" s="373" t="str">
        <f t="shared" si="393"/>
        <v/>
      </c>
      <c r="AQ3635" s="74"/>
      <c r="AR3635" s="373" t="str">
        <f t="shared" si="394"/>
        <v/>
      </c>
      <c r="AS3635" s="74"/>
      <c r="AT3635" s="373" t="str">
        <f t="shared" si="395"/>
        <v/>
      </c>
      <c r="AU3635" s="74"/>
      <c r="AV3635" s="373" t="str">
        <f t="shared" si="396"/>
        <v/>
      </c>
      <c r="AW3635" s="74"/>
      <c r="AX3635" s="373" t="str">
        <f t="shared" si="397"/>
        <v/>
      </c>
      <c r="AY3635" s="74"/>
      <c r="AZ3635" s="373" t="str">
        <f t="shared" si="398"/>
        <v/>
      </c>
      <c r="BA3635" s="74"/>
      <c r="BB3635" s="373" t="str">
        <f t="shared" si="399"/>
        <v/>
      </c>
    </row>
    <row r="3636" spans="1:54" ht="25.2" customHeight="1" x14ac:dyDescent="0.3">
      <c r="A3636" s="73">
        <v>3631</v>
      </c>
      <c r="B3636" s="340"/>
      <c r="C3636" s="341"/>
      <c r="D3636" s="335"/>
      <c r="E3636" s="336"/>
      <c r="F3636" s="339"/>
      <c r="G3636" s="343"/>
      <c r="H3636" s="379"/>
      <c r="I3636" s="380"/>
      <c r="J3636" s="380"/>
      <c r="K3636" s="380"/>
      <c r="L3636" s="380"/>
      <c r="M3636" s="380"/>
      <c r="N3636" s="380"/>
      <c r="O3636" s="380"/>
      <c r="P3636" s="380"/>
      <c r="Q3636" s="380"/>
      <c r="R3636" s="380"/>
      <c r="S3636" s="380"/>
      <c r="T3636" s="380"/>
      <c r="U3636" s="380"/>
      <c r="V3636" s="380"/>
      <c r="W3636" s="380"/>
      <c r="X3636" s="380"/>
      <c r="Y3636" s="380"/>
      <c r="Z3636" s="380"/>
      <c r="AA3636" s="380"/>
      <c r="AB3636" s="380"/>
      <c r="AC3636" s="380"/>
      <c r="AD3636" s="380"/>
      <c r="AE3636" s="380"/>
      <c r="AF3636" s="380"/>
      <c r="AG3636" s="380"/>
      <c r="AH3636" s="380"/>
      <c r="AI3636" s="380"/>
      <c r="AJ3636" s="380"/>
      <c r="AK3636" s="380"/>
      <c r="AP3636" s="373" t="str">
        <f t="shared" si="393"/>
        <v/>
      </c>
      <c r="AQ3636" s="74"/>
      <c r="AR3636" s="373" t="str">
        <f t="shared" si="394"/>
        <v/>
      </c>
      <c r="AS3636" s="74"/>
      <c r="AT3636" s="373" t="str">
        <f t="shared" si="395"/>
        <v/>
      </c>
      <c r="AU3636" s="74"/>
      <c r="AV3636" s="373" t="str">
        <f t="shared" si="396"/>
        <v/>
      </c>
      <c r="AW3636" s="74"/>
      <c r="AX3636" s="373" t="str">
        <f t="shared" si="397"/>
        <v/>
      </c>
      <c r="AY3636" s="74"/>
      <c r="AZ3636" s="373" t="str">
        <f t="shared" si="398"/>
        <v/>
      </c>
      <c r="BA3636" s="74"/>
      <c r="BB3636" s="373" t="str">
        <f t="shared" si="399"/>
        <v/>
      </c>
    </row>
    <row r="3637" spans="1:54" ht="25.2" customHeight="1" x14ac:dyDescent="0.3">
      <c r="A3637" s="73">
        <v>3632</v>
      </c>
      <c r="B3637" s="340"/>
      <c r="C3637" s="341"/>
      <c r="D3637" s="335"/>
      <c r="E3637" s="336"/>
      <c r="F3637" s="339"/>
      <c r="G3637" s="343"/>
      <c r="H3637" s="379"/>
      <c r="I3637" s="380"/>
      <c r="J3637" s="380"/>
      <c r="K3637" s="380"/>
      <c r="L3637" s="380"/>
      <c r="M3637" s="380"/>
      <c r="N3637" s="380"/>
      <c r="O3637" s="380"/>
      <c r="P3637" s="380"/>
      <c r="Q3637" s="380"/>
      <c r="R3637" s="380"/>
      <c r="S3637" s="380"/>
      <c r="T3637" s="380"/>
      <c r="U3637" s="380"/>
      <c r="V3637" s="380"/>
      <c r="W3637" s="380"/>
      <c r="X3637" s="380"/>
      <c r="Y3637" s="380"/>
      <c r="Z3637" s="380"/>
      <c r="AA3637" s="380"/>
      <c r="AB3637" s="380"/>
      <c r="AC3637" s="380"/>
      <c r="AD3637" s="380"/>
      <c r="AE3637" s="380"/>
      <c r="AF3637" s="380"/>
      <c r="AG3637" s="380"/>
      <c r="AH3637" s="380"/>
      <c r="AI3637" s="380"/>
      <c r="AJ3637" s="380"/>
      <c r="AK3637" s="380"/>
      <c r="AP3637" s="373" t="str">
        <f t="shared" si="393"/>
        <v/>
      </c>
      <c r="AQ3637" s="74"/>
      <c r="AR3637" s="373" t="str">
        <f t="shared" si="394"/>
        <v/>
      </c>
      <c r="AS3637" s="74"/>
      <c r="AT3637" s="373" t="str">
        <f t="shared" si="395"/>
        <v/>
      </c>
      <c r="AU3637" s="74"/>
      <c r="AV3637" s="373" t="str">
        <f t="shared" si="396"/>
        <v/>
      </c>
      <c r="AW3637" s="74"/>
      <c r="AX3637" s="373" t="str">
        <f t="shared" si="397"/>
        <v/>
      </c>
      <c r="AY3637" s="74"/>
      <c r="AZ3637" s="373" t="str">
        <f t="shared" si="398"/>
        <v/>
      </c>
      <c r="BA3637" s="74"/>
      <c r="BB3637" s="373" t="str">
        <f t="shared" si="399"/>
        <v/>
      </c>
    </row>
    <row r="3638" spans="1:54" ht="25.2" customHeight="1" x14ac:dyDescent="0.3">
      <c r="A3638" s="73">
        <v>3633</v>
      </c>
      <c r="B3638" s="340"/>
      <c r="C3638" s="341"/>
      <c r="D3638" s="335"/>
      <c r="E3638" s="336"/>
      <c r="F3638" s="339"/>
      <c r="G3638" s="343"/>
      <c r="H3638" s="379"/>
      <c r="I3638" s="380"/>
      <c r="J3638" s="380"/>
      <c r="K3638" s="380"/>
      <c r="L3638" s="380"/>
      <c r="M3638" s="380"/>
      <c r="N3638" s="380"/>
      <c r="O3638" s="380"/>
      <c r="P3638" s="380"/>
      <c r="Q3638" s="380"/>
      <c r="R3638" s="380"/>
      <c r="S3638" s="380"/>
      <c r="T3638" s="380"/>
      <c r="U3638" s="380"/>
      <c r="V3638" s="380"/>
      <c r="W3638" s="380"/>
      <c r="X3638" s="380"/>
      <c r="Y3638" s="380"/>
      <c r="Z3638" s="380"/>
      <c r="AA3638" s="380"/>
      <c r="AB3638" s="380"/>
      <c r="AC3638" s="380"/>
      <c r="AD3638" s="380"/>
      <c r="AE3638" s="380"/>
      <c r="AF3638" s="380"/>
      <c r="AG3638" s="380"/>
      <c r="AH3638" s="380"/>
      <c r="AI3638" s="380"/>
      <c r="AJ3638" s="380"/>
      <c r="AK3638" s="380"/>
      <c r="AP3638" s="373" t="str">
        <f t="shared" si="393"/>
        <v/>
      </c>
      <c r="AQ3638" s="74"/>
      <c r="AR3638" s="373" t="str">
        <f t="shared" si="394"/>
        <v/>
      </c>
      <c r="AS3638" s="74"/>
      <c r="AT3638" s="373" t="str">
        <f t="shared" si="395"/>
        <v/>
      </c>
      <c r="AU3638" s="74"/>
      <c r="AV3638" s="373" t="str">
        <f t="shared" si="396"/>
        <v/>
      </c>
      <c r="AW3638" s="74"/>
      <c r="AX3638" s="373" t="str">
        <f t="shared" si="397"/>
        <v/>
      </c>
      <c r="AY3638" s="74"/>
      <c r="AZ3638" s="373" t="str">
        <f t="shared" si="398"/>
        <v/>
      </c>
      <c r="BA3638" s="74"/>
      <c r="BB3638" s="373" t="str">
        <f t="shared" si="399"/>
        <v/>
      </c>
    </row>
    <row r="3639" spans="1:54" ht="25.2" customHeight="1" x14ac:dyDescent="0.3">
      <c r="A3639" s="73">
        <v>3634</v>
      </c>
      <c r="B3639" s="340"/>
      <c r="C3639" s="341"/>
      <c r="D3639" s="335"/>
      <c r="E3639" s="336"/>
      <c r="F3639" s="339"/>
      <c r="G3639" s="343"/>
      <c r="H3639" s="379"/>
      <c r="I3639" s="380"/>
      <c r="J3639" s="380"/>
      <c r="K3639" s="380"/>
      <c r="L3639" s="380"/>
      <c r="M3639" s="380"/>
      <c r="N3639" s="380"/>
      <c r="O3639" s="380"/>
      <c r="P3639" s="380"/>
      <c r="Q3639" s="380"/>
      <c r="R3639" s="380"/>
      <c r="S3639" s="380"/>
      <c r="T3639" s="380"/>
      <c r="U3639" s="380"/>
      <c r="V3639" s="380"/>
      <c r="W3639" s="380"/>
      <c r="X3639" s="380"/>
      <c r="Y3639" s="380"/>
      <c r="Z3639" s="380"/>
      <c r="AA3639" s="380"/>
      <c r="AB3639" s="380"/>
      <c r="AC3639" s="380"/>
      <c r="AD3639" s="380"/>
      <c r="AE3639" s="380"/>
      <c r="AF3639" s="380"/>
      <c r="AG3639" s="380"/>
      <c r="AH3639" s="380"/>
      <c r="AI3639" s="380"/>
      <c r="AJ3639" s="380"/>
      <c r="AK3639" s="380"/>
      <c r="AP3639" s="373" t="str">
        <f t="shared" si="393"/>
        <v/>
      </c>
      <c r="AQ3639" s="74"/>
      <c r="AR3639" s="373" t="str">
        <f t="shared" si="394"/>
        <v/>
      </c>
      <c r="AS3639" s="74"/>
      <c r="AT3639" s="373" t="str">
        <f t="shared" si="395"/>
        <v/>
      </c>
      <c r="AU3639" s="74"/>
      <c r="AV3639" s="373" t="str">
        <f t="shared" si="396"/>
        <v/>
      </c>
      <c r="AW3639" s="74"/>
      <c r="AX3639" s="373" t="str">
        <f t="shared" si="397"/>
        <v/>
      </c>
      <c r="AY3639" s="74"/>
      <c r="AZ3639" s="373" t="str">
        <f t="shared" si="398"/>
        <v/>
      </c>
      <c r="BA3639" s="74"/>
      <c r="BB3639" s="373" t="str">
        <f t="shared" si="399"/>
        <v/>
      </c>
    </row>
    <row r="3640" spans="1:54" ht="25.2" customHeight="1" x14ac:dyDescent="0.3">
      <c r="A3640" s="73">
        <v>3635</v>
      </c>
      <c r="B3640" s="340"/>
      <c r="C3640" s="341"/>
      <c r="D3640" s="335"/>
      <c r="E3640" s="336"/>
      <c r="F3640" s="339"/>
      <c r="G3640" s="343"/>
      <c r="H3640" s="379"/>
      <c r="I3640" s="380"/>
      <c r="J3640" s="380"/>
      <c r="K3640" s="380"/>
      <c r="L3640" s="380"/>
      <c r="M3640" s="380"/>
      <c r="N3640" s="380"/>
      <c r="O3640" s="380"/>
      <c r="P3640" s="380"/>
      <c r="Q3640" s="380"/>
      <c r="R3640" s="380"/>
      <c r="S3640" s="380"/>
      <c r="T3640" s="380"/>
      <c r="U3640" s="380"/>
      <c r="V3640" s="380"/>
      <c r="W3640" s="380"/>
      <c r="X3640" s="380"/>
      <c r="Y3640" s="380"/>
      <c r="Z3640" s="380"/>
      <c r="AA3640" s="380"/>
      <c r="AB3640" s="380"/>
      <c r="AC3640" s="380"/>
      <c r="AD3640" s="380"/>
      <c r="AE3640" s="380"/>
      <c r="AF3640" s="380"/>
      <c r="AG3640" s="380"/>
      <c r="AH3640" s="380"/>
      <c r="AI3640" s="380"/>
      <c r="AJ3640" s="380"/>
      <c r="AK3640" s="380"/>
      <c r="AP3640" s="373" t="str">
        <f t="shared" si="393"/>
        <v/>
      </c>
      <c r="AQ3640" s="74"/>
      <c r="AR3640" s="373" t="str">
        <f t="shared" si="394"/>
        <v/>
      </c>
      <c r="AS3640" s="74"/>
      <c r="AT3640" s="373" t="str">
        <f t="shared" si="395"/>
        <v/>
      </c>
      <c r="AU3640" s="74"/>
      <c r="AV3640" s="373" t="str">
        <f t="shared" si="396"/>
        <v/>
      </c>
      <c r="AW3640" s="74"/>
      <c r="AX3640" s="373" t="str">
        <f t="shared" si="397"/>
        <v/>
      </c>
      <c r="AY3640" s="74"/>
      <c r="AZ3640" s="373" t="str">
        <f t="shared" si="398"/>
        <v/>
      </c>
      <c r="BA3640" s="74"/>
      <c r="BB3640" s="373" t="str">
        <f t="shared" si="399"/>
        <v/>
      </c>
    </row>
    <row r="3641" spans="1:54" ht="25.2" customHeight="1" x14ac:dyDescent="0.3">
      <c r="A3641" s="73">
        <v>3636</v>
      </c>
      <c r="B3641" s="340"/>
      <c r="C3641" s="341"/>
      <c r="D3641" s="335"/>
      <c r="E3641" s="336"/>
      <c r="F3641" s="339"/>
      <c r="G3641" s="343"/>
      <c r="H3641" s="379"/>
      <c r="I3641" s="380"/>
      <c r="J3641" s="380"/>
      <c r="K3641" s="380"/>
      <c r="L3641" s="380"/>
      <c r="M3641" s="380"/>
      <c r="N3641" s="380"/>
      <c r="O3641" s="380"/>
      <c r="P3641" s="380"/>
      <c r="Q3641" s="380"/>
      <c r="R3641" s="380"/>
      <c r="S3641" s="380"/>
      <c r="T3641" s="380"/>
      <c r="U3641" s="380"/>
      <c r="V3641" s="380"/>
      <c r="W3641" s="380"/>
      <c r="X3641" s="380"/>
      <c r="Y3641" s="380"/>
      <c r="Z3641" s="380"/>
      <c r="AA3641" s="380"/>
      <c r="AB3641" s="380"/>
      <c r="AC3641" s="380"/>
      <c r="AD3641" s="380"/>
      <c r="AE3641" s="380"/>
      <c r="AF3641" s="380"/>
      <c r="AG3641" s="380"/>
      <c r="AH3641" s="380"/>
      <c r="AI3641" s="380"/>
      <c r="AJ3641" s="380"/>
      <c r="AK3641" s="380"/>
      <c r="AP3641" s="373" t="str">
        <f t="shared" si="393"/>
        <v/>
      </c>
      <c r="AQ3641" s="74"/>
      <c r="AR3641" s="373" t="str">
        <f t="shared" si="394"/>
        <v/>
      </c>
      <c r="AS3641" s="74"/>
      <c r="AT3641" s="373" t="str">
        <f t="shared" si="395"/>
        <v/>
      </c>
      <c r="AU3641" s="74"/>
      <c r="AV3641" s="373" t="str">
        <f t="shared" si="396"/>
        <v/>
      </c>
      <c r="AW3641" s="74"/>
      <c r="AX3641" s="373" t="str">
        <f t="shared" si="397"/>
        <v/>
      </c>
      <c r="AY3641" s="74"/>
      <c r="AZ3641" s="373" t="str">
        <f t="shared" si="398"/>
        <v/>
      </c>
      <c r="BA3641" s="74"/>
      <c r="BB3641" s="373" t="str">
        <f t="shared" si="399"/>
        <v/>
      </c>
    </row>
    <row r="3642" spans="1:54" ht="25.2" customHeight="1" x14ac:dyDescent="0.3">
      <c r="A3642" s="73">
        <v>3637</v>
      </c>
      <c r="B3642" s="340"/>
      <c r="C3642" s="341"/>
      <c r="D3642" s="335"/>
      <c r="E3642" s="336"/>
      <c r="F3642" s="339"/>
      <c r="G3642" s="343"/>
      <c r="H3642" s="379"/>
      <c r="I3642" s="380"/>
      <c r="J3642" s="380"/>
      <c r="K3642" s="380"/>
      <c r="L3642" s="380"/>
      <c r="M3642" s="380"/>
      <c r="N3642" s="380"/>
      <c r="O3642" s="380"/>
      <c r="P3642" s="380"/>
      <c r="Q3642" s="380"/>
      <c r="R3642" s="380"/>
      <c r="S3642" s="380"/>
      <c r="T3642" s="380"/>
      <c r="U3642" s="380"/>
      <c r="V3642" s="380"/>
      <c r="W3642" s="380"/>
      <c r="X3642" s="380"/>
      <c r="Y3642" s="380"/>
      <c r="Z3642" s="380"/>
      <c r="AA3642" s="380"/>
      <c r="AB3642" s="380"/>
      <c r="AC3642" s="380"/>
      <c r="AD3642" s="380"/>
      <c r="AE3642" s="380"/>
      <c r="AF3642" s="380"/>
      <c r="AG3642" s="380"/>
      <c r="AH3642" s="380"/>
      <c r="AI3642" s="380"/>
      <c r="AJ3642" s="380"/>
      <c r="AK3642" s="380"/>
      <c r="AP3642" s="373" t="str">
        <f t="shared" si="393"/>
        <v/>
      </c>
      <c r="AQ3642" s="74"/>
      <c r="AR3642" s="373" t="str">
        <f t="shared" si="394"/>
        <v/>
      </c>
      <c r="AS3642" s="74"/>
      <c r="AT3642" s="373" t="str">
        <f t="shared" si="395"/>
        <v/>
      </c>
      <c r="AU3642" s="74"/>
      <c r="AV3642" s="373" t="str">
        <f t="shared" si="396"/>
        <v/>
      </c>
      <c r="AW3642" s="74"/>
      <c r="AX3642" s="373" t="str">
        <f t="shared" si="397"/>
        <v/>
      </c>
      <c r="AY3642" s="74"/>
      <c r="AZ3642" s="373" t="str">
        <f t="shared" si="398"/>
        <v/>
      </c>
      <c r="BA3642" s="74"/>
      <c r="BB3642" s="373" t="str">
        <f t="shared" si="399"/>
        <v/>
      </c>
    </row>
    <row r="3643" spans="1:54" ht="25.2" customHeight="1" x14ac:dyDescent="0.3">
      <c r="A3643" s="73">
        <v>3638</v>
      </c>
      <c r="B3643" s="340"/>
      <c r="C3643" s="341"/>
      <c r="D3643" s="335"/>
      <c r="E3643" s="336"/>
      <c r="F3643" s="339"/>
      <c r="G3643" s="343"/>
      <c r="H3643" s="379"/>
      <c r="I3643" s="380"/>
      <c r="J3643" s="380"/>
      <c r="K3643" s="380"/>
      <c r="L3643" s="380"/>
      <c r="M3643" s="380"/>
      <c r="N3643" s="380"/>
      <c r="O3643" s="380"/>
      <c r="P3643" s="380"/>
      <c r="Q3643" s="380"/>
      <c r="R3643" s="380"/>
      <c r="S3643" s="380"/>
      <c r="T3643" s="380"/>
      <c r="U3643" s="380"/>
      <c r="V3643" s="380"/>
      <c r="W3643" s="380"/>
      <c r="X3643" s="380"/>
      <c r="Y3643" s="380"/>
      <c r="Z3643" s="380"/>
      <c r="AA3643" s="380"/>
      <c r="AB3643" s="380"/>
      <c r="AC3643" s="380"/>
      <c r="AD3643" s="380"/>
      <c r="AE3643" s="380"/>
      <c r="AF3643" s="380"/>
      <c r="AG3643" s="380"/>
      <c r="AH3643" s="380"/>
      <c r="AI3643" s="380"/>
      <c r="AJ3643" s="380"/>
      <c r="AK3643" s="380"/>
      <c r="AP3643" s="373" t="str">
        <f t="shared" si="393"/>
        <v/>
      </c>
      <c r="AQ3643" s="74"/>
      <c r="AR3643" s="373" t="str">
        <f t="shared" si="394"/>
        <v/>
      </c>
      <c r="AS3643" s="74"/>
      <c r="AT3643" s="373" t="str">
        <f t="shared" si="395"/>
        <v/>
      </c>
      <c r="AU3643" s="74"/>
      <c r="AV3643" s="373" t="str">
        <f t="shared" si="396"/>
        <v/>
      </c>
      <c r="AW3643" s="74"/>
      <c r="AX3643" s="373" t="str">
        <f t="shared" si="397"/>
        <v/>
      </c>
      <c r="AY3643" s="74"/>
      <c r="AZ3643" s="373" t="str">
        <f t="shared" si="398"/>
        <v/>
      </c>
      <c r="BA3643" s="74"/>
      <c r="BB3643" s="373" t="str">
        <f t="shared" si="399"/>
        <v/>
      </c>
    </row>
    <row r="3644" spans="1:54" ht="25.2" customHeight="1" x14ac:dyDescent="0.3">
      <c r="A3644" s="73">
        <v>3639</v>
      </c>
      <c r="B3644" s="340"/>
      <c r="C3644" s="341"/>
      <c r="D3644" s="335"/>
      <c r="E3644" s="336"/>
      <c r="F3644" s="339"/>
      <c r="G3644" s="343"/>
      <c r="H3644" s="379"/>
      <c r="I3644" s="380"/>
      <c r="J3644" s="380"/>
      <c r="K3644" s="380"/>
      <c r="L3644" s="380"/>
      <c r="M3644" s="380"/>
      <c r="N3644" s="380"/>
      <c r="O3644" s="380"/>
      <c r="P3644" s="380"/>
      <c r="Q3644" s="380"/>
      <c r="R3644" s="380"/>
      <c r="S3644" s="380"/>
      <c r="T3644" s="380"/>
      <c r="U3644" s="380"/>
      <c r="V3644" s="380"/>
      <c r="W3644" s="380"/>
      <c r="X3644" s="380"/>
      <c r="Y3644" s="380"/>
      <c r="Z3644" s="380"/>
      <c r="AA3644" s="380"/>
      <c r="AB3644" s="380"/>
      <c r="AC3644" s="380"/>
      <c r="AD3644" s="380"/>
      <c r="AE3644" s="380"/>
      <c r="AF3644" s="380"/>
      <c r="AG3644" s="380"/>
      <c r="AH3644" s="380"/>
      <c r="AI3644" s="380"/>
      <c r="AJ3644" s="380"/>
      <c r="AK3644" s="380"/>
      <c r="AP3644" s="373" t="str">
        <f t="shared" si="393"/>
        <v/>
      </c>
      <c r="AQ3644" s="74"/>
      <c r="AR3644" s="373" t="str">
        <f t="shared" si="394"/>
        <v/>
      </c>
      <c r="AS3644" s="74"/>
      <c r="AT3644" s="373" t="str">
        <f t="shared" si="395"/>
        <v/>
      </c>
      <c r="AU3644" s="74"/>
      <c r="AV3644" s="373" t="str">
        <f t="shared" si="396"/>
        <v/>
      </c>
      <c r="AW3644" s="74"/>
      <c r="AX3644" s="373" t="str">
        <f t="shared" si="397"/>
        <v/>
      </c>
      <c r="AY3644" s="74"/>
      <c r="AZ3644" s="373" t="str">
        <f t="shared" si="398"/>
        <v/>
      </c>
      <c r="BA3644" s="74"/>
      <c r="BB3644" s="373" t="str">
        <f t="shared" si="399"/>
        <v/>
      </c>
    </row>
    <row r="3645" spans="1:54" ht="25.2" customHeight="1" x14ac:dyDescent="0.3">
      <c r="A3645" s="73">
        <v>3640</v>
      </c>
      <c r="B3645" s="340"/>
      <c r="C3645" s="341"/>
      <c r="D3645" s="335"/>
      <c r="E3645" s="336"/>
      <c r="F3645" s="339"/>
      <c r="G3645" s="343"/>
      <c r="H3645" s="379"/>
      <c r="I3645" s="380"/>
      <c r="J3645" s="380"/>
      <c r="K3645" s="380"/>
      <c r="L3645" s="380"/>
      <c r="M3645" s="380"/>
      <c r="N3645" s="380"/>
      <c r="O3645" s="380"/>
      <c r="P3645" s="380"/>
      <c r="Q3645" s="380"/>
      <c r="R3645" s="380"/>
      <c r="S3645" s="380"/>
      <c r="T3645" s="380"/>
      <c r="U3645" s="380"/>
      <c r="V3645" s="380"/>
      <c r="W3645" s="380"/>
      <c r="X3645" s="380"/>
      <c r="Y3645" s="380"/>
      <c r="Z3645" s="380"/>
      <c r="AA3645" s="380"/>
      <c r="AB3645" s="380"/>
      <c r="AC3645" s="380"/>
      <c r="AD3645" s="380"/>
      <c r="AE3645" s="380"/>
      <c r="AF3645" s="380"/>
      <c r="AG3645" s="380"/>
      <c r="AH3645" s="380"/>
      <c r="AI3645" s="380"/>
      <c r="AJ3645" s="380"/>
      <c r="AK3645" s="380"/>
      <c r="AP3645" s="373" t="str">
        <f t="shared" si="393"/>
        <v/>
      </c>
      <c r="AQ3645" s="74"/>
      <c r="AR3645" s="373" t="str">
        <f t="shared" si="394"/>
        <v/>
      </c>
      <c r="AS3645" s="74"/>
      <c r="AT3645" s="373" t="str">
        <f t="shared" si="395"/>
        <v/>
      </c>
      <c r="AU3645" s="74"/>
      <c r="AV3645" s="373" t="str">
        <f t="shared" si="396"/>
        <v/>
      </c>
      <c r="AW3645" s="74"/>
      <c r="AX3645" s="373" t="str">
        <f t="shared" si="397"/>
        <v/>
      </c>
      <c r="AY3645" s="74"/>
      <c r="AZ3645" s="373" t="str">
        <f t="shared" si="398"/>
        <v/>
      </c>
      <c r="BA3645" s="74"/>
      <c r="BB3645" s="373" t="str">
        <f t="shared" si="399"/>
        <v/>
      </c>
    </row>
    <row r="3646" spans="1:54" ht="25.2" customHeight="1" x14ac:dyDescent="0.3">
      <c r="A3646" s="73">
        <v>3641</v>
      </c>
      <c r="B3646" s="340"/>
      <c r="C3646" s="341"/>
      <c r="D3646" s="335"/>
      <c r="E3646" s="336"/>
      <c r="F3646" s="339"/>
      <c r="G3646" s="343"/>
      <c r="H3646" s="379"/>
      <c r="I3646" s="380"/>
      <c r="J3646" s="380"/>
      <c r="K3646" s="380"/>
      <c r="L3646" s="380"/>
      <c r="M3646" s="380"/>
      <c r="N3646" s="380"/>
      <c r="O3646" s="380"/>
      <c r="P3646" s="380"/>
      <c r="Q3646" s="380"/>
      <c r="R3646" s="380"/>
      <c r="S3646" s="380"/>
      <c r="T3646" s="380"/>
      <c r="U3646" s="380"/>
      <c r="V3646" s="380"/>
      <c r="W3646" s="380"/>
      <c r="X3646" s="380"/>
      <c r="Y3646" s="380"/>
      <c r="Z3646" s="380"/>
      <c r="AA3646" s="380"/>
      <c r="AB3646" s="380"/>
      <c r="AC3646" s="380"/>
      <c r="AD3646" s="380"/>
      <c r="AE3646" s="380"/>
      <c r="AF3646" s="380"/>
      <c r="AG3646" s="380"/>
      <c r="AH3646" s="380"/>
      <c r="AI3646" s="380"/>
      <c r="AJ3646" s="380"/>
      <c r="AK3646" s="380"/>
      <c r="AP3646" s="373" t="str">
        <f t="shared" si="393"/>
        <v/>
      </c>
      <c r="AQ3646" s="74"/>
      <c r="AR3646" s="373" t="str">
        <f t="shared" si="394"/>
        <v/>
      </c>
      <c r="AS3646" s="74"/>
      <c r="AT3646" s="373" t="str">
        <f t="shared" si="395"/>
        <v/>
      </c>
      <c r="AU3646" s="74"/>
      <c r="AV3646" s="373" t="str">
        <f t="shared" si="396"/>
        <v/>
      </c>
      <c r="AW3646" s="74"/>
      <c r="AX3646" s="373" t="str">
        <f t="shared" si="397"/>
        <v/>
      </c>
      <c r="AY3646" s="74"/>
      <c r="AZ3646" s="373" t="str">
        <f t="shared" si="398"/>
        <v/>
      </c>
      <c r="BA3646" s="74"/>
      <c r="BB3646" s="373" t="str">
        <f t="shared" si="399"/>
        <v/>
      </c>
    </row>
    <row r="3647" spans="1:54" ht="25.2" customHeight="1" x14ac:dyDescent="0.3">
      <c r="A3647" s="73">
        <v>3642</v>
      </c>
      <c r="B3647" s="340"/>
      <c r="C3647" s="341"/>
      <c r="D3647" s="335"/>
      <c r="E3647" s="336"/>
      <c r="F3647" s="339"/>
      <c r="G3647" s="343"/>
      <c r="H3647" s="379"/>
      <c r="I3647" s="380"/>
      <c r="J3647" s="380"/>
      <c r="K3647" s="380"/>
      <c r="L3647" s="380"/>
      <c r="M3647" s="380"/>
      <c r="N3647" s="380"/>
      <c r="O3647" s="380"/>
      <c r="P3647" s="380"/>
      <c r="Q3647" s="380"/>
      <c r="R3647" s="380"/>
      <c r="S3647" s="380"/>
      <c r="T3647" s="380"/>
      <c r="U3647" s="380"/>
      <c r="V3647" s="380"/>
      <c r="W3647" s="380"/>
      <c r="X3647" s="380"/>
      <c r="Y3647" s="380"/>
      <c r="Z3647" s="380"/>
      <c r="AA3647" s="380"/>
      <c r="AB3647" s="380"/>
      <c r="AC3647" s="380"/>
      <c r="AD3647" s="380"/>
      <c r="AE3647" s="380"/>
      <c r="AF3647" s="380"/>
      <c r="AG3647" s="380"/>
      <c r="AH3647" s="380"/>
      <c r="AI3647" s="380"/>
      <c r="AJ3647" s="380"/>
      <c r="AK3647" s="380"/>
      <c r="AP3647" s="373" t="str">
        <f t="shared" si="393"/>
        <v/>
      </c>
      <c r="AQ3647" s="74"/>
      <c r="AR3647" s="373" t="str">
        <f t="shared" si="394"/>
        <v/>
      </c>
      <c r="AS3647" s="74"/>
      <c r="AT3647" s="373" t="str">
        <f t="shared" si="395"/>
        <v/>
      </c>
      <c r="AU3647" s="74"/>
      <c r="AV3647" s="373" t="str">
        <f t="shared" si="396"/>
        <v/>
      </c>
      <c r="AW3647" s="74"/>
      <c r="AX3647" s="373" t="str">
        <f t="shared" si="397"/>
        <v/>
      </c>
      <c r="AY3647" s="74"/>
      <c r="AZ3647" s="373" t="str">
        <f t="shared" si="398"/>
        <v/>
      </c>
      <c r="BA3647" s="74"/>
      <c r="BB3647" s="373" t="str">
        <f t="shared" si="399"/>
        <v/>
      </c>
    </row>
    <row r="3648" spans="1:54" ht="25.2" customHeight="1" x14ac:dyDescent="0.3">
      <c r="A3648" s="73">
        <v>3643</v>
      </c>
      <c r="B3648" s="340"/>
      <c r="C3648" s="341"/>
      <c r="D3648" s="335"/>
      <c r="E3648" s="336"/>
      <c r="F3648" s="339"/>
      <c r="G3648" s="343"/>
      <c r="H3648" s="379"/>
      <c r="I3648" s="380"/>
      <c r="J3648" s="380"/>
      <c r="K3648" s="380"/>
      <c r="L3648" s="380"/>
      <c r="M3648" s="380"/>
      <c r="N3648" s="380"/>
      <c r="O3648" s="380"/>
      <c r="P3648" s="380"/>
      <c r="Q3648" s="380"/>
      <c r="R3648" s="380"/>
      <c r="S3648" s="380"/>
      <c r="T3648" s="380"/>
      <c r="U3648" s="380"/>
      <c r="V3648" s="380"/>
      <c r="W3648" s="380"/>
      <c r="X3648" s="380"/>
      <c r="Y3648" s="380"/>
      <c r="Z3648" s="380"/>
      <c r="AA3648" s="380"/>
      <c r="AB3648" s="380"/>
      <c r="AC3648" s="380"/>
      <c r="AD3648" s="380"/>
      <c r="AE3648" s="380"/>
      <c r="AF3648" s="380"/>
      <c r="AG3648" s="380"/>
      <c r="AH3648" s="380"/>
      <c r="AI3648" s="380"/>
      <c r="AJ3648" s="380"/>
      <c r="AK3648" s="380"/>
      <c r="AP3648" s="373" t="str">
        <f t="shared" si="393"/>
        <v/>
      </c>
      <c r="AQ3648" s="74"/>
      <c r="AR3648" s="373" t="str">
        <f t="shared" si="394"/>
        <v/>
      </c>
      <c r="AS3648" s="74"/>
      <c r="AT3648" s="373" t="str">
        <f t="shared" si="395"/>
        <v/>
      </c>
      <c r="AU3648" s="74"/>
      <c r="AV3648" s="373" t="str">
        <f t="shared" si="396"/>
        <v/>
      </c>
      <c r="AW3648" s="74"/>
      <c r="AX3648" s="373" t="str">
        <f t="shared" si="397"/>
        <v/>
      </c>
      <c r="AY3648" s="74"/>
      <c r="AZ3648" s="373" t="str">
        <f t="shared" si="398"/>
        <v/>
      </c>
      <c r="BA3648" s="74"/>
      <c r="BB3648" s="373" t="str">
        <f t="shared" si="399"/>
        <v/>
      </c>
    </row>
    <row r="3649" spans="1:54" ht="25.2" customHeight="1" x14ac:dyDescent="0.3">
      <c r="A3649" s="73">
        <v>3644</v>
      </c>
      <c r="B3649" s="340"/>
      <c r="C3649" s="341"/>
      <c r="D3649" s="335"/>
      <c r="E3649" s="336"/>
      <c r="F3649" s="339"/>
      <c r="G3649" s="343"/>
      <c r="H3649" s="379"/>
      <c r="I3649" s="380"/>
      <c r="J3649" s="380"/>
      <c r="K3649" s="380"/>
      <c r="L3649" s="380"/>
      <c r="M3649" s="380"/>
      <c r="N3649" s="380"/>
      <c r="O3649" s="380"/>
      <c r="P3649" s="380"/>
      <c r="Q3649" s="380"/>
      <c r="R3649" s="380"/>
      <c r="S3649" s="380"/>
      <c r="T3649" s="380"/>
      <c r="U3649" s="380"/>
      <c r="V3649" s="380"/>
      <c r="W3649" s="380"/>
      <c r="X3649" s="380"/>
      <c r="Y3649" s="380"/>
      <c r="Z3649" s="380"/>
      <c r="AA3649" s="380"/>
      <c r="AB3649" s="380"/>
      <c r="AC3649" s="380"/>
      <c r="AD3649" s="380"/>
      <c r="AE3649" s="380"/>
      <c r="AF3649" s="380"/>
      <c r="AG3649" s="380"/>
      <c r="AH3649" s="380"/>
      <c r="AI3649" s="380"/>
      <c r="AJ3649" s="380"/>
      <c r="AK3649" s="380"/>
      <c r="AP3649" s="373" t="str">
        <f t="shared" si="393"/>
        <v/>
      </c>
      <c r="AQ3649" s="74"/>
      <c r="AR3649" s="373" t="str">
        <f t="shared" si="394"/>
        <v/>
      </c>
      <c r="AS3649" s="74"/>
      <c r="AT3649" s="373" t="str">
        <f t="shared" si="395"/>
        <v/>
      </c>
      <c r="AU3649" s="74"/>
      <c r="AV3649" s="373" t="str">
        <f t="shared" si="396"/>
        <v/>
      </c>
      <c r="AW3649" s="74"/>
      <c r="AX3649" s="373" t="str">
        <f t="shared" si="397"/>
        <v/>
      </c>
      <c r="AY3649" s="74"/>
      <c r="AZ3649" s="373" t="str">
        <f t="shared" si="398"/>
        <v/>
      </c>
      <c r="BA3649" s="74"/>
      <c r="BB3649" s="373" t="str">
        <f t="shared" si="399"/>
        <v/>
      </c>
    </row>
    <row r="3650" spans="1:54" ht="25.2" customHeight="1" x14ac:dyDescent="0.3">
      <c r="A3650" s="73">
        <v>3645</v>
      </c>
      <c r="B3650" s="340"/>
      <c r="C3650" s="341"/>
      <c r="D3650" s="335"/>
      <c r="E3650" s="336"/>
      <c r="F3650" s="339"/>
      <c r="G3650" s="343"/>
      <c r="H3650" s="379"/>
      <c r="I3650" s="380"/>
      <c r="J3650" s="380"/>
      <c r="K3650" s="380"/>
      <c r="L3650" s="380"/>
      <c r="M3650" s="380"/>
      <c r="N3650" s="380"/>
      <c r="O3650" s="380"/>
      <c r="P3650" s="380"/>
      <c r="Q3650" s="380"/>
      <c r="R3650" s="380"/>
      <c r="S3650" s="380"/>
      <c r="T3650" s="380"/>
      <c r="U3650" s="380"/>
      <c r="V3650" s="380"/>
      <c r="W3650" s="380"/>
      <c r="X3650" s="380"/>
      <c r="Y3650" s="380"/>
      <c r="Z3650" s="380"/>
      <c r="AA3650" s="380"/>
      <c r="AB3650" s="380"/>
      <c r="AC3650" s="380"/>
      <c r="AD3650" s="380"/>
      <c r="AE3650" s="380"/>
      <c r="AF3650" s="380"/>
      <c r="AG3650" s="380"/>
      <c r="AH3650" s="380"/>
      <c r="AI3650" s="380"/>
      <c r="AJ3650" s="380"/>
      <c r="AK3650" s="380"/>
      <c r="AP3650" s="373" t="str">
        <f t="shared" si="393"/>
        <v/>
      </c>
      <c r="AQ3650" s="74"/>
      <c r="AR3650" s="373" t="str">
        <f t="shared" si="394"/>
        <v/>
      </c>
      <c r="AS3650" s="74"/>
      <c r="AT3650" s="373" t="str">
        <f t="shared" si="395"/>
        <v/>
      </c>
      <c r="AU3650" s="74"/>
      <c r="AV3650" s="373" t="str">
        <f t="shared" si="396"/>
        <v/>
      </c>
      <c r="AW3650" s="74"/>
      <c r="AX3650" s="373" t="str">
        <f t="shared" si="397"/>
        <v/>
      </c>
      <c r="AY3650" s="74"/>
      <c r="AZ3650" s="373" t="str">
        <f t="shared" si="398"/>
        <v/>
      </c>
      <c r="BA3650" s="74"/>
      <c r="BB3650" s="373" t="str">
        <f t="shared" si="399"/>
        <v/>
      </c>
    </row>
    <row r="3651" spans="1:54" ht="25.2" customHeight="1" x14ac:dyDescent="0.3">
      <c r="A3651" s="73">
        <v>3646</v>
      </c>
      <c r="B3651" s="340"/>
      <c r="C3651" s="341"/>
      <c r="D3651" s="335"/>
      <c r="E3651" s="336"/>
      <c r="F3651" s="339"/>
      <c r="G3651" s="343"/>
      <c r="H3651" s="379"/>
      <c r="I3651" s="380"/>
      <c r="J3651" s="380"/>
      <c r="K3651" s="380"/>
      <c r="L3651" s="380"/>
      <c r="M3651" s="380"/>
      <c r="N3651" s="380"/>
      <c r="O3651" s="380"/>
      <c r="P3651" s="380"/>
      <c r="Q3651" s="380"/>
      <c r="R3651" s="380"/>
      <c r="S3651" s="380"/>
      <c r="T3651" s="380"/>
      <c r="U3651" s="380"/>
      <c r="V3651" s="380"/>
      <c r="W3651" s="380"/>
      <c r="X3651" s="380"/>
      <c r="Y3651" s="380"/>
      <c r="Z3651" s="380"/>
      <c r="AA3651" s="380"/>
      <c r="AB3651" s="380"/>
      <c r="AC3651" s="380"/>
      <c r="AD3651" s="380"/>
      <c r="AE3651" s="380"/>
      <c r="AF3651" s="380"/>
      <c r="AG3651" s="380"/>
      <c r="AH3651" s="380"/>
      <c r="AI3651" s="380"/>
      <c r="AJ3651" s="380"/>
      <c r="AK3651" s="380"/>
      <c r="AP3651" s="373" t="str">
        <f t="shared" si="393"/>
        <v/>
      </c>
      <c r="AQ3651" s="74"/>
      <c r="AR3651" s="373" t="str">
        <f t="shared" si="394"/>
        <v/>
      </c>
      <c r="AS3651" s="74"/>
      <c r="AT3651" s="373" t="str">
        <f t="shared" si="395"/>
        <v/>
      </c>
      <c r="AU3651" s="74"/>
      <c r="AV3651" s="373" t="str">
        <f t="shared" si="396"/>
        <v/>
      </c>
      <c r="AW3651" s="74"/>
      <c r="AX3651" s="373" t="str">
        <f t="shared" si="397"/>
        <v/>
      </c>
      <c r="AY3651" s="74"/>
      <c r="AZ3651" s="373" t="str">
        <f t="shared" si="398"/>
        <v/>
      </c>
      <c r="BA3651" s="74"/>
      <c r="BB3651" s="373" t="str">
        <f t="shared" si="399"/>
        <v/>
      </c>
    </row>
    <row r="3652" spans="1:54" ht="25.2" customHeight="1" x14ac:dyDescent="0.3">
      <c r="A3652" s="73">
        <v>3647</v>
      </c>
      <c r="B3652" s="340"/>
      <c r="C3652" s="341"/>
      <c r="D3652" s="335"/>
      <c r="E3652" s="336"/>
      <c r="F3652" s="339"/>
      <c r="G3652" s="343"/>
      <c r="H3652" s="379"/>
      <c r="I3652" s="380"/>
      <c r="J3652" s="380"/>
      <c r="K3652" s="380"/>
      <c r="L3652" s="380"/>
      <c r="M3652" s="380"/>
      <c r="N3652" s="380"/>
      <c r="O3652" s="380"/>
      <c r="P3652" s="380"/>
      <c r="Q3652" s="380"/>
      <c r="R3652" s="380"/>
      <c r="S3652" s="380"/>
      <c r="T3652" s="380"/>
      <c r="U3652" s="380"/>
      <c r="V3652" s="380"/>
      <c r="W3652" s="380"/>
      <c r="X3652" s="380"/>
      <c r="Y3652" s="380"/>
      <c r="Z3652" s="380"/>
      <c r="AA3652" s="380"/>
      <c r="AB3652" s="380"/>
      <c r="AC3652" s="380"/>
      <c r="AD3652" s="380"/>
      <c r="AE3652" s="380"/>
      <c r="AF3652" s="380"/>
      <c r="AG3652" s="380"/>
      <c r="AH3652" s="380"/>
      <c r="AI3652" s="380"/>
      <c r="AJ3652" s="380"/>
      <c r="AK3652" s="380"/>
      <c r="AP3652" s="373" t="str">
        <f t="shared" si="393"/>
        <v/>
      </c>
      <c r="AQ3652" s="74"/>
      <c r="AR3652" s="373" t="str">
        <f t="shared" si="394"/>
        <v/>
      </c>
      <c r="AS3652" s="74"/>
      <c r="AT3652" s="373" t="str">
        <f t="shared" si="395"/>
        <v/>
      </c>
      <c r="AU3652" s="74"/>
      <c r="AV3652" s="373" t="str">
        <f t="shared" si="396"/>
        <v/>
      </c>
      <c r="AW3652" s="74"/>
      <c r="AX3652" s="373" t="str">
        <f t="shared" si="397"/>
        <v/>
      </c>
      <c r="AY3652" s="74"/>
      <c r="AZ3652" s="373" t="str">
        <f t="shared" si="398"/>
        <v/>
      </c>
      <c r="BA3652" s="74"/>
      <c r="BB3652" s="373" t="str">
        <f t="shared" si="399"/>
        <v/>
      </c>
    </row>
    <row r="3653" spans="1:54" ht="25.2" customHeight="1" x14ac:dyDescent="0.3">
      <c r="A3653" s="73">
        <v>3648</v>
      </c>
      <c r="B3653" s="340"/>
      <c r="C3653" s="341"/>
      <c r="D3653" s="335"/>
      <c r="E3653" s="336"/>
      <c r="F3653" s="339"/>
      <c r="G3653" s="343"/>
      <c r="H3653" s="379"/>
      <c r="I3653" s="380"/>
      <c r="J3653" s="380"/>
      <c r="K3653" s="380"/>
      <c r="L3653" s="380"/>
      <c r="M3653" s="380"/>
      <c r="N3653" s="380"/>
      <c r="O3653" s="380"/>
      <c r="P3653" s="380"/>
      <c r="Q3653" s="380"/>
      <c r="R3653" s="380"/>
      <c r="S3653" s="380"/>
      <c r="T3653" s="380"/>
      <c r="U3653" s="380"/>
      <c r="V3653" s="380"/>
      <c r="W3653" s="380"/>
      <c r="X3653" s="380"/>
      <c r="Y3653" s="380"/>
      <c r="Z3653" s="380"/>
      <c r="AA3653" s="380"/>
      <c r="AB3653" s="380"/>
      <c r="AC3653" s="380"/>
      <c r="AD3653" s="380"/>
      <c r="AE3653" s="380"/>
      <c r="AF3653" s="380"/>
      <c r="AG3653" s="380"/>
      <c r="AH3653" s="380"/>
      <c r="AI3653" s="380"/>
      <c r="AJ3653" s="380"/>
      <c r="AK3653" s="380"/>
      <c r="AP3653" s="373" t="str">
        <f t="shared" si="393"/>
        <v/>
      </c>
      <c r="AQ3653" s="74"/>
      <c r="AR3653" s="373" t="str">
        <f t="shared" si="394"/>
        <v/>
      </c>
      <c r="AS3653" s="74"/>
      <c r="AT3653" s="373" t="str">
        <f t="shared" si="395"/>
        <v/>
      </c>
      <c r="AU3653" s="74"/>
      <c r="AV3653" s="373" t="str">
        <f t="shared" si="396"/>
        <v/>
      </c>
      <c r="AW3653" s="74"/>
      <c r="AX3653" s="373" t="str">
        <f t="shared" si="397"/>
        <v/>
      </c>
      <c r="AY3653" s="74"/>
      <c r="AZ3653" s="373" t="str">
        <f t="shared" si="398"/>
        <v/>
      </c>
      <c r="BA3653" s="74"/>
      <c r="BB3653" s="373" t="str">
        <f t="shared" si="399"/>
        <v/>
      </c>
    </row>
    <row r="3654" spans="1:54" ht="25.2" customHeight="1" x14ac:dyDescent="0.3">
      <c r="A3654" s="73">
        <v>3649</v>
      </c>
      <c r="B3654" s="340"/>
      <c r="C3654" s="341"/>
      <c r="D3654" s="335"/>
      <c r="E3654" s="336"/>
      <c r="F3654" s="339"/>
      <c r="G3654" s="343"/>
      <c r="H3654" s="379"/>
      <c r="I3654" s="380"/>
      <c r="J3654" s="380"/>
      <c r="K3654" s="380"/>
      <c r="L3654" s="380"/>
      <c r="M3654" s="380"/>
      <c r="N3654" s="380"/>
      <c r="O3654" s="380"/>
      <c r="P3654" s="380"/>
      <c r="Q3654" s="380"/>
      <c r="R3654" s="380"/>
      <c r="S3654" s="380"/>
      <c r="T3654" s="380"/>
      <c r="U3654" s="380"/>
      <c r="V3654" s="380"/>
      <c r="W3654" s="380"/>
      <c r="X3654" s="380"/>
      <c r="Y3654" s="380"/>
      <c r="Z3654" s="380"/>
      <c r="AA3654" s="380"/>
      <c r="AB3654" s="380"/>
      <c r="AC3654" s="380"/>
      <c r="AD3654" s="380"/>
      <c r="AE3654" s="380"/>
      <c r="AF3654" s="380"/>
      <c r="AG3654" s="380"/>
      <c r="AH3654" s="380"/>
      <c r="AI3654" s="380"/>
      <c r="AJ3654" s="380"/>
      <c r="AK3654" s="380"/>
      <c r="AP3654" s="373" t="str">
        <f t="shared" si="393"/>
        <v/>
      </c>
      <c r="AQ3654" s="74"/>
      <c r="AR3654" s="373" t="str">
        <f t="shared" si="394"/>
        <v/>
      </c>
      <c r="AS3654" s="74"/>
      <c r="AT3654" s="373" t="str">
        <f t="shared" si="395"/>
        <v/>
      </c>
      <c r="AU3654" s="74"/>
      <c r="AV3654" s="373" t="str">
        <f t="shared" si="396"/>
        <v/>
      </c>
      <c r="AW3654" s="74"/>
      <c r="AX3654" s="373" t="str">
        <f t="shared" si="397"/>
        <v/>
      </c>
      <c r="AY3654" s="74"/>
      <c r="AZ3654" s="373" t="str">
        <f t="shared" si="398"/>
        <v/>
      </c>
      <c r="BA3654" s="74"/>
      <c r="BB3654" s="373" t="str">
        <f t="shared" si="399"/>
        <v/>
      </c>
    </row>
    <row r="3655" spans="1:54" ht="25.2" customHeight="1" x14ac:dyDescent="0.3">
      <c r="A3655" s="73">
        <v>3650</v>
      </c>
      <c r="B3655" s="340"/>
      <c r="C3655" s="341"/>
      <c r="D3655" s="335"/>
      <c r="E3655" s="336"/>
      <c r="F3655" s="339"/>
      <c r="G3655" s="343"/>
      <c r="H3655" s="379"/>
      <c r="I3655" s="380"/>
      <c r="J3655" s="380"/>
      <c r="K3655" s="380"/>
      <c r="L3655" s="380"/>
      <c r="M3655" s="380"/>
      <c r="N3655" s="380"/>
      <c r="O3655" s="380"/>
      <c r="P3655" s="380"/>
      <c r="Q3655" s="380"/>
      <c r="R3655" s="380"/>
      <c r="S3655" s="380"/>
      <c r="T3655" s="380"/>
      <c r="U3655" s="380"/>
      <c r="V3655" s="380"/>
      <c r="W3655" s="380"/>
      <c r="X3655" s="380"/>
      <c r="Y3655" s="380"/>
      <c r="Z3655" s="380"/>
      <c r="AA3655" s="380"/>
      <c r="AB3655" s="380"/>
      <c r="AC3655" s="380"/>
      <c r="AD3655" s="380"/>
      <c r="AE3655" s="380"/>
      <c r="AF3655" s="380"/>
      <c r="AG3655" s="380"/>
      <c r="AH3655" s="380"/>
      <c r="AI3655" s="380"/>
      <c r="AJ3655" s="380"/>
      <c r="AK3655" s="380"/>
      <c r="AP3655" s="373" t="str">
        <f t="shared" ref="AP3655:AP3718" si="400">IF($F3655&lt;&gt;"",IF(LEFT($G3655,6)="Děti v",$F3655,""),"")</f>
        <v/>
      </c>
      <c r="AQ3655" s="74"/>
      <c r="AR3655" s="373" t="str">
        <f t="shared" ref="AR3655:AR3718" si="401">IF($F3655&lt;&gt;"",IF(LEFT($G3655,6)="Žáci Z",$F3655,""),"")</f>
        <v/>
      </c>
      <c r="AS3655" s="74"/>
      <c r="AT3655" s="373" t="str">
        <f t="shared" ref="AT3655:AT3718" si="402">IF($F3655&lt;&gt;"",IF(LEFT($G3655,6)="Žáci S",$F3655,""),"")</f>
        <v/>
      </c>
      <c r="AU3655" s="74"/>
      <c r="AV3655" s="373" t="str">
        <f t="shared" ref="AV3655:AV3718" si="403">IF($F3655&lt;&gt;"",IF(LEFT($G3655,6)="Děti a",$F3655,""),"")</f>
        <v/>
      </c>
      <c r="AW3655" s="74"/>
      <c r="AX3655" s="373" t="str">
        <f t="shared" ref="AX3655:AX3718" si="404">IF($F3655&lt;&gt;"",IF(LEFT($G3655,1)="P",$F3655,""),"")</f>
        <v/>
      </c>
      <c r="AY3655" s="74"/>
      <c r="AZ3655" s="373" t="str">
        <f t="shared" ref="AZ3655:AZ3718" si="405">IF($F3655&lt;&gt;"",IF(LEFT($G3655,1)="R",$F3655,""),"")</f>
        <v/>
      </c>
      <c r="BA3655" s="74"/>
      <c r="BB3655" s="373" t="str">
        <f t="shared" ref="BB3655:BB3718" si="406">IF($F3655&lt;&gt;"",IF(LEFT($G3655,1)="V",$F3655,""),"")</f>
        <v/>
      </c>
    </row>
    <row r="3656" spans="1:54" ht="25.2" customHeight="1" x14ac:dyDescent="0.3">
      <c r="A3656" s="73">
        <v>3651</v>
      </c>
      <c r="B3656" s="340"/>
      <c r="C3656" s="341"/>
      <c r="D3656" s="335"/>
      <c r="E3656" s="336"/>
      <c r="F3656" s="339"/>
      <c r="G3656" s="343"/>
      <c r="H3656" s="379"/>
      <c r="I3656" s="380"/>
      <c r="J3656" s="380"/>
      <c r="K3656" s="380"/>
      <c r="L3656" s="380"/>
      <c r="M3656" s="380"/>
      <c r="N3656" s="380"/>
      <c r="O3656" s="380"/>
      <c r="P3656" s="380"/>
      <c r="Q3656" s="380"/>
      <c r="R3656" s="380"/>
      <c r="S3656" s="380"/>
      <c r="T3656" s="380"/>
      <c r="U3656" s="380"/>
      <c r="V3656" s="380"/>
      <c r="W3656" s="380"/>
      <c r="X3656" s="380"/>
      <c r="Y3656" s="380"/>
      <c r="Z3656" s="380"/>
      <c r="AA3656" s="380"/>
      <c r="AB3656" s="380"/>
      <c r="AC3656" s="380"/>
      <c r="AD3656" s="380"/>
      <c r="AE3656" s="380"/>
      <c r="AF3656" s="380"/>
      <c r="AG3656" s="380"/>
      <c r="AH3656" s="380"/>
      <c r="AI3656" s="380"/>
      <c r="AJ3656" s="380"/>
      <c r="AK3656" s="380"/>
      <c r="AP3656" s="373" t="str">
        <f t="shared" si="400"/>
        <v/>
      </c>
      <c r="AQ3656" s="74"/>
      <c r="AR3656" s="373" t="str">
        <f t="shared" si="401"/>
        <v/>
      </c>
      <c r="AS3656" s="74"/>
      <c r="AT3656" s="373" t="str">
        <f t="shared" si="402"/>
        <v/>
      </c>
      <c r="AU3656" s="74"/>
      <c r="AV3656" s="373" t="str">
        <f t="shared" si="403"/>
        <v/>
      </c>
      <c r="AW3656" s="74"/>
      <c r="AX3656" s="373" t="str">
        <f t="shared" si="404"/>
        <v/>
      </c>
      <c r="AY3656" s="74"/>
      <c r="AZ3656" s="373" t="str">
        <f t="shared" si="405"/>
        <v/>
      </c>
      <c r="BA3656" s="74"/>
      <c r="BB3656" s="373" t="str">
        <f t="shared" si="406"/>
        <v/>
      </c>
    </row>
    <row r="3657" spans="1:54" ht="25.2" customHeight="1" x14ac:dyDescent="0.3">
      <c r="A3657" s="73">
        <v>3652</v>
      </c>
      <c r="B3657" s="340"/>
      <c r="C3657" s="341"/>
      <c r="D3657" s="335"/>
      <c r="E3657" s="336"/>
      <c r="F3657" s="339"/>
      <c r="G3657" s="343"/>
      <c r="H3657" s="379"/>
      <c r="I3657" s="380"/>
      <c r="J3657" s="380"/>
      <c r="K3657" s="380"/>
      <c r="L3657" s="380"/>
      <c r="M3657" s="380"/>
      <c r="N3657" s="380"/>
      <c r="O3657" s="380"/>
      <c r="P3657" s="380"/>
      <c r="Q3657" s="380"/>
      <c r="R3657" s="380"/>
      <c r="S3657" s="380"/>
      <c r="T3657" s="380"/>
      <c r="U3657" s="380"/>
      <c r="V3657" s="380"/>
      <c r="W3657" s="380"/>
      <c r="X3657" s="380"/>
      <c r="Y3657" s="380"/>
      <c r="Z3657" s="380"/>
      <c r="AA3657" s="380"/>
      <c r="AB3657" s="380"/>
      <c r="AC3657" s="380"/>
      <c r="AD3657" s="380"/>
      <c r="AE3657" s="380"/>
      <c r="AF3657" s="380"/>
      <c r="AG3657" s="380"/>
      <c r="AH3657" s="380"/>
      <c r="AI3657" s="380"/>
      <c r="AJ3657" s="380"/>
      <c r="AK3657" s="380"/>
      <c r="AP3657" s="373" t="str">
        <f t="shared" si="400"/>
        <v/>
      </c>
      <c r="AQ3657" s="74"/>
      <c r="AR3657" s="373" t="str">
        <f t="shared" si="401"/>
        <v/>
      </c>
      <c r="AS3657" s="74"/>
      <c r="AT3657" s="373" t="str">
        <f t="shared" si="402"/>
        <v/>
      </c>
      <c r="AU3657" s="74"/>
      <c r="AV3657" s="373" t="str">
        <f t="shared" si="403"/>
        <v/>
      </c>
      <c r="AW3657" s="74"/>
      <c r="AX3657" s="373" t="str">
        <f t="shared" si="404"/>
        <v/>
      </c>
      <c r="AY3657" s="74"/>
      <c r="AZ3657" s="373" t="str">
        <f t="shared" si="405"/>
        <v/>
      </c>
      <c r="BA3657" s="74"/>
      <c r="BB3657" s="373" t="str">
        <f t="shared" si="406"/>
        <v/>
      </c>
    </row>
    <row r="3658" spans="1:54" ht="25.2" customHeight="1" x14ac:dyDescent="0.3">
      <c r="A3658" s="73">
        <v>3653</v>
      </c>
      <c r="B3658" s="340"/>
      <c r="C3658" s="341"/>
      <c r="D3658" s="335"/>
      <c r="E3658" s="336"/>
      <c r="F3658" s="339"/>
      <c r="G3658" s="343"/>
      <c r="H3658" s="379"/>
      <c r="I3658" s="380"/>
      <c r="J3658" s="380"/>
      <c r="K3658" s="380"/>
      <c r="L3658" s="380"/>
      <c r="M3658" s="380"/>
      <c r="N3658" s="380"/>
      <c r="O3658" s="380"/>
      <c r="P3658" s="380"/>
      <c r="Q3658" s="380"/>
      <c r="R3658" s="380"/>
      <c r="S3658" s="380"/>
      <c r="T3658" s="380"/>
      <c r="U3658" s="380"/>
      <c r="V3658" s="380"/>
      <c r="W3658" s="380"/>
      <c r="X3658" s="380"/>
      <c r="Y3658" s="380"/>
      <c r="Z3658" s="380"/>
      <c r="AA3658" s="380"/>
      <c r="AB3658" s="380"/>
      <c r="AC3658" s="380"/>
      <c r="AD3658" s="380"/>
      <c r="AE3658" s="380"/>
      <c r="AF3658" s="380"/>
      <c r="AG3658" s="380"/>
      <c r="AH3658" s="380"/>
      <c r="AI3658" s="380"/>
      <c r="AJ3658" s="380"/>
      <c r="AK3658" s="380"/>
      <c r="AP3658" s="373" t="str">
        <f t="shared" si="400"/>
        <v/>
      </c>
      <c r="AQ3658" s="74"/>
      <c r="AR3658" s="373" t="str">
        <f t="shared" si="401"/>
        <v/>
      </c>
      <c r="AS3658" s="74"/>
      <c r="AT3658" s="373" t="str">
        <f t="shared" si="402"/>
        <v/>
      </c>
      <c r="AU3658" s="74"/>
      <c r="AV3658" s="373" t="str">
        <f t="shared" si="403"/>
        <v/>
      </c>
      <c r="AW3658" s="74"/>
      <c r="AX3658" s="373" t="str">
        <f t="shared" si="404"/>
        <v/>
      </c>
      <c r="AY3658" s="74"/>
      <c r="AZ3658" s="373" t="str">
        <f t="shared" si="405"/>
        <v/>
      </c>
      <c r="BA3658" s="74"/>
      <c r="BB3658" s="373" t="str">
        <f t="shared" si="406"/>
        <v/>
      </c>
    </row>
    <row r="3659" spans="1:54" ht="25.2" customHeight="1" x14ac:dyDescent="0.3">
      <c r="A3659" s="73">
        <v>3654</v>
      </c>
      <c r="B3659" s="340"/>
      <c r="C3659" s="341"/>
      <c r="D3659" s="335"/>
      <c r="E3659" s="336"/>
      <c r="F3659" s="339"/>
      <c r="G3659" s="343"/>
      <c r="H3659" s="379"/>
      <c r="I3659" s="380"/>
      <c r="J3659" s="380"/>
      <c r="K3659" s="380"/>
      <c r="L3659" s="380"/>
      <c r="M3659" s="380"/>
      <c r="N3659" s="380"/>
      <c r="O3659" s="380"/>
      <c r="P3659" s="380"/>
      <c r="Q3659" s="380"/>
      <c r="R3659" s="380"/>
      <c r="S3659" s="380"/>
      <c r="T3659" s="380"/>
      <c r="U3659" s="380"/>
      <c r="V3659" s="380"/>
      <c r="W3659" s="380"/>
      <c r="X3659" s="380"/>
      <c r="Y3659" s="380"/>
      <c r="Z3659" s="380"/>
      <c r="AA3659" s="380"/>
      <c r="AB3659" s="380"/>
      <c r="AC3659" s="380"/>
      <c r="AD3659" s="380"/>
      <c r="AE3659" s="380"/>
      <c r="AF3659" s="380"/>
      <c r="AG3659" s="380"/>
      <c r="AH3659" s="380"/>
      <c r="AI3659" s="380"/>
      <c r="AJ3659" s="380"/>
      <c r="AK3659" s="380"/>
      <c r="AP3659" s="373" t="str">
        <f t="shared" si="400"/>
        <v/>
      </c>
      <c r="AQ3659" s="74"/>
      <c r="AR3659" s="373" t="str">
        <f t="shared" si="401"/>
        <v/>
      </c>
      <c r="AS3659" s="74"/>
      <c r="AT3659" s="373" t="str">
        <f t="shared" si="402"/>
        <v/>
      </c>
      <c r="AU3659" s="74"/>
      <c r="AV3659" s="373" t="str">
        <f t="shared" si="403"/>
        <v/>
      </c>
      <c r="AW3659" s="74"/>
      <c r="AX3659" s="373" t="str">
        <f t="shared" si="404"/>
        <v/>
      </c>
      <c r="AY3659" s="74"/>
      <c r="AZ3659" s="373" t="str">
        <f t="shared" si="405"/>
        <v/>
      </c>
      <c r="BA3659" s="74"/>
      <c r="BB3659" s="373" t="str">
        <f t="shared" si="406"/>
        <v/>
      </c>
    </row>
    <row r="3660" spans="1:54" ht="25.2" customHeight="1" x14ac:dyDescent="0.3">
      <c r="A3660" s="73">
        <v>3655</v>
      </c>
      <c r="B3660" s="340"/>
      <c r="C3660" s="341"/>
      <c r="D3660" s="335"/>
      <c r="E3660" s="336"/>
      <c r="F3660" s="339"/>
      <c r="G3660" s="343"/>
      <c r="H3660" s="379"/>
      <c r="I3660" s="380"/>
      <c r="J3660" s="380"/>
      <c r="K3660" s="380"/>
      <c r="L3660" s="380"/>
      <c r="M3660" s="380"/>
      <c r="N3660" s="380"/>
      <c r="O3660" s="380"/>
      <c r="P3660" s="380"/>
      <c r="Q3660" s="380"/>
      <c r="R3660" s="380"/>
      <c r="S3660" s="380"/>
      <c r="T3660" s="380"/>
      <c r="U3660" s="380"/>
      <c r="V3660" s="380"/>
      <c r="W3660" s="380"/>
      <c r="X3660" s="380"/>
      <c r="Y3660" s="380"/>
      <c r="Z3660" s="380"/>
      <c r="AA3660" s="380"/>
      <c r="AB3660" s="380"/>
      <c r="AC3660" s="380"/>
      <c r="AD3660" s="380"/>
      <c r="AE3660" s="380"/>
      <c r="AF3660" s="380"/>
      <c r="AG3660" s="380"/>
      <c r="AH3660" s="380"/>
      <c r="AI3660" s="380"/>
      <c r="AJ3660" s="380"/>
      <c r="AK3660" s="380"/>
      <c r="AP3660" s="373" t="str">
        <f t="shared" si="400"/>
        <v/>
      </c>
      <c r="AQ3660" s="74"/>
      <c r="AR3660" s="373" t="str">
        <f t="shared" si="401"/>
        <v/>
      </c>
      <c r="AS3660" s="74"/>
      <c r="AT3660" s="373" t="str">
        <f t="shared" si="402"/>
        <v/>
      </c>
      <c r="AU3660" s="74"/>
      <c r="AV3660" s="373" t="str">
        <f t="shared" si="403"/>
        <v/>
      </c>
      <c r="AW3660" s="74"/>
      <c r="AX3660" s="373" t="str">
        <f t="shared" si="404"/>
        <v/>
      </c>
      <c r="AY3660" s="74"/>
      <c r="AZ3660" s="373" t="str">
        <f t="shared" si="405"/>
        <v/>
      </c>
      <c r="BA3660" s="74"/>
      <c r="BB3660" s="373" t="str">
        <f t="shared" si="406"/>
        <v/>
      </c>
    </row>
    <row r="3661" spans="1:54" ht="25.2" customHeight="1" x14ac:dyDescent="0.3">
      <c r="A3661" s="73">
        <v>3656</v>
      </c>
      <c r="B3661" s="340"/>
      <c r="C3661" s="341"/>
      <c r="D3661" s="335"/>
      <c r="E3661" s="336"/>
      <c r="F3661" s="339"/>
      <c r="G3661" s="343"/>
      <c r="H3661" s="379"/>
      <c r="I3661" s="380"/>
      <c r="J3661" s="380"/>
      <c r="K3661" s="380"/>
      <c r="L3661" s="380"/>
      <c r="M3661" s="380"/>
      <c r="N3661" s="380"/>
      <c r="O3661" s="380"/>
      <c r="P3661" s="380"/>
      <c r="Q3661" s="380"/>
      <c r="R3661" s="380"/>
      <c r="S3661" s="380"/>
      <c r="T3661" s="380"/>
      <c r="U3661" s="380"/>
      <c r="V3661" s="380"/>
      <c r="W3661" s="380"/>
      <c r="X3661" s="380"/>
      <c r="Y3661" s="380"/>
      <c r="Z3661" s="380"/>
      <c r="AA3661" s="380"/>
      <c r="AB3661" s="380"/>
      <c r="AC3661" s="380"/>
      <c r="AD3661" s="380"/>
      <c r="AE3661" s="380"/>
      <c r="AF3661" s="380"/>
      <c r="AG3661" s="380"/>
      <c r="AH3661" s="380"/>
      <c r="AI3661" s="380"/>
      <c r="AJ3661" s="380"/>
      <c r="AK3661" s="380"/>
      <c r="AP3661" s="373" t="str">
        <f t="shared" si="400"/>
        <v/>
      </c>
      <c r="AQ3661" s="74"/>
      <c r="AR3661" s="373" t="str">
        <f t="shared" si="401"/>
        <v/>
      </c>
      <c r="AS3661" s="74"/>
      <c r="AT3661" s="373" t="str">
        <f t="shared" si="402"/>
        <v/>
      </c>
      <c r="AU3661" s="74"/>
      <c r="AV3661" s="373" t="str">
        <f t="shared" si="403"/>
        <v/>
      </c>
      <c r="AW3661" s="74"/>
      <c r="AX3661" s="373" t="str">
        <f t="shared" si="404"/>
        <v/>
      </c>
      <c r="AY3661" s="74"/>
      <c r="AZ3661" s="373" t="str">
        <f t="shared" si="405"/>
        <v/>
      </c>
      <c r="BA3661" s="74"/>
      <c r="BB3661" s="373" t="str">
        <f t="shared" si="406"/>
        <v/>
      </c>
    </row>
    <row r="3662" spans="1:54" ht="25.2" customHeight="1" x14ac:dyDescent="0.3">
      <c r="A3662" s="73">
        <v>3657</v>
      </c>
      <c r="B3662" s="340"/>
      <c r="C3662" s="341"/>
      <c r="D3662" s="335"/>
      <c r="E3662" s="336"/>
      <c r="F3662" s="339"/>
      <c r="G3662" s="343"/>
      <c r="H3662" s="379"/>
      <c r="I3662" s="380"/>
      <c r="J3662" s="380"/>
      <c r="K3662" s="380"/>
      <c r="L3662" s="380"/>
      <c r="M3662" s="380"/>
      <c r="N3662" s="380"/>
      <c r="O3662" s="380"/>
      <c r="P3662" s="380"/>
      <c r="Q3662" s="380"/>
      <c r="R3662" s="380"/>
      <c r="S3662" s="380"/>
      <c r="T3662" s="380"/>
      <c r="U3662" s="380"/>
      <c r="V3662" s="380"/>
      <c r="W3662" s="380"/>
      <c r="X3662" s="380"/>
      <c r="Y3662" s="380"/>
      <c r="Z3662" s="380"/>
      <c r="AA3662" s="380"/>
      <c r="AB3662" s="380"/>
      <c r="AC3662" s="380"/>
      <c r="AD3662" s="380"/>
      <c r="AE3662" s="380"/>
      <c r="AF3662" s="380"/>
      <c r="AG3662" s="380"/>
      <c r="AH3662" s="380"/>
      <c r="AI3662" s="380"/>
      <c r="AJ3662" s="380"/>
      <c r="AK3662" s="380"/>
      <c r="AP3662" s="373" t="str">
        <f t="shared" si="400"/>
        <v/>
      </c>
      <c r="AQ3662" s="74"/>
      <c r="AR3662" s="373" t="str">
        <f t="shared" si="401"/>
        <v/>
      </c>
      <c r="AS3662" s="74"/>
      <c r="AT3662" s="373" t="str">
        <f t="shared" si="402"/>
        <v/>
      </c>
      <c r="AU3662" s="74"/>
      <c r="AV3662" s="373" t="str">
        <f t="shared" si="403"/>
        <v/>
      </c>
      <c r="AW3662" s="74"/>
      <c r="AX3662" s="373" t="str">
        <f t="shared" si="404"/>
        <v/>
      </c>
      <c r="AY3662" s="74"/>
      <c r="AZ3662" s="373" t="str">
        <f t="shared" si="405"/>
        <v/>
      </c>
      <c r="BA3662" s="74"/>
      <c r="BB3662" s="373" t="str">
        <f t="shared" si="406"/>
        <v/>
      </c>
    </row>
    <row r="3663" spans="1:54" ht="25.2" customHeight="1" x14ac:dyDescent="0.3">
      <c r="A3663" s="73">
        <v>3658</v>
      </c>
      <c r="B3663" s="340"/>
      <c r="C3663" s="341"/>
      <c r="D3663" s="335"/>
      <c r="E3663" s="336"/>
      <c r="F3663" s="339"/>
      <c r="G3663" s="343"/>
      <c r="H3663" s="379"/>
      <c r="I3663" s="380"/>
      <c r="J3663" s="380"/>
      <c r="K3663" s="380"/>
      <c r="L3663" s="380"/>
      <c r="M3663" s="380"/>
      <c r="N3663" s="380"/>
      <c r="O3663" s="380"/>
      <c r="P3663" s="380"/>
      <c r="Q3663" s="380"/>
      <c r="R3663" s="380"/>
      <c r="S3663" s="380"/>
      <c r="T3663" s="380"/>
      <c r="U3663" s="380"/>
      <c r="V3663" s="380"/>
      <c r="W3663" s="380"/>
      <c r="X3663" s="380"/>
      <c r="Y3663" s="380"/>
      <c r="Z3663" s="380"/>
      <c r="AA3663" s="380"/>
      <c r="AB3663" s="380"/>
      <c r="AC3663" s="380"/>
      <c r="AD3663" s="380"/>
      <c r="AE3663" s="380"/>
      <c r="AF3663" s="380"/>
      <c r="AG3663" s="380"/>
      <c r="AH3663" s="380"/>
      <c r="AI3663" s="380"/>
      <c r="AJ3663" s="380"/>
      <c r="AK3663" s="380"/>
      <c r="AP3663" s="373" t="str">
        <f t="shared" si="400"/>
        <v/>
      </c>
      <c r="AQ3663" s="74"/>
      <c r="AR3663" s="373" t="str">
        <f t="shared" si="401"/>
        <v/>
      </c>
      <c r="AS3663" s="74"/>
      <c r="AT3663" s="373" t="str">
        <f t="shared" si="402"/>
        <v/>
      </c>
      <c r="AU3663" s="74"/>
      <c r="AV3663" s="373" t="str">
        <f t="shared" si="403"/>
        <v/>
      </c>
      <c r="AW3663" s="74"/>
      <c r="AX3663" s="373" t="str">
        <f t="shared" si="404"/>
        <v/>
      </c>
      <c r="AY3663" s="74"/>
      <c r="AZ3663" s="373" t="str">
        <f t="shared" si="405"/>
        <v/>
      </c>
      <c r="BA3663" s="74"/>
      <c r="BB3663" s="373" t="str">
        <f t="shared" si="406"/>
        <v/>
      </c>
    </row>
    <row r="3664" spans="1:54" ht="25.2" customHeight="1" x14ac:dyDescent="0.3">
      <c r="A3664" s="73">
        <v>3659</v>
      </c>
      <c r="B3664" s="340"/>
      <c r="C3664" s="341"/>
      <c r="D3664" s="335"/>
      <c r="E3664" s="336"/>
      <c r="F3664" s="339"/>
      <c r="G3664" s="343"/>
      <c r="H3664" s="379"/>
      <c r="I3664" s="380"/>
      <c r="J3664" s="380"/>
      <c r="K3664" s="380"/>
      <c r="L3664" s="380"/>
      <c r="M3664" s="380"/>
      <c r="N3664" s="380"/>
      <c r="O3664" s="380"/>
      <c r="P3664" s="380"/>
      <c r="Q3664" s="380"/>
      <c r="R3664" s="380"/>
      <c r="S3664" s="380"/>
      <c r="T3664" s="380"/>
      <c r="U3664" s="380"/>
      <c r="V3664" s="380"/>
      <c r="W3664" s="380"/>
      <c r="X3664" s="380"/>
      <c r="Y3664" s="380"/>
      <c r="Z3664" s="380"/>
      <c r="AA3664" s="380"/>
      <c r="AB3664" s="380"/>
      <c r="AC3664" s="380"/>
      <c r="AD3664" s="380"/>
      <c r="AE3664" s="380"/>
      <c r="AF3664" s="380"/>
      <c r="AG3664" s="380"/>
      <c r="AH3664" s="380"/>
      <c r="AI3664" s="380"/>
      <c r="AJ3664" s="380"/>
      <c r="AK3664" s="380"/>
      <c r="AP3664" s="373" t="str">
        <f t="shared" si="400"/>
        <v/>
      </c>
      <c r="AQ3664" s="74"/>
      <c r="AR3664" s="373" t="str">
        <f t="shared" si="401"/>
        <v/>
      </c>
      <c r="AS3664" s="74"/>
      <c r="AT3664" s="373" t="str">
        <f t="shared" si="402"/>
        <v/>
      </c>
      <c r="AU3664" s="74"/>
      <c r="AV3664" s="373" t="str">
        <f t="shared" si="403"/>
        <v/>
      </c>
      <c r="AW3664" s="74"/>
      <c r="AX3664" s="373" t="str">
        <f t="shared" si="404"/>
        <v/>
      </c>
      <c r="AY3664" s="74"/>
      <c r="AZ3664" s="373" t="str">
        <f t="shared" si="405"/>
        <v/>
      </c>
      <c r="BA3664" s="74"/>
      <c r="BB3664" s="373" t="str">
        <f t="shared" si="406"/>
        <v/>
      </c>
    </row>
    <row r="3665" spans="1:54" ht="25.2" customHeight="1" x14ac:dyDescent="0.3">
      <c r="A3665" s="73">
        <v>3660</v>
      </c>
      <c r="B3665" s="340"/>
      <c r="C3665" s="341"/>
      <c r="D3665" s="335"/>
      <c r="E3665" s="336"/>
      <c r="F3665" s="339"/>
      <c r="G3665" s="343"/>
      <c r="H3665" s="379"/>
      <c r="I3665" s="380"/>
      <c r="J3665" s="380"/>
      <c r="K3665" s="380"/>
      <c r="L3665" s="380"/>
      <c r="M3665" s="380"/>
      <c r="N3665" s="380"/>
      <c r="O3665" s="380"/>
      <c r="P3665" s="380"/>
      <c r="Q3665" s="380"/>
      <c r="R3665" s="380"/>
      <c r="S3665" s="380"/>
      <c r="T3665" s="380"/>
      <c r="U3665" s="380"/>
      <c r="V3665" s="380"/>
      <c r="W3665" s="380"/>
      <c r="X3665" s="380"/>
      <c r="Y3665" s="380"/>
      <c r="Z3665" s="380"/>
      <c r="AA3665" s="380"/>
      <c r="AB3665" s="380"/>
      <c r="AC3665" s="380"/>
      <c r="AD3665" s="380"/>
      <c r="AE3665" s="380"/>
      <c r="AF3665" s="380"/>
      <c r="AG3665" s="380"/>
      <c r="AH3665" s="380"/>
      <c r="AI3665" s="380"/>
      <c r="AJ3665" s="380"/>
      <c r="AK3665" s="380"/>
      <c r="AP3665" s="373" t="str">
        <f t="shared" si="400"/>
        <v/>
      </c>
      <c r="AQ3665" s="74"/>
      <c r="AR3665" s="373" t="str">
        <f t="shared" si="401"/>
        <v/>
      </c>
      <c r="AS3665" s="74"/>
      <c r="AT3665" s="373" t="str">
        <f t="shared" si="402"/>
        <v/>
      </c>
      <c r="AU3665" s="74"/>
      <c r="AV3665" s="373" t="str">
        <f t="shared" si="403"/>
        <v/>
      </c>
      <c r="AW3665" s="74"/>
      <c r="AX3665" s="373" t="str">
        <f t="shared" si="404"/>
        <v/>
      </c>
      <c r="AY3665" s="74"/>
      <c r="AZ3665" s="373" t="str">
        <f t="shared" si="405"/>
        <v/>
      </c>
      <c r="BA3665" s="74"/>
      <c r="BB3665" s="373" t="str">
        <f t="shared" si="406"/>
        <v/>
      </c>
    </row>
    <row r="3666" spans="1:54" ht="25.2" customHeight="1" x14ac:dyDescent="0.3">
      <c r="A3666" s="73">
        <v>3661</v>
      </c>
      <c r="B3666" s="340"/>
      <c r="C3666" s="341"/>
      <c r="D3666" s="335"/>
      <c r="E3666" s="336"/>
      <c r="F3666" s="339"/>
      <c r="G3666" s="343"/>
      <c r="H3666" s="379"/>
      <c r="I3666" s="380"/>
      <c r="J3666" s="380"/>
      <c r="K3666" s="380"/>
      <c r="L3666" s="380"/>
      <c r="M3666" s="380"/>
      <c r="N3666" s="380"/>
      <c r="O3666" s="380"/>
      <c r="P3666" s="380"/>
      <c r="Q3666" s="380"/>
      <c r="R3666" s="380"/>
      <c r="S3666" s="380"/>
      <c r="T3666" s="380"/>
      <c r="U3666" s="380"/>
      <c r="V3666" s="380"/>
      <c r="W3666" s="380"/>
      <c r="X3666" s="380"/>
      <c r="Y3666" s="380"/>
      <c r="Z3666" s="380"/>
      <c r="AA3666" s="380"/>
      <c r="AB3666" s="380"/>
      <c r="AC3666" s="380"/>
      <c r="AD3666" s="380"/>
      <c r="AE3666" s="380"/>
      <c r="AF3666" s="380"/>
      <c r="AG3666" s="380"/>
      <c r="AH3666" s="380"/>
      <c r="AI3666" s="380"/>
      <c r="AJ3666" s="380"/>
      <c r="AK3666" s="380"/>
      <c r="AP3666" s="373" t="str">
        <f t="shared" si="400"/>
        <v/>
      </c>
      <c r="AQ3666" s="74"/>
      <c r="AR3666" s="373" t="str">
        <f t="shared" si="401"/>
        <v/>
      </c>
      <c r="AS3666" s="74"/>
      <c r="AT3666" s="373" t="str">
        <f t="shared" si="402"/>
        <v/>
      </c>
      <c r="AU3666" s="74"/>
      <c r="AV3666" s="373" t="str">
        <f t="shared" si="403"/>
        <v/>
      </c>
      <c r="AW3666" s="74"/>
      <c r="AX3666" s="373" t="str">
        <f t="shared" si="404"/>
        <v/>
      </c>
      <c r="AY3666" s="74"/>
      <c r="AZ3666" s="373" t="str">
        <f t="shared" si="405"/>
        <v/>
      </c>
      <c r="BA3666" s="74"/>
      <c r="BB3666" s="373" t="str">
        <f t="shared" si="406"/>
        <v/>
      </c>
    </row>
    <row r="3667" spans="1:54" ht="25.2" customHeight="1" x14ac:dyDescent="0.3">
      <c r="A3667" s="73">
        <v>3662</v>
      </c>
      <c r="B3667" s="340"/>
      <c r="C3667" s="341"/>
      <c r="D3667" s="335"/>
      <c r="E3667" s="336"/>
      <c r="F3667" s="339"/>
      <c r="G3667" s="343"/>
      <c r="H3667" s="379"/>
      <c r="I3667" s="380"/>
      <c r="J3667" s="380"/>
      <c r="K3667" s="380"/>
      <c r="L3667" s="380"/>
      <c r="M3667" s="380"/>
      <c r="N3667" s="380"/>
      <c r="O3667" s="380"/>
      <c r="P3667" s="380"/>
      <c r="Q3667" s="380"/>
      <c r="R3667" s="380"/>
      <c r="S3667" s="380"/>
      <c r="T3667" s="380"/>
      <c r="U3667" s="380"/>
      <c r="V3667" s="380"/>
      <c r="W3667" s="380"/>
      <c r="X3667" s="380"/>
      <c r="Y3667" s="380"/>
      <c r="Z3667" s="380"/>
      <c r="AA3667" s="380"/>
      <c r="AB3667" s="380"/>
      <c r="AC3667" s="380"/>
      <c r="AD3667" s="380"/>
      <c r="AE3667" s="380"/>
      <c r="AF3667" s="380"/>
      <c r="AG3667" s="380"/>
      <c r="AH3667" s="380"/>
      <c r="AI3667" s="380"/>
      <c r="AJ3667" s="380"/>
      <c r="AK3667" s="380"/>
      <c r="AP3667" s="373" t="str">
        <f t="shared" si="400"/>
        <v/>
      </c>
      <c r="AQ3667" s="74"/>
      <c r="AR3667" s="373" t="str">
        <f t="shared" si="401"/>
        <v/>
      </c>
      <c r="AS3667" s="74"/>
      <c r="AT3667" s="373" t="str">
        <f t="shared" si="402"/>
        <v/>
      </c>
      <c r="AU3667" s="74"/>
      <c r="AV3667" s="373" t="str">
        <f t="shared" si="403"/>
        <v/>
      </c>
      <c r="AW3667" s="74"/>
      <c r="AX3667" s="373" t="str">
        <f t="shared" si="404"/>
        <v/>
      </c>
      <c r="AY3667" s="74"/>
      <c r="AZ3667" s="373" t="str">
        <f t="shared" si="405"/>
        <v/>
      </c>
      <c r="BA3667" s="74"/>
      <c r="BB3667" s="373" t="str">
        <f t="shared" si="406"/>
        <v/>
      </c>
    </row>
    <row r="3668" spans="1:54" ht="25.2" customHeight="1" x14ac:dyDescent="0.3">
      <c r="A3668" s="73">
        <v>3663</v>
      </c>
      <c r="B3668" s="340"/>
      <c r="C3668" s="341"/>
      <c r="D3668" s="335"/>
      <c r="E3668" s="336"/>
      <c r="F3668" s="339"/>
      <c r="G3668" s="343"/>
      <c r="H3668" s="379"/>
      <c r="I3668" s="380"/>
      <c r="J3668" s="380"/>
      <c r="K3668" s="380"/>
      <c r="L3668" s="380"/>
      <c r="M3668" s="380"/>
      <c r="N3668" s="380"/>
      <c r="O3668" s="380"/>
      <c r="P3668" s="380"/>
      <c r="Q3668" s="380"/>
      <c r="R3668" s="380"/>
      <c r="S3668" s="380"/>
      <c r="T3668" s="380"/>
      <c r="U3668" s="380"/>
      <c r="V3668" s="380"/>
      <c r="W3668" s="380"/>
      <c r="X3668" s="380"/>
      <c r="Y3668" s="380"/>
      <c r="Z3668" s="380"/>
      <c r="AA3668" s="380"/>
      <c r="AB3668" s="380"/>
      <c r="AC3668" s="380"/>
      <c r="AD3668" s="380"/>
      <c r="AE3668" s="380"/>
      <c r="AF3668" s="380"/>
      <c r="AG3668" s="380"/>
      <c r="AH3668" s="380"/>
      <c r="AI3668" s="380"/>
      <c r="AJ3668" s="380"/>
      <c r="AK3668" s="380"/>
      <c r="AP3668" s="373" t="str">
        <f t="shared" si="400"/>
        <v/>
      </c>
      <c r="AQ3668" s="74"/>
      <c r="AR3668" s="373" t="str">
        <f t="shared" si="401"/>
        <v/>
      </c>
      <c r="AS3668" s="74"/>
      <c r="AT3668" s="373" t="str">
        <f t="shared" si="402"/>
        <v/>
      </c>
      <c r="AU3668" s="74"/>
      <c r="AV3668" s="373" t="str">
        <f t="shared" si="403"/>
        <v/>
      </c>
      <c r="AW3668" s="74"/>
      <c r="AX3668" s="373" t="str">
        <f t="shared" si="404"/>
        <v/>
      </c>
      <c r="AY3668" s="74"/>
      <c r="AZ3668" s="373" t="str">
        <f t="shared" si="405"/>
        <v/>
      </c>
      <c r="BA3668" s="74"/>
      <c r="BB3668" s="373" t="str">
        <f t="shared" si="406"/>
        <v/>
      </c>
    </row>
    <row r="3669" spans="1:54" ht="25.2" customHeight="1" x14ac:dyDescent="0.3">
      <c r="A3669" s="73">
        <v>3664</v>
      </c>
      <c r="B3669" s="340"/>
      <c r="C3669" s="341"/>
      <c r="D3669" s="335"/>
      <c r="E3669" s="336"/>
      <c r="F3669" s="339"/>
      <c r="G3669" s="343"/>
      <c r="H3669" s="379"/>
      <c r="I3669" s="380"/>
      <c r="J3669" s="380"/>
      <c r="K3669" s="380"/>
      <c r="L3669" s="380"/>
      <c r="M3669" s="380"/>
      <c r="N3669" s="380"/>
      <c r="O3669" s="380"/>
      <c r="P3669" s="380"/>
      <c r="Q3669" s="380"/>
      <c r="R3669" s="380"/>
      <c r="S3669" s="380"/>
      <c r="T3669" s="380"/>
      <c r="U3669" s="380"/>
      <c r="V3669" s="380"/>
      <c r="W3669" s="380"/>
      <c r="X3669" s="380"/>
      <c r="Y3669" s="380"/>
      <c r="Z3669" s="380"/>
      <c r="AA3669" s="380"/>
      <c r="AB3669" s="380"/>
      <c r="AC3669" s="380"/>
      <c r="AD3669" s="380"/>
      <c r="AE3669" s="380"/>
      <c r="AF3669" s="380"/>
      <c r="AG3669" s="380"/>
      <c r="AH3669" s="380"/>
      <c r="AI3669" s="380"/>
      <c r="AJ3669" s="380"/>
      <c r="AK3669" s="380"/>
      <c r="AP3669" s="373" t="str">
        <f t="shared" si="400"/>
        <v/>
      </c>
      <c r="AQ3669" s="74"/>
      <c r="AR3669" s="373" t="str">
        <f t="shared" si="401"/>
        <v/>
      </c>
      <c r="AS3669" s="74"/>
      <c r="AT3669" s="373" t="str">
        <f t="shared" si="402"/>
        <v/>
      </c>
      <c r="AU3669" s="74"/>
      <c r="AV3669" s="373" t="str">
        <f t="shared" si="403"/>
        <v/>
      </c>
      <c r="AW3669" s="74"/>
      <c r="AX3669" s="373" t="str">
        <f t="shared" si="404"/>
        <v/>
      </c>
      <c r="AY3669" s="74"/>
      <c r="AZ3669" s="373" t="str">
        <f t="shared" si="405"/>
        <v/>
      </c>
      <c r="BA3669" s="74"/>
      <c r="BB3669" s="373" t="str">
        <f t="shared" si="406"/>
        <v/>
      </c>
    </row>
    <row r="3670" spans="1:54" ht="25.2" customHeight="1" x14ac:dyDescent="0.3">
      <c r="A3670" s="73">
        <v>3665</v>
      </c>
      <c r="B3670" s="340"/>
      <c r="C3670" s="341"/>
      <c r="D3670" s="335"/>
      <c r="E3670" s="336"/>
      <c r="F3670" s="339"/>
      <c r="G3670" s="343"/>
      <c r="H3670" s="379"/>
      <c r="I3670" s="380"/>
      <c r="J3670" s="380"/>
      <c r="K3670" s="380"/>
      <c r="L3670" s="380"/>
      <c r="M3670" s="380"/>
      <c r="N3670" s="380"/>
      <c r="O3670" s="380"/>
      <c r="P3670" s="380"/>
      <c r="Q3670" s="380"/>
      <c r="R3670" s="380"/>
      <c r="S3670" s="380"/>
      <c r="T3670" s="380"/>
      <c r="U3670" s="380"/>
      <c r="V3670" s="380"/>
      <c r="W3670" s="380"/>
      <c r="X3670" s="380"/>
      <c r="Y3670" s="380"/>
      <c r="Z3670" s="380"/>
      <c r="AA3670" s="380"/>
      <c r="AB3670" s="380"/>
      <c r="AC3670" s="380"/>
      <c r="AD3670" s="380"/>
      <c r="AE3670" s="380"/>
      <c r="AF3670" s="380"/>
      <c r="AG3670" s="380"/>
      <c r="AH3670" s="380"/>
      <c r="AI3670" s="380"/>
      <c r="AJ3670" s="380"/>
      <c r="AK3670" s="380"/>
      <c r="AP3670" s="373" t="str">
        <f t="shared" si="400"/>
        <v/>
      </c>
      <c r="AQ3670" s="74"/>
      <c r="AR3670" s="373" t="str">
        <f t="shared" si="401"/>
        <v/>
      </c>
      <c r="AS3670" s="74"/>
      <c r="AT3670" s="373" t="str">
        <f t="shared" si="402"/>
        <v/>
      </c>
      <c r="AU3670" s="74"/>
      <c r="AV3670" s="373" t="str">
        <f t="shared" si="403"/>
        <v/>
      </c>
      <c r="AW3670" s="74"/>
      <c r="AX3670" s="373" t="str">
        <f t="shared" si="404"/>
        <v/>
      </c>
      <c r="AY3670" s="74"/>
      <c r="AZ3670" s="373" t="str">
        <f t="shared" si="405"/>
        <v/>
      </c>
      <c r="BA3670" s="74"/>
      <c r="BB3670" s="373" t="str">
        <f t="shared" si="406"/>
        <v/>
      </c>
    </row>
    <row r="3671" spans="1:54" ht="25.2" customHeight="1" x14ac:dyDescent="0.3">
      <c r="A3671" s="73">
        <v>3666</v>
      </c>
      <c r="B3671" s="340"/>
      <c r="C3671" s="341"/>
      <c r="D3671" s="335"/>
      <c r="E3671" s="336"/>
      <c r="F3671" s="339"/>
      <c r="G3671" s="343"/>
      <c r="H3671" s="379"/>
      <c r="I3671" s="380"/>
      <c r="J3671" s="380"/>
      <c r="K3671" s="380"/>
      <c r="L3671" s="380"/>
      <c r="M3671" s="380"/>
      <c r="N3671" s="380"/>
      <c r="O3671" s="380"/>
      <c r="P3671" s="380"/>
      <c r="Q3671" s="380"/>
      <c r="R3671" s="380"/>
      <c r="S3671" s="380"/>
      <c r="T3671" s="380"/>
      <c r="U3671" s="380"/>
      <c r="V3671" s="380"/>
      <c r="W3671" s="380"/>
      <c r="X3671" s="380"/>
      <c r="Y3671" s="380"/>
      <c r="Z3671" s="380"/>
      <c r="AA3671" s="380"/>
      <c r="AB3671" s="380"/>
      <c r="AC3671" s="380"/>
      <c r="AD3671" s="380"/>
      <c r="AE3671" s="380"/>
      <c r="AF3671" s="380"/>
      <c r="AG3671" s="380"/>
      <c r="AH3671" s="380"/>
      <c r="AI3671" s="380"/>
      <c r="AJ3671" s="380"/>
      <c r="AK3671" s="380"/>
      <c r="AP3671" s="373" t="str">
        <f t="shared" si="400"/>
        <v/>
      </c>
      <c r="AQ3671" s="74"/>
      <c r="AR3671" s="373" t="str">
        <f t="shared" si="401"/>
        <v/>
      </c>
      <c r="AS3671" s="74"/>
      <c r="AT3671" s="373" t="str">
        <f t="shared" si="402"/>
        <v/>
      </c>
      <c r="AU3671" s="74"/>
      <c r="AV3671" s="373" t="str">
        <f t="shared" si="403"/>
        <v/>
      </c>
      <c r="AW3671" s="74"/>
      <c r="AX3671" s="373" t="str">
        <f t="shared" si="404"/>
        <v/>
      </c>
      <c r="AY3671" s="74"/>
      <c r="AZ3671" s="373" t="str">
        <f t="shared" si="405"/>
        <v/>
      </c>
      <c r="BA3671" s="74"/>
      <c r="BB3671" s="373" t="str">
        <f t="shared" si="406"/>
        <v/>
      </c>
    </row>
    <row r="3672" spans="1:54" ht="25.2" customHeight="1" x14ac:dyDescent="0.3">
      <c r="A3672" s="73">
        <v>3667</v>
      </c>
      <c r="B3672" s="340"/>
      <c r="C3672" s="341"/>
      <c r="D3672" s="335"/>
      <c r="E3672" s="336"/>
      <c r="F3672" s="339"/>
      <c r="G3672" s="343"/>
      <c r="H3672" s="379"/>
      <c r="I3672" s="380"/>
      <c r="J3672" s="380"/>
      <c r="K3672" s="380"/>
      <c r="L3672" s="380"/>
      <c r="M3672" s="380"/>
      <c r="N3672" s="380"/>
      <c r="O3672" s="380"/>
      <c r="P3672" s="380"/>
      <c r="Q3672" s="380"/>
      <c r="R3672" s="380"/>
      <c r="S3672" s="380"/>
      <c r="T3672" s="380"/>
      <c r="U3672" s="380"/>
      <c r="V3672" s="380"/>
      <c r="W3672" s="380"/>
      <c r="X3672" s="380"/>
      <c r="Y3672" s="380"/>
      <c r="Z3672" s="380"/>
      <c r="AA3672" s="380"/>
      <c r="AB3672" s="380"/>
      <c r="AC3672" s="380"/>
      <c r="AD3672" s="380"/>
      <c r="AE3672" s="380"/>
      <c r="AF3672" s="380"/>
      <c r="AG3672" s="380"/>
      <c r="AH3672" s="380"/>
      <c r="AI3672" s="380"/>
      <c r="AJ3672" s="380"/>
      <c r="AK3672" s="380"/>
      <c r="AP3672" s="373" t="str">
        <f t="shared" si="400"/>
        <v/>
      </c>
      <c r="AQ3672" s="74"/>
      <c r="AR3672" s="373" t="str">
        <f t="shared" si="401"/>
        <v/>
      </c>
      <c r="AS3672" s="74"/>
      <c r="AT3672" s="373" t="str">
        <f t="shared" si="402"/>
        <v/>
      </c>
      <c r="AU3672" s="74"/>
      <c r="AV3672" s="373" t="str">
        <f t="shared" si="403"/>
        <v/>
      </c>
      <c r="AW3672" s="74"/>
      <c r="AX3672" s="373" t="str">
        <f t="shared" si="404"/>
        <v/>
      </c>
      <c r="AY3672" s="74"/>
      <c r="AZ3672" s="373" t="str">
        <f t="shared" si="405"/>
        <v/>
      </c>
      <c r="BA3672" s="74"/>
      <c r="BB3672" s="373" t="str">
        <f t="shared" si="406"/>
        <v/>
      </c>
    </row>
    <row r="3673" spans="1:54" ht="25.2" customHeight="1" x14ac:dyDescent="0.3">
      <c r="A3673" s="73">
        <v>3668</v>
      </c>
      <c r="B3673" s="340"/>
      <c r="C3673" s="341"/>
      <c r="D3673" s="335"/>
      <c r="E3673" s="336"/>
      <c r="F3673" s="339"/>
      <c r="G3673" s="343"/>
      <c r="H3673" s="379"/>
      <c r="I3673" s="380"/>
      <c r="J3673" s="380"/>
      <c r="K3673" s="380"/>
      <c r="L3673" s="380"/>
      <c r="M3673" s="380"/>
      <c r="N3673" s="380"/>
      <c r="O3673" s="380"/>
      <c r="P3673" s="380"/>
      <c r="Q3673" s="380"/>
      <c r="R3673" s="380"/>
      <c r="S3673" s="380"/>
      <c r="T3673" s="380"/>
      <c r="U3673" s="380"/>
      <c r="V3673" s="380"/>
      <c r="W3673" s="380"/>
      <c r="X3673" s="380"/>
      <c r="Y3673" s="380"/>
      <c r="Z3673" s="380"/>
      <c r="AA3673" s="380"/>
      <c r="AB3673" s="380"/>
      <c r="AC3673" s="380"/>
      <c r="AD3673" s="380"/>
      <c r="AE3673" s="380"/>
      <c r="AF3673" s="380"/>
      <c r="AG3673" s="380"/>
      <c r="AH3673" s="380"/>
      <c r="AI3673" s="380"/>
      <c r="AJ3673" s="380"/>
      <c r="AK3673" s="380"/>
      <c r="AP3673" s="373" t="str">
        <f t="shared" si="400"/>
        <v/>
      </c>
      <c r="AQ3673" s="74"/>
      <c r="AR3673" s="373" t="str">
        <f t="shared" si="401"/>
        <v/>
      </c>
      <c r="AS3673" s="74"/>
      <c r="AT3673" s="373" t="str">
        <f t="shared" si="402"/>
        <v/>
      </c>
      <c r="AU3673" s="74"/>
      <c r="AV3673" s="373" t="str">
        <f t="shared" si="403"/>
        <v/>
      </c>
      <c r="AW3673" s="74"/>
      <c r="AX3673" s="373" t="str">
        <f t="shared" si="404"/>
        <v/>
      </c>
      <c r="AY3673" s="74"/>
      <c r="AZ3673" s="373" t="str">
        <f t="shared" si="405"/>
        <v/>
      </c>
      <c r="BA3673" s="74"/>
      <c r="BB3673" s="373" t="str">
        <f t="shared" si="406"/>
        <v/>
      </c>
    </row>
    <row r="3674" spans="1:54" ht="25.2" customHeight="1" x14ac:dyDescent="0.3">
      <c r="A3674" s="73">
        <v>3669</v>
      </c>
      <c r="B3674" s="340"/>
      <c r="C3674" s="341"/>
      <c r="D3674" s="335"/>
      <c r="E3674" s="336"/>
      <c r="F3674" s="339"/>
      <c r="G3674" s="343"/>
      <c r="H3674" s="379"/>
      <c r="I3674" s="380"/>
      <c r="J3674" s="380"/>
      <c r="K3674" s="380"/>
      <c r="L3674" s="380"/>
      <c r="M3674" s="380"/>
      <c r="N3674" s="380"/>
      <c r="O3674" s="380"/>
      <c r="P3674" s="380"/>
      <c r="Q3674" s="380"/>
      <c r="R3674" s="380"/>
      <c r="S3674" s="380"/>
      <c r="T3674" s="380"/>
      <c r="U3674" s="380"/>
      <c r="V3674" s="380"/>
      <c r="W3674" s="380"/>
      <c r="X3674" s="380"/>
      <c r="Y3674" s="380"/>
      <c r="Z3674" s="380"/>
      <c r="AA3674" s="380"/>
      <c r="AB3674" s="380"/>
      <c r="AC3674" s="380"/>
      <c r="AD3674" s="380"/>
      <c r="AE3674" s="380"/>
      <c r="AF3674" s="380"/>
      <c r="AG3674" s="380"/>
      <c r="AH3674" s="380"/>
      <c r="AI3674" s="380"/>
      <c r="AJ3674" s="380"/>
      <c r="AK3674" s="380"/>
      <c r="AP3674" s="373" t="str">
        <f t="shared" si="400"/>
        <v/>
      </c>
      <c r="AQ3674" s="74"/>
      <c r="AR3674" s="373" t="str">
        <f t="shared" si="401"/>
        <v/>
      </c>
      <c r="AS3674" s="74"/>
      <c r="AT3674" s="373" t="str">
        <f t="shared" si="402"/>
        <v/>
      </c>
      <c r="AU3674" s="74"/>
      <c r="AV3674" s="373" t="str">
        <f t="shared" si="403"/>
        <v/>
      </c>
      <c r="AW3674" s="74"/>
      <c r="AX3674" s="373" t="str">
        <f t="shared" si="404"/>
        <v/>
      </c>
      <c r="AY3674" s="74"/>
      <c r="AZ3674" s="373" t="str">
        <f t="shared" si="405"/>
        <v/>
      </c>
      <c r="BA3674" s="74"/>
      <c r="BB3674" s="373" t="str">
        <f t="shared" si="406"/>
        <v/>
      </c>
    </row>
    <row r="3675" spans="1:54" ht="25.2" customHeight="1" x14ac:dyDescent="0.3">
      <c r="A3675" s="73">
        <v>3670</v>
      </c>
      <c r="B3675" s="340"/>
      <c r="C3675" s="341"/>
      <c r="D3675" s="335"/>
      <c r="E3675" s="336"/>
      <c r="F3675" s="339"/>
      <c r="G3675" s="343"/>
      <c r="H3675" s="379"/>
      <c r="I3675" s="380"/>
      <c r="J3675" s="380"/>
      <c r="K3675" s="380"/>
      <c r="L3675" s="380"/>
      <c r="M3675" s="380"/>
      <c r="N3675" s="380"/>
      <c r="O3675" s="380"/>
      <c r="P3675" s="380"/>
      <c r="Q3675" s="380"/>
      <c r="R3675" s="380"/>
      <c r="S3675" s="380"/>
      <c r="T3675" s="380"/>
      <c r="U3675" s="380"/>
      <c r="V3675" s="380"/>
      <c r="W3675" s="380"/>
      <c r="X3675" s="380"/>
      <c r="Y3675" s="380"/>
      <c r="Z3675" s="380"/>
      <c r="AA3675" s="380"/>
      <c r="AB3675" s="380"/>
      <c r="AC3675" s="380"/>
      <c r="AD3675" s="380"/>
      <c r="AE3675" s="380"/>
      <c r="AF3675" s="380"/>
      <c r="AG3675" s="380"/>
      <c r="AH3675" s="380"/>
      <c r="AI3675" s="380"/>
      <c r="AJ3675" s="380"/>
      <c r="AK3675" s="380"/>
      <c r="AP3675" s="373" t="str">
        <f t="shared" si="400"/>
        <v/>
      </c>
      <c r="AQ3675" s="74"/>
      <c r="AR3675" s="373" t="str">
        <f t="shared" si="401"/>
        <v/>
      </c>
      <c r="AS3675" s="74"/>
      <c r="AT3675" s="373" t="str">
        <f t="shared" si="402"/>
        <v/>
      </c>
      <c r="AU3675" s="74"/>
      <c r="AV3675" s="373" t="str">
        <f t="shared" si="403"/>
        <v/>
      </c>
      <c r="AW3675" s="74"/>
      <c r="AX3675" s="373" t="str">
        <f t="shared" si="404"/>
        <v/>
      </c>
      <c r="AY3675" s="74"/>
      <c r="AZ3675" s="373" t="str">
        <f t="shared" si="405"/>
        <v/>
      </c>
      <c r="BA3675" s="74"/>
      <c r="BB3675" s="373" t="str">
        <f t="shared" si="406"/>
        <v/>
      </c>
    </row>
    <row r="3676" spans="1:54" ht="25.2" customHeight="1" x14ac:dyDescent="0.3">
      <c r="A3676" s="73">
        <v>3671</v>
      </c>
      <c r="B3676" s="340"/>
      <c r="C3676" s="341"/>
      <c r="D3676" s="335"/>
      <c r="E3676" s="336"/>
      <c r="F3676" s="339"/>
      <c r="G3676" s="343"/>
      <c r="H3676" s="379"/>
      <c r="I3676" s="380"/>
      <c r="J3676" s="380"/>
      <c r="K3676" s="380"/>
      <c r="L3676" s="380"/>
      <c r="M3676" s="380"/>
      <c r="N3676" s="380"/>
      <c r="O3676" s="380"/>
      <c r="P3676" s="380"/>
      <c r="Q3676" s="380"/>
      <c r="R3676" s="380"/>
      <c r="S3676" s="380"/>
      <c r="T3676" s="380"/>
      <c r="U3676" s="380"/>
      <c r="V3676" s="380"/>
      <c r="W3676" s="380"/>
      <c r="X3676" s="380"/>
      <c r="Y3676" s="380"/>
      <c r="Z3676" s="380"/>
      <c r="AA3676" s="380"/>
      <c r="AB3676" s="380"/>
      <c r="AC3676" s="380"/>
      <c r="AD3676" s="380"/>
      <c r="AE3676" s="380"/>
      <c r="AF3676" s="380"/>
      <c r="AG3676" s="380"/>
      <c r="AH3676" s="380"/>
      <c r="AI3676" s="380"/>
      <c r="AJ3676" s="380"/>
      <c r="AK3676" s="380"/>
      <c r="AP3676" s="373" t="str">
        <f t="shared" si="400"/>
        <v/>
      </c>
      <c r="AQ3676" s="74"/>
      <c r="AR3676" s="373" t="str">
        <f t="shared" si="401"/>
        <v/>
      </c>
      <c r="AS3676" s="74"/>
      <c r="AT3676" s="373" t="str">
        <f t="shared" si="402"/>
        <v/>
      </c>
      <c r="AU3676" s="74"/>
      <c r="AV3676" s="373" t="str">
        <f t="shared" si="403"/>
        <v/>
      </c>
      <c r="AW3676" s="74"/>
      <c r="AX3676" s="373" t="str">
        <f t="shared" si="404"/>
        <v/>
      </c>
      <c r="AY3676" s="74"/>
      <c r="AZ3676" s="373" t="str">
        <f t="shared" si="405"/>
        <v/>
      </c>
      <c r="BA3676" s="74"/>
      <c r="BB3676" s="373" t="str">
        <f t="shared" si="406"/>
        <v/>
      </c>
    </row>
    <row r="3677" spans="1:54" ht="25.2" customHeight="1" x14ac:dyDescent="0.3">
      <c r="A3677" s="73">
        <v>3672</v>
      </c>
      <c r="B3677" s="340"/>
      <c r="C3677" s="341"/>
      <c r="D3677" s="335"/>
      <c r="E3677" s="336"/>
      <c r="F3677" s="339"/>
      <c r="G3677" s="343"/>
      <c r="H3677" s="379"/>
      <c r="I3677" s="380"/>
      <c r="J3677" s="380"/>
      <c r="K3677" s="380"/>
      <c r="L3677" s="380"/>
      <c r="M3677" s="380"/>
      <c r="N3677" s="380"/>
      <c r="O3677" s="380"/>
      <c r="P3677" s="380"/>
      <c r="Q3677" s="380"/>
      <c r="R3677" s="380"/>
      <c r="S3677" s="380"/>
      <c r="T3677" s="380"/>
      <c r="U3677" s="380"/>
      <c r="V3677" s="380"/>
      <c r="W3677" s="380"/>
      <c r="X3677" s="380"/>
      <c r="Y3677" s="380"/>
      <c r="Z3677" s="380"/>
      <c r="AA3677" s="380"/>
      <c r="AB3677" s="380"/>
      <c r="AC3677" s="380"/>
      <c r="AD3677" s="380"/>
      <c r="AE3677" s="380"/>
      <c r="AF3677" s="380"/>
      <c r="AG3677" s="380"/>
      <c r="AH3677" s="380"/>
      <c r="AI3677" s="380"/>
      <c r="AJ3677" s="380"/>
      <c r="AK3677" s="380"/>
      <c r="AP3677" s="373" t="str">
        <f t="shared" si="400"/>
        <v/>
      </c>
      <c r="AQ3677" s="74"/>
      <c r="AR3677" s="373" t="str">
        <f t="shared" si="401"/>
        <v/>
      </c>
      <c r="AS3677" s="74"/>
      <c r="AT3677" s="373" t="str">
        <f t="shared" si="402"/>
        <v/>
      </c>
      <c r="AU3677" s="74"/>
      <c r="AV3677" s="373" t="str">
        <f t="shared" si="403"/>
        <v/>
      </c>
      <c r="AW3677" s="74"/>
      <c r="AX3677" s="373" t="str">
        <f t="shared" si="404"/>
        <v/>
      </c>
      <c r="AY3677" s="74"/>
      <c r="AZ3677" s="373" t="str">
        <f t="shared" si="405"/>
        <v/>
      </c>
      <c r="BA3677" s="74"/>
      <c r="BB3677" s="373" t="str">
        <f t="shared" si="406"/>
        <v/>
      </c>
    </row>
    <row r="3678" spans="1:54" ht="25.2" customHeight="1" x14ac:dyDescent="0.3">
      <c r="A3678" s="73">
        <v>3673</v>
      </c>
      <c r="B3678" s="340"/>
      <c r="C3678" s="341"/>
      <c r="D3678" s="335"/>
      <c r="E3678" s="336"/>
      <c r="F3678" s="339"/>
      <c r="G3678" s="343"/>
      <c r="H3678" s="379"/>
      <c r="I3678" s="380"/>
      <c r="J3678" s="380"/>
      <c r="K3678" s="380"/>
      <c r="L3678" s="380"/>
      <c r="M3678" s="380"/>
      <c r="N3678" s="380"/>
      <c r="O3678" s="380"/>
      <c r="P3678" s="380"/>
      <c r="Q3678" s="380"/>
      <c r="R3678" s="380"/>
      <c r="S3678" s="380"/>
      <c r="T3678" s="380"/>
      <c r="U3678" s="380"/>
      <c r="V3678" s="380"/>
      <c r="W3678" s="380"/>
      <c r="X3678" s="380"/>
      <c r="Y3678" s="380"/>
      <c r="Z3678" s="380"/>
      <c r="AA3678" s="380"/>
      <c r="AB3678" s="380"/>
      <c r="AC3678" s="380"/>
      <c r="AD3678" s="380"/>
      <c r="AE3678" s="380"/>
      <c r="AF3678" s="380"/>
      <c r="AG3678" s="380"/>
      <c r="AH3678" s="380"/>
      <c r="AI3678" s="380"/>
      <c r="AJ3678" s="380"/>
      <c r="AK3678" s="380"/>
      <c r="AP3678" s="373" t="str">
        <f t="shared" si="400"/>
        <v/>
      </c>
      <c r="AQ3678" s="74"/>
      <c r="AR3678" s="373" t="str">
        <f t="shared" si="401"/>
        <v/>
      </c>
      <c r="AS3678" s="74"/>
      <c r="AT3678" s="373" t="str">
        <f t="shared" si="402"/>
        <v/>
      </c>
      <c r="AU3678" s="74"/>
      <c r="AV3678" s="373" t="str">
        <f t="shared" si="403"/>
        <v/>
      </c>
      <c r="AW3678" s="74"/>
      <c r="AX3678" s="373" t="str">
        <f t="shared" si="404"/>
        <v/>
      </c>
      <c r="AY3678" s="74"/>
      <c r="AZ3678" s="373" t="str">
        <f t="shared" si="405"/>
        <v/>
      </c>
      <c r="BA3678" s="74"/>
      <c r="BB3678" s="373" t="str">
        <f t="shared" si="406"/>
        <v/>
      </c>
    </row>
    <row r="3679" spans="1:54" ht="25.2" customHeight="1" x14ac:dyDescent="0.3">
      <c r="A3679" s="73">
        <v>3674</v>
      </c>
      <c r="B3679" s="340"/>
      <c r="C3679" s="341"/>
      <c r="D3679" s="335"/>
      <c r="E3679" s="336"/>
      <c r="F3679" s="339"/>
      <c r="G3679" s="343"/>
      <c r="H3679" s="379"/>
      <c r="I3679" s="380"/>
      <c r="J3679" s="380"/>
      <c r="K3679" s="380"/>
      <c r="L3679" s="380"/>
      <c r="M3679" s="380"/>
      <c r="N3679" s="380"/>
      <c r="O3679" s="380"/>
      <c r="P3679" s="380"/>
      <c r="Q3679" s="380"/>
      <c r="R3679" s="380"/>
      <c r="S3679" s="380"/>
      <c r="T3679" s="380"/>
      <c r="U3679" s="380"/>
      <c r="V3679" s="380"/>
      <c r="W3679" s="380"/>
      <c r="X3679" s="380"/>
      <c r="Y3679" s="380"/>
      <c r="Z3679" s="380"/>
      <c r="AA3679" s="380"/>
      <c r="AB3679" s="380"/>
      <c r="AC3679" s="380"/>
      <c r="AD3679" s="380"/>
      <c r="AE3679" s="380"/>
      <c r="AF3679" s="380"/>
      <c r="AG3679" s="380"/>
      <c r="AH3679" s="380"/>
      <c r="AI3679" s="380"/>
      <c r="AJ3679" s="380"/>
      <c r="AK3679" s="380"/>
      <c r="AP3679" s="373" t="str">
        <f t="shared" si="400"/>
        <v/>
      </c>
      <c r="AQ3679" s="74"/>
      <c r="AR3679" s="373" t="str">
        <f t="shared" si="401"/>
        <v/>
      </c>
      <c r="AS3679" s="74"/>
      <c r="AT3679" s="373" t="str">
        <f t="shared" si="402"/>
        <v/>
      </c>
      <c r="AU3679" s="74"/>
      <c r="AV3679" s="373" t="str">
        <f t="shared" si="403"/>
        <v/>
      </c>
      <c r="AW3679" s="74"/>
      <c r="AX3679" s="373" t="str">
        <f t="shared" si="404"/>
        <v/>
      </c>
      <c r="AY3679" s="74"/>
      <c r="AZ3679" s="373" t="str">
        <f t="shared" si="405"/>
        <v/>
      </c>
      <c r="BA3679" s="74"/>
      <c r="BB3679" s="373" t="str">
        <f t="shared" si="406"/>
        <v/>
      </c>
    </row>
    <row r="3680" spans="1:54" ht="25.2" customHeight="1" x14ac:dyDescent="0.3">
      <c r="A3680" s="73">
        <v>3675</v>
      </c>
      <c r="B3680" s="340"/>
      <c r="C3680" s="341"/>
      <c r="D3680" s="335"/>
      <c r="E3680" s="336"/>
      <c r="F3680" s="339"/>
      <c r="G3680" s="343"/>
      <c r="H3680" s="379"/>
      <c r="I3680" s="380"/>
      <c r="J3680" s="380"/>
      <c r="K3680" s="380"/>
      <c r="L3680" s="380"/>
      <c r="M3680" s="380"/>
      <c r="N3680" s="380"/>
      <c r="O3680" s="380"/>
      <c r="P3680" s="380"/>
      <c r="Q3680" s="380"/>
      <c r="R3680" s="380"/>
      <c r="S3680" s="380"/>
      <c r="T3680" s="380"/>
      <c r="U3680" s="380"/>
      <c r="V3680" s="380"/>
      <c r="W3680" s="380"/>
      <c r="X3680" s="380"/>
      <c r="Y3680" s="380"/>
      <c r="Z3680" s="380"/>
      <c r="AA3680" s="380"/>
      <c r="AB3680" s="380"/>
      <c r="AC3680" s="380"/>
      <c r="AD3680" s="380"/>
      <c r="AE3680" s="380"/>
      <c r="AF3680" s="380"/>
      <c r="AG3680" s="380"/>
      <c r="AH3680" s="380"/>
      <c r="AI3680" s="380"/>
      <c r="AJ3680" s="380"/>
      <c r="AK3680" s="380"/>
      <c r="AP3680" s="373" t="str">
        <f t="shared" si="400"/>
        <v/>
      </c>
      <c r="AQ3680" s="74"/>
      <c r="AR3680" s="373" t="str">
        <f t="shared" si="401"/>
        <v/>
      </c>
      <c r="AS3680" s="74"/>
      <c r="AT3680" s="373" t="str">
        <f t="shared" si="402"/>
        <v/>
      </c>
      <c r="AU3680" s="74"/>
      <c r="AV3680" s="373" t="str">
        <f t="shared" si="403"/>
        <v/>
      </c>
      <c r="AW3680" s="74"/>
      <c r="AX3680" s="373" t="str">
        <f t="shared" si="404"/>
        <v/>
      </c>
      <c r="AY3680" s="74"/>
      <c r="AZ3680" s="373" t="str">
        <f t="shared" si="405"/>
        <v/>
      </c>
      <c r="BA3680" s="74"/>
      <c r="BB3680" s="373" t="str">
        <f t="shared" si="406"/>
        <v/>
      </c>
    </row>
    <row r="3681" spans="1:54" ht="25.2" customHeight="1" x14ac:dyDescent="0.3">
      <c r="A3681" s="73">
        <v>3676</v>
      </c>
      <c r="B3681" s="340"/>
      <c r="C3681" s="341"/>
      <c r="D3681" s="335"/>
      <c r="E3681" s="336"/>
      <c r="F3681" s="339"/>
      <c r="G3681" s="343"/>
      <c r="H3681" s="379"/>
      <c r="I3681" s="380"/>
      <c r="J3681" s="380"/>
      <c r="K3681" s="380"/>
      <c r="L3681" s="380"/>
      <c r="M3681" s="380"/>
      <c r="N3681" s="380"/>
      <c r="O3681" s="380"/>
      <c r="P3681" s="380"/>
      <c r="Q3681" s="380"/>
      <c r="R3681" s="380"/>
      <c r="S3681" s="380"/>
      <c r="T3681" s="380"/>
      <c r="U3681" s="380"/>
      <c r="V3681" s="380"/>
      <c r="W3681" s="380"/>
      <c r="X3681" s="380"/>
      <c r="Y3681" s="380"/>
      <c r="Z3681" s="380"/>
      <c r="AA3681" s="380"/>
      <c r="AB3681" s="380"/>
      <c r="AC3681" s="380"/>
      <c r="AD3681" s="380"/>
      <c r="AE3681" s="380"/>
      <c r="AF3681" s="380"/>
      <c r="AG3681" s="380"/>
      <c r="AH3681" s="380"/>
      <c r="AI3681" s="380"/>
      <c r="AJ3681" s="380"/>
      <c r="AK3681" s="380"/>
      <c r="AP3681" s="373" t="str">
        <f t="shared" si="400"/>
        <v/>
      </c>
      <c r="AQ3681" s="74"/>
      <c r="AR3681" s="373" t="str">
        <f t="shared" si="401"/>
        <v/>
      </c>
      <c r="AS3681" s="74"/>
      <c r="AT3681" s="373" t="str">
        <f t="shared" si="402"/>
        <v/>
      </c>
      <c r="AU3681" s="74"/>
      <c r="AV3681" s="373" t="str">
        <f t="shared" si="403"/>
        <v/>
      </c>
      <c r="AW3681" s="74"/>
      <c r="AX3681" s="373" t="str">
        <f t="shared" si="404"/>
        <v/>
      </c>
      <c r="AY3681" s="74"/>
      <c r="AZ3681" s="373" t="str">
        <f t="shared" si="405"/>
        <v/>
      </c>
      <c r="BA3681" s="74"/>
      <c r="BB3681" s="373" t="str">
        <f t="shared" si="406"/>
        <v/>
      </c>
    </row>
    <row r="3682" spans="1:54" ht="25.2" customHeight="1" x14ac:dyDescent="0.3">
      <c r="A3682" s="73">
        <v>3677</v>
      </c>
      <c r="B3682" s="340"/>
      <c r="C3682" s="341"/>
      <c r="D3682" s="335"/>
      <c r="E3682" s="336"/>
      <c r="F3682" s="339"/>
      <c r="G3682" s="343"/>
      <c r="H3682" s="379"/>
      <c r="I3682" s="380"/>
      <c r="J3682" s="380"/>
      <c r="K3682" s="380"/>
      <c r="L3682" s="380"/>
      <c r="M3682" s="380"/>
      <c r="N3682" s="380"/>
      <c r="O3682" s="380"/>
      <c r="P3682" s="380"/>
      <c r="Q3682" s="380"/>
      <c r="R3682" s="380"/>
      <c r="S3682" s="380"/>
      <c r="T3682" s="380"/>
      <c r="U3682" s="380"/>
      <c r="V3682" s="380"/>
      <c r="W3682" s="380"/>
      <c r="X3682" s="380"/>
      <c r="Y3682" s="380"/>
      <c r="Z3682" s="380"/>
      <c r="AA3682" s="380"/>
      <c r="AB3682" s="380"/>
      <c r="AC3682" s="380"/>
      <c r="AD3682" s="380"/>
      <c r="AE3682" s="380"/>
      <c r="AF3682" s="380"/>
      <c r="AG3682" s="380"/>
      <c r="AH3682" s="380"/>
      <c r="AI3682" s="380"/>
      <c r="AJ3682" s="380"/>
      <c r="AK3682" s="380"/>
      <c r="AP3682" s="373" t="str">
        <f t="shared" si="400"/>
        <v/>
      </c>
      <c r="AQ3682" s="74"/>
      <c r="AR3682" s="373" t="str">
        <f t="shared" si="401"/>
        <v/>
      </c>
      <c r="AS3682" s="74"/>
      <c r="AT3682" s="373" t="str">
        <f t="shared" si="402"/>
        <v/>
      </c>
      <c r="AU3682" s="74"/>
      <c r="AV3682" s="373" t="str">
        <f t="shared" si="403"/>
        <v/>
      </c>
      <c r="AW3682" s="74"/>
      <c r="AX3682" s="373" t="str">
        <f t="shared" si="404"/>
        <v/>
      </c>
      <c r="AY3682" s="74"/>
      <c r="AZ3682" s="373" t="str">
        <f t="shared" si="405"/>
        <v/>
      </c>
      <c r="BA3682" s="74"/>
      <c r="BB3682" s="373" t="str">
        <f t="shared" si="406"/>
        <v/>
      </c>
    </row>
    <row r="3683" spans="1:54" ht="25.2" customHeight="1" x14ac:dyDescent="0.3">
      <c r="A3683" s="73">
        <v>3678</v>
      </c>
      <c r="B3683" s="340"/>
      <c r="C3683" s="341"/>
      <c r="D3683" s="335"/>
      <c r="E3683" s="336"/>
      <c r="F3683" s="339"/>
      <c r="G3683" s="343"/>
      <c r="H3683" s="379"/>
      <c r="I3683" s="380"/>
      <c r="J3683" s="380"/>
      <c r="K3683" s="380"/>
      <c r="L3683" s="380"/>
      <c r="M3683" s="380"/>
      <c r="N3683" s="380"/>
      <c r="O3683" s="380"/>
      <c r="P3683" s="380"/>
      <c r="Q3683" s="380"/>
      <c r="R3683" s="380"/>
      <c r="S3683" s="380"/>
      <c r="T3683" s="380"/>
      <c r="U3683" s="380"/>
      <c r="V3683" s="380"/>
      <c r="W3683" s="380"/>
      <c r="X3683" s="380"/>
      <c r="Y3683" s="380"/>
      <c r="Z3683" s="380"/>
      <c r="AA3683" s="380"/>
      <c r="AB3683" s="380"/>
      <c r="AC3683" s="380"/>
      <c r="AD3683" s="380"/>
      <c r="AE3683" s="380"/>
      <c r="AF3683" s="380"/>
      <c r="AG3683" s="380"/>
      <c r="AH3683" s="380"/>
      <c r="AI3683" s="380"/>
      <c r="AJ3683" s="380"/>
      <c r="AK3683" s="380"/>
      <c r="AP3683" s="373" t="str">
        <f t="shared" si="400"/>
        <v/>
      </c>
      <c r="AQ3683" s="74"/>
      <c r="AR3683" s="373" t="str">
        <f t="shared" si="401"/>
        <v/>
      </c>
      <c r="AS3683" s="74"/>
      <c r="AT3683" s="373" t="str">
        <f t="shared" si="402"/>
        <v/>
      </c>
      <c r="AU3683" s="74"/>
      <c r="AV3683" s="373" t="str">
        <f t="shared" si="403"/>
        <v/>
      </c>
      <c r="AW3683" s="74"/>
      <c r="AX3683" s="373" t="str">
        <f t="shared" si="404"/>
        <v/>
      </c>
      <c r="AY3683" s="74"/>
      <c r="AZ3683" s="373" t="str">
        <f t="shared" si="405"/>
        <v/>
      </c>
      <c r="BA3683" s="74"/>
      <c r="BB3683" s="373" t="str">
        <f t="shared" si="406"/>
        <v/>
      </c>
    </row>
    <row r="3684" spans="1:54" ht="25.2" customHeight="1" x14ac:dyDescent="0.3">
      <c r="A3684" s="73">
        <v>3679</v>
      </c>
      <c r="B3684" s="340"/>
      <c r="C3684" s="341"/>
      <c r="D3684" s="335"/>
      <c r="E3684" s="336"/>
      <c r="F3684" s="339"/>
      <c r="G3684" s="343"/>
      <c r="H3684" s="379"/>
      <c r="I3684" s="380"/>
      <c r="J3684" s="380"/>
      <c r="K3684" s="380"/>
      <c r="L3684" s="380"/>
      <c r="M3684" s="380"/>
      <c r="N3684" s="380"/>
      <c r="O3684" s="380"/>
      <c r="P3684" s="380"/>
      <c r="Q3684" s="380"/>
      <c r="R3684" s="380"/>
      <c r="S3684" s="380"/>
      <c r="T3684" s="380"/>
      <c r="U3684" s="380"/>
      <c r="V3684" s="380"/>
      <c r="W3684" s="380"/>
      <c r="X3684" s="380"/>
      <c r="Y3684" s="380"/>
      <c r="Z3684" s="380"/>
      <c r="AA3684" s="380"/>
      <c r="AB3684" s="380"/>
      <c r="AC3684" s="380"/>
      <c r="AD3684" s="380"/>
      <c r="AE3684" s="380"/>
      <c r="AF3684" s="380"/>
      <c r="AG3684" s="380"/>
      <c r="AH3684" s="380"/>
      <c r="AI3684" s="380"/>
      <c r="AJ3684" s="380"/>
      <c r="AK3684" s="380"/>
      <c r="AP3684" s="373" t="str">
        <f t="shared" si="400"/>
        <v/>
      </c>
      <c r="AQ3684" s="74"/>
      <c r="AR3684" s="373" t="str">
        <f t="shared" si="401"/>
        <v/>
      </c>
      <c r="AS3684" s="74"/>
      <c r="AT3684" s="373" t="str">
        <f t="shared" si="402"/>
        <v/>
      </c>
      <c r="AU3684" s="74"/>
      <c r="AV3684" s="373" t="str">
        <f t="shared" si="403"/>
        <v/>
      </c>
      <c r="AW3684" s="74"/>
      <c r="AX3684" s="373" t="str">
        <f t="shared" si="404"/>
        <v/>
      </c>
      <c r="AY3684" s="74"/>
      <c r="AZ3684" s="373" t="str">
        <f t="shared" si="405"/>
        <v/>
      </c>
      <c r="BA3684" s="74"/>
      <c r="BB3684" s="373" t="str">
        <f t="shared" si="406"/>
        <v/>
      </c>
    </row>
    <row r="3685" spans="1:54" ht="25.2" customHeight="1" x14ac:dyDescent="0.3">
      <c r="A3685" s="73">
        <v>3680</v>
      </c>
      <c r="B3685" s="340"/>
      <c r="C3685" s="341"/>
      <c r="D3685" s="335"/>
      <c r="E3685" s="336"/>
      <c r="F3685" s="339"/>
      <c r="G3685" s="343"/>
      <c r="H3685" s="379"/>
      <c r="I3685" s="380"/>
      <c r="J3685" s="380"/>
      <c r="K3685" s="380"/>
      <c r="L3685" s="380"/>
      <c r="M3685" s="380"/>
      <c r="N3685" s="380"/>
      <c r="O3685" s="380"/>
      <c r="P3685" s="380"/>
      <c r="Q3685" s="380"/>
      <c r="R3685" s="380"/>
      <c r="S3685" s="380"/>
      <c r="T3685" s="380"/>
      <c r="U3685" s="380"/>
      <c r="V3685" s="380"/>
      <c r="W3685" s="380"/>
      <c r="X3685" s="380"/>
      <c r="Y3685" s="380"/>
      <c r="Z3685" s="380"/>
      <c r="AA3685" s="380"/>
      <c r="AB3685" s="380"/>
      <c r="AC3685" s="380"/>
      <c r="AD3685" s="380"/>
      <c r="AE3685" s="380"/>
      <c r="AF3685" s="380"/>
      <c r="AG3685" s="380"/>
      <c r="AH3685" s="380"/>
      <c r="AI3685" s="380"/>
      <c r="AJ3685" s="380"/>
      <c r="AK3685" s="380"/>
      <c r="AP3685" s="373" t="str">
        <f t="shared" si="400"/>
        <v/>
      </c>
      <c r="AQ3685" s="74"/>
      <c r="AR3685" s="373" t="str">
        <f t="shared" si="401"/>
        <v/>
      </c>
      <c r="AS3685" s="74"/>
      <c r="AT3685" s="373" t="str">
        <f t="shared" si="402"/>
        <v/>
      </c>
      <c r="AU3685" s="74"/>
      <c r="AV3685" s="373" t="str">
        <f t="shared" si="403"/>
        <v/>
      </c>
      <c r="AW3685" s="74"/>
      <c r="AX3685" s="373" t="str">
        <f t="shared" si="404"/>
        <v/>
      </c>
      <c r="AY3685" s="74"/>
      <c r="AZ3685" s="373" t="str">
        <f t="shared" si="405"/>
        <v/>
      </c>
      <c r="BA3685" s="74"/>
      <c r="BB3685" s="373" t="str">
        <f t="shared" si="406"/>
        <v/>
      </c>
    </row>
    <row r="3686" spans="1:54" ht="25.2" customHeight="1" x14ac:dyDescent="0.3">
      <c r="A3686" s="73">
        <v>3681</v>
      </c>
      <c r="B3686" s="340"/>
      <c r="C3686" s="341"/>
      <c r="D3686" s="335"/>
      <c r="E3686" s="336"/>
      <c r="F3686" s="339"/>
      <c r="G3686" s="343"/>
      <c r="H3686" s="379"/>
      <c r="I3686" s="380"/>
      <c r="J3686" s="380"/>
      <c r="K3686" s="380"/>
      <c r="L3686" s="380"/>
      <c r="M3686" s="380"/>
      <c r="N3686" s="380"/>
      <c r="O3686" s="380"/>
      <c r="P3686" s="380"/>
      <c r="Q3686" s="380"/>
      <c r="R3686" s="380"/>
      <c r="S3686" s="380"/>
      <c r="T3686" s="380"/>
      <c r="U3686" s="380"/>
      <c r="V3686" s="380"/>
      <c r="W3686" s="380"/>
      <c r="X3686" s="380"/>
      <c r="Y3686" s="380"/>
      <c r="Z3686" s="380"/>
      <c r="AA3686" s="380"/>
      <c r="AB3686" s="380"/>
      <c r="AC3686" s="380"/>
      <c r="AD3686" s="380"/>
      <c r="AE3686" s="380"/>
      <c r="AF3686" s="380"/>
      <c r="AG3686" s="380"/>
      <c r="AH3686" s="380"/>
      <c r="AI3686" s="380"/>
      <c r="AJ3686" s="380"/>
      <c r="AK3686" s="380"/>
      <c r="AP3686" s="373" t="str">
        <f t="shared" si="400"/>
        <v/>
      </c>
      <c r="AQ3686" s="74"/>
      <c r="AR3686" s="373" t="str">
        <f t="shared" si="401"/>
        <v/>
      </c>
      <c r="AS3686" s="74"/>
      <c r="AT3686" s="373" t="str">
        <f t="shared" si="402"/>
        <v/>
      </c>
      <c r="AU3686" s="74"/>
      <c r="AV3686" s="373" t="str">
        <f t="shared" si="403"/>
        <v/>
      </c>
      <c r="AW3686" s="74"/>
      <c r="AX3686" s="373" t="str">
        <f t="shared" si="404"/>
        <v/>
      </c>
      <c r="AY3686" s="74"/>
      <c r="AZ3686" s="373" t="str">
        <f t="shared" si="405"/>
        <v/>
      </c>
      <c r="BA3686" s="74"/>
      <c r="BB3686" s="373" t="str">
        <f t="shared" si="406"/>
        <v/>
      </c>
    </row>
    <row r="3687" spans="1:54" ht="25.2" customHeight="1" x14ac:dyDescent="0.3">
      <c r="A3687" s="73">
        <v>3682</v>
      </c>
      <c r="B3687" s="340"/>
      <c r="C3687" s="341"/>
      <c r="D3687" s="335"/>
      <c r="E3687" s="336"/>
      <c r="F3687" s="339"/>
      <c r="G3687" s="343"/>
      <c r="H3687" s="379"/>
      <c r="I3687" s="380"/>
      <c r="J3687" s="380"/>
      <c r="K3687" s="380"/>
      <c r="L3687" s="380"/>
      <c r="M3687" s="380"/>
      <c r="N3687" s="380"/>
      <c r="O3687" s="380"/>
      <c r="P3687" s="380"/>
      <c r="Q3687" s="380"/>
      <c r="R3687" s="380"/>
      <c r="S3687" s="380"/>
      <c r="T3687" s="380"/>
      <c r="U3687" s="380"/>
      <c r="V3687" s="380"/>
      <c r="W3687" s="380"/>
      <c r="X3687" s="380"/>
      <c r="Y3687" s="380"/>
      <c r="Z3687" s="380"/>
      <c r="AA3687" s="380"/>
      <c r="AB3687" s="380"/>
      <c r="AC3687" s="380"/>
      <c r="AD3687" s="380"/>
      <c r="AE3687" s="380"/>
      <c r="AF3687" s="380"/>
      <c r="AG3687" s="380"/>
      <c r="AH3687" s="380"/>
      <c r="AI3687" s="380"/>
      <c r="AJ3687" s="380"/>
      <c r="AK3687" s="380"/>
      <c r="AP3687" s="373" t="str">
        <f t="shared" si="400"/>
        <v/>
      </c>
      <c r="AQ3687" s="74"/>
      <c r="AR3687" s="373" t="str">
        <f t="shared" si="401"/>
        <v/>
      </c>
      <c r="AS3687" s="74"/>
      <c r="AT3687" s="373" t="str">
        <f t="shared" si="402"/>
        <v/>
      </c>
      <c r="AU3687" s="74"/>
      <c r="AV3687" s="373" t="str">
        <f t="shared" si="403"/>
        <v/>
      </c>
      <c r="AW3687" s="74"/>
      <c r="AX3687" s="373" t="str">
        <f t="shared" si="404"/>
        <v/>
      </c>
      <c r="AY3687" s="74"/>
      <c r="AZ3687" s="373" t="str">
        <f t="shared" si="405"/>
        <v/>
      </c>
      <c r="BA3687" s="74"/>
      <c r="BB3687" s="373" t="str">
        <f t="shared" si="406"/>
        <v/>
      </c>
    </row>
    <row r="3688" spans="1:54" ht="25.2" customHeight="1" x14ac:dyDescent="0.3">
      <c r="A3688" s="73">
        <v>3683</v>
      </c>
      <c r="B3688" s="340"/>
      <c r="C3688" s="341"/>
      <c r="D3688" s="335"/>
      <c r="E3688" s="336"/>
      <c r="F3688" s="339"/>
      <c r="G3688" s="343"/>
      <c r="H3688" s="379"/>
      <c r="I3688" s="380"/>
      <c r="J3688" s="380"/>
      <c r="K3688" s="380"/>
      <c r="L3688" s="380"/>
      <c r="M3688" s="380"/>
      <c r="N3688" s="380"/>
      <c r="O3688" s="380"/>
      <c r="P3688" s="380"/>
      <c r="Q3688" s="380"/>
      <c r="R3688" s="380"/>
      <c r="S3688" s="380"/>
      <c r="T3688" s="380"/>
      <c r="U3688" s="380"/>
      <c r="V3688" s="380"/>
      <c r="W3688" s="380"/>
      <c r="X3688" s="380"/>
      <c r="Y3688" s="380"/>
      <c r="Z3688" s="380"/>
      <c r="AA3688" s="380"/>
      <c r="AB3688" s="380"/>
      <c r="AC3688" s="380"/>
      <c r="AD3688" s="380"/>
      <c r="AE3688" s="380"/>
      <c r="AF3688" s="380"/>
      <c r="AG3688" s="380"/>
      <c r="AH3688" s="380"/>
      <c r="AI3688" s="380"/>
      <c r="AJ3688" s="380"/>
      <c r="AK3688" s="380"/>
      <c r="AP3688" s="373" t="str">
        <f t="shared" si="400"/>
        <v/>
      </c>
      <c r="AQ3688" s="74"/>
      <c r="AR3688" s="373" t="str">
        <f t="shared" si="401"/>
        <v/>
      </c>
      <c r="AS3688" s="74"/>
      <c r="AT3688" s="373" t="str">
        <f t="shared" si="402"/>
        <v/>
      </c>
      <c r="AU3688" s="74"/>
      <c r="AV3688" s="373" t="str">
        <f t="shared" si="403"/>
        <v/>
      </c>
      <c r="AW3688" s="74"/>
      <c r="AX3688" s="373" t="str">
        <f t="shared" si="404"/>
        <v/>
      </c>
      <c r="AY3688" s="74"/>
      <c r="AZ3688" s="373" t="str">
        <f t="shared" si="405"/>
        <v/>
      </c>
      <c r="BA3688" s="74"/>
      <c r="BB3688" s="373" t="str">
        <f t="shared" si="406"/>
        <v/>
      </c>
    </row>
    <row r="3689" spans="1:54" ht="25.2" customHeight="1" x14ac:dyDescent="0.3">
      <c r="A3689" s="73">
        <v>3684</v>
      </c>
      <c r="B3689" s="340"/>
      <c r="C3689" s="341"/>
      <c r="D3689" s="335"/>
      <c r="E3689" s="336"/>
      <c r="F3689" s="339"/>
      <c r="G3689" s="343"/>
      <c r="H3689" s="379"/>
      <c r="I3689" s="380"/>
      <c r="J3689" s="380"/>
      <c r="K3689" s="380"/>
      <c r="L3689" s="380"/>
      <c r="M3689" s="380"/>
      <c r="N3689" s="380"/>
      <c r="O3689" s="380"/>
      <c r="P3689" s="380"/>
      <c r="Q3689" s="380"/>
      <c r="R3689" s="380"/>
      <c r="S3689" s="380"/>
      <c r="T3689" s="380"/>
      <c r="U3689" s="380"/>
      <c r="V3689" s="380"/>
      <c r="W3689" s="380"/>
      <c r="X3689" s="380"/>
      <c r="Y3689" s="380"/>
      <c r="Z3689" s="380"/>
      <c r="AA3689" s="380"/>
      <c r="AB3689" s="380"/>
      <c r="AC3689" s="380"/>
      <c r="AD3689" s="380"/>
      <c r="AE3689" s="380"/>
      <c r="AF3689" s="380"/>
      <c r="AG3689" s="380"/>
      <c r="AH3689" s="380"/>
      <c r="AI3689" s="380"/>
      <c r="AJ3689" s="380"/>
      <c r="AK3689" s="380"/>
      <c r="AP3689" s="373" t="str">
        <f t="shared" si="400"/>
        <v/>
      </c>
      <c r="AQ3689" s="74"/>
      <c r="AR3689" s="373" t="str">
        <f t="shared" si="401"/>
        <v/>
      </c>
      <c r="AS3689" s="74"/>
      <c r="AT3689" s="373" t="str">
        <f t="shared" si="402"/>
        <v/>
      </c>
      <c r="AU3689" s="74"/>
      <c r="AV3689" s="373" t="str">
        <f t="shared" si="403"/>
        <v/>
      </c>
      <c r="AW3689" s="74"/>
      <c r="AX3689" s="373" t="str">
        <f t="shared" si="404"/>
        <v/>
      </c>
      <c r="AY3689" s="74"/>
      <c r="AZ3689" s="373" t="str">
        <f t="shared" si="405"/>
        <v/>
      </c>
      <c r="BA3689" s="74"/>
      <c r="BB3689" s="373" t="str">
        <f t="shared" si="406"/>
        <v/>
      </c>
    </row>
    <row r="3690" spans="1:54" ht="25.2" customHeight="1" x14ac:dyDescent="0.3">
      <c r="A3690" s="73">
        <v>3685</v>
      </c>
      <c r="B3690" s="340"/>
      <c r="C3690" s="341"/>
      <c r="D3690" s="335"/>
      <c r="E3690" s="336"/>
      <c r="F3690" s="339"/>
      <c r="G3690" s="343"/>
      <c r="H3690" s="379"/>
      <c r="I3690" s="380"/>
      <c r="J3690" s="380"/>
      <c r="K3690" s="380"/>
      <c r="L3690" s="380"/>
      <c r="M3690" s="380"/>
      <c r="N3690" s="380"/>
      <c r="O3690" s="380"/>
      <c r="P3690" s="380"/>
      <c r="Q3690" s="380"/>
      <c r="R3690" s="380"/>
      <c r="S3690" s="380"/>
      <c r="T3690" s="380"/>
      <c r="U3690" s="380"/>
      <c r="V3690" s="380"/>
      <c r="W3690" s="380"/>
      <c r="X3690" s="380"/>
      <c r="Y3690" s="380"/>
      <c r="Z3690" s="380"/>
      <c r="AA3690" s="380"/>
      <c r="AB3690" s="380"/>
      <c r="AC3690" s="380"/>
      <c r="AD3690" s="380"/>
      <c r="AE3690" s="380"/>
      <c r="AF3690" s="380"/>
      <c r="AG3690" s="380"/>
      <c r="AH3690" s="380"/>
      <c r="AI3690" s="380"/>
      <c r="AJ3690" s="380"/>
      <c r="AK3690" s="380"/>
      <c r="AP3690" s="373" t="str">
        <f t="shared" si="400"/>
        <v/>
      </c>
      <c r="AQ3690" s="74"/>
      <c r="AR3690" s="373" t="str">
        <f t="shared" si="401"/>
        <v/>
      </c>
      <c r="AS3690" s="74"/>
      <c r="AT3690" s="373" t="str">
        <f t="shared" si="402"/>
        <v/>
      </c>
      <c r="AU3690" s="74"/>
      <c r="AV3690" s="373" t="str">
        <f t="shared" si="403"/>
        <v/>
      </c>
      <c r="AW3690" s="74"/>
      <c r="AX3690" s="373" t="str">
        <f t="shared" si="404"/>
        <v/>
      </c>
      <c r="AY3690" s="74"/>
      <c r="AZ3690" s="373" t="str">
        <f t="shared" si="405"/>
        <v/>
      </c>
      <c r="BA3690" s="74"/>
      <c r="BB3690" s="373" t="str">
        <f t="shared" si="406"/>
        <v/>
      </c>
    </row>
    <row r="3691" spans="1:54" ht="25.2" customHeight="1" x14ac:dyDescent="0.3">
      <c r="A3691" s="73">
        <v>3686</v>
      </c>
      <c r="B3691" s="340"/>
      <c r="C3691" s="341"/>
      <c r="D3691" s="335"/>
      <c r="E3691" s="336"/>
      <c r="F3691" s="339"/>
      <c r="G3691" s="343"/>
      <c r="H3691" s="379"/>
      <c r="I3691" s="380"/>
      <c r="J3691" s="380"/>
      <c r="K3691" s="380"/>
      <c r="L3691" s="380"/>
      <c r="M3691" s="380"/>
      <c r="N3691" s="380"/>
      <c r="O3691" s="380"/>
      <c r="P3691" s="380"/>
      <c r="Q3691" s="380"/>
      <c r="R3691" s="380"/>
      <c r="S3691" s="380"/>
      <c r="T3691" s="380"/>
      <c r="U3691" s="380"/>
      <c r="V3691" s="380"/>
      <c r="W3691" s="380"/>
      <c r="X3691" s="380"/>
      <c r="Y3691" s="380"/>
      <c r="Z3691" s="380"/>
      <c r="AA3691" s="380"/>
      <c r="AB3691" s="380"/>
      <c r="AC3691" s="380"/>
      <c r="AD3691" s="380"/>
      <c r="AE3691" s="380"/>
      <c r="AF3691" s="380"/>
      <c r="AG3691" s="380"/>
      <c r="AH3691" s="380"/>
      <c r="AI3691" s="380"/>
      <c r="AJ3691" s="380"/>
      <c r="AK3691" s="380"/>
      <c r="AP3691" s="373" t="str">
        <f t="shared" si="400"/>
        <v/>
      </c>
      <c r="AQ3691" s="74"/>
      <c r="AR3691" s="373" t="str">
        <f t="shared" si="401"/>
        <v/>
      </c>
      <c r="AS3691" s="74"/>
      <c r="AT3691" s="373" t="str">
        <f t="shared" si="402"/>
        <v/>
      </c>
      <c r="AU3691" s="74"/>
      <c r="AV3691" s="373" t="str">
        <f t="shared" si="403"/>
        <v/>
      </c>
      <c r="AW3691" s="74"/>
      <c r="AX3691" s="373" t="str">
        <f t="shared" si="404"/>
        <v/>
      </c>
      <c r="AY3691" s="74"/>
      <c r="AZ3691" s="373" t="str">
        <f t="shared" si="405"/>
        <v/>
      </c>
      <c r="BA3691" s="74"/>
      <c r="BB3691" s="373" t="str">
        <f t="shared" si="406"/>
        <v/>
      </c>
    </row>
    <row r="3692" spans="1:54" ht="25.2" customHeight="1" x14ac:dyDescent="0.3">
      <c r="A3692" s="73">
        <v>3687</v>
      </c>
      <c r="B3692" s="340"/>
      <c r="C3692" s="341"/>
      <c r="D3692" s="335"/>
      <c r="E3692" s="336"/>
      <c r="F3692" s="339"/>
      <c r="G3692" s="343"/>
      <c r="H3692" s="379"/>
      <c r="I3692" s="380"/>
      <c r="J3692" s="380"/>
      <c r="K3692" s="380"/>
      <c r="L3692" s="380"/>
      <c r="M3692" s="380"/>
      <c r="N3692" s="380"/>
      <c r="O3692" s="380"/>
      <c r="P3692" s="380"/>
      <c r="Q3692" s="380"/>
      <c r="R3692" s="380"/>
      <c r="S3692" s="380"/>
      <c r="T3692" s="380"/>
      <c r="U3692" s="380"/>
      <c r="V3692" s="380"/>
      <c r="W3692" s="380"/>
      <c r="X3692" s="380"/>
      <c r="Y3692" s="380"/>
      <c r="Z3692" s="380"/>
      <c r="AA3692" s="380"/>
      <c r="AB3692" s="380"/>
      <c r="AC3692" s="380"/>
      <c r="AD3692" s="380"/>
      <c r="AE3692" s="380"/>
      <c r="AF3692" s="380"/>
      <c r="AG3692" s="380"/>
      <c r="AH3692" s="380"/>
      <c r="AI3692" s="380"/>
      <c r="AJ3692" s="380"/>
      <c r="AK3692" s="380"/>
      <c r="AP3692" s="373" t="str">
        <f t="shared" si="400"/>
        <v/>
      </c>
      <c r="AQ3692" s="74"/>
      <c r="AR3692" s="373" t="str">
        <f t="shared" si="401"/>
        <v/>
      </c>
      <c r="AS3692" s="74"/>
      <c r="AT3692" s="373" t="str">
        <f t="shared" si="402"/>
        <v/>
      </c>
      <c r="AU3692" s="74"/>
      <c r="AV3692" s="373" t="str">
        <f t="shared" si="403"/>
        <v/>
      </c>
      <c r="AW3692" s="74"/>
      <c r="AX3692" s="373" t="str">
        <f t="shared" si="404"/>
        <v/>
      </c>
      <c r="AY3692" s="74"/>
      <c r="AZ3692" s="373" t="str">
        <f t="shared" si="405"/>
        <v/>
      </c>
      <c r="BA3692" s="74"/>
      <c r="BB3692" s="373" t="str">
        <f t="shared" si="406"/>
        <v/>
      </c>
    </row>
    <row r="3693" spans="1:54" ht="25.2" customHeight="1" x14ac:dyDescent="0.3">
      <c r="A3693" s="73">
        <v>3688</v>
      </c>
      <c r="B3693" s="340"/>
      <c r="C3693" s="341"/>
      <c r="D3693" s="335"/>
      <c r="E3693" s="336"/>
      <c r="F3693" s="339"/>
      <c r="G3693" s="343"/>
      <c r="H3693" s="379"/>
      <c r="I3693" s="380"/>
      <c r="J3693" s="380"/>
      <c r="K3693" s="380"/>
      <c r="L3693" s="380"/>
      <c r="M3693" s="380"/>
      <c r="N3693" s="380"/>
      <c r="O3693" s="380"/>
      <c r="P3693" s="380"/>
      <c r="Q3693" s="380"/>
      <c r="R3693" s="380"/>
      <c r="S3693" s="380"/>
      <c r="T3693" s="380"/>
      <c r="U3693" s="380"/>
      <c r="V3693" s="380"/>
      <c r="W3693" s="380"/>
      <c r="X3693" s="380"/>
      <c r="Y3693" s="380"/>
      <c r="Z3693" s="380"/>
      <c r="AA3693" s="380"/>
      <c r="AB3693" s="380"/>
      <c r="AC3693" s="380"/>
      <c r="AD3693" s="380"/>
      <c r="AE3693" s="380"/>
      <c r="AF3693" s="380"/>
      <c r="AG3693" s="380"/>
      <c r="AH3693" s="380"/>
      <c r="AI3693" s="380"/>
      <c r="AJ3693" s="380"/>
      <c r="AK3693" s="380"/>
      <c r="AP3693" s="373" t="str">
        <f t="shared" si="400"/>
        <v/>
      </c>
      <c r="AQ3693" s="74"/>
      <c r="AR3693" s="373" t="str">
        <f t="shared" si="401"/>
        <v/>
      </c>
      <c r="AS3693" s="74"/>
      <c r="AT3693" s="373" t="str">
        <f t="shared" si="402"/>
        <v/>
      </c>
      <c r="AU3693" s="74"/>
      <c r="AV3693" s="373" t="str">
        <f t="shared" si="403"/>
        <v/>
      </c>
      <c r="AW3693" s="74"/>
      <c r="AX3693" s="373" t="str">
        <f t="shared" si="404"/>
        <v/>
      </c>
      <c r="AY3693" s="74"/>
      <c r="AZ3693" s="373" t="str">
        <f t="shared" si="405"/>
        <v/>
      </c>
      <c r="BA3693" s="74"/>
      <c r="BB3693" s="373" t="str">
        <f t="shared" si="406"/>
        <v/>
      </c>
    </row>
    <row r="3694" spans="1:54" ht="25.2" customHeight="1" x14ac:dyDescent="0.3">
      <c r="A3694" s="73">
        <v>3689</v>
      </c>
      <c r="B3694" s="340"/>
      <c r="C3694" s="341"/>
      <c r="D3694" s="335"/>
      <c r="E3694" s="336"/>
      <c r="F3694" s="339"/>
      <c r="G3694" s="343"/>
      <c r="H3694" s="379"/>
      <c r="I3694" s="380"/>
      <c r="J3694" s="380"/>
      <c r="K3694" s="380"/>
      <c r="L3694" s="380"/>
      <c r="M3694" s="380"/>
      <c r="N3694" s="380"/>
      <c r="O3694" s="380"/>
      <c r="P3694" s="380"/>
      <c r="Q3694" s="380"/>
      <c r="R3694" s="380"/>
      <c r="S3694" s="380"/>
      <c r="T3694" s="380"/>
      <c r="U3694" s="380"/>
      <c r="V3694" s="380"/>
      <c r="W3694" s="380"/>
      <c r="X3694" s="380"/>
      <c r="Y3694" s="380"/>
      <c r="Z3694" s="380"/>
      <c r="AA3694" s="380"/>
      <c r="AB3694" s="380"/>
      <c r="AC3694" s="380"/>
      <c r="AD3694" s="380"/>
      <c r="AE3694" s="380"/>
      <c r="AF3694" s="380"/>
      <c r="AG3694" s="380"/>
      <c r="AH3694" s="380"/>
      <c r="AI3694" s="380"/>
      <c r="AJ3694" s="380"/>
      <c r="AK3694" s="380"/>
      <c r="AP3694" s="373" t="str">
        <f t="shared" si="400"/>
        <v/>
      </c>
      <c r="AQ3694" s="74"/>
      <c r="AR3694" s="373" t="str">
        <f t="shared" si="401"/>
        <v/>
      </c>
      <c r="AS3694" s="74"/>
      <c r="AT3694" s="373" t="str">
        <f t="shared" si="402"/>
        <v/>
      </c>
      <c r="AU3694" s="74"/>
      <c r="AV3694" s="373" t="str">
        <f t="shared" si="403"/>
        <v/>
      </c>
      <c r="AW3694" s="74"/>
      <c r="AX3694" s="373" t="str">
        <f t="shared" si="404"/>
        <v/>
      </c>
      <c r="AY3694" s="74"/>
      <c r="AZ3694" s="373" t="str">
        <f t="shared" si="405"/>
        <v/>
      </c>
      <c r="BA3694" s="74"/>
      <c r="BB3694" s="373" t="str">
        <f t="shared" si="406"/>
        <v/>
      </c>
    </row>
    <row r="3695" spans="1:54" ht="25.2" customHeight="1" x14ac:dyDescent="0.3">
      <c r="A3695" s="73">
        <v>3690</v>
      </c>
      <c r="B3695" s="340"/>
      <c r="C3695" s="341"/>
      <c r="D3695" s="335"/>
      <c r="E3695" s="336"/>
      <c r="F3695" s="339"/>
      <c r="G3695" s="343"/>
      <c r="H3695" s="379"/>
      <c r="I3695" s="380"/>
      <c r="J3695" s="380"/>
      <c r="K3695" s="380"/>
      <c r="L3695" s="380"/>
      <c r="M3695" s="380"/>
      <c r="N3695" s="380"/>
      <c r="O3695" s="380"/>
      <c r="P3695" s="380"/>
      <c r="Q3695" s="380"/>
      <c r="R3695" s="380"/>
      <c r="S3695" s="380"/>
      <c r="T3695" s="380"/>
      <c r="U3695" s="380"/>
      <c r="V3695" s="380"/>
      <c r="W3695" s="380"/>
      <c r="X3695" s="380"/>
      <c r="Y3695" s="380"/>
      <c r="Z3695" s="380"/>
      <c r="AA3695" s="380"/>
      <c r="AB3695" s="380"/>
      <c r="AC3695" s="380"/>
      <c r="AD3695" s="380"/>
      <c r="AE3695" s="380"/>
      <c r="AF3695" s="380"/>
      <c r="AG3695" s="380"/>
      <c r="AH3695" s="380"/>
      <c r="AI3695" s="380"/>
      <c r="AJ3695" s="380"/>
      <c r="AK3695" s="380"/>
      <c r="AP3695" s="373" t="str">
        <f t="shared" si="400"/>
        <v/>
      </c>
      <c r="AQ3695" s="74"/>
      <c r="AR3695" s="373" t="str">
        <f t="shared" si="401"/>
        <v/>
      </c>
      <c r="AS3695" s="74"/>
      <c r="AT3695" s="373" t="str">
        <f t="shared" si="402"/>
        <v/>
      </c>
      <c r="AU3695" s="74"/>
      <c r="AV3695" s="373" t="str">
        <f t="shared" si="403"/>
        <v/>
      </c>
      <c r="AW3695" s="74"/>
      <c r="AX3695" s="373" t="str">
        <f t="shared" si="404"/>
        <v/>
      </c>
      <c r="AY3695" s="74"/>
      <c r="AZ3695" s="373" t="str">
        <f t="shared" si="405"/>
        <v/>
      </c>
      <c r="BA3695" s="74"/>
      <c r="BB3695" s="373" t="str">
        <f t="shared" si="406"/>
        <v/>
      </c>
    </row>
    <row r="3696" spans="1:54" ht="25.2" customHeight="1" x14ac:dyDescent="0.3">
      <c r="A3696" s="73">
        <v>3691</v>
      </c>
      <c r="B3696" s="340"/>
      <c r="C3696" s="341"/>
      <c r="D3696" s="335"/>
      <c r="E3696" s="336"/>
      <c r="F3696" s="339"/>
      <c r="G3696" s="343"/>
      <c r="H3696" s="379"/>
      <c r="I3696" s="380"/>
      <c r="J3696" s="380"/>
      <c r="K3696" s="380"/>
      <c r="L3696" s="380"/>
      <c r="M3696" s="380"/>
      <c r="N3696" s="380"/>
      <c r="O3696" s="380"/>
      <c r="P3696" s="380"/>
      <c r="Q3696" s="380"/>
      <c r="R3696" s="380"/>
      <c r="S3696" s="380"/>
      <c r="T3696" s="380"/>
      <c r="U3696" s="380"/>
      <c r="V3696" s="380"/>
      <c r="W3696" s="380"/>
      <c r="X3696" s="380"/>
      <c r="Y3696" s="380"/>
      <c r="Z3696" s="380"/>
      <c r="AA3696" s="380"/>
      <c r="AB3696" s="380"/>
      <c r="AC3696" s="380"/>
      <c r="AD3696" s="380"/>
      <c r="AE3696" s="380"/>
      <c r="AF3696" s="380"/>
      <c r="AG3696" s="380"/>
      <c r="AH3696" s="380"/>
      <c r="AI3696" s="380"/>
      <c r="AJ3696" s="380"/>
      <c r="AK3696" s="380"/>
      <c r="AP3696" s="373" t="str">
        <f t="shared" si="400"/>
        <v/>
      </c>
      <c r="AQ3696" s="74"/>
      <c r="AR3696" s="373" t="str">
        <f t="shared" si="401"/>
        <v/>
      </c>
      <c r="AS3696" s="74"/>
      <c r="AT3696" s="373" t="str">
        <f t="shared" si="402"/>
        <v/>
      </c>
      <c r="AU3696" s="74"/>
      <c r="AV3696" s="373" t="str">
        <f t="shared" si="403"/>
        <v/>
      </c>
      <c r="AW3696" s="74"/>
      <c r="AX3696" s="373" t="str">
        <f t="shared" si="404"/>
        <v/>
      </c>
      <c r="AY3696" s="74"/>
      <c r="AZ3696" s="373" t="str">
        <f t="shared" si="405"/>
        <v/>
      </c>
      <c r="BA3696" s="74"/>
      <c r="BB3696" s="373" t="str">
        <f t="shared" si="406"/>
        <v/>
      </c>
    </row>
    <row r="3697" spans="1:54" ht="25.2" customHeight="1" x14ac:dyDescent="0.3">
      <c r="A3697" s="73">
        <v>3692</v>
      </c>
      <c r="B3697" s="340"/>
      <c r="C3697" s="341"/>
      <c r="D3697" s="335"/>
      <c r="E3697" s="336"/>
      <c r="F3697" s="339"/>
      <c r="G3697" s="343"/>
      <c r="H3697" s="379"/>
      <c r="I3697" s="380"/>
      <c r="J3697" s="380"/>
      <c r="K3697" s="380"/>
      <c r="L3697" s="380"/>
      <c r="M3697" s="380"/>
      <c r="N3697" s="380"/>
      <c r="O3697" s="380"/>
      <c r="P3697" s="380"/>
      <c r="Q3697" s="380"/>
      <c r="R3697" s="380"/>
      <c r="S3697" s="380"/>
      <c r="T3697" s="380"/>
      <c r="U3697" s="380"/>
      <c r="V3697" s="380"/>
      <c r="W3697" s="380"/>
      <c r="X3697" s="380"/>
      <c r="Y3697" s="380"/>
      <c r="Z3697" s="380"/>
      <c r="AA3697" s="380"/>
      <c r="AB3697" s="380"/>
      <c r="AC3697" s="380"/>
      <c r="AD3697" s="380"/>
      <c r="AE3697" s="380"/>
      <c r="AF3697" s="380"/>
      <c r="AG3697" s="380"/>
      <c r="AH3697" s="380"/>
      <c r="AI3697" s="380"/>
      <c r="AJ3697" s="380"/>
      <c r="AK3697" s="380"/>
      <c r="AP3697" s="373" t="str">
        <f t="shared" si="400"/>
        <v/>
      </c>
      <c r="AQ3697" s="74"/>
      <c r="AR3697" s="373" t="str">
        <f t="shared" si="401"/>
        <v/>
      </c>
      <c r="AS3697" s="74"/>
      <c r="AT3697" s="373" t="str">
        <f t="shared" si="402"/>
        <v/>
      </c>
      <c r="AU3697" s="74"/>
      <c r="AV3697" s="373" t="str">
        <f t="shared" si="403"/>
        <v/>
      </c>
      <c r="AW3697" s="74"/>
      <c r="AX3697" s="373" t="str">
        <f t="shared" si="404"/>
        <v/>
      </c>
      <c r="AY3697" s="74"/>
      <c r="AZ3697" s="373" t="str">
        <f t="shared" si="405"/>
        <v/>
      </c>
      <c r="BA3697" s="74"/>
      <c r="BB3697" s="373" t="str">
        <f t="shared" si="406"/>
        <v/>
      </c>
    </row>
    <row r="3698" spans="1:54" ht="25.2" customHeight="1" x14ac:dyDescent="0.3">
      <c r="A3698" s="73">
        <v>3693</v>
      </c>
      <c r="B3698" s="340"/>
      <c r="C3698" s="341"/>
      <c r="D3698" s="335"/>
      <c r="E3698" s="336"/>
      <c r="F3698" s="339"/>
      <c r="G3698" s="343"/>
      <c r="H3698" s="379"/>
      <c r="I3698" s="380"/>
      <c r="J3698" s="380"/>
      <c r="K3698" s="380"/>
      <c r="L3698" s="380"/>
      <c r="M3698" s="380"/>
      <c r="N3698" s="380"/>
      <c r="O3698" s="380"/>
      <c r="P3698" s="380"/>
      <c r="Q3698" s="380"/>
      <c r="R3698" s="380"/>
      <c r="S3698" s="380"/>
      <c r="T3698" s="380"/>
      <c r="U3698" s="380"/>
      <c r="V3698" s="380"/>
      <c r="W3698" s="380"/>
      <c r="X3698" s="380"/>
      <c r="Y3698" s="380"/>
      <c r="Z3698" s="380"/>
      <c r="AA3698" s="380"/>
      <c r="AB3698" s="380"/>
      <c r="AC3698" s="380"/>
      <c r="AD3698" s="380"/>
      <c r="AE3698" s="380"/>
      <c r="AF3698" s="380"/>
      <c r="AG3698" s="380"/>
      <c r="AH3698" s="380"/>
      <c r="AI3698" s="380"/>
      <c r="AJ3698" s="380"/>
      <c r="AK3698" s="380"/>
      <c r="AP3698" s="373" t="str">
        <f t="shared" si="400"/>
        <v/>
      </c>
      <c r="AQ3698" s="74"/>
      <c r="AR3698" s="373" t="str">
        <f t="shared" si="401"/>
        <v/>
      </c>
      <c r="AS3698" s="74"/>
      <c r="AT3698" s="373" t="str">
        <f t="shared" si="402"/>
        <v/>
      </c>
      <c r="AU3698" s="74"/>
      <c r="AV3698" s="373" t="str">
        <f t="shared" si="403"/>
        <v/>
      </c>
      <c r="AW3698" s="74"/>
      <c r="AX3698" s="373" t="str">
        <f t="shared" si="404"/>
        <v/>
      </c>
      <c r="AY3698" s="74"/>
      <c r="AZ3698" s="373" t="str">
        <f t="shared" si="405"/>
        <v/>
      </c>
      <c r="BA3698" s="74"/>
      <c r="BB3698" s="373" t="str">
        <f t="shared" si="406"/>
        <v/>
      </c>
    </row>
    <row r="3699" spans="1:54" ht="25.2" customHeight="1" x14ac:dyDescent="0.3">
      <c r="A3699" s="73">
        <v>3694</v>
      </c>
      <c r="B3699" s="340"/>
      <c r="C3699" s="341"/>
      <c r="D3699" s="335"/>
      <c r="E3699" s="336"/>
      <c r="F3699" s="339"/>
      <c r="G3699" s="343"/>
      <c r="H3699" s="379"/>
      <c r="I3699" s="380"/>
      <c r="J3699" s="380"/>
      <c r="K3699" s="380"/>
      <c r="L3699" s="380"/>
      <c r="M3699" s="380"/>
      <c r="N3699" s="380"/>
      <c r="O3699" s="380"/>
      <c r="P3699" s="380"/>
      <c r="Q3699" s="380"/>
      <c r="R3699" s="380"/>
      <c r="S3699" s="380"/>
      <c r="T3699" s="380"/>
      <c r="U3699" s="380"/>
      <c r="V3699" s="380"/>
      <c r="W3699" s="380"/>
      <c r="X3699" s="380"/>
      <c r="Y3699" s="380"/>
      <c r="Z3699" s="380"/>
      <c r="AA3699" s="380"/>
      <c r="AB3699" s="380"/>
      <c r="AC3699" s="380"/>
      <c r="AD3699" s="380"/>
      <c r="AE3699" s="380"/>
      <c r="AF3699" s="380"/>
      <c r="AG3699" s="380"/>
      <c r="AH3699" s="380"/>
      <c r="AI3699" s="380"/>
      <c r="AJ3699" s="380"/>
      <c r="AK3699" s="380"/>
      <c r="AP3699" s="373" t="str">
        <f t="shared" si="400"/>
        <v/>
      </c>
      <c r="AQ3699" s="74"/>
      <c r="AR3699" s="373" t="str">
        <f t="shared" si="401"/>
        <v/>
      </c>
      <c r="AS3699" s="74"/>
      <c r="AT3699" s="373" t="str">
        <f t="shared" si="402"/>
        <v/>
      </c>
      <c r="AU3699" s="74"/>
      <c r="AV3699" s="373" t="str">
        <f t="shared" si="403"/>
        <v/>
      </c>
      <c r="AW3699" s="74"/>
      <c r="AX3699" s="373" t="str">
        <f t="shared" si="404"/>
        <v/>
      </c>
      <c r="AY3699" s="74"/>
      <c r="AZ3699" s="373" t="str">
        <f t="shared" si="405"/>
        <v/>
      </c>
      <c r="BA3699" s="74"/>
      <c r="BB3699" s="373" t="str">
        <f t="shared" si="406"/>
        <v/>
      </c>
    </row>
    <row r="3700" spans="1:54" ht="25.2" customHeight="1" x14ac:dyDescent="0.3">
      <c r="A3700" s="73">
        <v>3695</v>
      </c>
      <c r="B3700" s="340"/>
      <c r="C3700" s="341"/>
      <c r="D3700" s="335"/>
      <c r="E3700" s="336"/>
      <c r="F3700" s="339"/>
      <c r="G3700" s="343"/>
      <c r="H3700" s="379"/>
      <c r="I3700" s="380"/>
      <c r="J3700" s="380"/>
      <c r="K3700" s="380"/>
      <c r="L3700" s="380"/>
      <c r="M3700" s="380"/>
      <c r="N3700" s="380"/>
      <c r="O3700" s="380"/>
      <c r="P3700" s="380"/>
      <c r="Q3700" s="380"/>
      <c r="R3700" s="380"/>
      <c r="S3700" s="380"/>
      <c r="T3700" s="380"/>
      <c r="U3700" s="380"/>
      <c r="V3700" s="380"/>
      <c r="W3700" s="380"/>
      <c r="X3700" s="380"/>
      <c r="Y3700" s="380"/>
      <c r="Z3700" s="380"/>
      <c r="AA3700" s="380"/>
      <c r="AB3700" s="380"/>
      <c r="AC3700" s="380"/>
      <c r="AD3700" s="380"/>
      <c r="AE3700" s="380"/>
      <c r="AF3700" s="380"/>
      <c r="AG3700" s="380"/>
      <c r="AH3700" s="380"/>
      <c r="AI3700" s="380"/>
      <c r="AJ3700" s="380"/>
      <c r="AK3700" s="380"/>
      <c r="AP3700" s="373" t="str">
        <f t="shared" si="400"/>
        <v/>
      </c>
      <c r="AQ3700" s="74"/>
      <c r="AR3700" s="373" t="str">
        <f t="shared" si="401"/>
        <v/>
      </c>
      <c r="AS3700" s="74"/>
      <c r="AT3700" s="373" t="str">
        <f t="shared" si="402"/>
        <v/>
      </c>
      <c r="AU3700" s="74"/>
      <c r="AV3700" s="373" t="str">
        <f t="shared" si="403"/>
        <v/>
      </c>
      <c r="AW3700" s="74"/>
      <c r="AX3700" s="373" t="str">
        <f t="shared" si="404"/>
        <v/>
      </c>
      <c r="AY3700" s="74"/>
      <c r="AZ3700" s="373" t="str">
        <f t="shared" si="405"/>
        <v/>
      </c>
      <c r="BA3700" s="74"/>
      <c r="BB3700" s="373" t="str">
        <f t="shared" si="406"/>
        <v/>
      </c>
    </row>
    <row r="3701" spans="1:54" ht="25.2" customHeight="1" x14ac:dyDescent="0.3">
      <c r="A3701" s="73">
        <v>3696</v>
      </c>
      <c r="B3701" s="340"/>
      <c r="C3701" s="341"/>
      <c r="D3701" s="335"/>
      <c r="E3701" s="336"/>
      <c r="F3701" s="339"/>
      <c r="G3701" s="343"/>
      <c r="H3701" s="379"/>
      <c r="I3701" s="380"/>
      <c r="J3701" s="380"/>
      <c r="K3701" s="380"/>
      <c r="L3701" s="380"/>
      <c r="M3701" s="380"/>
      <c r="N3701" s="380"/>
      <c r="O3701" s="380"/>
      <c r="P3701" s="380"/>
      <c r="Q3701" s="380"/>
      <c r="R3701" s="380"/>
      <c r="S3701" s="380"/>
      <c r="T3701" s="380"/>
      <c r="U3701" s="380"/>
      <c r="V3701" s="380"/>
      <c r="W3701" s="380"/>
      <c r="X3701" s="380"/>
      <c r="Y3701" s="380"/>
      <c r="Z3701" s="380"/>
      <c r="AA3701" s="380"/>
      <c r="AB3701" s="380"/>
      <c r="AC3701" s="380"/>
      <c r="AD3701" s="380"/>
      <c r="AE3701" s="380"/>
      <c r="AF3701" s="380"/>
      <c r="AG3701" s="380"/>
      <c r="AH3701" s="380"/>
      <c r="AI3701" s="380"/>
      <c r="AJ3701" s="380"/>
      <c r="AK3701" s="380"/>
      <c r="AP3701" s="373" t="str">
        <f t="shared" si="400"/>
        <v/>
      </c>
      <c r="AQ3701" s="74"/>
      <c r="AR3701" s="373" t="str">
        <f t="shared" si="401"/>
        <v/>
      </c>
      <c r="AS3701" s="74"/>
      <c r="AT3701" s="373" t="str">
        <f t="shared" si="402"/>
        <v/>
      </c>
      <c r="AU3701" s="74"/>
      <c r="AV3701" s="373" t="str">
        <f t="shared" si="403"/>
        <v/>
      </c>
      <c r="AW3701" s="74"/>
      <c r="AX3701" s="373" t="str">
        <f t="shared" si="404"/>
        <v/>
      </c>
      <c r="AY3701" s="74"/>
      <c r="AZ3701" s="373" t="str">
        <f t="shared" si="405"/>
        <v/>
      </c>
      <c r="BA3701" s="74"/>
      <c r="BB3701" s="373" t="str">
        <f t="shared" si="406"/>
        <v/>
      </c>
    </row>
    <row r="3702" spans="1:54" ht="25.2" customHeight="1" x14ac:dyDescent="0.3">
      <c r="A3702" s="73">
        <v>3697</v>
      </c>
      <c r="B3702" s="340"/>
      <c r="C3702" s="341"/>
      <c r="D3702" s="335"/>
      <c r="E3702" s="336"/>
      <c r="F3702" s="339"/>
      <c r="G3702" s="343"/>
      <c r="H3702" s="379"/>
      <c r="I3702" s="380"/>
      <c r="J3702" s="380"/>
      <c r="K3702" s="380"/>
      <c r="L3702" s="380"/>
      <c r="M3702" s="380"/>
      <c r="N3702" s="380"/>
      <c r="O3702" s="380"/>
      <c r="P3702" s="380"/>
      <c r="Q3702" s="380"/>
      <c r="R3702" s="380"/>
      <c r="S3702" s="380"/>
      <c r="T3702" s="380"/>
      <c r="U3702" s="380"/>
      <c r="V3702" s="380"/>
      <c r="W3702" s="380"/>
      <c r="X3702" s="380"/>
      <c r="Y3702" s="380"/>
      <c r="Z3702" s="380"/>
      <c r="AA3702" s="380"/>
      <c r="AB3702" s="380"/>
      <c r="AC3702" s="380"/>
      <c r="AD3702" s="380"/>
      <c r="AE3702" s="380"/>
      <c r="AF3702" s="380"/>
      <c r="AG3702" s="380"/>
      <c r="AH3702" s="380"/>
      <c r="AI3702" s="380"/>
      <c r="AJ3702" s="380"/>
      <c r="AK3702" s="380"/>
      <c r="AP3702" s="373" t="str">
        <f t="shared" si="400"/>
        <v/>
      </c>
      <c r="AQ3702" s="74"/>
      <c r="AR3702" s="373" t="str">
        <f t="shared" si="401"/>
        <v/>
      </c>
      <c r="AS3702" s="74"/>
      <c r="AT3702" s="373" t="str">
        <f t="shared" si="402"/>
        <v/>
      </c>
      <c r="AU3702" s="74"/>
      <c r="AV3702" s="373" t="str">
        <f t="shared" si="403"/>
        <v/>
      </c>
      <c r="AW3702" s="74"/>
      <c r="AX3702" s="373" t="str">
        <f t="shared" si="404"/>
        <v/>
      </c>
      <c r="AY3702" s="74"/>
      <c r="AZ3702" s="373" t="str">
        <f t="shared" si="405"/>
        <v/>
      </c>
      <c r="BA3702" s="74"/>
      <c r="BB3702" s="373" t="str">
        <f t="shared" si="406"/>
        <v/>
      </c>
    </row>
    <row r="3703" spans="1:54" ht="25.2" customHeight="1" x14ac:dyDescent="0.3">
      <c r="A3703" s="73">
        <v>3698</v>
      </c>
      <c r="B3703" s="340"/>
      <c r="C3703" s="341"/>
      <c r="D3703" s="335"/>
      <c r="E3703" s="336"/>
      <c r="F3703" s="339"/>
      <c r="G3703" s="343"/>
      <c r="H3703" s="379"/>
      <c r="I3703" s="380"/>
      <c r="J3703" s="380"/>
      <c r="K3703" s="380"/>
      <c r="L3703" s="380"/>
      <c r="M3703" s="380"/>
      <c r="N3703" s="380"/>
      <c r="O3703" s="380"/>
      <c r="P3703" s="380"/>
      <c r="Q3703" s="380"/>
      <c r="R3703" s="380"/>
      <c r="S3703" s="380"/>
      <c r="T3703" s="380"/>
      <c r="U3703" s="380"/>
      <c r="V3703" s="380"/>
      <c r="W3703" s="380"/>
      <c r="X3703" s="380"/>
      <c r="Y3703" s="380"/>
      <c r="Z3703" s="380"/>
      <c r="AA3703" s="380"/>
      <c r="AB3703" s="380"/>
      <c r="AC3703" s="380"/>
      <c r="AD3703" s="380"/>
      <c r="AE3703" s="380"/>
      <c r="AF3703" s="380"/>
      <c r="AG3703" s="380"/>
      <c r="AH3703" s="380"/>
      <c r="AI3703" s="380"/>
      <c r="AJ3703" s="380"/>
      <c r="AK3703" s="380"/>
      <c r="AP3703" s="373" t="str">
        <f t="shared" si="400"/>
        <v/>
      </c>
      <c r="AQ3703" s="74"/>
      <c r="AR3703" s="373" t="str">
        <f t="shared" si="401"/>
        <v/>
      </c>
      <c r="AS3703" s="74"/>
      <c r="AT3703" s="373" t="str">
        <f t="shared" si="402"/>
        <v/>
      </c>
      <c r="AU3703" s="74"/>
      <c r="AV3703" s="373" t="str">
        <f t="shared" si="403"/>
        <v/>
      </c>
      <c r="AW3703" s="74"/>
      <c r="AX3703" s="373" t="str">
        <f t="shared" si="404"/>
        <v/>
      </c>
      <c r="AY3703" s="74"/>
      <c r="AZ3703" s="373" t="str">
        <f t="shared" si="405"/>
        <v/>
      </c>
      <c r="BA3703" s="74"/>
      <c r="BB3703" s="373" t="str">
        <f t="shared" si="406"/>
        <v/>
      </c>
    </row>
    <row r="3704" spans="1:54" ht="25.2" customHeight="1" x14ac:dyDescent="0.3">
      <c r="A3704" s="73">
        <v>3699</v>
      </c>
      <c r="B3704" s="340"/>
      <c r="C3704" s="341"/>
      <c r="D3704" s="335"/>
      <c r="E3704" s="336"/>
      <c r="F3704" s="339"/>
      <c r="G3704" s="343"/>
      <c r="H3704" s="379"/>
      <c r="I3704" s="380"/>
      <c r="J3704" s="380"/>
      <c r="K3704" s="380"/>
      <c r="L3704" s="380"/>
      <c r="M3704" s="380"/>
      <c r="N3704" s="380"/>
      <c r="O3704" s="380"/>
      <c r="P3704" s="380"/>
      <c r="Q3704" s="380"/>
      <c r="R3704" s="380"/>
      <c r="S3704" s="380"/>
      <c r="T3704" s="380"/>
      <c r="U3704" s="380"/>
      <c r="V3704" s="380"/>
      <c r="W3704" s="380"/>
      <c r="X3704" s="380"/>
      <c r="Y3704" s="380"/>
      <c r="Z3704" s="380"/>
      <c r="AA3704" s="380"/>
      <c r="AB3704" s="380"/>
      <c r="AC3704" s="380"/>
      <c r="AD3704" s="380"/>
      <c r="AE3704" s="380"/>
      <c r="AF3704" s="380"/>
      <c r="AG3704" s="380"/>
      <c r="AH3704" s="380"/>
      <c r="AI3704" s="380"/>
      <c r="AJ3704" s="380"/>
      <c r="AK3704" s="380"/>
      <c r="AP3704" s="373" t="str">
        <f t="shared" si="400"/>
        <v/>
      </c>
      <c r="AQ3704" s="74"/>
      <c r="AR3704" s="373" t="str">
        <f t="shared" si="401"/>
        <v/>
      </c>
      <c r="AS3704" s="74"/>
      <c r="AT3704" s="373" t="str">
        <f t="shared" si="402"/>
        <v/>
      </c>
      <c r="AU3704" s="74"/>
      <c r="AV3704" s="373" t="str">
        <f t="shared" si="403"/>
        <v/>
      </c>
      <c r="AW3704" s="74"/>
      <c r="AX3704" s="373" t="str">
        <f t="shared" si="404"/>
        <v/>
      </c>
      <c r="AY3704" s="74"/>
      <c r="AZ3704" s="373" t="str">
        <f t="shared" si="405"/>
        <v/>
      </c>
      <c r="BA3704" s="74"/>
      <c r="BB3704" s="373" t="str">
        <f t="shared" si="406"/>
        <v/>
      </c>
    </row>
    <row r="3705" spans="1:54" ht="25.2" customHeight="1" x14ac:dyDescent="0.3">
      <c r="A3705" s="73">
        <v>3700</v>
      </c>
      <c r="B3705" s="340"/>
      <c r="C3705" s="341"/>
      <c r="D3705" s="335"/>
      <c r="E3705" s="336"/>
      <c r="F3705" s="339"/>
      <c r="G3705" s="343"/>
      <c r="H3705" s="379"/>
      <c r="I3705" s="380"/>
      <c r="J3705" s="380"/>
      <c r="K3705" s="380"/>
      <c r="L3705" s="380"/>
      <c r="M3705" s="380"/>
      <c r="N3705" s="380"/>
      <c r="O3705" s="380"/>
      <c r="P3705" s="380"/>
      <c r="Q3705" s="380"/>
      <c r="R3705" s="380"/>
      <c r="S3705" s="380"/>
      <c r="T3705" s="380"/>
      <c r="U3705" s="380"/>
      <c r="V3705" s="380"/>
      <c r="W3705" s="380"/>
      <c r="X3705" s="380"/>
      <c r="Y3705" s="380"/>
      <c r="Z3705" s="380"/>
      <c r="AA3705" s="380"/>
      <c r="AB3705" s="380"/>
      <c r="AC3705" s="380"/>
      <c r="AD3705" s="380"/>
      <c r="AE3705" s="380"/>
      <c r="AF3705" s="380"/>
      <c r="AG3705" s="380"/>
      <c r="AH3705" s="380"/>
      <c r="AI3705" s="380"/>
      <c r="AJ3705" s="380"/>
      <c r="AK3705" s="380"/>
      <c r="AP3705" s="373" t="str">
        <f t="shared" si="400"/>
        <v/>
      </c>
      <c r="AQ3705" s="74"/>
      <c r="AR3705" s="373" t="str">
        <f t="shared" si="401"/>
        <v/>
      </c>
      <c r="AS3705" s="74"/>
      <c r="AT3705" s="373" t="str">
        <f t="shared" si="402"/>
        <v/>
      </c>
      <c r="AU3705" s="74"/>
      <c r="AV3705" s="373" t="str">
        <f t="shared" si="403"/>
        <v/>
      </c>
      <c r="AW3705" s="74"/>
      <c r="AX3705" s="373" t="str">
        <f t="shared" si="404"/>
        <v/>
      </c>
      <c r="AY3705" s="74"/>
      <c r="AZ3705" s="373" t="str">
        <f t="shared" si="405"/>
        <v/>
      </c>
      <c r="BA3705" s="74"/>
      <c r="BB3705" s="373" t="str">
        <f t="shared" si="406"/>
        <v/>
      </c>
    </row>
    <row r="3706" spans="1:54" ht="25.2" customHeight="1" x14ac:dyDescent="0.3">
      <c r="A3706" s="73">
        <v>3701</v>
      </c>
      <c r="B3706" s="340"/>
      <c r="C3706" s="341"/>
      <c r="D3706" s="335"/>
      <c r="E3706" s="336"/>
      <c r="F3706" s="339"/>
      <c r="G3706" s="343"/>
      <c r="H3706" s="379"/>
      <c r="I3706" s="380"/>
      <c r="J3706" s="380"/>
      <c r="K3706" s="380"/>
      <c r="L3706" s="380"/>
      <c r="M3706" s="380"/>
      <c r="N3706" s="380"/>
      <c r="O3706" s="380"/>
      <c r="P3706" s="380"/>
      <c r="Q3706" s="380"/>
      <c r="R3706" s="380"/>
      <c r="S3706" s="380"/>
      <c r="T3706" s="380"/>
      <c r="U3706" s="380"/>
      <c r="V3706" s="380"/>
      <c r="W3706" s="380"/>
      <c r="X3706" s="380"/>
      <c r="Y3706" s="380"/>
      <c r="Z3706" s="380"/>
      <c r="AA3706" s="380"/>
      <c r="AB3706" s="380"/>
      <c r="AC3706" s="380"/>
      <c r="AD3706" s="380"/>
      <c r="AE3706" s="380"/>
      <c r="AF3706" s="380"/>
      <c r="AG3706" s="380"/>
      <c r="AH3706" s="380"/>
      <c r="AI3706" s="380"/>
      <c r="AJ3706" s="380"/>
      <c r="AK3706" s="380"/>
      <c r="AP3706" s="373" t="str">
        <f t="shared" si="400"/>
        <v/>
      </c>
      <c r="AQ3706" s="74"/>
      <c r="AR3706" s="373" t="str">
        <f t="shared" si="401"/>
        <v/>
      </c>
      <c r="AS3706" s="74"/>
      <c r="AT3706" s="373" t="str">
        <f t="shared" si="402"/>
        <v/>
      </c>
      <c r="AU3706" s="74"/>
      <c r="AV3706" s="373" t="str">
        <f t="shared" si="403"/>
        <v/>
      </c>
      <c r="AW3706" s="74"/>
      <c r="AX3706" s="373" t="str">
        <f t="shared" si="404"/>
        <v/>
      </c>
      <c r="AY3706" s="74"/>
      <c r="AZ3706" s="373" t="str">
        <f t="shared" si="405"/>
        <v/>
      </c>
      <c r="BA3706" s="74"/>
      <c r="BB3706" s="373" t="str">
        <f t="shared" si="406"/>
        <v/>
      </c>
    </row>
    <row r="3707" spans="1:54" ht="25.2" customHeight="1" x14ac:dyDescent="0.3">
      <c r="A3707" s="73">
        <v>3702</v>
      </c>
      <c r="B3707" s="340"/>
      <c r="C3707" s="341"/>
      <c r="D3707" s="335"/>
      <c r="E3707" s="336"/>
      <c r="F3707" s="339"/>
      <c r="G3707" s="343"/>
      <c r="H3707" s="379"/>
      <c r="I3707" s="380"/>
      <c r="J3707" s="380"/>
      <c r="K3707" s="380"/>
      <c r="L3707" s="380"/>
      <c r="M3707" s="380"/>
      <c r="N3707" s="380"/>
      <c r="O3707" s="380"/>
      <c r="P3707" s="380"/>
      <c r="Q3707" s="380"/>
      <c r="R3707" s="380"/>
      <c r="S3707" s="380"/>
      <c r="T3707" s="380"/>
      <c r="U3707" s="380"/>
      <c r="V3707" s="380"/>
      <c r="W3707" s="380"/>
      <c r="X3707" s="380"/>
      <c r="Y3707" s="380"/>
      <c r="Z3707" s="380"/>
      <c r="AA3707" s="380"/>
      <c r="AB3707" s="380"/>
      <c r="AC3707" s="380"/>
      <c r="AD3707" s="380"/>
      <c r="AE3707" s="380"/>
      <c r="AF3707" s="380"/>
      <c r="AG3707" s="380"/>
      <c r="AH3707" s="380"/>
      <c r="AI3707" s="380"/>
      <c r="AJ3707" s="380"/>
      <c r="AK3707" s="380"/>
      <c r="AP3707" s="373" t="str">
        <f t="shared" si="400"/>
        <v/>
      </c>
      <c r="AQ3707" s="74"/>
      <c r="AR3707" s="373" t="str">
        <f t="shared" si="401"/>
        <v/>
      </c>
      <c r="AS3707" s="74"/>
      <c r="AT3707" s="373" t="str">
        <f t="shared" si="402"/>
        <v/>
      </c>
      <c r="AU3707" s="74"/>
      <c r="AV3707" s="373" t="str">
        <f t="shared" si="403"/>
        <v/>
      </c>
      <c r="AW3707" s="74"/>
      <c r="AX3707" s="373" t="str">
        <f t="shared" si="404"/>
        <v/>
      </c>
      <c r="AY3707" s="74"/>
      <c r="AZ3707" s="373" t="str">
        <f t="shared" si="405"/>
        <v/>
      </c>
      <c r="BA3707" s="74"/>
      <c r="BB3707" s="373" t="str">
        <f t="shared" si="406"/>
        <v/>
      </c>
    </row>
    <row r="3708" spans="1:54" ht="25.2" customHeight="1" x14ac:dyDescent="0.3">
      <c r="A3708" s="73">
        <v>3703</v>
      </c>
      <c r="B3708" s="340"/>
      <c r="C3708" s="341"/>
      <c r="D3708" s="335"/>
      <c r="E3708" s="336"/>
      <c r="F3708" s="339"/>
      <c r="G3708" s="343"/>
      <c r="H3708" s="379"/>
      <c r="I3708" s="380"/>
      <c r="J3708" s="380"/>
      <c r="K3708" s="380"/>
      <c r="L3708" s="380"/>
      <c r="M3708" s="380"/>
      <c r="N3708" s="380"/>
      <c r="O3708" s="380"/>
      <c r="P3708" s="380"/>
      <c r="Q3708" s="380"/>
      <c r="R3708" s="380"/>
      <c r="S3708" s="380"/>
      <c r="T3708" s="380"/>
      <c r="U3708" s="380"/>
      <c r="V3708" s="380"/>
      <c r="W3708" s="380"/>
      <c r="X3708" s="380"/>
      <c r="Y3708" s="380"/>
      <c r="Z3708" s="380"/>
      <c r="AA3708" s="380"/>
      <c r="AB3708" s="380"/>
      <c r="AC3708" s="380"/>
      <c r="AD3708" s="380"/>
      <c r="AE3708" s="380"/>
      <c r="AF3708" s="380"/>
      <c r="AG3708" s="380"/>
      <c r="AH3708" s="380"/>
      <c r="AI3708" s="380"/>
      <c r="AJ3708" s="380"/>
      <c r="AK3708" s="380"/>
      <c r="AP3708" s="373" t="str">
        <f t="shared" si="400"/>
        <v/>
      </c>
      <c r="AQ3708" s="74"/>
      <c r="AR3708" s="373" t="str">
        <f t="shared" si="401"/>
        <v/>
      </c>
      <c r="AS3708" s="74"/>
      <c r="AT3708" s="373" t="str">
        <f t="shared" si="402"/>
        <v/>
      </c>
      <c r="AU3708" s="74"/>
      <c r="AV3708" s="373" t="str">
        <f t="shared" si="403"/>
        <v/>
      </c>
      <c r="AW3708" s="74"/>
      <c r="AX3708" s="373" t="str">
        <f t="shared" si="404"/>
        <v/>
      </c>
      <c r="AY3708" s="74"/>
      <c r="AZ3708" s="373" t="str">
        <f t="shared" si="405"/>
        <v/>
      </c>
      <c r="BA3708" s="74"/>
      <c r="BB3708" s="373" t="str">
        <f t="shared" si="406"/>
        <v/>
      </c>
    </row>
    <row r="3709" spans="1:54" ht="25.2" customHeight="1" x14ac:dyDescent="0.3">
      <c r="A3709" s="73">
        <v>3704</v>
      </c>
      <c r="B3709" s="340"/>
      <c r="C3709" s="341"/>
      <c r="D3709" s="335"/>
      <c r="E3709" s="336"/>
      <c r="F3709" s="339"/>
      <c r="G3709" s="343"/>
      <c r="H3709" s="379"/>
      <c r="I3709" s="380"/>
      <c r="J3709" s="380"/>
      <c r="K3709" s="380"/>
      <c r="L3709" s="380"/>
      <c r="M3709" s="380"/>
      <c r="N3709" s="380"/>
      <c r="O3709" s="380"/>
      <c r="P3709" s="380"/>
      <c r="Q3709" s="380"/>
      <c r="R3709" s="380"/>
      <c r="S3709" s="380"/>
      <c r="T3709" s="380"/>
      <c r="U3709" s="380"/>
      <c r="V3709" s="380"/>
      <c r="W3709" s="380"/>
      <c r="X3709" s="380"/>
      <c r="Y3709" s="380"/>
      <c r="Z3709" s="380"/>
      <c r="AA3709" s="380"/>
      <c r="AB3709" s="380"/>
      <c r="AC3709" s="380"/>
      <c r="AD3709" s="380"/>
      <c r="AE3709" s="380"/>
      <c r="AF3709" s="380"/>
      <c r="AG3709" s="380"/>
      <c r="AH3709" s="380"/>
      <c r="AI3709" s="380"/>
      <c r="AJ3709" s="380"/>
      <c r="AK3709" s="380"/>
      <c r="AP3709" s="373" t="str">
        <f t="shared" si="400"/>
        <v/>
      </c>
      <c r="AQ3709" s="74"/>
      <c r="AR3709" s="373" t="str">
        <f t="shared" si="401"/>
        <v/>
      </c>
      <c r="AS3709" s="74"/>
      <c r="AT3709" s="373" t="str">
        <f t="shared" si="402"/>
        <v/>
      </c>
      <c r="AU3709" s="74"/>
      <c r="AV3709" s="373" t="str">
        <f t="shared" si="403"/>
        <v/>
      </c>
      <c r="AW3709" s="74"/>
      <c r="AX3709" s="373" t="str">
        <f t="shared" si="404"/>
        <v/>
      </c>
      <c r="AY3709" s="74"/>
      <c r="AZ3709" s="373" t="str">
        <f t="shared" si="405"/>
        <v/>
      </c>
      <c r="BA3709" s="74"/>
      <c r="BB3709" s="373" t="str">
        <f t="shared" si="406"/>
        <v/>
      </c>
    </row>
    <row r="3710" spans="1:54" ht="25.2" customHeight="1" x14ac:dyDescent="0.3">
      <c r="A3710" s="73">
        <v>3705</v>
      </c>
      <c r="B3710" s="340"/>
      <c r="C3710" s="341"/>
      <c r="D3710" s="335"/>
      <c r="E3710" s="336"/>
      <c r="F3710" s="339"/>
      <c r="G3710" s="343"/>
      <c r="H3710" s="379"/>
      <c r="I3710" s="380"/>
      <c r="J3710" s="380"/>
      <c r="K3710" s="380"/>
      <c r="L3710" s="380"/>
      <c r="M3710" s="380"/>
      <c r="N3710" s="380"/>
      <c r="O3710" s="380"/>
      <c r="P3710" s="380"/>
      <c r="Q3710" s="380"/>
      <c r="R3710" s="380"/>
      <c r="S3710" s="380"/>
      <c r="T3710" s="380"/>
      <c r="U3710" s="380"/>
      <c r="V3710" s="380"/>
      <c r="W3710" s="380"/>
      <c r="X3710" s="380"/>
      <c r="Y3710" s="380"/>
      <c r="Z3710" s="380"/>
      <c r="AA3710" s="380"/>
      <c r="AB3710" s="380"/>
      <c r="AC3710" s="380"/>
      <c r="AD3710" s="380"/>
      <c r="AE3710" s="380"/>
      <c r="AF3710" s="380"/>
      <c r="AG3710" s="380"/>
      <c r="AH3710" s="380"/>
      <c r="AI3710" s="380"/>
      <c r="AJ3710" s="380"/>
      <c r="AK3710" s="380"/>
      <c r="AP3710" s="373" t="str">
        <f t="shared" si="400"/>
        <v/>
      </c>
      <c r="AQ3710" s="74"/>
      <c r="AR3710" s="373" t="str">
        <f t="shared" si="401"/>
        <v/>
      </c>
      <c r="AS3710" s="74"/>
      <c r="AT3710" s="373" t="str">
        <f t="shared" si="402"/>
        <v/>
      </c>
      <c r="AU3710" s="74"/>
      <c r="AV3710" s="373" t="str">
        <f t="shared" si="403"/>
        <v/>
      </c>
      <c r="AW3710" s="74"/>
      <c r="AX3710" s="373" t="str">
        <f t="shared" si="404"/>
        <v/>
      </c>
      <c r="AY3710" s="74"/>
      <c r="AZ3710" s="373" t="str">
        <f t="shared" si="405"/>
        <v/>
      </c>
      <c r="BA3710" s="74"/>
      <c r="BB3710" s="373" t="str">
        <f t="shared" si="406"/>
        <v/>
      </c>
    </row>
    <row r="3711" spans="1:54" ht="25.2" customHeight="1" x14ac:dyDescent="0.3">
      <c r="A3711" s="73">
        <v>3706</v>
      </c>
      <c r="B3711" s="340"/>
      <c r="C3711" s="341"/>
      <c r="D3711" s="335"/>
      <c r="E3711" s="336"/>
      <c r="F3711" s="339"/>
      <c r="G3711" s="343"/>
      <c r="H3711" s="379"/>
      <c r="I3711" s="380"/>
      <c r="J3711" s="380"/>
      <c r="K3711" s="380"/>
      <c r="L3711" s="380"/>
      <c r="M3711" s="380"/>
      <c r="N3711" s="380"/>
      <c r="O3711" s="380"/>
      <c r="P3711" s="380"/>
      <c r="Q3711" s="380"/>
      <c r="R3711" s="380"/>
      <c r="S3711" s="380"/>
      <c r="T3711" s="380"/>
      <c r="U3711" s="380"/>
      <c r="V3711" s="380"/>
      <c r="W3711" s="380"/>
      <c r="X3711" s="380"/>
      <c r="Y3711" s="380"/>
      <c r="Z3711" s="380"/>
      <c r="AA3711" s="380"/>
      <c r="AB3711" s="380"/>
      <c r="AC3711" s="380"/>
      <c r="AD3711" s="380"/>
      <c r="AE3711" s="380"/>
      <c r="AF3711" s="380"/>
      <c r="AG3711" s="380"/>
      <c r="AH3711" s="380"/>
      <c r="AI3711" s="380"/>
      <c r="AJ3711" s="380"/>
      <c r="AK3711" s="380"/>
      <c r="AP3711" s="373" t="str">
        <f t="shared" si="400"/>
        <v/>
      </c>
      <c r="AQ3711" s="74"/>
      <c r="AR3711" s="373" t="str">
        <f t="shared" si="401"/>
        <v/>
      </c>
      <c r="AS3711" s="74"/>
      <c r="AT3711" s="373" t="str">
        <f t="shared" si="402"/>
        <v/>
      </c>
      <c r="AU3711" s="74"/>
      <c r="AV3711" s="373" t="str">
        <f t="shared" si="403"/>
        <v/>
      </c>
      <c r="AW3711" s="74"/>
      <c r="AX3711" s="373" t="str">
        <f t="shared" si="404"/>
        <v/>
      </c>
      <c r="AY3711" s="74"/>
      <c r="AZ3711" s="373" t="str">
        <f t="shared" si="405"/>
        <v/>
      </c>
      <c r="BA3711" s="74"/>
      <c r="BB3711" s="373" t="str">
        <f t="shared" si="406"/>
        <v/>
      </c>
    </row>
    <row r="3712" spans="1:54" ht="25.2" customHeight="1" x14ac:dyDescent="0.3">
      <c r="A3712" s="73">
        <v>3707</v>
      </c>
      <c r="B3712" s="340"/>
      <c r="C3712" s="341"/>
      <c r="D3712" s="335"/>
      <c r="E3712" s="336"/>
      <c r="F3712" s="339"/>
      <c r="G3712" s="343"/>
      <c r="H3712" s="379"/>
      <c r="I3712" s="380"/>
      <c r="J3712" s="380"/>
      <c r="K3712" s="380"/>
      <c r="L3712" s="380"/>
      <c r="M3712" s="380"/>
      <c r="N3712" s="380"/>
      <c r="O3712" s="380"/>
      <c r="P3712" s="380"/>
      <c r="Q3712" s="380"/>
      <c r="R3712" s="380"/>
      <c r="S3712" s="380"/>
      <c r="T3712" s="380"/>
      <c r="U3712" s="380"/>
      <c r="V3712" s="380"/>
      <c r="W3712" s="380"/>
      <c r="X3712" s="380"/>
      <c r="Y3712" s="380"/>
      <c r="Z3712" s="380"/>
      <c r="AA3712" s="380"/>
      <c r="AB3712" s="380"/>
      <c r="AC3712" s="380"/>
      <c r="AD3712" s="380"/>
      <c r="AE3712" s="380"/>
      <c r="AF3712" s="380"/>
      <c r="AG3712" s="380"/>
      <c r="AH3712" s="380"/>
      <c r="AI3712" s="380"/>
      <c r="AJ3712" s="380"/>
      <c r="AK3712" s="380"/>
      <c r="AP3712" s="373" t="str">
        <f t="shared" si="400"/>
        <v/>
      </c>
      <c r="AQ3712" s="74"/>
      <c r="AR3712" s="373" t="str">
        <f t="shared" si="401"/>
        <v/>
      </c>
      <c r="AS3712" s="74"/>
      <c r="AT3712" s="373" t="str">
        <f t="shared" si="402"/>
        <v/>
      </c>
      <c r="AU3712" s="74"/>
      <c r="AV3712" s="373" t="str">
        <f t="shared" si="403"/>
        <v/>
      </c>
      <c r="AW3712" s="74"/>
      <c r="AX3712" s="373" t="str">
        <f t="shared" si="404"/>
        <v/>
      </c>
      <c r="AY3712" s="74"/>
      <c r="AZ3712" s="373" t="str">
        <f t="shared" si="405"/>
        <v/>
      </c>
      <c r="BA3712" s="74"/>
      <c r="BB3712" s="373" t="str">
        <f t="shared" si="406"/>
        <v/>
      </c>
    </row>
    <row r="3713" spans="1:54" ht="25.2" customHeight="1" x14ac:dyDescent="0.3">
      <c r="A3713" s="73">
        <v>3708</v>
      </c>
      <c r="B3713" s="340"/>
      <c r="C3713" s="341"/>
      <c r="D3713" s="335"/>
      <c r="E3713" s="336"/>
      <c r="F3713" s="339"/>
      <c r="G3713" s="343"/>
      <c r="H3713" s="379"/>
      <c r="I3713" s="380"/>
      <c r="J3713" s="380"/>
      <c r="K3713" s="380"/>
      <c r="L3713" s="380"/>
      <c r="M3713" s="380"/>
      <c r="N3713" s="380"/>
      <c r="O3713" s="380"/>
      <c r="P3713" s="380"/>
      <c r="Q3713" s="380"/>
      <c r="R3713" s="380"/>
      <c r="S3713" s="380"/>
      <c r="T3713" s="380"/>
      <c r="U3713" s="380"/>
      <c r="V3713" s="380"/>
      <c r="W3713" s="380"/>
      <c r="X3713" s="380"/>
      <c r="Y3713" s="380"/>
      <c r="Z3713" s="380"/>
      <c r="AA3713" s="380"/>
      <c r="AB3713" s="380"/>
      <c r="AC3713" s="380"/>
      <c r="AD3713" s="380"/>
      <c r="AE3713" s="380"/>
      <c r="AF3713" s="380"/>
      <c r="AG3713" s="380"/>
      <c r="AH3713" s="380"/>
      <c r="AI3713" s="380"/>
      <c r="AJ3713" s="380"/>
      <c r="AK3713" s="380"/>
      <c r="AP3713" s="373" t="str">
        <f t="shared" si="400"/>
        <v/>
      </c>
      <c r="AQ3713" s="74"/>
      <c r="AR3713" s="373" t="str">
        <f t="shared" si="401"/>
        <v/>
      </c>
      <c r="AS3713" s="74"/>
      <c r="AT3713" s="373" t="str">
        <f t="shared" si="402"/>
        <v/>
      </c>
      <c r="AU3713" s="74"/>
      <c r="AV3713" s="373" t="str">
        <f t="shared" si="403"/>
        <v/>
      </c>
      <c r="AW3713" s="74"/>
      <c r="AX3713" s="373" t="str">
        <f t="shared" si="404"/>
        <v/>
      </c>
      <c r="AY3713" s="74"/>
      <c r="AZ3713" s="373" t="str">
        <f t="shared" si="405"/>
        <v/>
      </c>
      <c r="BA3713" s="74"/>
      <c r="BB3713" s="373" t="str">
        <f t="shared" si="406"/>
        <v/>
      </c>
    </row>
    <row r="3714" spans="1:54" ht="25.2" customHeight="1" x14ac:dyDescent="0.3">
      <c r="A3714" s="73">
        <v>3709</v>
      </c>
      <c r="B3714" s="340"/>
      <c r="C3714" s="341"/>
      <c r="D3714" s="335"/>
      <c r="E3714" s="336"/>
      <c r="F3714" s="339"/>
      <c r="G3714" s="343"/>
      <c r="H3714" s="379"/>
      <c r="I3714" s="380"/>
      <c r="J3714" s="380"/>
      <c r="K3714" s="380"/>
      <c r="L3714" s="380"/>
      <c r="M3714" s="380"/>
      <c r="N3714" s="380"/>
      <c r="O3714" s="380"/>
      <c r="P3714" s="380"/>
      <c r="Q3714" s="380"/>
      <c r="R3714" s="380"/>
      <c r="S3714" s="380"/>
      <c r="T3714" s="380"/>
      <c r="U3714" s="380"/>
      <c r="V3714" s="380"/>
      <c r="W3714" s="380"/>
      <c r="X3714" s="380"/>
      <c r="Y3714" s="380"/>
      <c r="Z3714" s="380"/>
      <c r="AA3714" s="380"/>
      <c r="AB3714" s="380"/>
      <c r="AC3714" s="380"/>
      <c r="AD3714" s="380"/>
      <c r="AE3714" s="380"/>
      <c r="AF3714" s="380"/>
      <c r="AG3714" s="380"/>
      <c r="AH3714" s="380"/>
      <c r="AI3714" s="380"/>
      <c r="AJ3714" s="380"/>
      <c r="AK3714" s="380"/>
      <c r="AP3714" s="373" t="str">
        <f t="shared" si="400"/>
        <v/>
      </c>
      <c r="AQ3714" s="74"/>
      <c r="AR3714" s="373" t="str">
        <f t="shared" si="401"/>
        <v/>
      </c>
      <c r="AS3714" s="74"/>
      <c r="AT3714" s="373" t="str">
        <f t="shared" si="402"/>
        <v/>
      </c>
      <c r="AU3714" s="74"/>
      <c r="AV3714" s="373" t="str">
        <f t="shared" si="403"/>
        <v/>
      </c>
      <c r="AW3714" s="74"/>
      <c r="AX3714" s="373" t="str">
        <f t="shared" si="404"/>
        <v/>
      </c>
      <c r="AY3714" s="74"/>
      <c r="AZ3714" s="373" t="str">
        <f t="shared" si="405"/>
        <v/>
      </c>
      <c r="BA3714" s="74"/>
      <c r="BB3714" s="373" t="str">
        <f t="shared" si="406"/>
        <v/>
      </c>
    </row>
    <row r="3715" spans="1:54" ht="25.2" customHeight="1" x14ac:dyDescent="0.3">
      <c r="A3715" s="73">
        <v>3710</v>
      </c>
      <c r="B3715" s="340"/>
      <c r="C3715" s="341"/>
      <c r="D3715" s="335"/>
      <c r="E3715" s="336"/>
      <c r="F3715" s="339"/>
      <c r="G3715" s="343"/>
      <c r="H3715" s="379"/>
      <c r="I3715" s="380"/>
      <c r="J3715" s="380"/>
      <c r="K3715" s="380"/>
      <c r="L3715" s="380"/>
      <c r="M3715" s="380"/>
      <c r="N3715" s="380"/>
      <c r="O3715" s="380"/>
      <c r="P3715" s="380"/>
      <c r="Q3715" s="380"/>
      <c r="R3715" s="380"/>
      <c r="S3715" s="380"/>
      <c r="T3715" s="380"/>
      <c r="U3715" s="380"/>
      <c r="V3715" s="380"/>
      <c r="W3715" s="380"/>
      <c r="X3715" s="380"/>
      <c r="Y3715" s="380"/>
      <c r="Z3715" s="380"/>
      <c r="AA3715" s="380"/>
      <c r="AB3715" s="380"/>
      <c r="AC3715" s="380"/>
      <c r="AD3715" s="380"/>
      <c r="AE3715" s="380"/>
      <c r="AF3715" s="380"/>
      <c r="AG3715" s="380"/>
      <c r="AH3715" s="380"/>
      <c r="AI3715" s="380"/>
      <c r="AJ3715" s="380"/>
      <c r="AK3715" s="380"/>
      <c r="AP3715" s="373" t="str">
        <f t="shared" si="400"/>
        <v/>
      </c>
      <c r="AQ3715" s="74"/>
      <c r="AR3715" s="373" t="str">
        <f t="shared" si="401"/>
        <v/>
      </c>
      <c r="AS3715" s="74"/>
      <c r="AT3715" s="373" t="str">
        <f t="shared" si="402"/>
        <v/>
      </c>
      <c r="AU3715" s="74"/>
      <c r="AV3715" s="373" t="str">
        <f t="shared" si="403"/>
        <v/>
      </c>
      <c r="AW3715" s="74"/>
      <c r="AX3715" s="373" t="str">
        <f t="shared" si="404"/>
        <v/>
      </c>
      <c r="AY3715" s="74"/>
      <c r="AZ3715" s="373" t="str">
        <f t="shared" si="405"/>
        <v/>
      </c>
      <c r="BA3715" s="74"/>
      <c r="BB3715" s="373" t="str">
        <f t="shared" si="406"/>
        <v/>
      </c>
    </row>
    <row r="3716" spans="1:54" ht="25.2" customHeight="1" x14ac:dyDescent="0.3">
      <c r="A3716" s="73">
        <v>3711</v>
      </c>
      <c r="B3716" s="340"/>
      <c r="C3716" s="341"/>
      <c r="D3716" s="335"/>
      <c r="E3716" s="336"/>
      <c r="F3716" s="339"/>
      <c r="G3716" s="343"/>
      <c r="H3716" s="379"/>
      <c r="I3716" s="380"/>
      <c r="J3716" s="380"/>
      <c r="K3716" s="380"/>
      <c r="L3716" s="380"/>
      <c r="M3716" s="380"/>
      <c r="N3716" s="380"/>
      <c r="O3716" s="380"/>
      <c r="P3716" s="380"/>
      <c r="Q3716" s="380"/>
      <c r="R3716" s="380"/>
      <c r="S3716" s="380"/>
      <c r="T3716" s="380"/>
      <c r="U3716" s="380"/>
      <c r="V3716" s="380"/>
      <c r="W3716" s="380"/>
      <c r="X3716" s="380"/>
      <c r="Y3716" s="380"/>
      <c r="Z3716" s="380"/>
      <c r="AA3716" s="380"/>
      <c r="AB3716" s="380"/>
      <c r="AC3716" s="380"/>
      <c r="AD3716" s="380"/>
      <c r="AE3716" s="380"/>
      <c r="AF3716" s="380"/>
      <c r="AG3716" s="380"/>
      <c r="AH3716" s="380"/>
      <c r="AI3716" s="380"/>
      <c r="AJ3716" s="380"/>
      <c r="AK3716" s="380"/>
      <c r="AP3716" s="373" t="str">
        <f t="shared" si="400"/>
        <v/>
      </c>
      <c r="AQ3716" s="74"/>
      <c r="AR3716" s="373" t="str">
        <f t="shared" si="401"/>
        <v/>
      </c>
      <c r="AS3716" s="74"/>
      <c r="AT3716" s="373" t="str">
        <f t="shared" si="402"/>
        <v/>
      </c>
      <c r="AU3716" s="74"/>
      <c r="AV3716" s="373" t="str">
        <f t="shared" si="403"/>
        <v/>
      </c>
      <c r="AW3716" s="74"/>
      <c r="AX3716" s="373" t="str">
        <f t="shared" si="404"/>
        <v/>
      </c>
      <c r="AY3716" s="74"/>
      <c r="AZ3716" s="373" t="str">
        <f t="shared" si="405"/>
        <v/>
      </c>
      <c r="BA3716" s="74"/>
      <c r="BB3716" s="373" t="str">
        <f t="shared" si="406"/>
        <v/>
      </c>
    </row>
    <row r="3717" spans="1:54" ht="25.2" customHeight="1" x14ac:dyDescent="0.3">
      <c r="A3717" s="73">
        <v>3712</v>
      </c>
      <c r="B3717" s="340"/>
      <c r="C3717" s="341"/>
      <c r="D3717" s="335"/>
      <c r="E3717" s="336"/>
      <c r="F3717" s="339"/>
      <c r="G3717" s="343"/>
      <c r="H3717" s="379"/>
      <c r="I3717" s="380"/>
      <c r="J3717" s="380"/>
      <c r="K3717" s="380"/>
      <c r="L3717" s="380"/>
      <c r="M3717" s="380"/>
      <c r="N3717" s="380"/>
      <c r="O3717" s="380"/>
      <c r="P3717" s="380"/>
      <c r="Q3717" s="380"/>
      <c r="R3717" s="380"/>
      <c r="S3717" s="380"/>
      <c r="T3717" s="380"/>
      <c r="U3717" s="380"/>
      <c r="V3717" s="380"/>
      <c r="W3717" s="380"/>
      <c r="X3717" s="380"/>
      <c r="Y3717" s="380"/>
      <c r="Z3717" s="380"/>
      <c r="AA3717" s="380"/>
      <c r="AB3717" s="380"/>
      <c r="AC3717" s="380"/>
      <c r="AD3717" s="380"/>
      <c r="AE3717" s="380"/>
      <c r="AF3717" s="380"/>
      <c r="AG3717" s="380"/>
      <c r="AH3717" s="380"/>
      <c r="AI3717" s="380"/>
      <c r="AJ3717" s="380"/>
      <c r="AK3717" s="380"/>
      <c r="AP3717" s="373" t="str">
        <f t="shared" si="400"/>
        <v/>
      </c>
      <c r="AQ3717" s="74"/>
      <c r="AR3717" s="373" t="str">
        <f t="shared" si="401"/>
        <v/>
      </c>
      <c r="AS3717" s="74"/>
      <c r="AT3717" s="373" t="str">
        <f t="shared" si="402"/>
        <v/>
      </c>
      <c r="AU3717" s="74"/>
      <c r="AV3717" s="373" t="str">
        <f t="shared" si="403"/>
        <v/>
      </c>
      <c r="AW3717" s="74"/>
      <c r="AX3717" s="373" t="str">
        <f t="shared" si="404"/>
        <v/>
      </c>
      <c r="AY3717" s="74"/>
      <c r="AZ3717" s="373" t="str">
        <f t="shared" si="405"/>
        <v/>
      </c>
      <c r="BA3717" s="74"/>
      <c r="BB3717" s="373" t="str">
        <f t="shared" si="406"/>
        <v/>
      </c>
    </row>
    <row r="3718" spans="1:54" ht="25.2" customHeight="1" x14ac:dyDescent="0.3">
      <c r="A3718" s="73">
        <v>3713</v>
      </c>
      <c r="B3718" s="340"/>
      <c r="C3718" s="341"/>
      <c r="D3718" s="335"/>
      <c r="E3718" s="336"/>
      <c r="F3718" s="339"/>
      <c r="G3718" s="343"/>
      <c r="H3718" s="379"/>
      <c r="I3718" s="380"/>
      <c r="J3718" s="380"/>
      <c r="K3718" s="380"/>
      <c r="L3718" s="380"/>
      <c r="M3718" s="380"/>
      <c r="N3718" s="380"/>
      <c r="O3718" s="380"/>
      <c r="P3718" s="380"/>
      <c r="Q3718" s="380"/>
      <c r="R3718" s="380"/>
      <c r="S3718" s="380"/>
      <c r="T3718" s="380"/>
      <c r="U3718" s="380"/>
      <c r="V3718" s="380"/>
      <c r="W3718" s="380"/>
      <c r="X3718" s="380"/>
      <c r="Y3718" s="380"/>
      <c r="Z3718" s="380"/>
      <c r="AA3718" s="380"/>
      <c r="AB3718" s="380"/>
      <c r="AC3718" s="380"/>
      <c r="AD3718" s="380"/>
      <c r="AE3718" s="380"/>
      <c r="AF3718" s="380"/>
      <c r="AG3718" s="380"/>
      <c r="AH3718" s="380"/>
      <c r="AI3718" s="380"/>
      <c r="AJ3718" s="380"/>
      <c r="AK3718" s="380"/>
      <c r="AP3718" s="373" t="str">
        <f t="shared" si="400"/>
        <v/>
      </c>
      <c r="AQ3718" s="74"/>
      <c r="AR3718" s="373" t="str">
        <f t="shared" si="401"/>
        <v/>
      </c>
      <c r="AS3718" s="74"/>
      <c r="AT3718" s="373" t="str">
        <f t="shared" si="402"/>
        <v/>
      </c>
      <c r="AU3718" s="74"/>
      <c r="AV3718" s="373" t="str">
        <f t="shared" si="403"/>
        <v/>
      </c>
      <c r="AW3718" s="74"/>
      <c r="AX3718" s="373" t="str">
        <f t="shared" si="404"/>
        <v/>
      </c>
      <c r="AY3718" s="74"/>
      <c r="AZ3718" s="373" t="str">
        <f t="shared" si="405"/>
        <v/>
      </c>
      <c r="BA3718" s="74"/>
      <c r="BB3718" s="373" t="str">
        <f t="shared" si="406"/>
        <v/>
      </c>
    </row>
    <row r="3719" spans="1:54" ht="25.2" customHeight="1" x14ac:dyDescent="0.3">
      <c r="A3719" s="73">
        <v>3714</v>
      </c>
      <c r="B3719" s="340"/>
      <c r="C3719" s="341"/>
      <c r="D3719" s="335"/>
      <c r="E3719" s="336"/>
      <c r="F3719" s="339"/>
      <c r="G3719" s="343"/>
      <c r="H3719" s="379"/>
      <c r="I3719" s="380"/>
      <c r="J3719" s="380"/>
      <c r="K3719" s="380"/>
      <c r="L3719" s="380"/>
      <c r="M3719" s="380"/>
      <c r="N3719" s="380"/>
      <c r="O3719" s="380"/>
      <c r="P3719" s="380"/>
      <c r="Q3719" s="380"/>
      <c r="R3719" s="380"/>
      <c r="S3719" s="380"/>
      <c r="T3719" s="380"/>
      <c r="U3719" s="380"/>
      <c r="V3719" s="380"/>
      <c r="W3719" s="380"/>
      <c r="X3719" s="380"/>
      <c r="Y3719" s="380"/>
      <c r="Z3719" s="380"/>
      <c r="AA3719" s="380"/>
      <c r="AB3719" s="380"/>
      <c r="AC3719" s="380"/>
      <c r="AD3719" s="380"/>
      <c r="AE3719" s="380"/>
      <c r="AF3719" s="380"/>
      <c r="AG3719" s="380"/>
      <c r="AH3719" s="380"/>
      <c r="AI3719" s="380"/>
      <c r="AJ3719" s="380"/>
      <c r="AK3719" s="380"/>
      <c r="AP3719" s="373" t="str">
        <f t="shared" ref="AP3719:AP3782" si="407">IF($F3719&lt;&gt;"",IF(LEFT($G3719,6)="Děti v",$F3719,""),"")</f>
        <v/>
      </c>
      <c r="AQ3719" s="74"/>
      <c r="AR3719" s="373" t="str">
        <f t="shared" ref="AR3719:AR3782" si="408">IF($F3719&lt;&gt;"",IF(LEFT($G3719,6)="Žáci Z",$F3719,""),"")</f>
        <v/>
      </c>
      <c r="AS3719" s="74"/>
      <c r="AT3719" s="373" t="str">
        <f t="shared" ref="AT3719:AT3782" si="409">IF($F3719&lt;&gt;"",IF(LEFT($G3719,6)="Žáci S",$F3719,""),"")</f>
        <v/>
      </c>
      <c r="AU3719" s="74"/>
      <c r="AV3719" s="373" t="str">
        <f t="shared" ref="AV3719:AV3782" si="410">IF($F3719&lt;&gt;"",IF(LEFT($G3719,6)="Děti a",$F3719,""),"")</f>
        <v/>
      </c>
      <c r="AW3719" s="74"/>
      <c r="AX3719" s="373" t="str">
        <f t="shared" ref="AX3719:AX3782" si="411">IF($F3719&lt;&gt;"",IF(LEFT($G3719,1)="P",$F3719,""),"")</f>
        <v/>
      </c>
      <c r="AY3719" s="74"/>
      <c r="AZ3719" s="373" t="str">
        <f t="shared" ref="AZ3719:AZ3782" si="412">IF($F3719&lt;&gt;"",IF(LEFT($G3719,1)="R",$F3719,""),"")</f>
        <v/>
      </c>
      <c r="BA3719" s="74"/>
      <c r="BB3719" s="373" t="str">
        <f t="shared" ref="BB3719:BB3782" si="413">IF($F3719&lt;&gt;"",IF(LEFT($G3719,1)="V",$F3719,""),"")</f>
        <v/>
      </c>
    </row>
    <row r="3720" spans="1:54" ht="25.2" customHeight="1" x14ac:dyDescent="0.3">
      <c r="A3720" s="73">
        <v>3715</v>
      </c>
      <c r="B3720" s="340"/>
      <c r="C3720" s="341"/>
      <c r="D3720" s="335"/>
      <c r="E3720" s="336"/>
      <c r="F3720" s="339"/>
      <c r="G3720" s="343"/>
      <c r="H3720" s="379"/>
      <c r="I3720" s="380"/>
      <c r="J3720" s="380"/>
      <c r="K3720" s="380"/>
      <c r="L3720" s="380"/>
      <c r="M3720" s="380"/>
      <c r="N3720" s="380"/>
      <c r="O3720" s="380"/>
      <c r="P3720" s="380"/>
      <c r="Q3720" s="380"/>
      <c r="R3720" s="380"/>
      <c r="S3720" s="380"/>
      <c r="T3720" s="380"/>
      <c r="U3720" s="380"/>
      <c r="V3720" s="380"/>
      <c r="W3720" s="380"/>
      <c r="X3720" s="380"/>
      <c r="Y3720" s="380"/>
      <c r="Z3720" s="380"/>
      <c r="AA3720" s="380"/>
      <c r="AB3720" s="380"/>
      <c r="AC3720" s="380"/>
      <c r="AD3720" s="380"/>
      <c r="AE3720" s="380"/>
      <c r="AF3720" s="380"/>
      <c r="AG3720" s="380"/>
      <c r="AH3720" s="380"/>
      <c r="AI3720" s="380"/>
      <c r="AJ3720" s="380"/>
      <c r="AK3720" s="380"/>
      <c r="AP3720" s="373" t="str">
        <f t="shared" si="407"/>
        <v/>
      </c>
      <c r="AQ3720" s="74"/>
      <c r="AR3720" s="373" t="str">
        <f t="shared" si="408"/>
        <v/>
      </c>
      <c r="AS3720" s="74"/>
      <c r="AT3720" s="373" t="str">
        <f t="shared" si="409"/>
        <v/>
      </c>
      <c r="AU3720" s="74"/>
      <c r="AV3720" s="373" t="str">
        <f t="shared" si="410"/>
        <v/>
      </c>
      <c r="AW3720" s="74"/>
      <c r="AX3720" s="373" t="str">
        <f t="shared" si="411"/>
        <v/>
      </c>
      <c r="AY3720" s="74"/>
      <c r="AZ3720" s="373" t="str">
        <f t="shared" si="412"/>
        <v/>
      </c>
      <c r="BA3720" s="74"/>
      <c r="BB3720" s="373" t="str">
        <f t="shared" si="413"/>
        <v/>
      </c>
    </row>
    <row r="3721" spans="1:54" ht="25.2" customHeight="1" x14ac:dyDescent="0.3">
      <c r="A3721" s="73">
        <v>3716</v>
      </c>
      <c r="B3721" s="340"/>
      <c r="C3721" s="341"/>
      <c r="D3721" s="335"/>
      <c r="E3721" s="336"/>
      <c r="F3721" s="339"/>
      <c r="G3721" s="343"/>
      <c r="H3721" s="379"/>
      <c r="I3721" s="380"/>
      <c r="J3721" s="380"/>
      <c r="K3721" s="380"/>
      <c r="L3721" s="380"/>
      <c r="M3721" s="380"/>
      <c r="N3721" s="380"/>
      <c r="O3721" s="380"/>
      <c r="P3721" s="380"/>
      <c r="Q3721" s="380"/>
      <c r="R3721" s="380"/>
      <c r="S3721" s="380"/>
      <c r="T3721" s="380"/>
      <c r="U3721" s="380"/>
      <c r="V3721" s="380"/>
      <c r="W3721" s="380"/>
      <c r="X3721" s="380"/>
      <c r="Y3721" s="380"/>
      <c r="Z3721" s="380"/>
      <c r="AA3721" s="380"/>
      <c r="AB3721" s="380"/>
      <c r="AC3721" s="380"/>
      <c r="AD3721" s="380"/>
      <c r="AE3721" s="380"/>
      <c r="AF3721" s="380"/>
      <c r="AG3721" s="380"/>
      <c r="AH3721" s="380"/>
      <c r="AI3721" s="380"/>
      <c r="AJ3721" s="380"/>
      <c r="AK3721" s="380"/>
      <c r="AP3721" s="373" t="str">
        <f t="shared" si="407"/>
        <v/>
      </c>
      <c r="AQ3721" s="74"/>
      <c r="AR3721" s="373" t="str">
        <f t="shared" si="408"/>
        <v/>
      </c>
      <c r="AS3721" s="74"/>
      <c r="AT3721" s="373" t="str">
        <f t="shared" si="409"/>
        <v/>
      </c>
      <c r="AU3721" s="74"/>
      <c r="AV3721" s="373" t="str">
        <f t="shared" si="410"/>
        <v/>
      </c>
      <c r="AW3721" s="74"/>
      <c r="AX3721" s="373" t="str">
        <f t="shared" si="411"/>
        <v/>
      </c>
      <c r="AY3721" s="74"/>
      <c r="AZ3721" s="373" t="str">
        <f t="shared" si="412"/>
        <v/>
      </c>
      <c r="BA3721" s="74"/>
      <c r="BB3721" s="373" t="str">
        <f t="shared" si="413"/>
        <v/>
      </c>
    </row>
    <row r="3722" spans="1:54" ht="25.2" customHeight="1" x14ac:dyDescent="0.3">
      <c r="A3722" s="73">
        <v>3717</v>
      </c>
      <c r="B3722" s="340"/>
      <c r="C3722" s="341"/>
      <c r="D3722" s="335"/>
      <c r="E3722" s="336"/>
      <c r="F3722" s="339"/>
      <c r="G3722" s="343"/>
      <c r="H3722" s="379"/>
      <c r="I3722" s="380"/>
      <c r="J3722" s="380"/>
      <c r="K3722" s="380"/>
      <c r="L3722" s="380"/>
      <c r="M3722" s="380"/>
      <c r="N3722" s="380"/>
      <c r="O3722" s="380"/>
      <c r="P3722" s="380"/>
      <c r="Q3722" s="380"/>
      <c r="R3722" s="380"/>
      <c r="S3722" s="380"/>
      <c r="T3722" s="380"/>
      <c r="U3722" s="380"/>
      <c r="V3722" s="380"/>
      <c r="W3722" s="380"/>
      <c r="X3722" s="380"/>
      <c r="Y3722" s="380"/>
      <c r="Z3722" s="380"/>
      <c r="AA3722" s="380"/>
      <c r="AB3722" s="380"/>
      <c r="AC3722" s="380"/>
      <c r="AD3722" s="380"/>
      <c r="AE3722" s="380"/>
      <c r="AF3722" s="380"/>
      <c r="AG3722" s="380"/>
      <c r="AH3722" s="380"/>
      <c r="AI3722" s="380"/>
      <c r="AJ3722" s="380"/>
      <c r="AK3722" s="380"/>
      <c r="AP3722" s="373" t="str">
        <f t="shared" si="407"/>
        <v/>
      </c>
      <c r="AQ3722" s="74"/>
      <c r="AR3722" s="373" t="str">
        <f t="shared" si="408"/>
        <v/>
      </c>
      <c r="AS3722" s="74"/>
      <c r="AT3722" s="373" t="str">
        <f t="shared" si="409"/>
        <v/>
      </c>
      <c r="AU3722" s="74"/>
      <c r="AV3722" s="373" t="str">
        <f t="shared" si="410"/>
        <v/>
      </c>
      <c r="AW3722" s="74"/>
      <c r="AX3722" s="373" t="str">
        <f t="shared" si="411"/>
        <v/>
      </c>
      <c r="AY3722" s="74"/>
      <c r="AZ3722" s="373" t="str">
        <f t="shared" si="412"/>
        <v/>
      </c>
      <c r="BA3722" s="74"/>
      <c r="BB3722" s="373" t="str">
        <f t="shared" si="413"/>
        <v/>
      </c>
    </row>
    <row r="3723" spans="1:54" ht="25.2" customHeight="1" x14ac:dyDescent="0.3">
      <c r="A3723" s="73">
        <v>3718</v>
      </c>
      <c r="B3723" s="340"/>
      <c r="C3723" s="341"/>
      <c r="D3723" s="335"/>
      <c r="E3723" s="336"/>
      <c r="F3723" s="339"/>
      <c r="G3723" s="343"/>
      <c r="H3723" s="379"/>
      <c r="I3723" s="380"/>
      <c r="J3723" s="380"/>
      <c r="K3723" s="380"/>
      <c r="L3723" s="380"/>
      <c r="M3723" s="380"/>
      <c r="N3723" s="380"/>
      <c r="O3723" s="380"/>
      <c r="P3723" s="380"/>
      <c r="Q3723" s="380"/>
      <c r="R3723" s="380"/>
      <c r="S3723" s="380"/>
      <c r="T3723" s="380"/>
      <c r="U3723" s="380"/>
      <c r="V3723" s="380"/>
      <c r="W3723" s="380"/>
      <c r="X3723" s="380"/>
      <c r="Y3723" s="380"/>
      <c r="Z3723" s="380"/>
      <c r="AA3723" s="380"/>
      <c r="AB3723" s="380"/>
      <c r="AC3723" s="380"/>
      <c r="AD3723" s="380"/>
      <c r="AE3723" s="380"/>
      <c r="AF3723" s="380"/>
      <c r="AG3723" s="380"/>
      <c r="AH3723" s="380"/>
      <c r="AI3723" s="380"/>
      <c r="AJ3723" s="380"/>
      <c r="AK3723" s="380"/>
      <c r="AP3723" s="373" t="str">
        <f t="shared" si="407"/>
        <v/>
      </c>
      <c r="AQ3723" s="74"/>
      <c r="AR3723" s="373" t="str">
        <f t="shared" si="408"/>
        <v/>
      </c>
      <c r="AS3723" s="74"/>
      <c r="AT3723" s="373" t="str">
        <f t="shared" si="409"/>
        <v/>
      </c>
      <c r="AU3723" s="74"/>
      <c r="AV3723" s="373" t="str">
        <f t="shared" si="410"/>
        <v/>
      </c>
      <c r="AW3723" s="74"/>
      <c r="AX3723" s="373" t="str">
        <f t="shared" si="411"/>
        <v/>
      </c>
      <c r="AY3723" s="74"/>
      <c r="AZ3723" s="373" t="str">
        <f t="shared" si="412"/>
        <v/>
      </c>
      <c r="BA3723" s="74"/>
      <c r="BB3723" s="373" t="str">
        <f t="shared" si="413"/>
        <v/>
      </c>
    </row>
    <row r="3724" spans="1:54" ht="25.2" customHeight="1" x14ac:dyDescent="0.3">
      <c r="A3724" s="73">
        <v>3719</v>
      </c>
      <c r="B3724" s="340"/>
      <c r="C3724" s="341"/>
      <c r="D3724" s="335"/>
      <c r="E3724" s="336"/>
      <c r="F3724" s="339"/>
      <c r="G3724" s="343"/>
      <c r="H3724" s="379"/>
      <c r="I3724" s="380"/>
      <c r="J3724" s="380"/>
      <c r="K3724" s="380"/>
      <c r="L3724" s="380"/>
      <c r="M3724" s="380"/>
      <c r="N3724" s="380"/>
      <c r="O3724" s="380"/>
      <c r="P3724" s="380"/>
      <c r="Q3724" s="380"/>
      <c r="R3724" s="380"/>
      <c r="S3724" s="380"/>
      <c r="T3724" s="380"/>
      <c r="U3724" s="380"/>
      <c r="V3724" s="380"/>
      <c r="W3724" s="380"/>
      <c r="X3724" s="380"/>
      <c r="Y3724" s="380"/>
      <c r="Z3724" s="380"/>
      <c r="AA3724" s="380"/>
      <c r="AB3724" s="380"/>
      <c r="AC3724" s="380"/>
      <c r="AD3724" s="380"/>
      <c r="AE3724" s="380"/>
      <c r="AF3724" s="380"/>
      <c r="AG3724" s="380"/>
      <c r="AH3724" s="380"/>
      <c r="AI3724" s="380"/>
      <c r="AJ3724" s="380"/>
      <c r="AK3724" s="380"/>
      <c r="AP3724" s="373" t="str">
        <f t="shared" si="407"/>
        <v/>
      </c>
      <c r="AQ3724" s="74"/>
      <c r="AR3724" s="373" t="str">
        <f t="shared" si="408"/>
        <v/>
      </c>
      <c r="AS3724" s="74"/>
      <c r="AT3724" s="373" t="str">
        <f t="shared" si="409"/>
        <v/>
      </c>
      <c r="AU3724" s="74"/>
      <c r="AV3724" s="373" t="str">
        <f t="shared" si="410"/>
        <v/>
      </c>
      <c r="AW3724" s="74"/>
      <c r="AX3724" s="373" t="str">
        <f t="shared" si="411"/>
        <v/>
      </c>
      <c r="AY3724" s="74"/>
      <c r="AZ3724" s="373" t="str">
        <f t="shared" si="412"/>
        <v/>
      </c>
      <c r="BA3724" s="74"/>
      <c r="BB3724" s="373" t="str">
        <f t="shared" si="413"/>
        <v/>
      </c>
    </row>
    <row r="3725" spans="1:54" ht="25.2" customHeight="1" x14ac:dyDescent="0.3">
      <c r="A3725" s="73">
        <v>3720</v>
      </c>
      <c r="B3725" s="340"/>
      <c r="C3725" s="341"/>
      <c r="D3725" s="335"/>
      <c r="E3725" s="336"/>
      <c r="F3725" s="339"/>
      <c r="G3725" s="343"/>
      <c r="H3725" s="379"/>
      <c r="I3725" s="380"/>
      <c r="J3725" s="380"/>
      <c r="K3725" s="380"/>
      <c r="L3725" s="380"/>
      <c r="M3725" s="380"/>
      <c r="N3725" s="380"/>
      <c r="O3725" s="380"/>
      <c r="P3725" s="380"/>
      <c r="Q3725" s="380"/>
      <c r="R3725" s="380"/>
      <c r="S3725" s="380"/>
      <c r="T3725" s="380"/>
      <c r="U3725" s="380"/>
      <c r="V3725" s="380"/>
      <c r="W3725" s="380"/>
      <c r="X3725" s="380"/>
      <c r="Y3725" s="380"/>
      <c r="Z3725" s="380"/>
      <c r="AA3725" s="380"/>
      <c r="AB3725" s="380"/>
      <c r="AC3725" s="380"/>
      <c r="AD3725" s="380"/>
      <c r="AE3725" s="380"/>
      <c r="AF3725" s="380"/>
      <c r="AG3725" s="380"/>
      <c r="AH3725" s="380"/>
      <c r="AI3725" s="380"/>
      <c r="AJ3725" s="380"/>
      <c r="AK3725" s="380"/>
      <c r="AP3725" s="373" t="str">
        <f t="shared" si="407"/>
        <v/>
      </c>
      <c r="AQ3725" s="74"/>
      <c r="AR3725" s="373" t="str">
        <f t="shared" si="408"/>
        <v/>
      </c>
      <c r="AS3725" s="74"/>
      <c r="AT3725" s="373" t="str">
        <f t="shared" si="409"/>
        <v/>
      </c>
      <c r="AU3725" s="74"/>
      <c r="AV3725" s="373" t="str">
        <f t="shared" si="410"/>
        <v/>
      </c>
      <c r="AW3725" s="74"/>
      <c r="AX3725" s="373" t="str">
        <f t="shared" si="411"/>
        <v/>
      </c>
      <c r="AY3725" s="74"/>
      <c r="AZ3725" s="373" t="str">
        <f t="shared" si="412"/>
        <v/>
      </c>
      <c r="BA3725" s="74"/>
      <c r="BB3725" s="373" t="str">
        <f t="shared" si="413"/>
        <v/>
      </c>
    </row>
    <row r="3726" spans="1:54" ht="25.2" customHeight="1" x14ac:dyDescent="0.3">
      <c r="A3726" s="73">
        <v>3721</v>
      </c>
      <c r="B3726" s="340"/>
      <c r="C3726" s="341"/>
      <c r="D3726" s="335"/>
      <c r="E3726" s="336"/>
      <c r="F3726" s="339"/>
      <c r="G3726" s="343"/>
      <c r="H3726" s="379"/>
      <c r="I3726" s="380"/>
      <c r="J3726" s="380"/>
      <c r="K3726" s="380"/>
      <c r="L3726" s="380"/>
      <c r="M3726" s="380"/>
      <c r="N3726" s="380"/>
      <c r="O3726" s="380"/>
      <c r="P3726" s="380"/>
      <c r="Q3726" s="380"/>
      <c r="R3726" s="380"/>
      <c r="S3726" s="380"/>
      <c r="T3726" s="380"/>
      <c r="U3726" s="380"/>
      <c r="V3726" s="380"/>
      <c r="W3726" s="380"/>
      <c r="X3726" s="380"/>
      <c r="Y3726" s="380"/>
      <c r="Z3726" s="380"/>
      <c r="AA3726" s="380"/>
      <c r="AB3726" s="380"/>
      <c r="AC3726" s="380"/>
      <c r="AD3726" s="380"/>
      <c r="AE3726" s="380"/>
      <c r="AF3726" s="380"/>
      <c r="AG3726" s="380"/>
      <c r="AH3726" s="380"/>
      <c r="AI3726" s="380"/>
      <c r="AJ3726" s="380"/>
      <c r="AK3726" s="380"/>
      <c r="AP3726" s="373" t="str">
        <f t="shared" si="407"/>
        <v/>
      </c>
      <c r="AQ3726" s="74"/>
      <c r="AR3726" s="373" t="str">
        <f t="shared" si="408"/>
        <v/>
      </c>
      <c r="AS3726" s="74"/>
      <c r="AT3726" s="373" t="str">
        <f t="shared" si="409"/>
        <v/>
      </c>
      <c r="AU3726" s="74"/>
      <c r="AV3726" s="373" t="str">
        <f t="shared" si="410"/>
        <v/>
      </c>
      <c r="AW3726" s="74"/>
      <c r="AX3726" s="373" t="str">
        <f t="shared" si="411"/>
        <v/>
      </c>
      <c r="AY3726" s="74"/>
      <c r="AZ3726" s="373" t="str">
        <f t="shared" si="412"/>
        <v/>
      </c>
      <c r="BA3726" s="74"/>
      <c r="BB3726" s="373" t="str">
        <f t="shared" si="413"/>
        <v/>
      </c>
    </row>
    <row r="3727" spans="1:54" ht="25.2" customHeight="1" x14ac:dyDescent="0.3">
      <c r="A3727" s="73">
        <v>3722</v>
      </c>
      <c r="B3727" s="340"/>
      <c r="C3727" s="341"/>
      <c r="D3727" s="335"/>
      <c r="E3727" s="336"/>
      <c r="F3727" s="339"/>
      <c r="G3727" s="343"/>
      <c r="H3727" s="379"/>
      <c r="I3727" s="380"/>
      <c r="J3727" s="380"/>
      <c r="K3727" s="380"/>
      <c r="L3727" s="380"/>
      <c r="M3727" s="380"/>
      <c r="N3727" s="380"/>
      <c r="O3727" s="380"/>
      <c r="P3727" s="380"/>
      <c r="Q3727" s="380"/>
      <c r="R3727" s="380"/>
      <c r="S3727" s="380"/>
      <c r="T3727" s="380"/>
      <c r="U3727" s="380"/>
      <c r="V3727" s="380"/>
      <c r="W3727" s="380"/>
      <c r="X3727" s="380"/>
      <c r="Y3727" s="380"/>
      <c r="Z3727" s="380"/>
      <c r="AA3727" s="380"/>
      <c r="AB3727" s="380"/>
      <c r="AC3727" s="380"/>
      <c r="AD3727" s="380"/>
      <c r="AE3727" s="380"/>
      <c r="AF3727" s="380"/>
      <c r="AG3727" s="380"/>
      <c r="AH3727" s="380"/>
      <c r="AI3727" s="380"/>
      <c r="AJ3727" s="380"/>
      <c r="AK3727" s="380"/>
      <c r="AP3727" s="373" t="str">
        <f t="shared" si="407"/>
        <v/>
      </c>
      <c r="AQ3727" s="74"/>
      <c r="AR3727" s="373" t="str">
        <f t="shared" si="408"/>
        <v/>
      </c>
      <c r="AS3727" s="74"/>
      <c r="AT3727" s="373" t="str">
        <f t="shared" si="409"/>
        <v/>
      </c>
      <c r="AU3727" s="74"/>
      <c r="AV3727" s="373" t="str">
        <f t="shared" si="410"/>
        <v/>
      </c>
      <c r="AW3727" s="74"/>
      <c r="AX3727" s="373" t="str">
        <f t="shared" si="411"/>
        <v/>
      </c>
      <c r="AY3727" s="74"/>
      <c r="AZ3727" s="373" t="str">
        <f t="shared" si="412"/>
        <v/>
      </c>
      <c r="BA3727" s="74"/>
      <c r="BB3727" s="373" t="str">
        <f t="shared" si="413"/>
        <v/>
      </c>
    </row>
    <row r="3728" spans="1:54" ht="25.2" customHeight="1" x14ac:dyDescent="0.3">
      <c r="A3728" s="73">
        <v>3723</v>
      </c>
      <c r="B3728" s="340"/>
      <c r="C3728" s="341"/>
      <c r="D3728" s="335"/>
      <c r="E3728" s="336"/>
      <c r="F3728" s="339"/>
      <c r="G3728" s="343"/>
      <c r="H3728" s="379"/>
      <c r="I3728" s="380"/>
      <c r="J3728" s="380"/>
      <c r="K3728" s="380"/>
      <c r="L3728" s="380"/>
      <c r="M3728" s="380"/>
      <c r="N3728" s="380"/>
      <c r="O3728" s="380"/>
      <c r="P3728" s="380"/>
      <c r="Q3728" s="380"/>
      <c r="R3728" s="380"/>
      <c r="S3728" s="380"/>
      <c r="T3728" s="380"/>
      <c r="U3728" s="380"/>
      <c r="V3728" s="380"/>
      <c r="W3728" s="380"/>
      <c r="X3728" s="380"/>
      <c r="Y3728" s="380"/>
      <c r="Z3728" s="380"/>
      <c r="AA3728" s="380"/>
      <c r="AB3728" s="380"/>
      <c r="AC3728" s="380"/>
      <c r="AD3728" s="380"/>
      <c r="AE3728" s="380"/>
      <c r="AF3728" s="380"/>
      <c r="AG3728" s="380"/>
      <c r="AH3728" s="380"/>
      <c r="AI3728" s="380"/>
      <c r="AJ3728" s="380"/>
      <c r="AK3728" s="380"/>
      <c r="AP3728" s="373" t="str">
        <f t="shared" si="407"/>
        <v/>
      </c>
      <c r="AQ3728" s="74"/>
      <c r="AR3728" s="373" t="str">
        <f t="shared" si="408"/>
        <v/>
      </c>
      <c r="AS3728" s="74"/>
      <c r="AT3728" s="373" t="str">
        <f t="shared" si="409"/>
        <v/>
      </c>
      <c r="AU3728" s="74"/>
      <c r="AV3728" s="373" t="str">
        <f t="shared" si="410"/>
        <v/>
      </c>
      <c r="AW3728" s="74"/>
      <c r="AX3728" s="373" t="str">
        <f t="shared" si="411"/>
        <v/>
      </c>
      <c r="AY3728" s="74"/>
      <c r="AZ3728" s="373" t="str">
        <f t="shared" si="412"/>
        <v/>
      </c>
      <c r="BA3728" s="74"/>
      <c r="BB3728" s="373" t="str">
        <f t="shared" si="413"/>
        <v/>
      </c>
    </row>
    <row r="3729" spans="1:54" ht="25.2" customHeight="1" x14ac:dyDescent="0.3">
      <c r="A3729" s="73">
        <v>3724</v>
      </c>
      <c r="B3729" s="340"/>
      <c r="C3729" s="341"/>
      <c r="D3729" s="335"/>
      <c r="E3729" s="336"/>
      <c r="F3729" s="339"/>
      <c r="G3729" s="343"/>
      <c r="H3729" s="379"/>
      <c r="I3729" s="380"/>
      <c r="J3729" s="380"/>
      <c r="K3729" s="380"/>
      <c r="L3729" s="380"/>
      <c r="M3729" s="380"/>
      <c r="N3729" s="380"/>
      <c r="O3729" s="380"/>
      <c r="P3729" s="380"/>
      <c r="Q3729" s="380"/>
      <c r="R3729" s="380"/>
      <c r="S3729" s="380"/>
      <c r="T3729" s="380"/>
      <c r="U3729" s="380"/>
      <c r="V3729" s="380"/>
      <c r="W3729" s="380"/>
      <c r="X3729" s="380"/>
      <c r="Y3729" s="380"/>
      <c r="Z3729" s="380"/>
      <c r="AA3729" s="380"/>
      <c r="AB3729" s="380"/>
      <c r="AC3729" s="380"/>
      <c r="AD3729" s="380"/>
      <c r="AE3729" s="380"/>
      <c r="AF3729" s="380"/>
      <c r="AG3729" s="380"/>
      <c r="AH3729" s="380"/>
      <c r="AI3729" s="380"/>
      <c r="AJ3729" s="380"/>
      <c r="AK3729" s="380"/>
      <c r="AP3729" s="373" t="str">
        <f t="shared" si="407"/>
        <v/>
      </c>
      <c r="AQ3729" s="74"/>
      <c r="AR3729" s="373" t="str">
        <f t="shared" si="408"/>
        <v/>
      </c>
      <c r="AS3729" s="74"/>
      <c r="AT3729" s="373" t="str">
        <f t="shared" si="409"/>
        <v/>
      </c>
      <c r="AU3729" s="74"/>
      <c r="AV3729" s="373" t="str">
        <f t="shared" si="410"/>
        <v/>
      </c>
      <c r="AW3729" s="74"/>
      <c r="AX3729" s="373" t="str">
        <f t="shared" si="411"/>
        <v/>
      </c>
      <c r="AY3729" s="74"/>
      <c r="AZ3729" s="373" t="str">
        <f t="shared" si="412"/>
        <v/>
      </c>
      <c r="BA3729" s="74"/>
      <c r="BB3729" s="373" t="str">
        <f t="shared" si="413"/>
        <v/>
      </c>
    </row>
    <row r="3730" spans="1:54" ht="25.2" customHeight="1" x14ac:dyDescent="0.3">
      <c r="A3730" s="73">
        <v>3725</v>
      </c>
      <c r="B3730" s="340"/>
      <c r="C3730" s="341"/>
      <c r="D3730" s="335"/>
      <c r="E3730" s="336"/>
      <c r="F3730" s="339"/>
      <c r="G3730" s="343"/>
      <c r="H3730" s="379"/>
      <c r="I3730" s="380"/>
      <c r="J3730" s="380"/>
      <c r="K3730" s="380"/>
      <c r="L3730" s="380"/>
      <c r="M3730" s="380"/>
      <c r="N3730" s="380"/>
      <c r="O3730" s="380"/>
      <c r="P3730" s="380"/>
      <c r="Q3730" s="380"/>
      <c r="R3730" s="380"/>
      <c r="S3730" s="380"/>
      <c r="T3730" s="380"/>
      <c r="U3730" s="380"/>
      <c r="V3730" s="380"/>
      <c r="W3730" s="380"/>
      <c r="X3730" s="380"/>
      <c r="Y3730" s="380"/>
      <c r="Z3730" s="380"/>
      <c r="AA3730" s="380"/>
      <c r="AB3730" s="380"/>
      <c r="AC3730" s="380"/>
      <c r="AD3730" s="380"/>
      <c r="AE3730" s="380"/>
      <c r="AF3730" s="380"/>
      <c r="AG3730" s="380"/>
      <c r="AH3730" s="380"/>
      <c r="AI3730" s="380"/>
      <c r="AJ3730" s="380"/>
      <c r="AK3730" s="380"/>
      <c r="AP3730" s="373" t="str">
        <f t="shared" si="407"/>
        <v/>
      </c>
      <c r="AQ3730" s="74"/>
      <c r="AR3730" s="373" t="str">
        <f t="shared" si="408"/>
        <v/>
      </c>
      <c r="AS3730" s="74"/>
      <c r="AT3730" s="373" t="str">
        <f t="shared" si="409"/>
        <v/>
      </c>
      <c r="AU3730" s="74"/>
      <c r="AV3730" s="373" t="str">
        <f t="shared" si="410"/>
        <v/>
      </c>
      <c r="AW3730" s="74"/>
      <c r="AX3730" s="373" t="str">
        <f t="shared" si="411"/>
        <v/>
      </c>
      <c r="AY3730" s="74"/>
      <c r="AZ3730" s="373" t="str">
        <f t="shared" si="412"/>
        <v/>
      </c>
      <c r="BA3730" s="74"/>
      <c r="BB3730" s="373" t="str">
        <f t="shared" si="413"/>
        <v/>
      </c>
    </row>
    <row r="3731" spans="1:54" ht="25.2" customHeight="1" x14ac:dyDescent="0.3">
      <c r="A3731" s="73">
        <v>3726</v>
      </c>
      <c r="B3731" s="340"/>
      <c r="C3731" s="341"/>
      <c r="D3731" s="335"/>
      <c r="E3731" s="336"/>
      <c r="F3731" s="339"/>
      <c r="G3731" s="343"/>
      <c r="H3731" s="379"/>
      <c r="I3731" s="380"/>
      <c r="J3731" s="380"/>
      <c r="K3731" s="380"/>
      <c r="L3731" s="380"/>
      <c r="M3731" s="380"/>
      <c r="N3731" s="380"/>
      <c r="O3731" s="380"/>
      <c r="P3731" s="380"/>
      <c r="Q3731" s="380"/>
      <c r="R3731" s="380"/>
      <c r="S3731" s="380"/>
      <c r="T3731" s="380"/>
      <c r="U3731" s="380"/>
      <c r="V3731" s="380"/>
      <c r="W3731" s="380"/>
      <c r="X3731" s="380"/>
      <c r="Y3731" s="380"/>
      <c r="Z3731" s="380"/>
      <c r="AA3731" s="380"/>
      <c r="AB3731" s="380"/>
      <c r="AC3731" s="380"/>
      <c r="AD3731" s="380"/>
      <c r="AE3731" s="380"/>
      <c r="AF3731" s="380"/>
      <c r="AG3731" s="380"/>
      <c r="AH3731" s="380"/>
      <c r="AI3731" s="380"/>
      <c r="AJ3731" s="380"/>
      <c r="AK3731" s="380"/>
      <c r="AP3731" s="373" t="str">
        <f t="shared" si="407"/>
        <v/>
      </c>
      <c r="AQ3731" s="74"/>
      <c r="AR3731" s="373" t="str">
        <f t="shared" si="408"/>
        <v/>
      </c>
      <c r="AS3731" s="74"/>
      <c r="AT3731" s="373" t="str">
        <f t="shared" si="409"/>
        <v/>
      </c>
      <c r="AU3731" s="74"/>
      <c r="AV3731" s="373" t="str">
        <f t="shared" si="410"/>
        <v/>
      </c>
      <c r="AW3731" s="74"/>
      <c r="AX3731" s="373" t="str">
        <f t="shared" si="411"/>
        <v/>
      </c>
      <c r="AY3731" s="74"/>
      <c r="AZ3731" s="373" t="str">
        <f t="shared" si="412"/>
        <v/>
      </c>
      <c r="BA3731" s="74"/>
      <c r="BB3731" s="373" t="str">
        <f t="shared" si="413"/>
        <v/>
      </c>
    </row>
    <row r="3732" spans="1:54" ht="25.2" customHeight="1" x14ac:dyDescent="0.3">
      <c r="A3732" s="73">
        <v>3727</v>
      </c>
      <c r="B3732" s="340"/>
      <c r="C3732" s="341"/>
      <c r="D3732" s="335"/>
      <c r="E3732" s="336"/>
      <c r="F3732" s="339"/>
      <c r="G3732" s="343"/>
      <c r="H3732" s="379"/>
      <c r="I3732" s="380"/>
      <c r="J3732" s="380"/>
      <c r="K3732" s="380"/>
      <c r="L3732" s="380"/>
      <c r="M3732" s="380"/>
      <c r="N3732" s="380"/>
      <c r="O3732" s="380"/>
      <c r="P3732" s="380"/>
      <c r="Q3732" s="380"/>
      <c r="R3732" s="380"/>
      <c r="S3732" s="380"/>
      <c r="T3732" s="380"/>
      <c r="U3732" s="380"/>
      <c r="V3732" s="380"/>
      <c r="W3732" s="380"/>
      <c r="X3732" s="380"/>
      <c r="Y3732" s="380"/>
      <c r="Z3732" s="380"/>
      <c r="AA3732" s="380"/>
      <c r="AB3732" s="380"/>
      <c r="AC3732" s="380"/>
      <c r="AD3732" s="380"/>
      <c r="AE3732" s="380"/>
      <c r="AF3732" s="380"/>
      <c r="AG3732" s="380"/>
      <c r="AH3732" s="380"/>
      <c r="AI3732" s="380"/>
      <c r="AJ3732" s="380"/>
      <c r="AK3732" s="380"/>
      <c r="AP3732" s="373" t="str">
        <f t="shared" si="407"/>
        <v/>
      </c>
      <c r="AQ3732" s="74"/>
      <c r="AR3732" s="373" t="str">
        <f t="shared" si="408"/>
        <v/>
      </c>
      <c r="AS3732" s="74"/>
      <c r="AT3732" s="373" t="str">
        <f t="shared" si="409"/>
        <v/>
      </c>
      <c r="AU3732" s="74"/>
      <c r="AV3732" s="373" t="str">
        <f t="shared" si="410"/>
        <v/>
      </c>
      <c r="AW3732" s="74"/>
      <c r="AX3732" s="373" t="str">
        <f t="shared" si="411"/>
        <v/>
      </c>
      <c r="AY3732" s="74"/>
      <c r="AZ3732" s="373" t="str">
        <f t="shared" si="412"/>
        <v/>
      </c>
      <c r="BA3732" s="74"/>
      <c r="BB3732" s="373" t="str">
        <f t="shared" si="413"/>
        <v/>
      </c>
    </row>
    <row r="3733" spans="1:54" ht="25.2" customHeight="1" x14ac:dyDescent="0.3">
      <c r="A3733" s="73">
        <v>3728</v>
      </c>
      <c r="B3733" s="340"/>
      <c r="C3733" s="341"/>
      <c r="D3733" s="335"/>
      <c r="E3733" s="336"/>
      <c r="F3733" s="339"/>
      <c r="G3733" s="343"/>
      <c r="H3733" s="379"/>
      <c r="I3733" s="380"/>
      <c r="J3733" s="380"/>
      <c r="K3733" s="380"/>
      <c r="L3733" s="380"/>
      <c r="M3733" s="380"/>
      <c r="N3733" s="380"/>
      <c r="O3733" s="380"/>
      <c r="P3733" s="380"/>
      <c r="Q3733" s="380"/>
      <c r="R3733" s="380"/>
      <c r="S3733" s="380"/>
      <c r="T3733" s="380"/>
      <c r="U3733" s="380"/>
      <c r="V3733" s="380"/>
      <c r="W3733" s="380"/>
      <c r="X3733" s="380"/>
      <c r="Y3733" s="380"/>
      <c r="Z3733" s="380"/>
      <c r="AA3733" s="380"/>
      <c r="AB3733" s="380"/>
      <c r="AC3733" s="380"/>
      <c r="AD3733" s="380"/>
      <c r="AE3733" s="380"/>
      <c r="AF3733" s="380"/>
      <c r="AG3733" s="380"/>
      <c r="AH3733" s="380"/>
      <c r="AI3733" s="380"/>
      <c r="AJ3733" s="380"/>
      <c r="AK3733" s="380"/>
      <c r="AP3733" s="373" t="str">
        <f t="shared" si="407"/>
        <v/>
      </c>
      <c r="AQ3733" s="74"/>
      <c r="AR3733" s="373" t="str">
        <f t="shared" si="408"/>
        <v/>
      </c>
      <c r="AS3733" s="74"/>
      <c r="AT3733" s="373" t="str">
        <f t="shared" si="409"/>
        <v/>
      </c>
      <c r="AU3733" s="74"/>
      <c r="AV3733" s="373" t="str">
        <f t="shared" si="410"/>
        <v/>
      </c>
      <c r="AW3733" s="74"/>
      <c r="AX3733" s="373" t="str">
        <f t="shared" si="411"/>
        <v/>
      </c>
      <c r="AY3733" s="74"/>
      <c r="AZ3733" s="373" t="str">
        <f t="shared" si="412"/>
        <v/>
      </c>
      <c r="BA3733" s="74"/>
      <c r="BB3733" s="373" t="str">
        <f t="shared" si="413"/>
        <v/>
      </c>
    </row>
    <row r="3734" spans="1:54" ht="25.2" customHeight="1" x14ac:dyDescent="0.3">
      <c r="A3734" s="73">
        <v>3729</v>
      </c>
      <c r="B3734" s="340"/>
      <c r="C3734" s="341"/>
      <c r="D3734" s="335"/>
      <c r="E3734" s="336"/>
      <c r="F3734" s="339"/>
      <c r="G3734" s="343"/>
      <c r="H3734" s="379"/>
      <c r="I3734" s="380"/>
      <c r="J3734" s="380"/>
      <c r="K3734" s="380"/>
      <c r="L3734" s="380"/>
      <c r="M3734" s="380"/>
      <c r="N3734" s="380"/>
      <c r="O3734" s="380"/>
      <c r="P3734" s="380"/>
      <c r="Q3734" s="380"/>
      <c r="R3734" s="380"/>
      <c r="S3734" s="380"/>
      <c r="T3734" s="380"/>
      <c r="U3734" s="380"/>
      <c r="V3734" s="380"/>
      <c r="W3734" s="380"/>
      <c r="X3734" s="380"/>
      <c r="Y3734" s="380"/>
      <c r="Z3734" s="380"/>
      <c r="AA3734" s="380"/>
      <c r="AB3734" s="380"/>
      <c r="AC3734" s="380"/>
      <c r="AD3734" s="380"/>
      <c r="AE3734" s="380"/>
      <c r="AF3734" s="380"/>
      <c r="AG3734" s="380"/>
      <c r="AH3734" s="380"/>
      <c r="AI3734" s="380"/>
      <c r="AJ3734" s="380"/>
      <c r="AK3734" s="380"/>
      <c r="AP3734" s="373" t="str">
        <f t="shared" si="407"/>
        <v/>
      </c>
      <c r="AQ3734" s="74"/>
      <c r="AR3734" s="373" t="str">
        <f t="shared" si="408"/>
        <v/>
      </c>
      <c r="AS3734" s="74"/>
      <c r="AT3734" s="373" t="str">
        <f t="shared" si="409"/>
        <v/>
      </c>
      <c r="AU3734" s="74"/>
      <c r="AV3734" s="373" t="str">
        <f t="shared" si="410"/>
        <v/>
      </c>
      <c r="AW3734" s="74"/>
      <c r="AX3734" s="373" t="str">
        <f t="shared" si="411"/>
        <v/>
      </c>
      <c r="AY3734" s="74"/>
      <c r="AZ3734" s="373" t="str">
        <f t="shared" si="412"/>
        <v/>
      </c>
      <c r="BA3734" s="74"/>
      <c r="BB3734" s="373" t="str">
        <f t="shared" si="413"/>
        <v/>
      </c>
    </row>
    <row r="3735" spans="1:54" ht="25.2" customHeight="1" x14ac:dyDescent="0.3">
      <c r="A3735" s="73">
        <v>3730</v>
      </c>
      <c r="B3735" s="340"/>
      <c r="C3735" s="341"/>
      <c r="D3735" s="335"/>
      <c r="E3735" s="336"/>
      <c r="F3735" s="339"/>
      <c r="G3735" s="343"/>
      <c r="H3735" s="379"/>
      <c r="I3735" s="380"/>
      <c r="J3735" s="380"/>
      <c r="K3735" s="380"/>
      <c r="L3735" s="380"/>
      <c r="M3735" s="380"/>
      <c r="N3735" s="380"/>
      <c r="O3735" s="380"/>
      <c r="P3735" s="380"/>
      <c r="Q3735" s="380"/>
      <c r="R3735" s="380"/>
      <c r="S3735" s="380"/>
      <c r="T3735" s="380"/>
      <c r="U3735" s="380"/>
      <c r="V3735" s="380"/>
      <c r="W3735" s="380"/>
      <c r="X3735" s="380"/>
      <c r="Y3735" s="380"/>
      <c r="Z3735" s="380"/>
      <c r="AA3735" s="380"/>
      <c r="AB3735" s="380"/>
      <c r="AC3735" s="380"/>
      <c r="AD3735" s="380"/>
      <c r="AE3735" s="380"/>
      <c r="AF3735" s="380"/>
      <c r="AG3735" s="380"/>
      <c r="AH3735" s="380"/>
      <c r="AI3735" s="380"/>
      <c r="AJ3735" s="380"/>
      <c r="AK3735" s="380"/>
      <c r="AP3735" s="373" t="str">
        <f t="shared" si="407"/>
        <v/>
      </c>
      <c r="AQ3735" s="74"/>
      <c r="AR3735" s="373" t="str">
        <f t="shared" si="408"/>
        <v/>
      </c>
      <c r="AS3735" s="74"/>
      <c r="AT3735" s="373" t="str">
        <f t="shared" si="409"/>
        <v/>
      </c>
      <c r="AU3735" s="74"/>
      <c r="AV3735" s="373" t="str">
        <f t="shared" si="410"/>
        <v/>
      </c>
      <c r="AW3735" s="74"/>
      <c r="AX3735" s="373" t="str">
        <f t="shared" si="411"/>
        <v/>
      </c>
      <c r="AY3735" s="74"/>
      <c r="AZ3735" s="373" t="str">
        <f t="shared" si="412"/>
        <v/>
      </c>
      <c r="BA3735" s="74"/>
      <c r="BB3735" s="373" t="str">
        <f t="shared" si="413"/>
        <v/>
      </c>
    </row>
    <row r="3736" spans="1:54" ht="25.2" customHeight="1" x14ac:dyDescent="0.3">
      <c r="A3736" s="73">
        <v>3731</v>
      </c>
      <c r="B3736" s="340"/>
      <c r="C3736" s="341"/>
      <c r="D3736" s="335"/>
      <c r="E3736" s="336"/>
      <c r="F3736" s="339"/>
      <c r="G3736" s="343"/>
      <c r="H3736" s="379"/>
      <c r="I3736" s="380"/>
      <c r="J3736" s="380"/>
      <c r="K3736" s="380"/>
      <c r="L3736" s="380"/>
      <c r="M3736" s="380"/>
      <c r="N3736" s="380"/>
      <c r="O3736" s="380"/>
      <c r="P3736" s="380"/>
      <c r="Q3736" s="380"/>
      <c r="R3736" s="380"/>
      <c r="S3736" s="380"/>
      <c r="T3736" s="380"/>
      <c r="U3736" s="380"/>
      <c r="V3736" s="380"/>
      <c r="W3736" s="380"/>
      <c r="X3736" s="380"/>
      <c r="Y3736" s="380"/>
      <c r="Z3736" s="380"/>
      <c r="AA3736" s="380"/>
      <c r="AB3736" s="380"/>
      <c r="AC3736" s="380"/>
      <c r="AD3736" s="380"/>
      <c r="AE3736" s="380"/>
      <c r="AF3736" s="380"/>
      <c r="AG3736" s="380"/>
      <c r="AH3736" s="380"/>
      <c r="AI3736" s="380"/>
      <c r="AJ3736" s="380"/>
      <c r="AK3736" s="380"/>
      <c r="AP3736" s="373" t="str">
        <f t="shared" si="407"/>
        <v/>
      </c>
      <c r="AQ3736" s="74"/>
      <c r="AR3736" s="373" t="str">
        <f t="shared" si="408"/>
        <v/>
      </c>
      <c r="AS3736" s="74"/>
      <c r="AT3736" s="373" t="str">
        <f t="shared" si="409"/>
        <v/>
      </c>
      <c r="AU3736" s="74"/>
      <c r="AV3736" s="373" t="str">
        <f t="shared" si="410"/>
        <v/>
      </c>
      <c r="AW3736" s="74"/>
      <c r="AX3736" s="373" t="str">
        <f t="shared" si="411"/>
        <v/>
      </c>
      <c r="AY3736" s="74"/>
      <c r="AZ3736" s="373" t="str">
        <f t="shared" si="412"/>
        <v/>
      </c>
      <c r="BA3736" s="74"/>
      <c r="BB3736" s="373" t="str">
        <f t="shared" si="413"/>
        <v/>
      </c>
    </row>
    <row r="3737" spans="1:54" ht="25.2" customHeight="1" x14ac:dyDescent="0.3">
      <c r="A3737" s="73">
        <v>3732</v>
      </c>
      <c r="B3737" s="340"/>
      <c r="C3737" s="341"/>
      <c r="D3737" s="335"/>
      <c r="E3737" s="336"/>
      <c r="F3737" s="339"/>
      <c r="G3737" s="343"/>
      <c r="H3737" s="379"/>
      <c r="I3737" s="380"/>
      <c r="J3737" s="380"/>
      <c r="K3737" s="380"/>
      <c r="L3737" s="380"/>
      <c r="M3737" s="380"/>
      <c r="N3737" s="380"/>
      <c r="O3737" s="380"/>
      <c r="P3737" s="380"/>
      <c r="Q3737" s="380"/>
      <c r="R3737" s="380"/>
      <c r="S3737" s="380"/>
      <c r="T3737" s="380"/>
      <c r="U3737" s="380"/>
      <c r="V3737" s="380"/>
      <c r="W3737" s="380"/>
      <c r="X3737" s="380"/>
      <c r="Y3737" s="380"/>
      <c r="Z3737" s="380"/>
      <c r="AA3737" s="380"/>
      <c r="AB3737" s="380"/>
      <c r="AC3737" s="380"/>
      <c r="AD3737" s="380"/>
      <c r="AE3737" s="380"/>
      <c r="AF3737" s="380"/>
      <c r="AG3737" s="380"/>
      <c r="AH3737" s="380"/>
      <c r="AI3737" s="380"/>
      <c r="AJ3737" s="380"/>
      <c r="AK3737" s="380"/>
      <c r="AP3737" s="373" t="str">
        <f t="shared" si="407"/>
        <v/>
      </c>
      <c r="AQ3737" s="74"/>
      <c r="AR3737" s="373" t="str">
        <f t="shared" si="408"/>
        <v/>
      </c>
      <c r="AS3737" s="74"/>
      <c r="AT3737" s="373" t="str">
        <f t="shared" si="409"/>
        <v/>
      </c>
      <c r="AU3737" s="74"/>
      <c r="AV3737" s="373" t="str">
        <f t="shared" si="410"/>
        <v/>
      </c>
      <c r="AW3737" s="74"/>
      <c r="AX3737" s="373" t="str">
        <f t="shared" si="411"/>
        <v/>
      </c>
      <c r="AY3737" s="74"/>
      <c r="AZ3737" s="373" t="str">
        <f t="shared" si="412"/>
        <v/>
      </c>
      <c r="BA3737" s="74"/>
      <c r="BB3737" s="373" t="str">
        <f t="shared" si="413"/>
        <v/>
      </c>
    </row>
    <row r="3738" spans="1:54" ht="25.2" customHeight="1" x14ac:dyDescent="0.3">
      <c r="A3738" s="73">
        <v>3733</v>
      </c>
      <c r="B3738" s="340"/>
      <c r="C3738" s="341"/>
      <c r="D3738" s="335"/>
      <c r="E3738" s="336"/>
      <c r="F3738" s="339"/>
      <c r="G3738" s="343"/>
      <c r="H3738" s="379"/>
      <c r="I3738" s="380"/>
      <c r="J3738" s="380"/>
      <c r="K3738" s="380"/>
      <c r="L3738" s="380"/>
      <c r="M3738" s="380"/>
      <c r="N3738" s="380"/>
      <c r="O3738" s="380"/>
      <c r="P3738" s="380"/>
      <c r="Q3738" s="380"/>
      <c r="R3738" s="380"/>
      <c r="S3738" s="380"/>
      <c r="T3738" s="380"/>
      <c r="U3738" s="380"/>
      <c r="V3738" s="380"/>
      <c r="W3738" s="380"/>
      <c r="X3738" s="380"/>
      <c r="Y3738" s="380"/>
      <c r="Z3738" s="380"/>
      <c r="AA3738" s="380"/>
      <c r="AB3738" s="380"/>
      <c r="AC3738" s="380"/>
      <c r="AD3738" s="380"/>
      <c r="AE3738" s="380"/>
      <c r="AF3738" s="380"/>
      <c r="AG3738" s="380"/>
      <c r="AH3738" s="380"/>
      <c r="AI3738" s="380"/>
      <c r="AJ3738" s="380"/>
      <c r="AK3738" s="380"/>
      <c r="AP3738" s="373" t="str">
        <f t="shared" si="407"/>
        <v/>
      </c>
      <c r="AQ3738" s="74"/>
      <c r="AR3738" s="373" t="str">
        <f t="shared" si="408"/>
        <v/>
      </c>
      <c r="AS3738" s="74"/>
      <c r="AT3738" s="373" t="str">
        <f t="shared" si="409"/>
        <v/>
      </c>
      <c r="AU3738" s="74"/>
      <c r="AV3738" s="373" t="str">
        <f t="shared" si="410"/>
        <v/>
      </c>
      <c r="AW3738" s="74"/>
      <c r="AX3738" s="373" t="str">
        <f t="shared" si="411"/>
        <v/>
      </c>
      <c r="AY3738" s="74"/>
      <c r="AZ3738" s="373" t="str">
        <f t="shared" si="412"/>
        <v/>
      </c>
      <c r="BA3738" s="74"/>
      <c r="BB3738" s="373" t="str">
        <f t="shared" si="413"/>
        <v/>
      </c>
    </row>
    <row r="3739" spans="1:54" ht="25.2" customHeight="1" x14ac:dyDescent="0.3">
      <c r="A3739" s="73">
        <v>3734</v>
      </c>
      <c r="B3739" s="340"/>
      <c r="C3739" s="341"/>
      <c r="D3739" s="335"/>
      <c r="E3739" s="336"/>
      <c r="F3739" s="339"/>
      <c r="G3739" s="343"/>
      <c r="H3739" s="379"/>
      <c r="I3739" s="380"/>
      <c r="J3739" s="380"/>
      <c r="K3739" s="380"/>
      <c r="L3739" s="380"/>
      <c r="M3739" s="380"/>
      <c r="N3739" s="380"/>
      <c r="O3739" s="380"/>
      <c r="P3739" s="380"/>
      <c r="Q3739" s="380"/>
      <c r="R3739" s="380"/>
      <c r="S3739" s="380"/>
      <c r="T3739" s="380"/>
      <c r="U3739" s="380"/>
      <c r="V3739" s="380"/>
      <c r="W3739" s="380"/>
      <c r="X3739" s="380"/>
      <c r="Y3739" s="380"/>
      <c r="Z3739" s="380"/>
      <c r="AA3739" s="380"/>
      <c r="AB3739" s="380"/>
      <c r="AC3739" s="380"/>
      <c r="AD3739" s="380"/>
      <c r="AE3739" s="380"/>
      <c r="AF3739" s="380"/>
      <c r="AG3739" s="380"/>
      <c r="AH3739" s="380"/>
      <c r="AI3739" s="380"/>
      <c r="AJ3739" s="380"/>
      <c r="AK3739" s="380"/>
      <c r="AP3739" s="373" t="str">
        <f t="shared" si="407"/>
        <v/>
      </c>
      <c r="AQ3739" s="74"/>
      <c r="AR3739" s="373" t="str">
        <f t="shared" si="408"/>
        <v/>
      </c>
      <c r="AS3739" s="74"/>
      <c r="AT3739" s="373" t="str">
        <f t="shared" si="409"/>
        <v/>
      </c>
      <c r="AU3739" s="74"/>
      <c r="AV3739" s="373" t="str">
        <f t="shared" si="410"/>
        <v/>
      </c>
      <c r="AW3739" s="74"/>
      <c r="AX3739" s="373" t="str">
        <f t="shared" si="411"/>
        <v/>
      </c>
      <c r="AY3739" s="74"/>
      <c r="AZ3739" s="373" t="str">
        <f t="shared" si="412"/>
        <v/>
      </c>
      <c r="BA3739" s="74"/>
      <c r="BB3739" s="373" t="str">
        <f t="shared" si="413"/>
        <v/>
      </c>
    </row>
    <row r="3740" spans="1:54" ht="25.2" customHeight="1" x14ac:dyDescent="0.3">
      <c r="A3740" s="73">
        <v>3735</v>
      </c>
      <c r="B3740" s="340"/>
      <c r="C3740" s="341"/>
      <c r="D3740" s="335"/>
      <c r="E3740" s="336"/>
      <c r="F3740" s="339"/>
      <c r="G3740" s="343"/>
      <c r="H3740" s="379"/>
      <c r="I3740" s="380"/>
      <c r="J3740" s="380"/>
      <c r="K3740" s="380"/>
      <c r="L3740" s="380"/>
      <c r="M3740" s="380"/>
      <c r="N3740" s="380"/>
      <c r="O3740" s="380"/>
      <c r="P3740" s="380"/>
      <c r="Q3740" s="380"/>
      <c r="R3740" s="380"/>
      <c r="S3740" s="380"/>
      <c r="T3740" s="380"/>
      <c r="U3740" s="380"/>
      <c r="V3740" s="380"/>
      <c r="W3740" s="380"/>
      <c r="X3740" s="380"/>
      <c r="Y3740" s="380"/>
      <c r="Z3740" s="380"/>
      <c r="AA3740" s="380"/>
      <c r="AB3740" s="380"/>
      <c r="AC3740" s="380"/>
      <c r="AD3740" s="380"/>
      <c r="AE3740" s="380"/>
      <c r="AF3740" s="380"/>
      <c r="AG3740" s="380"/>
      <c r="AH3740" s="380"/>
      <c r="AI3740" s="380"/>
      <c r="AJ3740" s="380"/>
      <c r="AK3740" s="380"/>
      <c r="AP3740" s="373" t="str">
        <f t="shared" si="407"/>
        <v/>
      </c>
      <c r="AQ3740" s="74"/>
      <c r="AR3740" s="373" t="str">
        <f t="shared" si="408"/>
        <v/>
      </c>
      <c r="AS3740" s="74"/>
      <c r="AT3740" s="373" t="str">
        <f t="shared" si="409"/>
        <v/>
      </c>
      <c r="AU3740" s="74"/>
      <c r="AV3740" s="373" t="str">
        <f t="shared" si="410"/>
        <v/>
      </c>
      <c r="AW3740" s="74"/>
      <c r="AX3740" s="373" t="str">
        <f t="shared" si="411"/>
        <v/>
      </c>
      <c r="AY3740" s="74"/>
      <c r="AZ3740" s="373" t="str">
        <f t="shared" si="412"/>
        <v/>
      </c>
      <c r="BA3740" s="74"/>
      <c r="BB3740" s="373" t="str">
        <f t="shared" si="413"/>
        <v/>
      </c>
    </row>
    <row r="3741" spans="1:54" ht="25.2" customHeight="1" x14ac:dyDescent="0.3">
      <c r="A3741" s="73">
        <v>3736</v>
      </c>
      <c r="B3741" s="340"/>
      <c r="C3741" s="341"/>
      <c r="D3741" s="335"/>
      <c r="E3741" s="336"/>
      <c r="F3741" s="339"/>
      <c r="G3741" s="343"/>
      <c r="H3741" s="379"/>
      <c r="I3741" s="380"/>
      <c r="J3741" s="380"/>
      <c r="K3741" s="380"/>
      <c r="L3741" s="380"/>
      <c r="M3741" s="380"/>
      <c r="N3741" s="380"/>
      <c r="O3741" s="380"/>
      <c r="P3741" s="380"/>
      <c r="Q3741" s="380"/>
      <c r="R3741" s="380"/>
      <c r="S3741" s="380"/>
      <c r="T3741" s="380"/>
      <c r="U3741" s="380"/>
      <c r="V3741" s="380"/>
      <c r="W3741" s="380"/>
      <c r="X3741" s="380"/>
      <c r="Y3741" s="380"/>
      <c r="Z3741" s="380"/>
      <c r="AA3741" s="380"/>
      <c r="AB3741" s="380"/>
      <c r="AC3741" s="380"/>
      <c r="AD3741" s="380"/>
      <c r="AE3741" s="380"/>
      <c r="AF3741" s="380"/>
      <c r="AG3741" s="380"/>
      <c r="AH3741" s="380"/>
      <c r="AI3741" s="380"/>
      <c r="AJ3741" s="380"/>
      <c r="AK3741" s="380"/>
      <c r="AP3741" s="373" t="str">
        <f t="shared" si="407"/>
        <v/>
      </c>
      <c r="AQ3741" s="74"/>
      <c r="AR3741" s="373" t="str">
        <f t="shared" si="408"/>
        <v/>
      </c>
      <c r="AS3741" s="74"/>
      <c r="AT3741" s="373" t="str">
        <f t="shared" si="409"/>
        <v/>
      </c>
      <c r="AU3741" s="74"/>
      <c r="AV3741" s="373" t="str">
        <f t="shared" si="410"/>
        <v/>
      </c>
      <c r="AW3741" s="74"/>
      <c r="AX3741" s="373" t="str">
        <f t="shared" si="411"/>
        <v/>
      </c>
      <c r="AY3741" s="74"/>
      <c r="AZ3741" s="373" t="str">
        <f t="shared" si="412"/>
        <v/>
      </c>
      <c r="BA3741" s="74"/>
      <c r="BB3741" s="373" t="str">
        <f t="shared" si="413"/>
        <v/>
      </c>
    </row>
    <row r="3742" spans="1:54" ht="25.2" customHeight="1" x14ac:dyDescent="0.3">
      <c r="A3742" s="73">
        <v>3737</v>
      </c>
      <c r="B3742" s="340"/>
      <c r="C3742" s="341"/>
      <c r="D3742" s="335"/>
      <c r="E3742" s="336"/>
      <c r="F3742" s="339"/>
      <c r="G3742" s="343"/>
      <c r="H3742" s="379"/>
      <c r="I3742" s="380"/>
      <c r="J3742" s="380"/>
      <c r="K3742" s="380"/>
      <c r="L3742" s="380"/>
      <c r="M3742" s="380"/>
      <c r="N3742" s="380"/>
      <c r="O3742" s="380"/>
      <c r="P3742" s="380"/>
      <c r="Q3742" s="380"/>
      <c r="R3742" s="380"/>
      <c r="S3742" s="380"/>
      <c r="T3742" s="380"/>
      <c r="U3742" s="380"/>
      <c r="V3742" s="380"/>
      <c r="W3742" s="380"/>
      <c r="X3742" s="380"/>
      <c r="Y3742" s="380"/>
      <c r="Z3742" s="380"/>
      <c r="AA3742" s="380"/>
      <c r="AB3742" s="380"/>
      <c r="AC3742" s="380"/>
      <c r="AD3742" s="380"/>
      <c r="AE3742" s="380"/>
      <c r="AF3742" s="380"/>
      <c r="AG3742" s="380"/>
      <c r="AH3742" s="380"/>
      <c r="AI3742" s="380"/>
      <c r="AJ3742" s="380"/>
      <c r="AK3742" s="380"/>
      <c r="AP3742" s="373" t="str">
        <f t="shared" si="407"/>
        <v/>
      </c>
      <c r="AQ3742" s="74"/>
      <c r="AR3742" s="373" t="str">
        <f t="shared" si="408"/>
        <v/>
      </c>
      <c r="AS3742" s="74"/>
      <c r="AT3742" s="373" t="str">
        <f t="shared" si="409"/>
        <v/>
      </c>
      <c r="AU3742" s="74"/>
      <c r="AV3742" s="373" t="str">
        <f t="shared" si="410"/>
        <v/>
      </c>
      <c r="AW3742" s="74"/>
      <c r="AX3742" s="373" t="str">
        <f t="shared" si="411"/>
        <v/>
      </c>
      <c r="AY3742" s="74"/>
      <c r="AZ3742" s="373" t="str">
        <f t="shared" si="412"/>
        <v/>
      </c>
      <c r="BA3742" s="74"/>
      <c r="BB3742" s="373" t="str">
        <f t="shared" si="413"/>
        <v/>
      </c>
    </row>
    <row r="3743" spans="1:54" ht="25.2" customHeight="1" x14ac:dyDescent="0.3">
      <c r="A3743" s="73">
        <v>3738</v>
      </c>
      <c r="B3743" s="340"/>
      <c r="C3743" s="341"/>
      <c r="D3743" s="335"/>
      <c r="E3743" s="336"/>
      <c r="F3743" s="339"/>
      <c r="G3743" s="343"/>
      <c r="H3743" s="379"/>
      <c r="I3743" s="380"/>
      <c r="J3743" s="380"/>
      <c r="K3743" s="380"/>
      <c r="L3743" s="380"/>
      <c r="M3743" s="380"/>
      <c r="N3743" s="380"/>
      <c r="O3743" s="380"/>
      <c r="P3743" s="380"/>
      <c r="Q3743" s="380"/>
      <c r="R3743" s="380"/>
      <c r="S3743" s="380"/>
      <c r="T3743" s="380"/>
      <c r="U3743" s="380"/>
      <c r="V3743" s="380"/>
      <c r="W3743" s="380"/>
      <c r="X3743" s="380"/>
      <c r="Y3743" s="380"/>
      <c r="Z3743" s="380"/>
      <c r="AA3743" s="380"/>
      <c r="AB3743" s="380"/>
      <c r="AC3743" s="380"/>
      <c r="AD3743" s="380"/>
      <c r="AE3743" s="380"/>
      <c r="AF3743" s="380"/>
      <c r="AG3743" s="380"/>
      <c r="AH3743" s="380"/>
      <c r="AI3743" s="380"/>
      <c r="AJ3743" s="380"/>
      <c r="AK3743" s="380"/>
      <c r="AP3743" s="373" t="str">
        <f t="shared" si="407"/>
        <v/>
      </c>
      <c r="AQ3743" s="74"/>
      <c r="AR3743" s="373" t="str">
        <f t="shared" si="408"/>
        <v/>
      </c>
      <c r="AS3743" s="74"/>
      <c r="AT3743" s="373" t="str">
        <f t="shared" si="409"/>
        <v/>
      </c>
      <c r="AU3743" s="74"/>
      <c r="AV3743" s="373" t="str">
        <f t="shared" si="410"/>
        <v/>
      </c>
      <c r="AW3743" s="74"/>
      <c r="AX3743" s="373" t="str">
        <f t="shared" si="411"/>
        <v/>
      </c>
      <c r="AY3743" s="74"/>
      <c r="AZ3743" s="373" t="str">
        <f t="shared" si="412"/>
        <v/>
      </c>
      <c r="BA3743" s="74"/>
      <c r="BB3743" s="373" t="str">
        <f t="shared" si="413"/>
        <v/>
      </c>
    </row>
    <row r="3744" spans="1:54" ht="25.2" customHeight="1" x14ac:dyDescent="0.3">
      <c r="A3744" s="73">
        <v>3739</v>
      </c>
      <c r="B3744" s="340"/>
      <c r="C3744" s="341"/>
      <c r="D3744" s="335"/>
      <c r="E3744" s="336"/>
      <c r="F3744" s="339"/>
      <c r="G3744" s="343"/>
      <c r="H3744" s="379"/>
      <c r="I3744" s="380"/>
      <c r="J3744" s="380"/>
      <c r="K3744" s="380"/>
      <c r="L3744" s="380"/>
      <c r="M3744" s="380"/>
      <c r="N3744" s="380"/>
      <c r="O3744" s="380"/>
      <c r="P3744" s="380"/>
      <c r="Q3744" s="380"/>
      <c r="R3744" s="380"/>
      <c r="S3744" s="380"/>
      <c r="T3744" s="380"/>
      <c r="U3744" s="380"/>
      <c r="V3744" s="380"/>
      <c r="W3744" s="380"/>
      <c r="X3744" s="380"/>
      <c r="Y3744" s="380"/>
      <c r="Z3744" s="380"/>
      <c r="AA3744" s="380"/>
      <c r="AB3744" s="380"/>
      <c r="AC3744" s="380"/>
      <c r="AD3744" s="380"/>
      <c r="AE3744" s="380"/>
      <c r="AF3744" s="380"/>
      <c r="AG3744" s="380"/>
      <c r="AH3744" s="380"/>
      <c r="AI3744" s="380"/>
      <c r="AJ3744" s="380"/>
      <c r="AK3744" s="380"/>
      <c r="AP3744" s="373" t="str">
        <f t="shared" si="407"/>
        <v/>
      </c>
      <c r="AQ3744" s="74"/>
      <c r="AR3744" s="373" t="str">
        <f t="shared" si="408"/>
        <v/>
      </c>
      <c r="AS3744" s="74"/>
      <c r="AT3744" s="373" t="str">
        <f t="shared" si="409"/>
        <v/>
      </c>
      <c r="AU3744" s="74"/>
      <c r="AV3744" s="373" t="str">
        <f t="shared" si="410"/>
        <v/>
      </c>
      <c r="AW3744" s="74"/>
      <c r="AX3744" s="373" t="str">
        <f t="shared" si="411"/>
        <v/>
      </c>
      <c r="AY3744" s="74"/>
      <c r="AZ3744" s="373" t="str">
        <f t="shared" si="412"/>
        <v/>
      </c>
      <c r="BA3744" s="74"/>
      <c r="BB3744" s="373" t="str">
        <f t="shared" si="413"/>
        <v/>
      </c>
    </row>
    <row r="3745" spans="1:54" ht="25.2" customHeight="1" x14ac:dyDescent="0.3">
      <c r="A3745" s="73">
        <v>3740</v>
      </c>
      <c r="B3745" s="340"/>
      <c r="C3745" s="341"/>
      <c r="D3745" s="335"/>
      <c r="E3745" s="336"/>
      <c r="F3745" s="339"/>
      <c r="G3745" s="343"/>
      <c r="H3745" s="379"/>
      <c r="I3745" s="380"/>
      <c r="J3745" s="380"/>
      <c r="K3745" s="380"/>
      <c r="L3745" s="380"/>
      <c r="M3745" s="380"/>
      <c r="N3745" s="380"/>
      <c r="O3745" s="380"/>
      <c r="P3745" s="380"/>
      <c r="Q3745" s="380"/>
      <c r="R3745" s="380"/>
      <c r="S3745" s="380"/>
      <c r="T3745" s="380"/>
      <c r="U3745" s="380"/>
      <c r="V3745" s="380"/>
      <c r="W3745" s="380"/>
      <c r="X3745" s="380"/>
      <c r="Y3745" s="380"/>
      <c r="Z3745" s="380"/>
      <c r="AA3745" s="380"/>
      <c r="AB3745" s="380"/>
      <c r="AC3745" s="380"/>
      <c r="AD3745" s="380"/>
      <c r="AE3745" s="380"/>
      <c r="AF3745" s="380"/>
      <c r="AG3745" s="380"/>
      <c r="AH3745" s="380"/>
      <c r="AI3745" s="380"/>
      <c r="AJ3745" s="380"/>
      <c r="AK3745" s="380"/>
      <c r="AP3745" s="373" t="str">
        <f t="shared" si="407"/>
        <v/>
      </c>
      <c r="AQ3745" s="74"/>
      <c r="AR3745" s="373" t="str">
        <f t="shared" si="408"/>
        <v/>
      </c>
      <c r="AS3745" s="74"/>
      <c r="AT3745" s="373" t="str">
        <f t="shared" si="409"/>
        <v/>
      </c>
      <c r="AU3745" s="74"/>
      <c r="AV3745" s="373" t="str">
        <f t="shared" si="410"/>
        <v/>
      </c>
      <c r="AW3745" s="74"/>
      <c r="AX3745" s="373" t="str">
        <f t="shared" si="411"/>
        <v/>
      </c>
      <c r="AY3745" s="74"/>
      <c r="AZ3745" s="373" t="str">
        <f t="shared" si="412"/>
        <v/>
      </c>
      <c r="BA3745" s="74"/>
      <c r="BB3745" s="373" t="str">
        <f t="shared" si="413"/>
        <v/>
      </c>
    </row>
    <row r="3746" spans="1:54" ht="25.2" customHeight="1" x14ac:dyDescent="0.3">
      <c r="A3746" s="73">
        <v>3741</v>
      </c>
      <c r="B3746" s="340"/>
      <c r="C3746" s="341"/>
      <c r="D3746" s="335"/>
      <c r="E3746" s="336"/>
      <c r="F3746" s="339"/>
      <c r="G3746" s="343"/>
      <c r="H3746" s="379"/>
      <c r="I3746" s="380"/>
      <c r="J3746" s="380"/>
      <c r="K3746" s="380"/>
      <c r="L3746" s="380"/>
      <c r="M3746" s="380"/>
      <c r="N3746" s="380"/>
      <c r="O3746" s="380"/>
      <c r="P3746" s="380"/>
      <c r="Q3746" s="380"/>
      <c r="R3746" s="380"/>
      <c r="S3746" s="380"/>
      <c r="T3746" s="380"/>
      <c r="U3746" s="380"/>
      <c r="V3746" s="380"/>
      <c r="W3746" s="380"/>
      <c r="X3746" s="380"/>
      <c r="Y3746" s="380"/>
      <c r="Z3746" s="380"/>
      <c r="AA3746" s="380"/>
      <c r="AB3746" s="380"/>
      <c r="AC3746" s="380"/>
      <c r="AD3746" s="380"/>
      <c r="AE3746" s="380"/>
      <c r="AF3746" s="380"/>
      <c r="AG3746" s="380"/>
      <c r="AH3746" s="380"/>
      <c r="AI3746" s="380"/>
      <c r="AJ3746" s="380"/>
      <c r="AK3746" s="380"/>
      <c r="AP3746" s="373" t="str">
        <f t="shared" si="407"/>
        <v/>
      </c>
      <c r="AQ3746" s="74"/>
      <c r="AR3746" s="373" t="str">
        <f t="shared" si="408"/>
        <v/>
      </c>
      <c r="AS3746" s="74"/>
      <c r="AT3746" s="373" t="str">
        <f t="shared" si="409"/>
        <v/>
      </c>
      <c r="AU3746" s="74"/>
      <c r="AV3746" s="373" t="str">
        <f t="shared" si="410"/>
        <v/>
      </c>
      <c r="AW3746" s="74"/>
      <c r="AX3746" s="373" t="str">
        <f t="shared" si="411"/>
        <v/>
      </c>
      <c r="AY3746" s="74"/>
      <c r="AZ3746" s="373" t="str">
        <f t="shared" si="412"/>
        <v/>
      </c>
      <c r="BA3746" s="74"/>
      <c r="BB3746" s="373" t="str">
        <f t="shared" si="413"/>
        <v/>
      </c>
    </row>
    <row r="3747" spans="1:54" ht="25.2" customHeight="1" x14ac:dyDescent="0.3">
      <c r="A3747" s="73">
        <v>3742</v>
      </c>
      <c r="B3747" s="340"/>
      <c r="C3747" s="341"/>
      <c r="D3747" s="335"/>
      <c r="E3747" s="336"/>
      <c r="F3747" s="339"/>
      <c r="G3747" s="343"/>
      <c r="H3747" s="379"/>
      <c r="I3747" s="380"/>
      <c r="J3747" s="380"/>
      <c r="K3747" s="380"/>
      <c r="L3747" s="380"/>
      <c r="M3747" s="380"/>
      <c r="N3747" s="380"/>
      <c r="O3747" s="380"/>
      <c r="P3747" s="380"/>
      <c r="Q3747" s="380"/>
      <c r="R3747" s="380"/>
      <c r="S3747" s="380"/>
      <c r="T3747" s="380"/>
      <c r="U3747" s="380"/>
      <c r="V3747" s="380"/>
      <c r="W3747" s="380"/>
      <c r="X3747" s="380"/>
      <c r="Y3747" s="380"/>
      <c r="Z3747" s="380"/>
      <c r="AA3747" s="380"/>
      <c r="AB3747" s="380"/>
      <c r="AC3747" s="380"/>
      <c r="AD3747" s="380"/>
      <c r="AE3747" s="380"/>
      <c r="AF3747" s="380"/>
      <c r="AG3747" s="380"/>
      <c r="AH3747" s="380"/>
      <c r="AI3747" s="380"/>
      <c r="AJ3747" s="380"/>
      <c r="AK3747" s="380"/>
      <c r="AP3747" s="373" t="str">
        <f t="shared" si="407"/>
        <v/>
      </c>
      <c r="AQ3747" s="74"/>
      <c r="AR3747" s="373" t="str">
        <f t="shared" si="408"/>
        <v/>
      </c>
      <c r="AS3747" s="74"/>
      <c r="AT3747" s="373" t="str">
        <f t="shared" si="409"/>
        <v/>
      </c>
      <c r="AU3747" s="74"/>
      <c r="AV3747" s="373" t="str">
        <f t="shared" si="410"/>
        <v/>
      </c>
      <c r="AW3747" s="74"/>
      <c r="AX3747" s="373" t="str">
        <f t="shared" si="411"/>
        <v/>
      </c>
      <c r="AY3747" s="74"/>
      <c r="AZ3747" s="373" t="str">
        <f t="shared" si="412"/>
        <v/>
      </c>
      <c r="BA3747" s="74"/>
      <c r="BB3747" s="373" t="str">
        <f t="shared" si="413"/>
        <v/>
      </c>
    </row>
    <row r="3748" spans="1:54" ht="25.2" customHeight="1" x14ac:dyDescent="0.3">
      <c r="A3748" s="73">
        <v>3743</v>
      </c>
      <c r="B3748" s="340"/>
      <c r="C3748" s="341"/>
      <c r="D3748" s="335"/>
      <c r="E3748" s="336"/>
      <c r="F3748" s="339"/>
      <c r="G3748" s="343"/>
      <c r="H3748" s="379"/>
      <c r="I3748" s="380"/>
      <c r="J3748" s="380"/>
      <c r="K3748" s="380"/>
      <c r="L3748" s="380"/>
      <c r="M3748" s="380"/>
      <c r="N3748" s="380"/>
      <c r="O3748" s="380"/>
      <c r="P3748" s="380"/>
      <c r="Q3748" s="380"/>
      <c r="R3748" s="380"/>
      <c r="S3748" s="380"/>
      <c r="T3748" s="380"/>
      <c r="U3748" s="380"/>
      <c r="V3748" s="380"/>
      <c r="W3748" s="380"/>
      <c r="X3748" s="380"/>
      <c r="Y3748" s="380"/>
      <c r="Z3748" s="380"/>
      <c r="AA3748" s="380"/>
      <c r="AB3748" s="380"/>
      <c r="AC3748" s="380"/>
      <c r="AD3748" s="380"/>
      <c r="AE3748" s="380"/>
      <c r="AF3748" s="380"/>
      <c r="AG3748" s="380"/>
      <c r="AH3748" s="380"/>
      <c r="AI3748" s="380"/>
      <c r="AJ3748" s="380"/>
      <c r="AK3748" s="380"/>
      <c r="AP3748" s="373" t="str">
        <f t="shared" si="407"/>
        <v/>
      </c>
      <c r="AQ3748" s="74"/>
      <c r="AR3748" s="373" t="str">
        <f t="shared" si="408"/>
        <v/>
      </c>
      <c r="AS3748" s="74"/>
      <c r="AT3748" s="373" t="str">
        <f t="shared" si="409"/>
        <v/>
      </c>
      <c r="AU3748" s="74"/>
      <c r="AV3748" s="373" t="str">
        <f t="shared" si="410"/>
        <v/>
      </c>
      <c r="AW3748" s="74"/>
      <c r="AX3748" s="373" t="str">
        <f t="shared" si="411"/>
        <v/>
      </c>
      <c r="AY3748" s="74"/>
      <c r="AZ3748" s="373" t="str">
        <f t="shared" si="412"/>
        <v/>
      </c>
      <c r="BA3748" s="74"/>
      <c r="BB3748" s="373" t="str">
        <f t="shared" si="413"/>
        <v/>
      </c>
    </row>
    <row r="3749" spans="1:54" ht="25.2" customHeight="1" x14ac:dyDescent="0.3">
      <c r="A3749" s="73">
        <v>3744</v>
      </c>
      <c r="B3749" s="340"/>
      <c r="C3749" s="341"/>
      <c r="D3749" s="335"/>
      <c r="E3749" s="336"/>
      <c r="F3749" s="339"/>
      <c r="G3749" s="343"/>
      <c r="H3749" s="379"/>
      <c r="I3749" s="380"/>
      <c r="J3749" s="380"/>
      <c r="K3749" s="380"/>
      <c r="L3749" s="380"/>
      <c r="M3749" s="380"/>
      <c r="N3749" s="380"/>
      <c r="O3749" s="380"/>
      <c r="P3749" s="380"/>
      <c r="Q3749" s="380"/>
      <c r="R3749" s="380"/>
      <c r="S3749" s="380"/>
      <c r="T3749" s="380"/>
      <c r="U3749" s="380"/>
      <c r="V3749" s="380"/>
      <c r="W3749" s="380"/>
      <c r="X3749" s="380"/>
      <c r="Y3749" s="380"/>
      <c r="Z3749" s="380"/>
      <c r="AA3749" s="380"/>
      <c r="AB3749" s="380"/>
      <c r="AC3749" s="380"/>
      <c r="AD3749" s="380"/>
      <c r="AE3749" s="380"/>
      <c r="AF3749" s="380"/>
      <c r="AG3749" s="380"/>
      <c r="AH3749" s="380"/>
      <c r="AI3749" s="380"/>
      <c r="AJ3749" s="380"/>
      <c r="AK3749" s="380"/>
      <c r="AP3749" s="373" t="str">
        <f t="shared" si="407"/>
        <v/>
      </c>
      <c r="AQ3749" s="74"/>
      <c r="AR3749" s="373" t="str">
        <f t="shared" si="408"/>
        <v/>
      </c>
      <c r="AS3749" s="74"/>
      <c r="AT3749" s="373" t="str">
        <f t="shared" si="409"/>
        <v/>
      </c>
      <c r="AU3749" s="74"/>
      <c r="AV3749" s="373" t="str">
        <f t="shared" si="410"/>
        <v/>
      </c>
      <c r="AW3749" s="74"/>
      <c r="AX3749" s="373" t="str">
        <f t="shared" si="411"/>
        <v/>
      </c>
      <c r="AY3749" s="74"/>
      <c r="AZ3749" s="373" t="str">
        <f t="shared" si="412"/>
        <v/>
      </c>
      <c r="BA3749" s="74"/>
      <c r="BB3749" s="373" t="str">
        <f t="shared" si="413"/>
        <v/>
      </c>
    </row>
    <row r="3750" spans="1:54" ht="25.2" customHeight="1" x14ac:dyDescent="0.3">
      <c r="A3750" s="73">
        <v>3745</v>
      </c>
      <c r="B3750" s="340"/>
      <c r="C3750" s="341"/>
      <c r="D3750" s="335"/>
      <c r="E3750" s="336"/>
      <c r="F3750" s="339"/>
      <c r="G3750" s="343"/>
      <c r="H3750" s="379"/>
      <c r="I3750" s="380"/>
      <c r="J3750" s="380"/>
      <c r="K3750" s="380"/>
      <c r="L3750" s="380"/>
      <c r="M3750" s="380"/>
      <c r="N3750" s="380"/>
      <c r="O3750" s="380"/>
      <c r="P3750" s="380"/>
      <c r="Q3750" s="380"/>
      <c r="R3750" s="380"/>
      <c r="S3750" s="380"/>
      <c r="T3750" s="380"/>
      <c r="U3750" s="380"/>
      <c r="V3750" s="380"/>
      <c r="W3750" s="380"/>
      <c r="X3750" s="380"/>
      <c r="Y3750" s="380"/>
      <c r="Z3750" s="380"/>
      <c r="AA3750" s="380"/>
      <c r="AB3750" s="380"/>
      <c r="AC3750" s="380"/>
      <c r="AD3750" s="380"/>
      <c r="AE3750" s="380"/>
      <c r="AF3750" s="380"/>
      <c r="AG3750" s="380"/>
      <c r="AH3750" s="380"/>
      <c r="AI3750" s="380"/>
      <c r="AJ3750" s="380"/>
      <c r="AK3750" s="380"/>
      <c r="AP3750" s="373" t="str">
        <f t="shared" si="407"/>
        <v/>
      </c>
      <c r="AQ3750" s="74"/>
      <c r="AR3750" s="373" t="str">
        <f t="shared" si="408"/>
        <v/>
      </c>
      <c r="AS3750" s="74"/>
      <c r="AT3750" s="373" t="str">
        <f t="shared" si="409"/>
        <v/>
      </c>
      <c r="AU3750" s="74"/>
      <c r="AV3750" s="373" t="str">
        <f t="shared" si="410"/>
        <v/>
      </c>
      <c r="AW3750" s="74"/>
      <c r="AX3750" s="373" t="str">
        <f t="shared" si="411"/>
        <v/>
      </c>
      <c r="AY3750" s="74"/>
      <c r="AZ3750" s="373" t="str">
        <f t="shared" si="412"/>
        <v/>
      </c>
      <c r="BA3750" s="74"/>
      <c r="BB3750" s="373" t="str">
        <f t="shared" si="413"/>
        <v/>
      </c>
    </row>
    <row r="3751" spans="1:54" ht="25.2" customHeight="1" x14ac:dyDescent="0.3">
      <c r="A3751" s="73">
        <v>3746</v>
      </c>
      <c r="B3751" s="340"/>
      <c r="C3751" s="341"/>
      <c r="D3751" s="335"/>
      <c r="E3751" s="336"/>
      <c r="F3751" s="339"/>
      <c r="G3751" s="343"/>
      <c r="H3751" s="379"/>
      <c r="I3751" s="380"/>
      <c r="J3751" s="380"/>
      <c r="K3751" s="380"/>
      <c r="L3751" s="380"/>
      <c r="M3751" s="380"/>
      <c r="N3751" s="380"/>
      <c r="O3751" s="380"/>
      <c r="P3751" s="380"/>
      <c r="Q3751" s="380"/>
      <c r="R3751" s="380"/>
      <c r="S3751" s="380"/>
      <c r="T3751" s="380"/>
      <c r="U3751" s="380"/>
      <c r="V3751" s="380"/>
      <c r="W3751" s="380"/>
      <c r="X3751" s="380"/>
      <c r="Y3751" s="380"/>
      <c r="Z3751" s="380"/>
      <c r="AA3751" s="380"/>
      <c r="AB3751" s="380"/>
      <c r="AC3751" s="380"/>
      <c r="AD3751" s="380"/>
      <c r="AE3751" s="380"/>
      <c r="AF3751" s="380"/>
      <c r="AG3751" s="380"/>
      <c r="AH3751" s="380"/>
      <c r="AI3751" s="380"/>
      <c r="AJ3751" s="380"/>
      <c r="AK3751" s="380"/>
      <c r="AP3751" s="373" t="str">
        <f t="shared" si="407"/>
        <v/>
      </c>
      <c r="AQ3751" s="74"/>
      <c r="AR3751" s="373" t="str">
        <f t="shared" si="408"/>
        <v/>
      </c>
      <c r="AS3751" s="74"/>
      <c r="AT3751" s="373" t="str">
        <f t="shared" si="409"/>
        <v/>
      </c>
      <c r="AU3751" s="74"/>
      <c r="AV3751" s="373" t="str">
        <f t="shared" si="410"/>
        <v/>
      </c>
      <c r="AW3751" s="74"/>
      <c r="AX3751" s="373" t="str">
        <f t="shared" si="411"/>
        <v/>
      </c>
      <c r="AY3751" s="74"/>
      <c r="AZ3751" s="373" t="str">
        <f t="shared" si="412"/>
        <v/>
      </c>
      <c r="BA3751" s="74"/>
      <c r="BB3751" s="373" t="str">
        <f t="shared" si="413"/>
        <v/>
      </c>
    </row>
    <row r="3752" spans="1:54" ht="25.2" customHeight="1" x14ac:dyDescent="0.3">
      <c r="A3752" s="73">
        <v>3747</v>
      </c>
      <c r="B3752" s="340"/>
      <c r="C3752" s="341"/>
      <c r="D3752" s="335"/>
      <c r="E3752" s="336"/>
      <c r="F3752" s="339"/>
      <c r="G3752" s="343"/>
      <c r="H3752" s="379"/>
      <c r="I3752" s="380"/>
      <c r="J3752" s="380"/>
      <c r="K3752" s="380"/>
      <c r="L3752" s="380"/>
      <c r="M3752" s="380"/>
      <c r="N3752" s="380"/>
      <c r="O3752" s="380"/>
      <c r="P3752" s="380"/>
      <c r="Q3752" s="380"/>
      <c r="R3752" s="380"/>
      <c r="S3752" s="380"/>
      <c r="T3752" s="380"/>
      <c r="U3752" s="380"/>
      <c r="V3752" s="380"/>
      <c r="W3752" s="380"/>
      <c r="X3752" s="380"/>
      <c r="Y3752" s="380"/>
      <c r="Z3752" s="380"/>
      <c r="AA3752" s="380"/>
      <c r="AB3752" s="380"/>
      <c r="AC3752" s="380"/>
      <c r="AD3752" s="380"/>
      <c r="AE3752" s="380"/>
      <c r="AF3752" s="380"/>
      <c r="AG3752" s="380"/>
      <c r="AH3752" s="380"/>
      <c r="AI3752" s="380"/>
      <c r="AJ3752" s="380"/>
      <c r="AK3752" s="380"/>
      <c r="AP3752" s="373" t="str">
        <f t="shared" si="407"/>
        <v/>
      </c>
      <c r="AQ3752" s="74"/>
      <c r="AR3752" s="373" t="str">
        <f t="shared" si="408"/>
        <v/>
      </c>
      <c r="AS3752" s="74"/>
      <c r="AT3752" s="373" t="str">
        <f t="shared" si="409"/>
        <v/>
      </c>
      <c r="AU3752" s="74"/>
      <c r="AV3752" s="373" t="str">
        <f t="shared" si="410"/>
        <v/>
      </c>
      <c r="AW3752" s="74"/>
      <c r="AX3752" s="373" t="str">
        <f t="shared" si="411"/>
        <v/>
      </c>
      <c r="AY3752" s="74"/>
      <c r="AZ3752" s="373" t="str">
        <f t="shared" si="412"/>
        <v/>
      </c>
      <c r="BA3752" s="74"/>
      <c r="BB3752" s="373" t="str">
        <f t="shared" si="413"/>
        <v/>
      </c>
    </row>
    <row r="3753" spans="1:54" ht="25.2" customHeight="1" x14ac:dyDescent="0.3">
      <c r="A3753" s="73">
        <v>3748</v>
      </c>
      <c r="B3753" s="340"/>
      <c r="C3753" s="341"/>
      <c r="D3753" s="335"/>
      <c r="E3753" s="336"/>
      <c r="F3753" s="339"/>
      <c r="G3753" s="343"/>
      <c r="H3753" s="379"/>
      <c r="I3753" s="380"/>
      <c r="J3753" s="380"/>
      <c r="K3753" s="380"/>
      <c r="L3753" s="380"/>
      <c r="M3753" s="380"/>
      <c r="N3753" s="380"/>
      <c r="O3753" s="380"/>
      <c r="P3753" s="380"/>
      <c r="Q3753" s="380"/>
      <c r="R3753" s="380"/>
      <c r="S3753" s="380"/>
      <c r="T3753" s="380"/>
      <c r="U3753" s="380"/>
      <c r="V3753" s="380"/>
      <c r="W3753" s="380"/>
      <c r="X3753" s="380"/>
      <c r="Y3753" s="380"/>
      <c r="Z3753" s="380"/>
      <c r="AA3753" s="380"/>
      <c r="AB3753" s="380"/>
      <c r="AC3753" s="380"/>
      <c r="AD3753" s="380"/>
      <c r="AE3753" s="380"/>
      <c r="AF3753" s="380"/>
      <c r="AG3753" s="380"/>
      <c r="AH3753" s="380"/>
      <c r="AI3753" s="380"/>
      <c r="AJ3753" s="380"/>
      <c r="AK3753" s="380"/>
      <c r="AP3753" s="373" t="str">
        <f t="shared" si="407"/>
        <v/>
      </c>
      <c r="AQ3753" s="74"/>
      <c r="AR3753" s="373" t="str">
        <f t="shared" si="408"/>
        <v/>
      </c>
      <c r="AS3753" s="74"/>
      <c r="AT3753" s="373" t="str">
        <f t="shared" si="409"/>
        <v/>
      </c>
      <c r="AU3753" s="74"/>
      <c r="AV3753" s="373" t="str">
        <f t="shared" si="410"/>
        <v/>
      </c>
      <c r="AW3753" s="74"/>
      <c r="AX3753" s="373" t="str">
        <f t="shared" si="411"/>
        <v/>
      </c>
      <c r="AY3753" s="74"/>
      <c r="AZ3753" s="373" t="str">
        <f t="shared" si="412"/>
        <v/>
      </c>
      <c r="BA3753" s="74"/>
      <c r="BB3753" s="373" t="str">
        <f t="shared" si="413"/>
        <v/>
      </c>
    </row>
    <row r="3754" spans="1:54" ht="25.2" customHeight="1" x14ac:dyDescent="0.3">
      <c r="A3754" s="73">
        <v>3749</v>
      </c>
      <c r="B3754" s="340"/>
      <c r="C3754" s="341"/>
      <c r="D3754" s="335"/>
      <c r="E3754" s="336"/>
      <c r="F3754" s="339"/>
      <c r="G3754" s="343"/>
      <c r="H3754" s="379"/>
      <c r="I3754" s="380"/>
      <c r="J3754" s="380"/>
      <c r="K3754" s="380"/>
      <c r="L3754" s="380"/>
      <c r="M3754" s="380"/>
      <c r="N3754" s="380"/>
      <c r="O3754" s="380"/>
      <c r="P3754" s="380"/>
      <c r="Q3754" s="380"/>
      <c r="R3754" s="380"/>
      <c r="S3754" s="380"/>
      <c r="T3754" s="380"/>
      <c r="U3754" s="380"/>
      <c r="V3754" s="380"/>
      <c r="W3754" s="380"/>
      <c r="X3754" s="380"/>
      <c r="Y3754" s="380"/>
      <c r="Z3754" s="380"/>
      <c r="AA3754" s="380"/>
      <c r="AB3754" s="380"/>
      <c r="AC3754" s="380"/>
      <c r="AD3754" s="380"/>
      <c r="AE3754" s="380"/>
      <c r="AF3754" s="380"/>
      <c r="AG3754" s="380"/>
      <c r="AH3754" s="380"/>
      <c r="AI3754" s="380"/>
      <c r="AJ3754" s="380"/>
      <c r="AK3754" s="380"/>
      <c r="AP3754" s="373" t="str">
        <f t="shared" si="407"/>
        <v/>
      </c>
      <c r="AQ3754" s="74"/>
      <c r="AR3754" s="373" t="str">
        <f t="shared" si="408"/>
        <v/>
      </c>
      <c r="AS3754" s="74"/>
      <c r="AT3754" s="373" t="str">
        <f t="shared" si="409"/>
        <v/>
      </c>
      <c r="AU3754" s="74"/>
      <c r="AV3754" s="373" t="str">
        <f t="shared" si="410"/>
        <v/>
      </c>
      <c r="AW3754" s="74"/>
      <c r="AX3754" s="373" t="str">
        <f t="shared" si="411"/>
        <v/>
      </c>
      <c r="AY3754" s="74"/>
      <c r="AZ3754" s="373" t="str">
        <f t="shared" si="412"/>
        <v/>
      </c>
      <c r="BA3754" s="74"/>
      <c r="BB3754" s="373" t="str">
        <f t="shared" si="413"/>
        <v/>
      </c>
    </row>
    <row r="3755" spans="1:54" ht="25.2" customHeight="1" x14ac:dyDescent="0.3">
      <c r="A3755" s="73">
        <v>3750</v>
      </c>
      <c r="B3755" s="340"/>
      <c r="C3755" s="341"/>
      <c r="D3755" s="335"/>
      <c r="E3755" s="336"/>
      <c r="F3755" s="339"/>
      <c r="G3755" s="343"/>
      <c r="H3755" s="379"/>
      <c r="I3755" s="380"/>
      <c r="J3755" s="380"/>
      <c r="K3755" s="380"/>
      <c r="L3755" s="380"/>
      <c r="M3755" s="380"/>
      <c r="N3755" s="380"/>
      <c r="O3755" s="380"/>
      <c r="P3755" s="380"/>
      <c r="Q3755" s="380"/>
      <c r="R3755" s="380"/>
      <c r="S3755" s="380"/>
      <c r="T3755" s="380"/>
      <c r="U3755" s="380"/>
      <c r="V3755" s="380"/>
      <c r="W3755" s="380"/>
      <c r="X3755" s="380"/>
      <c r="Y3755" s="380"/>
      <c r="Z3755" s="380"/>
      <c r="AA3755" s="380"/>
      <c r="AB3755" s="380"/>
      <c r="AC3755" s="380"/>
      <c r="AD3755" s="380"/>
      <c r="AE3755" s="380"/>
      <c r="AF3755" s="380"/>
      <c r="AG3755" s="380"/>
      <c r="AH3755" s="380"/>
      <c r="AI3755" s="380"/>
      <c r="AJ3755" s="380"/>
      <c r="AK3755" s="380"/>
      <c r="AP3755" s="373" t="str">
        <f t="shared" si="407"/>
        <v/>
      </c>
      <c r="AQ3755" s="74"/>
      <c r="AR3755" s="373" t="str">
        <f t="shared" si="408"/>
        <v/>
      </c>
      <c r="AS3755" s="74"/>
      <c r="AT3755" s="373" t="str">
        <f t="shared" si="409"/>
        <v/>
      </c>
      <c r="AU3755" s="74"/>
      <c r="AV3755" s="373" t="str">
        <f t="shared" si="410"/>
        <v/>
      </c>
      <c r="AW3755" s="74"/>
      <c r="AX3755" s="373" t="str">
        <f t="shared" si="411"/>
        <v/>
      </c>
      <c r="AY3755" s="74"/>
      <c r="AZ3755" s="373" t="str">
        <f t="shared" si="412"/>
        <v/>
      </c>
      <c r="BA3755" s="74"/>
      <c r="BB3755" s="373" t="str">
        <f t="shared" si="413"/>
        <v/>
      </c>
    </row>
    <row r="3756" spans="1:54" ht="25.2" customHeight="1" x14ac:dyDescent="0.3">
      <c r="A3756" s="73">
        <v>3751</v>
      </c>
      <c r="B3756" s="340"/>
      <c r="C3756" s="341"/>
      <c r="D3756" s="335"/>
      <c r="E3756" s="336"/>
      <c r="F3756" s="339"/>
      <c r="G3756" s="343"/>
      <c r="H3756" s="379"/>
      <c r="I3756" s="380"/>
      <c r="J3756" s="380"/>
      <c r="K3756" s="380"/>
      <c r="L3756" s="380"/>
      <c r="M3756" s="380"/>
      <c r="N3756" s="380"/>
      <c r="O3756" s="380"/>
      <c r="P3756" s="380"/>
      <c r="Q3756" s="380"/>
      <c r="R3756" s="380"/>
      <c r="S3756" s="380"/>
      <c r="T3756" s="380"/>
      <c r="U3756" s="380"/>
      <c r="V3756" s="380"/>
      <c r="W3756" s="380"/>
      <c r="X3756" s="380"/>
      <c r="Y3756" s="380"/>
      <c r="Z3756" s="380"/>
      <c r="AA3756" s="380"/>
      <c r="AB3756" s="380"/>
      <c r="AC3756" s="380"/>
      <c r="AD3756" s="380"/>
      <c r="AE3756" s="380"/>
      <c r="AF3756" s="380"/>
      <c r="AG3756" s="380"/>
      <c r="AH3756" s="380"/>
      <c r="AI3756" s="380"/>
      <c r="AJ3756" s="380"/>
      <c r="AK3756" s="380"/>
      <c r="AP3756" s="373" t="str">
        <f t="shared" si="407"/>
        <v/>
      </c>
      <c r="AQ3756" s="74"/>
      <c r="AR3756" s="373" t="str">
        <f t="shared" si="408"/>
        <v/>
      </c>
      <c r="AS3756" s="74"/>
      <c r="AT3756" s="373" t="str">
        <f t="shared" si="409"/>
        <v/>
      </c>
      <c r="AU3756" s="74"/>
      <c r="AV3756" s="373" t="str">
        <f t="shared" si="410"/>
        <v/>
      </c>
      <c r="AW3756" s="74"/>
      <c r="AX3756" s="373" t="str">
        <f t="shared" si="411"/>
        <v/>
      </c>
      <c r="AY3756" s="74"/>
      <c r="AZ3756" s="373" t="str">
        <f t="shared" si="412"/>
        <v/>
      </c>
      <c r="BA3756" s="74"/>
      <c r="BB3756" s="373" t="str">
        <f t="shared" si="413"/>
        <v/>
      </c>
    </row>
    <row r="3757" spans="1:54" ht="25.2" customHeight="1" x14ac:dyDescent="0.3">
      <c r="A3757" s="73">
        <v>3752</v>
      </c>
      <c r="B3757" s="340"/>
      <c r="C3757" s="341"/>
      <c r="D3757" s="335"/>
      <c r="E3757" s="336"/>
      <c r="F3757" s="339"/>
      <c r="G3757" s="343"/>
      <c r="H3757" s="379"/>
      <c r="I3757" s="380"/>
      <c r="J3757" s="380"/>
      <c r="K3757" s="380"/>
      <c r="L3757" s="380"/>
      <c r="M3757" s="380"/>
      <c r="N3757" s="380"/>
      <c r="O3757" s="380"/>
      <c r="P3757" s="380"/>
      <c r="Q3757" s="380"/>
      <c r="R3757" s="380"/>
      <c r="S3757" s="380"/>
      <c r="T3757" s="380"/>
      <c r="U3757" s="380"/>
      <c r="V3757" s="380"/>
      <c r="W3757" s="380"/>
      <c r="X3757" s="380"/>
      <c r="Y3757" s="380"/>
      <c r="Z3757" s="380"/>
      <c r="AA3757" s="380"/>
      <c r="AB3757" s="380"/>
      <c r="AC3757" s="380"/>
      <c r="AD3757" s="380"/>
      <c r="AE3757" s="380"/>
      <c r="AF3757" s="380"/>
      <c r="AG3757" s="380"/>
      <c r="AH3757" s="380"/>
      <c r="AI3757" s="380"/>
      <c r="AJ3757" s="380"/>
      <c r="AK3757" s="380"/>
      <c r="AP3757" s="373" t="str">
        <f t="shared" si="407"/>
        <v/>
      </c>
      <c r="AQ3757" s="74"/>
      <c r="AR3757" s="373" t="str">
        <f t="shared" si="408"/>
        <v/>
      </c>
      <c r="AS3757" s="74"/>
      <c r="AT3757" s="373" t="str">
        <f t="shared" si="409"/>
        <v/>
      </c>
      <c r="AU3757" s="74"/>
      <c r="AV3757" s="373" t="str">
        <f t="shared" si="410"/>
        <v/>
      </c>
      <c r="AW3757" s="74"/>
      <c r="AX3757" s="373" t="str">
        <f t="shared" si="411"/>
        <v/>
      </c>
      <c r="AY3757" s="74"/>
      <c r="AZ3757" s="373" t="str">
        <f t="shared" si="412"/>
        <v/>
      </c>
      <c r="BA3757" s="74"/>
      <c r="BB3757" s="373" t="str">
        <f t="shared" si="413"/>
        <v/>
      </c>
    </row>
    <row r="3758" spans="1:54" ht="25.2" customHeight="1" x14ac:dyDescent="0.3">
      <c r="A3758" s="73">
        <v>3753</v>
      </c>
      <c r="B3758" s="340"/>
      <c r="C3758" s="341"/>
      <c r="D3758" s="335"/>
      <c r="E3758" s="336"/>
      <c r="F3758" s="339"/>
      <c r="G3758" s="343"/>
      <c r="H3758" s="379"/>
      <c r="I3758" s="380"/>
      <c r="J3758" s="380"/>
      <c r="K3758" s="380"/>
      <c r="L3758" s="380"/>
      <c r="M3758" s="380"/>
      <c r="N3758" s="380"/>
      <c r="O3758" s="380"/>
      <c r="P3758" s="380"/>
      <c r="Q3758" s="380"/>
      <c r="R3758" s="380"/>
      <c r="S3758" s="380"/>
      <c r="T3758" s="380"/>
      <c r="U3758" s="380"/>
      <c r="V3758" s="380"/>
      <c r="W3758" s="380"/>
      <c r="X3758" s="380"/>
      <c r="Y3758" s="380"/>
      <c r="Z3758" s="380"/>
      <c r="AA3758" s="380"/>
      <c r="AB3758" s="380"/>
      <c r="AC3758" s="380"/>
      <c r="AD3758" s="380"/>
      <c r="AE3758" s="380"/>
      <c r="AF3758" s="380"/>
      <c r="AG3758" s="380"/>
      <c r="AH3758" s="380"/>
      <c r="AI3758" s="380"/>
      <c r="AJ3758" s="380"/>
      <c r="AK3758" s="380"/>
      <c r="AP3758" s="373" t="str">
        <f t="shared" si="407"/>
        <v/>
      </c>
      <c r="AQ3758" s="74"/>
      <c r="AR3758" s="373" t="str">
        <f t="shared" si="408"/>
        <v/>
      </c>
      <c r="AS3758" s="74"/>
      <c r="AT3758" s="373" t="str">
        <f t="shared" si="409"/>
        <v/>
      </c>
      <c r="AU3758" s="74"/>
      <c r="AV3758" s="373" t="str">
        <f t="shared" si="410"/>
        <v/>
      </c>
      <c r="AW3758" s="74"/>
      <c r="AX3758" s="373" t="str">
        <f t="shared" si="411"/>
        <v/>
      </c>
      <c r="AY3758" s="74"/>
      <c r="AZ3758" s="373" t="str">
        <f t="shared" si="412"/>
        <v/>
      </c>
      <c r="BA3758" s="74"/>
      <c r="BB3758" s="373" t="str">
        <f t="shared" si="413"/>
        <v/>
      </c>
    </row>
    <row r="3759" spans="1:54" ht="25.2" customHeight="1" x14ac:dyDescent="0.3">
      <c r="A3759" s="73">
        <v>3754</v>
      </c>
      <c r="B3759" s="340"/>
      <c r="C3759" s="341"/>
      <c r="D3759" s="335"/>
      <c r="E3759" s="336"/>
      <c r="F3759" s="339"/>
      <c r="G3759" s="343"/>
      <c r="H3759" s="379"/>
      <c r="I3759" s="380"/>
      <c r="J3759" s="380"/>
      <c r="K3759" s="380"/>
      <c r="L3759" s="380"/>
      <c r="M3759" s="380"/>
      <c r="N3759" s="380"/>
      <c r="O3759" s="380"/>
      <c r="P3759" s="380"/>
      <c r="Q3759" s="380"/>
      <c r="R3759" s="380"/>
      <c r="S3759" s="380"/>
      <c r="T3759" s="380"/>
      <c r="U3759" s="380"/>
      <c r="V3759" s="380"/>
      <c r="W3759" s="380"/>
      <c r="X3759" s="380"/>
      <c r="Y3759" s="380"/>
      <c r="Z3759" s="380"/>
      <c r="AA3759" s="380"/>
      <c r="AB3759" s="380"/>
      <c r="AC3759" s="380"/>
      <c r="AD3759" s="380"/>
      <c r="AE3759" s="380"/>
      <c r="AF3759" s="380"/>
      <c r="AG3759" s="380"/>
      <c r="AH3759" s="380"/>
      <c r="AI3759" s="380"/>
      <c r="AJ3759" s="380"/>
      <c r="AK3759" s="380"/>
      <c r="AP3759" s="373" t="str">
        <f t="shared" si="407"/>
        <v/>
      </c>
      <c r="AQ3759" s="74"/>
      <c r="AR3759" s="373" t="str">
        <f t="shared" si="408"/>
        <v/>
      </c>
      <c r="AS3759" s="74"/>
      <c r="AT3759" s="373" t="str">
        <f t="shared" si="409"/>
        <v/>
      </c>
      <c r="AU3759" s="74"/>
      <c r="AV3759" s="373" t="str">
        <f t="shared" si="410"/>
        <v/>
      </c>
      <c r="AW3759" s="74"/>
      <c r="AX3759" s="373" t="str">
        <f t="shared" si="411"/>
        <v/>
      </c>
      <c r="AY3759" s="74"/>
      <c r="AZ3759" s="373" t="str">
        <f t="shared" si="412"/>
        <v/>
      </c>
      <c r="BA3759" s="74"/>
      <c r="BB3759" s="373" t="str">
        <f t="shared" si="413"/>
        <v/>
      </c>
    </row>
    <row r="3760" spans="1:54" ht="25.2" customHeight="1" x14ac:dyDescent="0.3">
      <c r="A3760" s="73">
        <v>3755</v>
      </c>
      <c r="B3760" s="340"/>
      <c r="C3760" s="341"/>
      <c r="D3760" s="335"/>
      <c r="E3760" s="336"/>
      <c r="F3760" s="339"/>
      <c r="G3760" s="343"/>
      <c r="H3760" s="379"/>
      <c r="I3760" s="380"/>
      <c r="J3760" s="380"/>
      <c r="K3760" s="380"/>
      <c r="L3760" s="380"/>
      <c r="M3760" s="380"/>
      <c r="N3760" s="380"/>
      <c r="O3760" s="380"/>
      <c r="P3760" s="380"/>
      <c r="Q3760" s="380"/>
      <c r="R3760" s="380"/>
      <c r="S3760" s="380"/>
      <c r="T3760" s="380"/>
      <c r="U3760" s="380"/>
      <c r="V3760" s="380"/>
      <c r="W3760" s="380"/>
      <c r="X3760" s="380"/>
      <c r="Y3760" s="380"/>
      <c r="Z3760" s="380"/>
      <c r="AA3760" s="380"/>
      <c r="AB3760" s="380"/>
      <c r="AC3760" s="380"/>
      <c r="AD3760" s="380"/>
      <c r="AE3760" s="380"/>
      <c r="AF3760" s="380"/>
      <c r="AG3760" s="380"/>
      <c r="AH3760" s="380"/>
      <c r="AI3760" s="380"/>
      <c r="AJ3760" s="380"/>
      <c r="AK3760" s="380"/>
      <c r="AP3760" s="373" t="str">
        <f t="shared" si="407"/>
        <v/>
      </c>
      <c r="AQ3760" s="74"/>
      <c r="AR3760" s="373" t="str">
        <f t="shared" si="408"/>
        <v/>
      </c>
      <c r="AS3760" s="74"/>
      <c r="AT3760" s="373" t="str">
        <f t="shared" si="409"/>
        <v/>
      </c>
      <c r="AU3760" s="74"/>
      <c r="AV3760" s="373" t="str">
        <f t="shared" si="410"/>
        <v/>
      </c>
      <c r="AW3760" s="74"/>
      <c r="AX3760" s="373" t="str">
        <f t="shared" si="411"/>
        <v/>
      </c>
      <c r="AY3760" s="74"/>
      <c r="AZ3760" s="373" t="str">
        <f t="shared" si="412"/>
        <v/>
      </c>
      <c r="BA3760" s="74"/>
      <c r="BB3760" s="373" t="str">
        <f t="shared" si="413"/>
        <v/>
      </c>
    </row>
    <row r="3761" spans="1:54" ht="25.2" customHeight="1" x14ac:dyDescent="0.3">
      <c r="A3761" s="73">
        <v>3756</v>
      </c>
      <c r="B3761" s="340"/>
      <c r="C3761" s="341"/>
      <c r="D3761" s="335"/>
      <c r="E3761" s="336"/>
      <c r="F3761" s="339"/>
      <c r="G3761" s="343"/>
      <c r="H3761" s="379"/>
      <c r="I3761" s="380"/>
      <c r="J3761" s="380"/>
      <c r="K3761" s="380"/>
      <c r="L3761" s="380"/>
      <c r="M3761" s="380"/>
      <c r="N3761" s="380"/>
      <c r="O3761" s="380"/>
      <c r="P3761" s="380"/>
      <c r="Q3761" s="380"/>
      <c r="R3761" s="380"/>
      <c r="S3761" s="380"/>
      <c r="T3761" s="380"/>
      <c r="U3761" s="380"/>
      <c r="V3761" s="380"/>
      <c r="W3761" s="380"/>
      <c r="X3761" s="380"/>
      <c r="Y3761" s="380"/>
      <c r="Z3761" s="380"/>
      <c r="AA3761" s="380"/>
      <c r="AB3761" s="380"/>
      <c r="AC3761" s="380"/>
      <c r="AD3761" s="380"/>
      <c r="AE3761" s="380"/>
      <c r="AF3761" s="380"/>
      <c r="AG3761" s="380"/>
      <c r="AH3761" s="380"/>
      <c r="AI3761" s="380"/>
      <c r="AJ3761" s="380"/>
      <c r="AK3761" s="380"/>
      <c r="AP3761" s="373" t="str">
        <f t="shared" si="407"/>
        <v/>
      </c>
      <c r="AQ3761" s="74"/>
      <c r="AR3761" s="373" t="str">
        <f t="shared" si="408"/>
        <v/>
      </c>
      <c r="AS3761" s="74"/>
      <c r="AT3761" s="373" t="str">
        <f t="shared" si="409"/>
        <v/>
      </c>
      <c r="AU3761" s="74"/>
      <c r="AV3761" s="373" t="str">
        <f t="shared" si="410"/>
        <v/>
      </c>
      <c r="AW3761" s="74"/>
      <c r="AX3761" s="373" t="str">
        <f t="shared" si="411"/>
        <v/>
      </c>
      <c r="AY3761" s="74"/>
      <c r="AZ3761" s="373" t="str">
        <f t="shared" si="412"/>
        <v/>
      </c>
      <c r="BA3761" s="74"/>
      <c r="BB3761" s="373" t="str">
        <f t="shared" si="413"/>
        <v/>
      </c>
    </row>
    <row r="3762" spans="1:54" ht="25.2" customHeight="1" x14ac:dyDescent="0.3">
      <c r="A3762" s="73">
        <v>3757</v>
      </c>
      <c r="B3762" s="340"/>
      <c r="C3762" s="341"/>
      <c r="D3762" s="335"/>
      <c r="E3762" s="336"/>
      <c r="F3762" s="339"/>
      <c r="G3762" s="343"/>
      <c r="H3762" s="379"/>
      <c r="I3762" s="380"/>
      <c r="J3762" s="380"/>
      <c r="K3762" s="380"/>
      <c r="L3762" s="380"/>
      <c r="M3762" s="380"/>
      <c r="N3762" s="380"/>
      <c r="O3762" s="380"/>
      <c r="P3762" s="380"/>
      <c r="Q3762" s="380"/>
      <c r="R3762" s="380"/>
      <c r="S3762" s="380"/>
      <c r="T3762" s="380"/>
      <c r="U3762" s="380"/>
      <c r="V3762" s="380"/>
      <c r="W3762" s="380"/>
      <c r="X3762" s="380"/>
      <c r="Y3762" s="380"/>
      <c r="Z3762" s="380"/>
      <c r="AA3762" s="380"/>
      <c r="AB3762" s="380"/>
      <c r="AC3762" s="380"/>
      <c r="AD3762" s="380"/>
      <c r="AE3762" s="380"/>
      <c r="AF3762" s="380"/>
      <c r="AG3762" s="380"/>
      <c r="AH3762" s="380"/>
      <c r="AI3762" s="380"/>
      <c r="AJ3762" s="380"/>
      <c r="AK3762" s="380"/>
      <c r="AP3762" s="373" t="str">
        <f t="shared" si="407"/>
        <v/>
      </c>
      <c r="AQ3762" s="74"/>
      <c r="AR3762" s="373" t="str">
        <f t="shared" si="408"/>
        <v/>
      </c>
      <c r="AS3762" s="74"/>
      <c r="AT3762" s="373" t="str">
        <f t="shared" si="409"/>
        <v/>
      </c>
      <c r="AU3762" s="74"/>
      <c r="AV3762" s="373" t="str">
        <f t="shared" si="410"/>
        <v/>
      </c>
      <c r="AW3762" s="74"/>
      <c r="AX3762" s="373" t="str">
        <f t="shared" si="411"/>
        <v/>
      </c>
      <c r="AY3762" s="74"/>
      <c r="AZ3762" s="373" t="str">
        <f t="shared" si="412"/>
        <v/>
      </c>
      <c r="BA3762" s="74"/>
      <c r="BB3762" s="373" t="str">
        <f t="shared" si="413"/>
        <v/>
      </c>
    </row>
    <row r="3763" spans="1:54" ht="25.2" customHeight="1" x14ac:dyDescent="0.3">
      <c r="A3763" s="73">
        <v>3758</v>
      </c>
      <c r="B3763" s="340"/>
      <c r="C3763" s="341"/>
      <c r="D3763" s="335"/>
      <c r="E3763" s="336"/>
      <c r="F3763" s="339"/>
      <c r="G3763" s="343"/>
      <c r="H3763" s="379"/>
      <c r="I3763" s="380"/>
      <c r="J3763" s="380"/>
      <c r="K3763" s="380"/>
      <c r="L3763" s="380"/>
      <c r="M3763" s="380"/>
      <c r="N3763" s="380"/>
      <c r="O3763" s="380"/>
      <c r="P3763" s="380"/>
      <c r="Q3763" s="380"/>
      <c r="R3763" s="380"/>
      <c r="S3763" s="380"/>
      <c r="T3763" s="380"/>
      <c r="U3763" s="380"/>
      <c r="V3763" s="380"/>
      <c r="W3763" s="380"/>
      <c r="X3763" s="380"/>
      <c r="Y3763" s="380"/>
      <c r="Z3763" s="380"/>
      <c r="AA3763" s="380"/>
      <c r="AB3763" s="380"/>
      <c r="AC3763" s="380"/>
      <c r="AD3763" s="380"/>
      <c r="AE3763" s="380"/>
      <c r="AF3763" s="380"/>
      <c r="AG3763" s="380"/>
      <c r="AH3763" s="380"/>
      <c r="AI3763" s="380"/>
      <c r="AJ3763" s="380"/>
      <c r="AK3763" s="380"/>
      <c r="AP3763" s="373" t="str">
        <f t="shared" si="407"/>
        <v/>
      </c>
      <c r="AQ3763" s="74"/>
      <c r="AR3763" s="373" t="str">
        <f t="shared" si="408"/>
        <v/>
      </c>
      <c r="AS3763" s="74"/>
      <c r="AT3763" s="373" t="str">
        <f t="shared" si="409"/>
        <v/>
      </c>
      <c r="AU3763" s="74"/>
      <c r="AV3763" s="373" t="str">
        <f t="shared" si="410"/>
        <v/>
      </c>
      <c r="AW3763" s="74"/>
      <c r="AX3763" s="373" t="str">
        <f t="shared" si="411"/>
        <v/>
      </c>
      <c r="AY3763" s="74"/>
      <c r="AZ3763" s="373" t="str">
        <f t="shared" si="412"/>
        <v/>
      </c>
      <c r="BA3763" s="74"/>
      <c r="BB3763" s="373" t="str">
        <f t="shared" si="413"/>
        <v/>
      </c>
    </row>
    <row r="3764" spans="1:54" ht="25.2" customHeight="1" x14ac:dyDescent="0.3">
      <c r="A3764" s="73">
        <v>3759</v>
      </c>
      <c r="B3764" s="340"/>
      <c r="C3764" s="341"/>
      <c r="D3764" s="335"/>
      <c r="E3764" s="336"/>
      <c r="F3764" s="339"/>
      <c r="G3764" s="343"/>
      <c r="H3764" s="379"/>
      <c r="I3764" s="380"/>
      <c r="J3764" s="380"/>
      <c r="K3764" s="380"/>
      <c r="L3764" s="380"/>
      <c r="M3764" s="380"/>
      <c r="N3764" s="380"/>
      <c r="O3764" s="380"/>
      <c r="P3764" s="380"/>
      <c r="Q3764" s="380"/>
      <c r="R3764" s="380"/>
      <c r="S3764" s="380"/>
      <c r="T3764" s="380"/>
      <c r="U3764" s="380"/>
      <c r="V3764" s="380"/>
      <c r="W3764" s="380"/>
      <c r="X3764" s="380"/>
      <c r="Y3764" s="380"/>
      <c r="Z3764" s="380"/>
      <c r="AA3764" s="380"/>
      <c r="AB3764" s="380"/>
      <c r="AC3764" s="380"/>
      <c r="AD3764" s="380"/>
      <c r="AE3764" s="380"/>
      <c r="AF3764" s="380"/>
      <c r="AG3764" s="380"/>
      <c r="AH3764" s="380"/>
      <c r="AI3764" s="380"/>
      <c r="AJ3764" s="380"/>
      <c r="AK3764" s="380"/>
      <c r="AP3764" s="373" t="str">
        <f t="shared" si="407"/>
        <v/>
      </c>
      <c r="AQ3764" s="74"/>
      <c r="AR3764" s="373" t="str">
        <f t="shared" si="408"/>
        <v/>
      </c>
      <c r="AS3764" s="74"/>
      <c r="AT3764" s="373" t="str">
        <f t="shared" si="409"/>
        <v/>
      </c>
      <c r="AU3764" s="74"/>
      <c r="AV3764" s="373" t="str">
        <f t="shared" si="410"/>
        <v/>
      </c>
      <c r="AW3764" s="74"/>
      <c r="AX3764" s="373" t="str">
        <f t="shared" si="411"/>
        <v/>
      </c>
      <c r="AY3764" s="74"/>
      <c r="AZ3764" s="373" t="str">
        <f t="shared" si="412"/>
        <v/>
      </c>
      <c r="BA3764" s="74"/>
      <c r="BB3764" s="373" t="str">
        <f t="shared" si="413"/>
        <v/>
      </c>
    </row>
    <row r="3765" spans="1:54" ht="25.2" customHeight="1" x14ac:dyDescent="0.3">
      <c r="A3765" s="73">
        <v>3760</v>
      </c>
      <c r="B3765" s="340"/>
      <c r="C3765" s="341"/>
      <c r="D3765" s="335"/>
      <c r="E3765" s="336"/>
      <c r="F3765" s="339"/>
      <c r="G3765" s="343"/>
      <c r="H3765" s="379"/>
      <c r="I3765" s="380"/>
      <c r="J3765" s="380"/>
      <c r="K3765" s="380"/>
      <c r="L3765" s="380"/>
      <c r="M3765" s="380"/>
      <c r="N3765" s="380"/>
      <c r="O3765" s="380"/>
      <c r="P3765" s="380"/>
      <c r="Q3765" s="380"/>
      <c r="R3765" s="380"/>
      <c r="S3765" s="380"/>
      <c r="T3765" s="380"/>
      <c r="U3765" s="380"/>
      <c r="V3765" s="380"/>
      <c r="W3765" s="380"/>
      <c r="X3765" s="380"/>
      <c r="Y3765" s="380"/>
      <c r="Z3765" s="380"/>
      <c r="AA3765" s="380"/>
      <c r="AB3765" s="380"/>
      <c r="AC3765" s="380"/>
      <c r="AD3765" s="380"/>
      <c r="AE3765" s="380"/>
      <c r="AF3765" s="380"/>
      <c r="AG3765" s="380"/>
      <c r="AH3765" s="380"/>
      <c r="AI3765" s="380"/>
      <c r="AJ3765" s="380"/>
      <c r="AK3765" s="380"/>
      <c r="AP3765" s="373" t="str">
        <f t="shared" si="407"/>
        <v/>
      </c>
      <c r="AQ3765" s="74"/>
      <c r="AR3765" s="373" t="str">
        <f t="shared" si="408"/>
        <v/>
      </c>
      <c r="AS3765" s="74"/>
      <c r="AT3765" s="373" t="str">
        <f t="shared" si="409"/>
        <v/>
      </c>
      <c r="AU3765" s="74"/>
      <c r="AV3765" s="373" t="str">
        <f t="shared" si="410"/>
        <v/>
      </c>
      <c r="AW3765" s="74"/>
      <c r="AX3765" s="373" t="str">
        <f t="shared" si="411"/>
        <v/>
      </c>
      <c r="AY3765" s="74"/>
      <c r="AZ3765" s="373" t="str">
        <f t="shared" si="412"/>
        <v/>
      </c>
      <c r="BA3765" s="74"/>
      <c r="BB3765" s="373" t="str">
        <f t="shared" si="413"/>
        <v/>
      </c>
    </row>
    <row r="3766" spans="1:54" ht="25.2" customHeight="1" x14ac:dyDescent="0.3">
      <c r="A3766" s="73">
        <v>3761</v>
      </c>
      <c r="B3766" s="340"/>
      <c r="C3766" s="341"/>
      <c r="D3766" s="335"/>
      <c r="E3766" s="336"/>
      <c r="F3766" s="339"/>
      <c r="G3766" s="343"/>
      <c r="H3766" s="379"/>
      <c r="I3766" s="380"/>
      <c r="J3766" s="380"/>
      <c r="K3766" s="380"/>
      <c r="L3766" s="380"/>
      <c r="M3766" s="380"/>
      <c r="N3766" s="380"/>
      <c r="O3766" s="380"/>
      <c r="P3766" s="380"/>
      <c r="Q3766" s="380"/>
      <c r="R3766" s="380"/>
      <c r="S3766" s="380"/>
      <c r="T3766" s="380"/>
      <c r="U3766" s="380"/>
      <c r="V3766" s="380"/>
      <c r="W3766" s="380"/>
      <c r="X3766" s="380"/>
      <c r="Y3766" s="380"/>
      <c r="Z3766" s="380"/>
      <c r="AA3766" s="380"/>
      <c r="AB3766" s="380"/>
      <c r="AC3766" s="380"/>
      <c r="AD3766" s="380"/>
      <c r="AE3766" s="380"/>
      <c r="AF3766" s="380"/>
      <c r="AG3766" s="380"/>
      <c r="AH3766" s="380"/>
      <c r="AI3766" s="380"/>
      <c r="AJ3766" s="380"/>
      <c r="AK3766" s="380"/>
      <c r="AP3766" s="373" t="str">
        <f t="shared" si="407"/>
        <v/>
      </c>
      <c r="AQ3766" s="74"/>
      <c r="AR3766" s="373" t="str">
        <f t="shared" si="408"/>
        <v/>
      </c>
      <c r="AS3766" s="74"/>
      <c r="AT3766" s="373" t="str">
        <f t="shared" si="409"/>
        <v/>
      </c>
      <c r="AU3766" s="74"/>
      <c r="AV3766" s="373" t="str">
        <f t="shared" si="410"/>
        <v/>
      </c>
      <c r="AW3766" s="74"/>
      <c r="AX3766" s="373" t="str">
        <f t="shared" si="411"/>
        <v/>
      </c>
      <c r="AY3766" s="74"/>
      <c r="AZ3766" s="373" t="str">
        <f t="shared" si="412"/>
        <v/>
      </c>
      <c r="BA3766" s="74"/>
      <c r="BB3766" s="373" t="str">
        <f t="shared" si="413"/>
        <v/>
      </c>
    </row>
    <row r="3767" spans="1:54" ht="25.2" customHeight="1" x14ac:dyDescent="0.3">
      <c r="A3767" s="73">
        <v>3762</v>
      </c>
      <c r="B3767" s="340"/>
      <c r="C3767" s="341"/>
      <c r="D3767" s="335"/>
      <c r="E3767" s="336"/>
      <c r="F3767" s="339"/>
      <c r="G3767" s="343"/>
      <c r="H3767" s="379"/>
      <c r="I3767" s="380"/>
      <c r="J3767" s="380"/>
      <c r="K3767" s="380"/>
      <c r="L3767" s="380"/>
      <c r="M3767" s="380"/>
      <c r="N3767" s="380"/>
      <c r="O3767" s="380"/>
      <c r="P3767" s="380"/>
      <c r="Q3767" s="380"/>
      <c r="R3767" s="380"/>
      <c r="S3767" s="380"/>
      <c r="T3767" s="380"/>
      <c r="U3767" s="380"/>
      <c r="V3767" s="380"/>
      <c r="W3767" s="380"/>
      <c r="X3767" s="380"/>
      <c r="Y3767" s="380"/>
      <c r="Z3767" s="380"/>
      <c r="AA3767" s="380"/>
      <c r="AB3767" s="380"/>
      <c r="AC3767" s="380"/>
      <c r="AD3767" s="380"/>
      <c r="AE3767" s="380"/>
      <c r="AF3767" s="380"/>
      <c r="AG3767" s="380"/>
      <c r="AH3767" s="380"/>
      <c r="AI3767" s="380"/>
      <c r="AJ3767" s="380"/>
      <c r="AK3767" s="380"/>
      <c r="AP3767" s="373" t="str">
        <f t="shared" si="407"/>
        <v/>
      </c>
      <c r="AQ3767" s="74"/>
      <c r="AR3767" s="373" t="str">
        <f t="shared" si="408"/>
        <v/>
      </c>
      <c r="AS3767" s="74"/>
      <c r="AT3767" s="373" t="str">
        <f t="shared" si="409"/>
        <v/>
      </c>
      <c r="AU3767" s="74"/>
      <c r="AV3767" s="373" t="str">
        <f t="shared" si="410"/>
        <v/>
      </c>
      <c r="AW3767" s="74"/>
      <c r="AX3767" s="373" t="str">
        <f t="shared" si="411"/>
        <v/>
      </c>
      <c r="AY3767" s="74"/>
      <c r="AZ3767" s="373" t="str">
        <f t="shared" si="412"/>
        <v/>
      </c>
      <c r="BA3767" s="74"/>
      <c r="BB3767" s="373" t="str">
        <f t="shared" si="413"/>
        <v/>
      </c>
    </row>
    <row r="3768" spans="1:54" ht="25.2" customHeight="1" x14ac:dyDescent="0.3">
      <c r="A3768" s="73">
        <v>3763</v>
      </c>
      <c r="B3768" s="340"/>
      <c r="C3768" s="341"/>
      <c r="D3768" s="335"/>
      <c r="E3768" s="336"/>
      <c r="F3768" s="339"/>
      <c r="G3768" s="343"/>
      <c r="H3768" s="379"/>
      <c r="I3768" s="380"/>
      <c r="J3768" s="380"/>
      <c r="K3768" s="380"/>
      <c r="L3768" s="380"/>
      <c r="M3768" s="380"/>
      <c r="N3768" s="380"/>
      <c r="O3768" s="380"/>
      <c r="P3768" s="380"/>
      <c r="Q3768" s="380"/>
      <c r="R3768" s="380"/>
      <c r="S3768" s="380"/>
      <c r="T3768" s="380"/>
      <c r="U3768" s="380"/>
      <c r="V3768" s="380"/>
      <c r="W3768" s="380"/>
      <c r="X3768" s="380"/>
      <c r="Y3768" s="380"/>
      <c r="Z3768" s="380"/>
      <c r="AA3768" s="380"/>
      <c r="AB3768" s="380"/>
      <c r="AC3768" s="380"/>
      <c r="AD3768" s="380"/>
      <c r="AE3768" s="380"/>
      <c r="AF3768" s="380"/>
      <c r="AG3768" s="380"/>
      <c r="AH3768" s="380"/>
      <c r="AI3768" s="380"/>
      <c r="AJ3768" s="380"/>
      <c r="AK3768" s="380"/>
      <c r="AP3768" s="373" t="str">
        <f t="shared" si="407"/>
        <v/>
      </c>
      <c r="AQ3768" s="74"/>
      <c r="AR3768" s="373" t="str">
        <f t="shared" si="408"/>
        <v/>
      </c>
      <c r="AS3768" s="74"/>
      <c r="AT3768" s="373" t="str">
        <f t="shared" si="409"/>
        <v/>
      </c>
      <c r="AU3768" s="74"/>
      <c r="AV3768" s="373" t="str">
        <f t="shared" si="410"/>
        <v/>
      </c>
      <c r="AW3768" s="74"/>
      <c r="AX3768" s="373" t="str">
        <f t="shared" si="411"/>
        <v/>
      </c>
      <c r="AY3768" s="74"/>
      <c r="AZ3768" s="373" t="str">
        <f t="shared" si="412"/>
        <v/>
      </c>
      <c r="BA3768" s="74"/>
      <c r="BB3768" s="373" t="str">
        <f t="shared" si="413"/>
        <v/>
      </c>
    </row>
    <row r="3769" spans="1:54" ht="25.2" customHeight="1" x14ac:dyDescent="0.3">
      <c r="A3769" s="73">
        <v>3764</v>
      </c>
      <c r="B3769" s="340"/>
      <c r="C3769" s="341"/>
      <c r="D3769" s="335"/>
      <c r="E3769" s="336"/>
      <c r="F3769" s="339"/>
      <c r="G3769" s="343"/>
      <c r="H3769" s="379"/>
      <c r="I3769" s="380"/>
      <c r="J3769" s="380"/>
      <c r="K3769" s="380"/>
      <c r="L3769" s="380"/>
      <c r="M3769" s="380"/>
      <c r="N3769" s="380"/>
      <c r="O3769" s="380"/>
      <c r="P3769" s="380"/>
      <c r="Q3769" s="380"/>
      <c r="R3769" s="380"/>
      <c r="S3769" s="380"/>
      <c r="T3769" s="380"/>
      <c r="U3769" s="380"/>
      <c r="V3769" s="380"/>
      <c r="W3769" s="380"/>
      <c r="X3769" s="380"/>
      <c r="Y3769" s="380"/>
      <c r="Z3769" s="380"/>
      <c r="AA3769" s="380"/>
      <c r="AB3769" s="380"/>
      <c r="AC3769" s="380"/>
      <c r="AD3769" s="380"/>
      <c r="AE3769" s="380"/>
      <c r="AF3769" s="380"/>
      <c r="AG3769" s="380"/>
      <c r="AH3769" s="380"/>
      <c r="AI3769" s="380"/>
      <c r="AJ3769" s="380"/>
      <c r="AK3769" s="380"/>
      <c r="AP3769" s="373" t="str">
        <f t="shared" si="407"/>
        <v/>
      </c>
      <c r="AQ3769" s="74"/>
      <c r="AR3769" s="373" t="str">
        <f t="shared" si="408"/>
        <v/>
      </c>
      <c r="AS3769" s="74"/>
      <c r="AT3769" s="373" t="str">
        <f t="shared" si="409"/>
        <v/>
      </c>
      <c r="AU3769" s="74"/>
      <c r="AV3769" s="373" t="str">
        <f t="shared" si="410"/>
        <v/>
      </c>
      <c r="AW3769" s="74"/>
      <c r="AX3769" s="373" t="str">
        <f t="shared" si="411"/>
        <v/>
      </c>
      <c r="AY3769" s="74"/>
      <c r="AZ3769" s="373" t="str">
        <f t="shared" si="412"/>
        <v/>
      </c>
      <c r="BA3769" s="74"/>
      <c r="BB3769" s="373" t="str">
        <f t="shared" si="413"/>
        <v/>
      </c>
    </row>
    <row r="3770" spans="1:54" ht="25.2" customHeight="1" x14ac:dyDescent="0.3">
      <c r="A3770" s="73">
        <v>3765</v>
      </c>
      <c r="B3770" s="340"/>
      <c r="C3770" s="341"/>
      <c r="D3770" s="335"/>
      <c r="E3770" s="336"/>
      <c r="F3770" s="339"/>
      <c r="G3770" s="343"/>
      <c r="H3770" s="379"/>
      <c r="I3770" s="380"/>
      <c r="J3770" s="380"/>
      <c r="K3770" s="380"/>
      <c r="L3770" s="380"/>
      <c r="M3770" s="380"/>
      <c r="N3770" s="380"/>
      <c r="O3770" s="380"/>
      <c r="P3770" s="380"/>
      <c r="Q3770" s="380"/>
      <c r="R3770" s="380"/>
      <c r="S3770" s="380"/>
      <c r="T3770" s="380"/>
      <c r="U3770" s="380"/>
      <c r="V3770" s="380"/>
      <c r="W3770" s="380"/>
      <c r="X3770" s="380"/>
      <c r="Y3770" s="380"/>
      <c r="Z3770" s="380"/>
      <c r="AA3770" s="380"/>
      <c r="AB3770" s="380"/>
      <c r="AC3770" s="380"/>
      <c r="AD3770" s="380"/>
      <c r="AE3770" s="380"/>
      <c r="AF3770" s="380"/>
      <c r="AG3770" s="380"/>
      <c r="AH3770" s="380"/>
      <c r="AI3770" s="380"/>
      <c r="AJ3770" s="380"/>
      <c r="AK3770" s="380"/>
      <c r="AP3770" s="373" t="str">
        <f t="shared" si="407"/>
        <v/>
      </c>
      <c r="AQ3770" s="74"/>
      <c r="AR3770" s="373" t="str">
        <f t="shared" si="408"/>
        <v/>
      </c>
      <c r="AS3770" s="74"/>
      <c r="AT3770" s="373" t="str">
        <f t="shared" si="409"/>
        <v/>
      </c>
      <c r="AU3770" s="74"/>
      <c r="AV3770" s="373" t="str">
        <f t="shared" si="410"/>
        <v/>
      </c>
      <c r="AW3770" s="74"/>
      <c r="AX3770" s="373" t="str">
        <f t="shared" si="411"/>
        <v/>
      </c>
      <c r="AY3770" s="74"/>
      <c r="AZ3770" s="373" t="str">
        <f t="shared" si="412"/>
        <v/>
      </c>
      <c r="BA3770" s="74"/>
      <c r="BB3770" s="373" t="str">
        <f t="shared" si="413"/>
        <v/>
      </c>
    </row>
    <row r="3771" spans="1:54" ht="25.2" customHeight="1" x14ac:dyDescent="0.3">
      <c r="A3771" s="73">
        <v>3766</v>
      </c>
      <c r="B3771" s="340"/>
      <c r="C3771" s="341"/>
      <c r="D3771" s="335"/>
      <c r="E3771" s="336"/>
      <c r="F3771" s="339"/>
      <c r="G3771" s="343"/>
      <c r="H3771" s="379"/>
      <c r="I3771" s="380"/>
      <c r="J3771" s="380"/>
      <c r="K3771" s="380"/>
      <c r="L3771" s="380"/>
      <c r="M3771" s="380"/>
      <c r="N3771" s="380"/>
      <c r="O3771" s="380"/>
      <c r="P3771" s="380"/>
      <c r="Q3771" s="380"/>
      <c r="R3771" s="380"/>
      <c r="S3771" s="380"/>
      <c r="T3771" s="380"/>
      <c r="U3771" s="380"/>
      <c r="V3771" s="380"/>
      <c r="W3771" s="380"/>
      <c r="X3771" s="380"/>
      <c r="Y3771" s="380"/>
      <c r="Z3771" s="380"/>
      <c r="AA3771" s="380"/>
      <c r="AB3771" s="380"/>
      <c r="AC3771" s="380"/>
      <c r="AD3771" s="380"/>
      <c r="AE3771" s="380"/>
      <c r="AF3771" s="380"/>
      <c r="AG3771" s="380"/>
      <c r="AH3771" s="380"/>
      <c r="AI3771" s="380"/>
      <c r="AJ3771" s="380"/>
      <c r="AK3771" s="380"/>
      <c r="AP3771" s="373" t="str">
        <f t="shared" si="407"/>
        <v/>
      </c>
      <c r="AQ3771" s="74"/>
      <c r="AR3771" s="373" t="str">
        <f t="shared" si="408"/>
        <v/>
      </c>
      <c r="AS3771" s="74"/>
      <c r="AT3771" s="373" t="str">
        <f t="shared" si="409"/>
        <v/>
      </c>
      <c r="AU3771" s="74"/>
      <c r="AV3771" s="373" t="str">
        <f t="shared" si="410"/>
        <v/>
      </c>
      <c r="AW3771" s="74"/>
      <c r="AX3771" s="373" t="str">
        <f t="shared" si="411"/>
        <v/>
      </c>
      <c r="AY3771" s="74"/>
      <c r="AZ3771" s="373" t="str">
        <f t="shared" si="412"/>
        <v/>
      </c>
      <c r="BA3771" s="74"/>
      <c r="BB3771" s="373" t="str">
        <f t="shared" si="413"/>
        <v/>
      </c>
    </row>
    <row r="3772" spans="1:54" ht="25.2" customHeight="1" x14ac:dyDescent="0.3">
      <c r="A3772" s="73">
        <v>3767</v>
      </c>
      <c r="B3772" s="340"/>
      <c r="C3772" s="341"/>
      <c r="D3772" s="335"/>
      <c r="E3772" s="336"/>
      <c r="F3772" s="339"/>
      <c r="G3772" s="343"/>
      <c r="H3772" s="379"/>
      <c r="I3772" s="380"/>
      <c r="J3772" s="380"/>
      <c r="K3772" s="380"/>
      <c r="L3772" s="380"/>
      <c r="M3772" s="380"/>
      <c r="N3772" s="380"/>
      <c r="O3772" s="380"/>
      <c r="P3772" s="380"/>
      <c r="Q3772" s="380"/>
      <c r="R3772" s="380"/>
      <c r="S3772" s="380"/>
      <c r="T3772" s="380"/>
      <c r="U3772" s="380"/>
      <c r="V3772" s="380"/>
      <c r="W3772" s="380"/>
      <c r="X3772" s="380"/>
      <c r="Y3772" s="380"/>
      <c r="Z3772" s="380"/>
      <c r="AA3772" s="380"/>
      <c r="AB3772" s="380"/>
      <c r="AC3772" s="380"/>
      <c r="AD3772" s="380"/>
      <c r="AE3772" s="380"/>
      <c r="AF3772" s="380"/>
      <c r="AG3772" s="380"/>
      <c r="AH3772" s="380"/>
      <c r="AI3772" s="380"/>
      <c r="AJ3772" s="380"/>
      <c r="AK3772" s="380"/>
      <c r="AP3772" s="373" t="str">
        <f t="shared" si="407"/>
        <v/>
      </c>
      <c r="AQ3772" s="74"/>
      <c r="AR3772" s="373" t="str">
        <f t="shared" si="408"/>
        <v/>
      </c>
      <c r="AS3772" s="74"/>
      <c r="AT3772" s="373" t="str">
        <f t="shared" si="409"/>
        <v/>
      </c>
      <c r="AU3772" s="74"/>
      <c r="AV3772" s="373" t="str">
        <f t="shared" si="410"/>
        <v/>
      </c>
      <c r="AW3772" s="74"/>
      <c r="AX3772" s="373" t="str">
        <f t="shared" si="411"/>
        <v/>
      </c>
      <c r="AY3772" s="74"/>
      <c r="AZ3772" s="373" t="str">
        <f t="shared" si="412"/>
        <v/>
      </c>
      <c r="BA3772" s="74"/>
      <c r="BB3772" s="373" t="str">
        <f t="shared" si="413"/>
        <v/>
      </c>
    </row>
    <row r="3773" spans="1:54" ht="25.2" customHeight="1" x14ac:dyDescent="0.3">
      <c r="A3773" s="73">
        <v>3768</v>
      </c>
      <c r="B3773" s="340"/>
      <c r="C3773" s="341"/>
      <c r="D3773" s="335"/>
      <c r="E3773" s="336"/>
      <c r="F3773" s="339"/>
      <c r="G3773" s="343"/>
      <c r="H3773" s="379"/>
      <c r="I3773" s="380"/>
      <c r="J3773" s="380"/>
      <c r="K3773" s="380"/>
      <c r="L3773" s="380"/>
      <c r="M3773" s="380"/>
      <c r="N3773" s="380"/>
      <c r="O3773" s="380"/>
      <c r="P3773" s="380"/>
      <c r="Q3773" s="380"/>
      <c r="R3773" s="380"/>
      <c r="S3773" s="380"/>
      <c r="T3773" s="380"/>
      <c r="U3773" s="380"/>
      <c r="V3773" s="380"/>
      <c r="W3773" s="380"/>
      <c r="X3773" s="380"/>
      <c r="Y3773" s="380"/>
      <c r="Z3773" s="380"/>
      <c r="AA3773" s="380"/>
      <c r="AB3773" s="380"/>
      <c r="AC3773" s="380"/>
      <c r="AD3773" s="380"/>
      <c r="AE3773" s="380"/>
      <c r="AF3773" s="380"/>
      <c r="AG3773" s="380"/>
      <c r="AH3773" s="380"/>
      <c r="AI3773" s="380"/>
      <c r="AJ3773" s="380"/>
      <c r="AK3773" s="380"/>
      <c r="AP3773" s="373" t="str">
        <f t="shared" si="407"/>
        <v/>
      </c>
      <c r="AQ3773" s="74"/>
      <c r="AR3773" s="373" t="str">
        <f t="shared" si="408"/>
        <v/>
      </c>
      <c r="AS3773" s="74"/>
      <c r="AT3773" s="373" t="str">
        <f t="shared" si="409"/>
        <v/>
      </c>
      <c r="AU3773" s="74"/>
      <c r="AV3773" s="373" t="str">
        <f t="shared" si="410"/>
        <v/>
      </c>
      <c r="AW3773" s="74"/>
      <c r="AX3773" s="373" t="str">
        <f t="shared" si="411"/>
        <v/>
      </c>
      <c r="AY3773" s="74"/>
      <c r="AZ3773" s="373" t="str">
        <f t="shared" si="412"/>
        <v/>
      </c>
      <c r="BA3773" s="74"/>
      <c r="BB3773" s="373" t="str">
        <f t="shared" si="413"/>
        <v/>
      </c>
    </row>
    <row r="3774" spans="1:54" ht="25.2" customHeight="1" x14ac:dyDescent="0.3">
      <c r="A3774" s="73">
        <v>3769</v>
      </c>
      <c r="B3774" s="340"/>
      <c r="C3774" s="341"/>
      <c r="D3774" s="335"/>
      <c r="E3774" s="336"/>
      <c r="F3774" s="339"/>
      <c r="G3774" s="343"/>
      <c r="H3774" s="379"/>
      <c r="I3774" s="380"/>
      <c r="J3774" s="380"/>
      <c r="K3774" s="380"/>
      <c r="L3774" s="380"/>
      <c r="M3774" s="380"/>
      <c r="N3774" s="380"/>
      <c r="O3774" s="380"/>
      <c r="P3774" s="380"/>
      <c r="Q3774" s="380"/>
      <c r="R3774" s="380"/>
      <c r="S3774" s="380"/>
      <c r="T3774" s="380"/>
      <c r="U3774" s="380"/>
      <c r="V3774" s="380"/>
      <c r="W3774" s="380"/>
      <c r="X3774" s="380"/>
      <c r="Y3774" s="380"/>
      <c r="Z3774" s="380"/>
      <c r="AA3774" s="380"/>
      <c r="AB3774" s="380"/>
      <c r="AC3774" s="380"/>
      <c r="AD3774" s="380"/>
      <c r="AE3774" s="380"/>
      <c r="AF3774" s="380"/>
      <c r="AG3774" s="380"/>
      <c r="AH3774" s="380"/>
      <c r="AI3774" s="380"/>
      <c r="AJ3774" s="380"/>
      <c r="AK3774" s="380"/>
      <c r="AP3774" s="373" t="str">
        <f t="shared" si="407"/>
        <v/>
      </c>
      <c r="AQ3774" s="74"/>
      <c r="AR3774" s="373" t="str">
        <f t="shared" si="408"/>
        <v/>
      </c>
      <c r="AS3774" s="74"/>
      <c r="AT3774" s="373" t="str">
        <f t="shared" si="409"/>
        <v/>
      </c>
      <c r="AU3774" s="74"/>
      <c r="AV3774" s="373" t="str">
        <f t="shared" si="410"/>
        <v/>
      </c>
      <c r="AW3774" s="74"/>
      <c r="AX3774" s="373" t="str">
        <f t="shared" si="411"/>
        <v/>
      </c>
      <c r="AY3774" s="74"/>
      <c r="AZ3774" s="373" t="str">
        <f t="shared" si="412"/>
        <v/>
      </c>
      <c r="BA3774" s="74"/>
      <c r="BB3774" s="373" t="str">
        <f t="shared" si="413"/>
        <v/>
      </c>
    </row>
    <row r="3775" spans="1:54" ht="25.2" customHeight="1" x14ac:dyDescent="0.3">
      <c r="A3775" s="73">
        <v>3770</v>
      </c>
      <c r="B3775" s="340"/>
      <c r="C3775" s="341"/>
      <c r="D3775" s="335"/>
      <c r="E3775" s="336"/>
      <c r="F3775" s="339"/>
      <c r="G3775" s="343"/>
      <c r="H3775" s="379"/>
      <c r="I3775" s="380"/>
      <c r="J3775" s="380"/>
      <c r="K3775" s="380"/>
      <c r="L3775" s="380"/>
      <c r="M3775" s="380"/>
      <c r="N3775" s="380"/>
      <c r="O3775" s="380"/>
      <c r="P3775" s="380"/>
      <c r="Q3775" s="380"/>
      <c r="R3775" s="380"/>
      <c r="S3775" s="380"/>
      <c r="T3775" s="380"/>
      <c r="U3775" s="380"/>
      <c r="V3775" s="380"/>
      <c r="W3775" s="380"/>
      <c r="X3775" s="380"/>
      <c r="Y3775" s="380"/>
      <c r="Z3775" s="380"/>
      <c r="AA3775" s="380"/>
      <c r="AB3775" s="380"/>
      <c r="AC3775" s="380"/>
      <c r="AD3775" s="380"/>
      <c r="AE3775" s="380"/>
      <c r="AF3775" s="380"/>
      <c r="AG3775" s="380"/>
      <c r="AH3775" s="380"/>
      <c r="AI3775" s="380"/>
      <c r="AJ3775" s="380"/>
      <c r="AK3775" s="380"/>
      <c r="AP3775" s="373" t="str">
        <f t="shared" si="407"/>
        <v/>
      </c>
      <c r="AQ3775" s="74"/>
      <c r="AR3775" s="373" t="str">
        <f t="shared" si="408"/>
        <v/>
      </c>
      <c r="AS3775" s="74"/>
      <c r="AT3775" s="373" t="str">
        <f t="shared" si="409"/>
        <v/>
      </c>
      <c r="AU3775" s="74"/>
      <c r="AV3775" s="373" t="str">
        <f t="shared" si="410"/>
        <v/>
      </c>
      <c r="AW3775" s="74"/>
      <c r="AX3775" s="373" t="str">
        <f t="shared" si="411"/>
        <v/>
      </c>
      <c r="AY3775" s="74"/>
      <c r="AZ3775" s="373" t="str">
        <f t="shared" si="412"/>
        <v/>
      </c>
      <c r="BA3775" s="74"/>
      <c r="BB3775" s="373" t="str">
        <f t="shared" si="413"/>
        <v/>
      </c>
    </row>
    <row r="3776" spans="1:54" ht="25.2" customHeight="1" x14ac:dyDescent="0.3">
      <c r="A3776" s="73">
        <v>3771</v>
      </c>
      <c r="B3776" s="340"/>
      <c r="C3776" s="341"/>
      <c r="D3776" s="335"/>
      <c r="E3776" s="336"/>
      <c r="F3776" s="339"/>
      <c r="G3776" s="343"/>
      <c r="H3776" s="379"/>
      <c r="I3776" s="380"/>
      <c r="J3776" s="380"/>
      <c r="K3776" s="380"/>
      <c r="L3776" s="380"/>
      <c r="M3776" s="380"/>
      <c r="N3776" s="380"/>
      <c r="O3776" s="380"/>
      <c r="P3776" s="380"/>
      <c r="Q3776" s="380"/>
      <c r="R3776" s="380"/>
      <c r="S3776" s="380"/>
      <c r="T3776" s="380"/>
      <c r="U3776" s="380"/>
      <c r="V3776" s="380"/>
      <c r="W3776" s="380"/>
      <c r="X3776" s="380"/>
      <c r="Y3776" s="380"/>
      <c r="Z3776" s="380"/>
      <c r="AA3776" s="380"/>
      <c r="AB3776" s="380"/>
      <c r="AC3776" s="380"/>
      <c r="AD3776" s="380"/>
      <c r="AE3776" s="380"/>
      <c r="AF3776" s="380"/>
      <c r="AG3776" s="380"/>
      <c r="AH3776" s="380"/>
      <c r="AI3776" s="380"/>
      <c r="AJ3776" s="380"/>
      <c r="AK3776" s="380"/>
      <c r="AP3776" s="373" t="str">
        <f t="shared" si="407"/>
        <v/>
      </c>
      <c r="AQ3776" s="74"/>
      <c r="AR3776" s="373" t="str">
        <f t="shared" si="408"/>
        <v/>
      </c>
      <c r="AS3776" s="74"/>
      <c r="AT3776" s="373" t="str">
        <f t="shared" si="409"/>
        <v/>
      </c>
      <c r="AU3776" s="74"/>
      <c r="AV3776" s="373" t="str">
        <f t="shared" si="410"/>
        <v/>
      </c>
      <c r="AW3776" s="74"/>
      <c r="AX3776" s="373" t="str">
        <f t="shared" si="411"/>
        <v/>
      </c>
      <c r="AY3776" s="74"/>
      <c r="AZ3776" s="373" t="str">
        <f t="shared" si="412"/>
        <v/>
      </c>
      <c r="BA3776" s="74"/>
      <c r="BB3776" s="373" t="str">
        <f t="shared" si="413"/>
        <v/>
      </c>
    </row>
    <row r="3777" spans="1:54" ht="25.2" customHeight="1" x14ac:dyDescent="0.3">
      <c r="A3777" s="73">
        <v>3772</v>
      </c>
      <c r="B3777" s="340"/>
      <c r="C3777" s="341"/>
      <c r="D3777" s="335"/>
      <c r="E3777" s="336"/>
      <c r="F3777" s="339"/>
      <c r="G3777" s="343"/>
      <c r="H3777" s="379"/>
      <c r="I3777" s="380"/>
      <c r="J3777" s="380"/>
      <c r="K3777" s="380"/>
      <c r="L3777" s="380"/>
      <c r="M3777" s="380"/>
      <c r="N3777" s="380"/>
      <c r="O3777" s="380"/>
      <c r="P3777" s="380"/>
      <c r="Q3777" s="380"/>
      <c r="R3777" s="380"/>
      <c r="S3777" s="380"/>
      <c r="T3777" s="380"/>
      <c r="U3777" s="380"/>
      <c r="V3777" s="380"/>
      <c r="W3777" s="380"/>
      <c r="X3777" s="380"/>
      <c r="Y3777" s="380"/>
      <c r="Z3777" s="380"/>
      <c r="AA3777" s="380"/>
      <c r="AB3777" s="380"/>
      <c r="AC3777" s="380"/>
      <c r="AD3777" s="380"/>
      <c r="AE3777" s="380"/>
      <c r="AF3777" s="380"/>
      <c r="AG3777" s="380"/>
      <c r="AH3777" s="380"/>
      <c r="AI3777" s="380"/>
      <c r="AJ3777" s="380"/>
      <c r="AK3777" s="380"/>
      <c r="AP3777" s="373" t="str">
        <f t="shared" si="407"/>
        <v/>
      </c>
      <c r="AQ3777" s="74"/>
      <c r="AR3777" s="373" t="str">
        <f t="shared" si="408"/>
        <v/>
      </c>
      <c r="AS3777" s="74"/>
      <c r="AT3777" s="373" t="str">
        <f t="shared" si="409"/>
        <v/>
      </c>
      <c r="AU3777" s="74"/>
      <c r="AV3777" s="373" t="str">
        <f t="shared" si="410"/>
        <v/>
      </c>
      <c r="AW3777" s="74"/>
      <c r="AX3777" s="373" t="str">
        <f t="shared" si="411"/>
        <v/>
      </c>
      <c r="AY3777" s="74"/>
      <c r="AZ3777" s="373" t="str">
        <f t="shared" si="412"/>
        <v/>
      </c>
      <c r="BA3777" s="74"/>
      <c r="BB3777" s="373" t="str">
        <f t="shared" si="413"/>
        <v/>
      </c>
    </row>
    <row r="3778" spans="1:54" ht="25.2" customHeight="1" x14ac:dyDescent="0.3">
      <c r="A3778" s="73">
        <v>3773</v>
      </c>
      <c r="B3778" s="340"/>
      <c r="C3778" s="341"/>
      <c r="D3778" s="335"/>
      <c r="E3778" s="336"/>
      <c r="F3778" s="339"/>
      <c r="G3778" s="343"/>
      <c r="H3778" s="379"/>
      <c r="I3778" s="380"/>
      <c r="J3778" s="380"/>
      <c r="K3778" s="380"/>
      <c r="L3778" s="380"/>
      <c r="M3778" s="380"/>
      <c r="N3778" s="380"/>
      <c r="O3778" s="380"/>
      <c r="P3778" s="380"/>
      <c r="Q3778" s="380"/>
      <c r="R3778" s="380"/>
      <c r="S3778" s="380"/>
      <c r="T3778" s="380"/>
      <c r="U3778" s="380"/>
      <c r="V3778" s="380"/>
      <c r="W3778" s="380"/>
      <c r="X3778" s="380"/>
      <c r="Y3778" s="380"/>
      <c r="Z3778" s="380"/>
      <c r="AA3778" s="380"/>
      <c r="AB3778" s="380"/>
      <c r="AC3778" s="380"/>
      <c r="AD3778" s="380"/>
      <c r="AE3778" s="380"/>
      <c r="AF3778" s="380"/>
      <c r="AG3778" s="380"/>
      <c r="AH3778" s="380"/>
      <c r="AI3778" s="380"/>
      <c r="AJ3778" s="380"/>
      <c r="AK3778" s="380"/>
      <c r="AP3778" s="373" t="str">
        <f t="shared" si="407"/>
        <v/>
      </c>
      <c r="AQ3778" s="74"/>
      <c r="AR3778" s="373" t="str">
        <f t="shared" si="408"/>
        <v/>
      </c>
      <c r="AS3778" s="74"/>
      <c r="AT3778" s="373" t="str">
        <f t="shared" si="409"/>
        <v/>
      </c>
      <c r="AU3778" s="74"/>
      <c r="AV3778" s="373" t="str">
        <f t="shared" si="410"/>
        <v/>
      </c>
      <c r="AW3778" s="74"/>
      <c r="AX3778" s="373" t="str">
        <f t="shared" si="411"/>
        <v/>
      </c>
      <c r="AY3778" s="74"/>
      <c r="AZ3778" s="373" t="str">
        <f t="shared" si="412"/>
        <v/>
      </c>
      <c r="BA3778" s="74"/>
      <c r="BB3778" s="373" t="str">
        <f t="shared" si="413"/>
        <v/>
      </c>
    </row>
    <row r="3779" spans="1:54" ht="25.2" customHeight="1" x14ac:dyDescent="0.3">
      <c r="A3779" s="73">
        <v>3774</v>
      </c>
      <c r="B3779" s="340"/>
      <c r="C3779" s="341"/>
      <c r="D3779" s="335"/>
      <c r="E3779" s="336"/>
      <c r="F3779" s="339"/>
      <c r="G3779" s="343"/>
      <c r="H3779" s="379"/>
      <c r="I3779" s="380"/>
      <c r="J3779" s="380"/>
      <c r="K3779" s="380"/>
      <c r="L3779" s="380"/>
      <c r="M3779" s="380"/>
      <c r="N3779" s="380"/>
      <c r="O3779" s="380"/>
      <c r="P3779" s="380"/>
      <c r="Q3779" s="380"/>
      <c r="R3779" s="380"/>
      <c r="S3779" s="380"/>
      <c r="T3779" s="380"/>
      <c r="U3779" s="380"/>
      <c r="V3779" s="380"/>
      <c r="W3779" s="380"/>
      <c r="X3779" s="380"/>
      <c r="Y3779" s="380"/>
      <c r="Z3779" s="380"/>
      <c r="AA3779" s="380"/>
      <c r="AB3779" s="380"/>
      <c r="AC3779" s="380"/>
      <c r="AD3779" s="380"/>
      <c r="AE3779" s="380"/>
      <c r="AF3779" s="380"/>
      <c r="AG3779" s="380"/>
      <c r="AH3779" s="380"/>
      <c r="AI3779" s="380"/>
      <c r="AJ3779" s="380"/>
      <c r="AK3779" s="380"/>
      <c r="AP3779" s="373" t="str">
        <f t="shared" si="407"/>
        <v/>
      </c>
      <c r="AQ3779" s="74"/>
      <c r="AR3779" s="373" t="str">
        <f t="shared" si="408"/>
        <v/>
      </c>
      <c r="AS3779" s="74"/>
      <c r="AT3779" s="373" t="str">
        <f t="shared" si="409"/>
        <v/>
      </c>
      <c r="AU3779" s="74"/>
      <c r="AV3779" s="373" t="str">
        <f t="shared" si="410"/>
        <v/>
      </c>
      <c r="AW3779" s="74"/>
      <c r="AX3779" s="373" t="str">
        <f t="shared" si="411"/>
        <v/>
      </c>
      <c r="AY3779" s="74"/>
      <c r="AZ3779" s="373" t="str">
        <f t="shared" si="412"/>
        <v/>
      </c>
      <c r="BA3779" s="74"/>
      <c r="BB3779" s="373" t="str">
        <f t="shared" si="413"/>
        <v/>
      </c>
    </row>
    <row r="3780" spans="1:54" ht="25.2" customHeight="1" x14ac:dyDescent="0.3">
      <c r="A3780" s="73">
        <v>3775</v>
      </c>
      <c r="B3780" s="340"/>
      <c r="C3780" s="341"/>
      <c r="D3780" s="335"/>
      <c r="E3780" s="336"/>
      <c r="F3780" s="339"/>
      <c r="G3780" s="343"/>
      <c r="H3780" s="379"/>
      <c r="I3780" s="380"/>
      <c r="J3780" s="380"/>
      <c r="K3780" s="380"/>
      <c r="L3780" s="380"/>
      <c r="M3780" s="380"/>
      <c r="N3780" s="380"/>
      <c r="O3780" s="380"/>
      <c r="P3780" s="380"/>
      <c r="Q3780" s="380"/>
      <c r="R3780" s="380"/>
      <c r="S3780" s="380"/>
      <c r="T3780" s="380"/>
      <c r="U3780" s="380"/>
      <c r="V3780" s="380"/>
      <c r="W3780" s="380"/>
      <c r="X3780" s="380"/>
      <c r="Y3780" s="380"/>
      <c r="Z3780" s="380"/>
      <c r="AA3780" s="380"/>
      <c r="AB3780" s="380"/>
      <c r="AC3780" s="380"/>
      <c r="AD3780" s="380"/>
      <c r="AE3780" s="380"/>
      <c r="AF3780" s="380"/>
      <c r="AG3780" s="380"/>
      <c r="AH3780" s="380"/>
      <c r="AI3780" s="380"/>
      <c r="AJ3780" s="380"/>
      <c r="AK3780" s="380"/>
      <c r="AP3780" s="373" t="str">
        <f t="shared" si="407"/>
        <v/>
      </c>
      <c r="AQ3780" s="74"/>
      <c r="AR3780" s="373" t="str">
        <f t="shared" si="408"/>
        <v/>
      </c>
      <c r="AS3780" s="74"/>
      <c r="AT3780" s="373" t="str">
        <f t="shared" si="409"/>
        <v/>
      </c>
      <c r="AU3780" s="74"/>
      <c r="AV3780" s="373" t="str">
        <f t="shared" si="410"/>
        <v/>
      </c>
      <c r="AW3780" s="74"/>
      <c r="AX3780" s="373" t="str">
        <f t="shared" si="411"/>
        <v/>
      </c>
      <c r="AY3780" s="74"/>
      <c r="AZ3780" s="373" t="str">
        <f t="shared" si="412"/>
        <v/>
      </c>
      <c r="BA3780" s="74"/>
      <c r="BB3780" s="373" t="str">
        <f t="shared" si="413"/>
        <v/>
      </c>
    </row>
    <row r="3781" spans="1:54" ht="25.2" customHeight="1" x14ac:dyDescent="0.3">
      <c r="A3781" s="73">
        <v>3776</v>
      </c>
      <c r="B3781" s="340"/>
      <c r="C3781" s="341"/>
      <c r="D3781" s="335"/>
      <c r="E3781" s="336"/>
      <c r="F3781" s="339"/>
      <c r="G3781" s="343"/>
      <c r="H3781" s="379"/>
      <c r="I3781" s="380"/>
      <c r="J3781" s="380"/>
      <c r="K3781" s="380"/>
      <c r="L3781" s="380"/>
      <c r="M3781" s="380"/>
      <c r="N3781" s="380"/>
      <c r="O3781" s="380"/>
      <c r="P3781" s="380"/>
      <c r="Q3781" s="380"/>
      <c r="R3781" s="380"/>
      <c r="S3781" s="380"/>
      <c r="T3781" s="380"/>
      <c r="U3781" s="380"/>
      <c r="V3781" s="380"/>
      <c r="W3781" s="380"/>
      <c r="X3781" s="380"/>
      <c r="Y3781" s="380"/>
      <c r="Z3781" s="380"/>
      <c r="AA3781" s="380"/>
      <c r="AB3781" s="380"/>
      <c r="AC3781" s="380"/>
      <c r="AD3781" s="380"/>
      <c r="AE3781" s="380"/>
      <c r="AF3781" s="380"/>
      <c r="AG3781" s="380"/>
      <c r="AH3781" s="380"/>
      <c r="AI3781" s="380"/>
      <c r="AJ3781" s="380"/>
      <c r="AK3781" s="380"/>
      <c r="AP3781" s="373" t="str">
        <f t="shared" si="407"/>
        <v/>
      </c>
      <c r="AQ3781" s="74"/>
      <c r="AR3781" s="373" t="str">
        <f t="shared" si="408"/>
        <v/>
      </c>
      <c r="AS3781" s="74"/>
      <c r="AT3781" s="373" t="str">
        <f t="shared" si="409"/>
        <v/>
      </c>
      <c r="AU3781" s="74"/>
      <c r="AV3781" s="373" t="str">
        <f t="shared" si="410"/>
        <v/>
      </c>
      <c r="AW3781" s="74"/>
      <c r="AX3781" s="373" t="str">
        <f t="shared" si="411"/>
        <v/>
      </c>
      <c r="AY3781" s="74"/>
      <c r="AZ3781" s="373" t="str">
        <f t="shared" si="412"/>
        <v/>
      </c>
      <c r="BA3781" s="74"/>
      <c r="BB3781" s="373" t="str">
        <f t="shared" si="413"/>
        <v/>
      </c>
    </row>
    <row r="3782" spans="1:54" ht="25.2" customHeight="1" x14ac:dyDescent="0.3">
      <c r="A3782" s="73">
        <v>3777</v>
      </c>
      <c r="B3782" s="340"/>
      <c r="C3782" s="341"/>
      <c r="D3782" s="335"/>
      <c r="E3782" s="336"/>
      <c r="F3782" s="339"/>
      <c r="G3782" s="343"/>
      <c r="H3782" s="379"/>
      <c r="I3782" s="380"/>
      <c r="J3782" s="380"/>
      <c r="K3782" s="380"/>
      <c r="L3782" s="380"/>
      <c r="M3782" s="380"/>
      <c r="N3782" s="380"/>
      <c r="O3782" s="380"/>
      <c r="P3782" s="380"/>
      <c r="Q3782" s="380"/>
      <c r="R3782" s="380"/>
      <c r="S3782" s="380"/>
      <c r="T3782" s="380"/>
      <c r="U3782" s="380"/>
      <c r="V3782" s="380"/>
      <c r="W3782" s="380"/>
      <c r="X3782" s="380"/>
      <c r="Y3782" s="380"/>
      <c r="Z3782" s="380"/>
      <c r="AA3782" s="380"/>
      <c r="AB3782" s="380"/>
      <c r="AC3782" s="380"/>
      <c r="AD3782" s="380"/>
      <c r="AE3782" s="380"/>
      <c r="AF3782" s="380"/>
      <c r="AG3782" s="380"/>
      <c r="AH3782" s="380"/>
      <c r="AI3782" s="380"/>
      <c r="AJ3782" s="380"/>
      <c r="AK3782" s="380"/>
      <c r="AP3782" s="373" t="str">
        <f t="shared" si="407"/>
        <v/>
      </c>
      <c r="AQ3782" s="74"/>
      <c r="AR3782" s="373" t="str">
        <f t="shared" si="408"/>
        <v/>
      </c>
      <c r="AS3782" s="74"/>
      <c r="AT3782" s="373" t="str">
        <f t="shared" si="409"/>
        <v/>
      </c>
      <c r="AU3782" s="74"/>
      <c r="AV3782" s="373" t="str">
        <f t="shared" si="410"/>
        <v/>
      </c>
      <c r="AW3782" s="74"/>
      <c r="AX3782" s="373" t="str">
        <f t="shared" si="411"/>
        <v/>
      </c>
      <c r="AY3782" s="74"/>
      <c r="AZ3782" s="373" t="str">
        <f t="shared" si="412"/>
        <v/>
      </c>
      <c r="BA3782" s="74"/>
      <c r="BB3782" s="373" t="str">
        <f t="shared" si="413"/>
        <v/>
      </c>
    </row>
    <row r="3783" spans="1:54" ht="25.2" customHeight="1" x14ac:dyDescent="0.3">
      <c r="A3783" s="73">
        <v>3778</v>
      </c>
      <c r="B3783" s="340"/>
      <c r="C3783" s="341"/>
      <c r="D3783" s="335"/>
      <c r="E3783" s="336"/>
      <c r="F3783" s="339"/>
      <c r="G3783" s="343"/>
      <c r="H3783" s="379"/>
      <c r="I3783" s="380"/>
      <c r="J3783" s="380"/>
      <c r="K3783" s="380"/>
      <c r="L3783" s="380"/>
      <c r="M3783" s="380"/>
      <c r="N3783" s="380"/>
      <c r="O3783" s="380"/>
      <c r="P3783" s="380"/>
      <c r="Q3783" s="380"/>
      <c r="R3783" s="380"/>
      <c r="S3783" s="380"/>
      <c r="T3783" s="380"/>
      <c r="U3783" s="380"/>
      <c r="V3783" s="380"/>
      <c r="W3783" s="380"/>
      <c r="X3783" s="380"/>
      <c r="Y3783" s="380"/>
      <c r="Z3783" s="380"/>
      <c r="AA3783" s="380"/>
      <c r="AB3783" s="380"/>
      <c r="AC3783" s="380"/>
      <c r="AD3783" s="380"/>
      <c r="AE3783" s="380"/>
      <c r="AF3783" s="380"/>
      <c r="AG3783" s="380"/>
      <c r="AH3783" s="380"/>
      <c r="AI3783" s="380"/>
      <c r="AJ3783" s="380"/>
      <c r="AK3783" s="380"/>
      <c r="AP3783" s="373" t="str">
        <f t="shared" ref="AP3783:AP3846" si="414">IF($F3783&lt;&gt;"",IF(LEFT($G3783,6)="Děti v",$F3783,""),"")</f>
        <v/>
      </c>
      <c r="AQ3783" s="74"/>
      <c r="AR3783" s="373" t="str">
        <f t="shared" ref="AR3783:AR3846" si="415">IF($F3783&lt;&gt;"",IF(LEFT($G3783,6)="Žáci Z",$F3783,""),"")</f>
        <v/>
      </c>
      <c r="AS3783" s="74"/>
      <c r="AT3783" s="373" t="str">
        <f t="shared" ref="AT3783:AT3846" si="416">IF($F3783&lt;&gt;"",IF(LEFT($G3783,6)="Žáci S",$F3783,""),"")</f>
        <v/>
      </c>
      <c r="AU3783" s="74"/>
      <c r="AV3783" s="373" t="str">
        <f t="shared" ref="AV3783:AV3846" si="417">IF($F3783&lt;&gt;"",IF(LEFT($G3783,6)="Děti a",$F3783,""),"")</f>
        <v/>
      </c>
      <c r="AW3783" s="74"/>
      <c r="AX3783" s="373" t="str">
        <f t="shared" ref="AX3783:AX3846" si="418">IF($F3783&lt;&gt;"",IF(LEFT($G3783,1)="P",$F3783,""),"")</f>
        <v/>
      </c>
      <c r="AY3783" s="74"/>
      <c r="AZ3783" s="373" t="str">
        <f t="shared" ref="AZ3783:AZ3846" si="419">IF($F3783&lt;&gt;"",IF(LEFT($G3783,1)="R",$F3783,""),"")</f>
        <v/>
      </c>
      <c r="BA3783" s="74"/>
      <c r="BB3783" s="373" t="str">
        <f t="shared" ref="BB3783:BB3846" si="420">IF($F3783&lt;&gt;"",IF(LEFT($G3783,1)="V",$F3783,""),"")</f>
        <v/>
      </c>
    </row>
    <row r="3784" spans="1:54" ht="25.2" customHeight="1" x14ac:dyDescent="0.3">
      <c r="A3784" s="73">
        <v>3779</v>
      </c>
      <c r="B3784" s="340"/>
      <c r="C3784" s="341"/>
      <c r="D3784" s="335"/>
      <c r="E3784" s="336"/>
      <c r="F3784" s="339"/>
      <c r="G3784" s="343"/>
      <c r="H3784" s="379"/>
      <c r="I3784" s="380"/>
      <c r="J3784" s="380"/>
      <c r="K3784" s="380"/>
      <c r="L3784" s="380"/>
      <c r="M3784" s="380"/>
      <c r="N3784" s="380"/>
      <c r="O3784" s="380"/>
      <c r="P3784" s="380"/>
      <c r="Q3784" s="380"/>
      <c r="R3784" s="380"/>
      <c r="S3784" s="380"/>
      <c r="T3784" s="380"/>
      <c r="U3784" s="380"/>
      <c r="V3784" s="380"/>
      <c r="W3784" s="380"/>
      <c r="X3784" s="380"/>
      <c r="Y3784" s="380"/>
      <c r="Z3784" s="380"/>
      <c r="AA3784" s="380"/>
      <c r="AB3784" s="380"/>
      <c r="AC3784" s="380"/>
      <c r="AD3784" s="380"/>
      <c r="AE3784" s="380"/>
      <c r="AF3784" s="380"/>
      <c r="AG3784" s="380"/>
      <c r="AH3784" s="380"/>
      <c r="AI3784" s="380"/>
      <c r="AJ3784" s="380"/>
      <c r="AK3784" s="380"/>
      <c r="AP3784" s="373" t="str">
        <f t="shared" si="414"/>
        <v/>
      </c>
      <c r="AQ3784" s="74"/>
      <c r="AR3784" s="373" t="str">
        <f t="shared" si="415"/>
        <v/>
      </c>
      <c r="AS3784" s="74"/>
      <c r="AT3784" s="373" t="str">
        <f t="shared" si="416"/>
        <v/>
      </c>
      <c r="AU3784" s="74"/>
      <c r="AV3784" s="373" t="str">
        <f t="shared" si="417"/>
        <v/>
      </c>
      <c r="AW3784" s="74"/>
      <c r="AX3784" s="373" t="str">
        <f t="shared" si="418"/>
        <v/>
      </c>
      <c r="AY3784" s="74"/>
      <c r="AZ3784" s="373" t="str">
        <f t="shared" si="419"/>
        <v/>
      </c>
      <c r="BA3784" s="74"/>
      <c r="BB3784" s="373" t="str">
        <f t="shared" si="420"/>
        <v/>
      </c>
    </row>
    <row r="3785" spans="1:54" ht="25.2" customHeight="1" x14ac:dyDescent="0.3">
      <c r="A3785" s="73">
        <v>3780</v>
      </c>
      <c r="B3785" s="340"/>
      <c r="C3785" s="341"/>
      <c r="D3785" s="335"/>
      <c r="E3785" s="336"/>
      <c r="F3785" s="339"/>
      <c r="G3785" s="343"/>
      <c r="H3785" s="379"/>
      <c r="I3785" s="380"/>
      <c r="J3785" s="380"/>
      <c r="K3785" s="380"/>
      <c r="L3785" s="380"/>
      <c r="M3785" s="380"/>
      <c r="N3785" s="380"/>
      <c r="O3785" s="380"/>
      <c r="P3785" s="380"/>
      <c r="Q3785" s="380"/>
      <c r="R3785" s="380"/>
      <c r="S3785" s="380"/>
      <c r="T3785" s="380"/>
      <c r="U3785" s="380"/>
      <c r="V3785" s="380"/>
      <c r="W3785" s="380"/>
      <c r="X3785" s="380"/>
      <c r="Y3785" s="380"/>
      <c r="Z3785" s="380"/>
      <c r="AA3785" s="380"/>
      <c r="AB3785" s="380"/>
      <c r="AC3785" s="380"/>
      <c r="AD3785" s="380"/>
      <c r="AE3785" s="380"/>
      <c r="AF3785" s="380"/>
      <c r="AG3785" s="380"/>
      <c r="AH3785" s="380"/>
      <c r="AI3785" s="380"/>
      <c r="AJ3785" s="380"/>
      <c r="AK3785" s="380"/>
      <c r="AP3785" s="373" t="str">
        <f t="shared" si="414"/>
        <v/>
      </c>
      <c r="AQ3785" s="74"/>
      <c r="AR3785" s="373" t="str">
        <f t="shared" si="415"/>
        <v/>
      </c>
      <c r="AS3785" s="74"/>
      <c r="AT3785" s="373" t="str">
        <f t="shared" si="416"/>
        <v/>
      </c>
      <c r="AU3785" s="74"/>
      <c r="AV3785" s="373" t="str">
        <f t="shared" si="417"/>
        <v/>
      </c>
      <c r="AW3785" s="74"/>
      <c r="AX3785" s="373" t="str">
        <f t="shared" si="418"/>
        <v/>
      </c>
      <c r="AY3785" s="74"/>
      <c r="AZ3785" s="373" t="str">
        <f t="shared" si="419"/>
        <v/>
      </c>
      <c r="BA3785" s="74"/>
      <c r="BB3785" s="373" t="str">
        <f t="shared" si="420"/>
        <v/>
      </c>
    </row>
    <row r="3786" spans="1:54" ht="25.2" customHeight="1" x14ac:dyDescent="0.3">
      <c r="A3786" s="73">
        <v>3781</v>
      </c>
      <c r="B3786" s="340"/>
      <c r="C3786" s="341"/>
      <c r="D3786" s="335"/>
      <c r="E3786" s="336"/>
      <c r="F3786" s="339"/>
      <c r="G3786" s="343"/>
      <c r="H3786" s="379"/>
      <c r="I3786" s="380"/>
      <c r="J3786" s="380"/>
      <c r="K3786" s="380"/>
      <c r="L3786" s="380"/>
      <c r="M3786" s="380"/>
      <c r="N3786" s="380"/>
      <c r="O3786" s="380"/>
      <c r="P3786" s="380"/>
      <c r="Q3786" s="380"/>
      <c r="R3786" s="380"/>
      <c r="S3786" s="380"/>
      <c r="T3786" s="380"/>
      <c r="U3786" s="380"/>
      <c r="V3786" s="380"/>
      <c r="W3786" s="380"/>
      <c r="X3786" s="380"/>
      <c r="Y3786" s="380"/>
      <c r="Z3786" s="380"/>
      <c r="AA3786" s="380"/>
      <c r="AB3786" s="380"/>
      <c r="AC3786" s="380"/>
      <c r="AD3786" s="380"/>
      <c r="AE3786" s="380"/>
      <c r="AF3786" s="380"/>
      <c r="AG3786" s="380"/>
      <c r="AH3786" s="380"/>
      <c r="AI3786" s="380"/>
      <c r="AJ3786" s="380"/>
      <c r="AK3786" s="380"/>
      <c r="AP3786" s="373" t="str">
        <f t="shared" si="414"/>
        <v/>
      </c>
      <c r="AQ3786" s="74"/>
      <c r="AR3786" s="373" t="str">
        <f t="shared" si="415"/>
        <v/>
      </c>
      <c r="AS3786" s="74"/>
      <c r="AT3786" s="373" t="str">
        <f t="shared" si="416"/>
        <v/>
      </c>
      <c r="AU3786" s="74"/>
      <c r="AV3786" s="373" t="str">
        <f t="shared" si="417"/>
        <v/>
      </c>
      <c r="AW3786" s="74"/>
      <c r="AX3786" s="373" t="str">
        <f t="shared" si="418"/>
        <v/>
      </c>
      <c r="AY3786" s="74"/>
      <c r="AZ3786" s="373" t="str">
        <f t="shared" si="419"/>
        <v/>
      </c>
      <c r="BA3786" s="74"/>
      <c r="BB3786" s="373" t="str">
        <f t="shared" si="420"/>
        <v/>
      </c>
    </row>
    <row r="3787" spans="1:54" ht="25.2" customHeight="1" x14ac:dyDescent="0.3">
      <c r="A3787" s="73">
        <v>3782</v>
      </c>
      <c r="B3787" s="340"/>
      <c r="C3787" s="341"/>
      <c r="D3787" s="335"/>
      <c r="E3787" s="336"/>
      <c r="F3787" s="339"/>
      <c r="G3787" s="343"/>
      <c r="H3787" s="379"/>
      <c r="I3787" s="380"/>
      <c r="J3787" s="380"/>
      <c r="K3787" s="380"/>
      <c r="L3787" s="380"/>
      <c r="M3787" s="380"/>
      <c r="N3787" s="380"/>
      <c r="O3787" s="380"/>
      <c r="P3787" s="380"/>
      <c r="Q3787" s="380"/>
      <c r="R3787" s="380"/>
      <c r="S3787" s="380"/>
      <c r="T3787" s="380"/>
      <c r="U3787" s="380"/>
      <c r="V3787" s="380"/>
      <c r="W3787" s="380"/>
      <c r="X3787" s="380"/>
      <c r="Y3787" s="380"/>
      <c r="Z3787" s="380"/>
      <c r="AA3787" s="380"/>
      <c r="AB3787" s="380"/>
      <c r="AC3787" s="380"/>
      <c r="AD3787" s="380"/>
      <c r="AE3787" s="380"/>
      <c r="AF3787" s="380"/>
      <c r="AG3787" s="380"/>
      <c r="AH3787" s="380"/>
      <c r="AI3787" s="380"/>
      <c r="AJ3787" s="380"/>
      <c r="AK3787" s="380"/>
      <c r="AP3787" s="373" t="str">
        <f t="shared" si="414"/>
        <v/>
      </c>
      <c r="AQ3787" s="74"/>
      <c r="AR3787" s="373" t="str">
        <f t="shared" si="415"/>
        <v/>
      </c>
      <c r="AS3787" s="74"/>
      <c r="AT3787" s="373" t="str">
        <f t="shared" si="416"/>
        <v/>
      </c>
      <c r="AU3787" s="74"/>
      <c r="AV3787" s="373" t="str">
        <f t="shared" si="417"/>
        <v/>
      </c>
      <c r="AW3787" s="74"/>
      <c r="AX3787" s="373" t="str">
        <f t="shared" si="418"/>
        <v/>
      </c>
      <c r="AY3787" s="74"/>
      <c r="AZ3787" s="373" t="str">
        <f t="shared" si="419"/>
        <v/>
      </c>
      <c r="BA3787" s="74"/>
      <c r="BB3787" s="373" t="str">
        <f t="shared" si="420"/>
        <v/>
      </c>
    </row>
    <row r="3788" spans="1:54" ht="25.2" customHeight="1" x14ac:dyDescent="0.3">
      <c r="A3788" s="73">
        <v>3783</v>
      </c>
      <c r="B3788" s="340"/>
      <c r="C3788" s="341"/>
      <c r="D3788" s="335"/>
      <c r="E3788" s="336"/>
      <c r="F3788" s="339"/>
      <c r="G3788" s="343"/>
      <c r="H3788" s="379"/>
      <c r="I3788" s="380"/>
      <c r="J3788" s="380"/>
      <c r="K3788" s="380"/>
      <c r="L3788" s="380"/>
      <c r="M3788" s="380"/>
      <c r="N3788" s="380"/>
      <c r="O3788" s="380"/>
      <c r="P3788" s="380"/>
      <c r="Q3788" s="380"/>
      <c r="R3788" s="380"/>
      <c r="S3788" s="380"/>
      <c r="T3788" s="380"/>
      <c r="U3788" s="380"/>
      <c r="V3788" s="380"/>
      <c r="W3788" s="380"/>
      <c r="X3788" s="380"/>
      <c r="Y3788" s="380"/>
      <c r="Z3788" s="380"/>
      <c r="AA3788" s="380"/>
      <c r="AB3788" s="380"/>
      <c r="AC3788" s="380"/>
      <c r="AD3788" s="380"/>
      <c r="AE3788" s="380"/>
      <c r="AF3788" s="380"/>
      <c r="AG3788" s="380"/>
      <c r="AH3788" s="380"/>
      <c r="AI3788" s="380"/>
      <c r="AJ3788" s="380"/>
      <c r="AK3788" s="380"/>
      <c r="AP3788" s="373" t="str">
        <f t="shared" si="414"/>
        <v/>
      </c>
      <c r="AQ3788" s="74"/>
      <c r="AR3788" s="373" t="str">
        <f t="shared" si="415"/>
        <v/>
      </c>
      <c r="AS3788" s="74"/>
      <c r="AT3788" s="373" t="str">
        <f t="shared" si="416"/>
        <v/>
      </c>
      <c r="AU3788" s="74"/>
      <c r="AV3788" s="373" t="str">
        <f t="shared" si="417"/>
        <v/>
      </c>
      <c r="AW3788" s="74"/>
      <c r="AX3788" s="373" t="str">
        <f t="shared" si="418"/>
        <v/>
      </c>
      <c r="AY3788" s="74"/>
      <c r="AZ3788" s="373" t="str">
        <f t="shared" si="419"/>
        <v/>
      </c>
      <c r="BA3788" s="74"/>
      <c r="BB3788" s="373" t="str">
        <f t="shared" si="420"/>
        <v/>
      </c>
    </row>
    <row r="3789" spans="1:54" ht="25.2" customHeight="1" x14ac:dyDescent="0.3">
      <c r="A3789" s="73">
        <v>3784</v>
      </c>
      <c r="B3789" s="340"/>
      <c r="C3789" s="341"/>
      <c r="D3789" s="335"/>
      <c r="E3789" s="336"/>
      <c r="F3789" s="339"/>
      <c r="G3789" s="343"/>
      <c r="H3789" s="379"/>
      <c r="I3789" s="380"/>
      <c r="J3789" s="380"/>
      <c r="K3789" s="380"/>
      <c r="L3789" s="380"/>
      <c r="M3789" s="380"/>
      <c r="N3789" s="380"/>
      <c r="O3789" s="380"/>
      <c r="P3789" s="380"/>
      <c r="Q3789" s="380"/>
      <c r="R3789" s="380"/>
      <c r="S3789" s="380"/>
      <c r="T3789" s="380"/>
      <c r="U3789" s="380"/>
      <c r="V3789" s="380"/>
      <c r="W3789" s="380"/>
      <c r="X3789" s="380"/>
      <c r="Y3789" s="380"/>
      <c r="Z3789" s="380"/>
      <c r="AA3789" s="380"/>
      <c r="AB3789" s="380"/>
      <c r="AC3789" s="380"/>
      <c r="AD3789" s="380"/>
      <c r="AE3789" s="380"/>
      <c r="AF3789" s="380"/>
      <c r="AG3789" s="380"/>
      <c r="AH3789" s="380"/>
      <c r="AI3789" s="380"/>
      <c r="AJ3789" s="380"/>
      <c r="AK3789" s="380"/>
      <c r="AP3789" s="373" t="str">
        <f t="shared" si="414"/>
        <v/>
      </c>
      <c r="AQ3789" s="74"/>
      <c r="AR3789" s="373" t="str">
        <f t="shared" si="415"/>
        <v/>
      </c>
      <c r="AS3789" s="74"/>
      <c r="AT3789" s="373" t="str">
        <f t="shared" si="416"/>
        <v/>
      </c>
      <c r="AU3789" s="74"/>
      <c r="AV3789" s="373" t="str">
        <f t="shared" si="417"/>
        <v/>
      </c>
      <c r="AW3789" s="74"/>
      <c r="AX3789" s="373" t="str">
        <f t="shared" si="418"/>
        <v/>
      </c>
      <c r="AY3789" s="74"/>
      <c r="AZ3789" s="373" t="str">
        <f t="shared" si="419"/>
        <v/>
      </c>
      <c r="BA3789" s="74"/>
      <c r="BB3789" s="373" t="str">
        <f t="shared" si="420"/>
        <v/>
      </c>
    </row>
    <row r="3790" spans="1:54" ht="25.2" customHeight="1" x14ac:dyDescent="0.3">
      <c r="A3790" s="73">
        <v>3785</v>
      </c>
      <c r="B3790" s="340"/>
      <c r="C3790" s="341"/>
      <c r="D3790" s="335"/>
      <c r="E3790" s="336"/>
      <c r="F3790" s="339"/>
      <c r="G3790" s="343"/>
      <c r="H3790" s="379"/>
      <c r="I3790" s="380"/>
      <c r="J3790" s="380"/>
      <c r="K3790" s="380"/>
      <c r="L3790" s="380"/>
      <c r="M3790" s="380"/>
      <c r="N3790" s="380"/>
      <c r="O3790" s="380"/>
      <c r="P3790" s="380"/>
      <c r="Q3790" s="380"/>
      <c r="R3790" s="380"/>
      <c r="S3790" s="380"/>
      <c r="T3790" s="380"/>
      <c r="U3790" s="380"/>
      <c r="V3790" s="380"/>
      <c r="W3790" s="380"/>
      <c r="X3790" s="380"/>
      <c r="Y3790" s="380"/>
      <c r="Z3790" s="380"/>
      <c r="AA3790" s="380"/>
      <c r="AB3790" s="380"/>
      <c r="AC3790" s="380"/>
      <c r="AD3790" s="380"/>
      <c r="AE3790" s="380"/>
      <c r="AF3790" s="380"/>
      <c r="AG3790" s="380"/>
      <c r="AH3790" s="380"/>
      <c r="AI3790" s="380"/>
      <c r="AJ3790" s="380"/>
      <c r="AK3790" s="380"/>
      <c r="AP3790" s="373" t="str">
        <f t="shared" si="414"/>
        <v/>
      </c>
      <c r="AQ3790" s="74"/>
      <c r="AR3790" s="373" t="str">
        <f t="shared" si="415"/>
        <v/>
      </c>
      <c r="AS3790" s="74"/>
      <c r="AT3790" s="373" t="str">
        <f t="shared" si="416"/>
        <v/>
      </c>
      <c r="AU3790" s="74"/>
      <c r="AV3790" s="373" t="str">
        <f t="shared" si="417"/>
        <v/>
      </c>
      <c r="AW3790" s="74"/>
      <c r="AX3790" s="373" t="str">
        <f t="shared" si="418"/>
        <v/>
      </c>
      <c r="AY3790" s="74"/>
      <c r="AZ3790" s="373" t="str">
        <f t="shared" si="419"/>
        <v/>
      </c>
      <c r="BA3790" s="74"/>
      <c r="BB3790" s="373" t="str">
        <f t="shared" si="420"/>
        <v/>
      </c>
    </row>
    <row r="3791" spans="1:54" ht="25.2" customHeight="1" x14ac:dyDescent="0.3">
      <c r="A3791" s="73">
        <v>3786</v>
      </c>
      <c r="B3791" s="340"/>
      <c r="C3791" s="341"/>
      <c r="D3791" s="335"/>
      <c r="E3791" s="336"/>
      <c r="F3791" s="339"/>
      <c r="G3791" s="343"/>
      <c r="H3791" s="379"/>
      <c r="I3791" s="380"/>
      <c r="J3791" s="380"/>
      <c r="K3791" s="380"/>
      <c r="L3791" s="380"/>
      <c r="M3791" s="380"/>
      <c r="N3791" s="380"/>
      <c r="O3791" s="380"/>
      <c r="P3791" s="380"/>
      <c r="Q3791" s="380"/>
      <c r="R3791" s="380"/>
      <c r="S3791" s="380"/>
      <c r="T3791" s="380"/>
      <c r="U3791" s="380"/>
      <c r="V3791" s="380"/>
      <c r="W3791" s="380"/>
      <c r="X3791" s="380"/>
      <c r="Y3791" s="380"/>
      <c r="Z3791" s="380"/>
      <c r="AA3791" s="380"/>
      <c r="AB3791" s="380"/>
      <c r="AC3791" s="380"/>
      <c r="AD3791" s="380"/>
      <c r="AE3791" s="380"/>
      <c r="AF3791" s="380"/>
      <c r="AG3791" s="380"/>
      <c r="AH3791" s="380"/>
      <c r="AI3791" s="380"/>
      <c r="AJ3791" s="380"/>
      <c r="AK3791" s="380"/>
      <c r="AP3791" s="373" t="str">
        <f t="shared" si="414"/>
        <v/>
      </c>
      <c r="AQ3791" s="74"/>
      <c r="AR3791" s="373" t="str">
        <f t="shared" si="415"/>
        <v/>
      </c>
      <c r="AS3791" s="74"/>
      <c r="AT3791" s="373" t="str">
        <f t="shared" si="416"/>
        <v/>
      </c>
      <c r="AU3791" s="74"/>
      <c r="AV3791" s="373" t="str">
        <f t="shared" si="417"/>
        <v/>
      </c>
      <c r="AW3791" s="74"/>
      <c r="AX3791" s="373" t="str">
        <f t="shared" si="418"/>
        <v/>
      </c>
      <c r="AY3791" s="74"/>
      <c r="AZ3791" s="373" t="str">
        <f t="shared" si="419"/>
        <v/>
      </c>
      <c r="BA3791" s="74"/>
      <c r="BB3791" s="373" t="str">
        <f t="shared" si="420"/>
        <v/>
      </c>
    </row>
    <row r="3792" spans="1:54" ht="25.2" customHeight="1" x14ac:dyDescent="0.3">
      <c r="A3792" s="73">
        <v>3787</v>
      </c>
      <c r="B3792" s="340"/>
      <c r="C3792" s="341"/>
      <c r="D3792" s="335"/>
      <c r="E3792" s="336"/>
      <c r="F3792" s="339"/>
      <c r="G3792" s="343"/>
      <c r="H3792" s="379"/>
      <c r="I3792" s="380"/>
      <c r="J3792" s="380"/>
      <c r="K3792" s="380"/>
      <c r="L3792" s="380"/>
      <c r="M3792" s="380"/>
      <c r="N3792" s="380"/>
      <c r="O3792" s="380"/>
      <c r="P3792" s="380"/>
      <c r="Q3792" s="380"/>
      <c r="R3792" s="380"/>
      <c r="S3792" s="380"/>
      <c r="T3792" s="380"/>
      <c r="U3792" s="380"/>
      <c r="V3792" s="380"/>
      <c r="W3792" s="380"/>
      <c r="X3792" s="380"/>
      <c r="Y3792" s="380"/>
      <c r="Z3792" s="380"/>
      <c r="AA3792" s="380"/>
      <c r="AB3792" s="380"/>
      <c r="AC3792" s="380"/>
      <c r="AD3792" s="380"/>
      <c r="AE3792" s="380"/>
      <c r="AF3792" s="380"/>
      <c r="AG3792" s="380"/>
      <c r="AH3792" s="380"/>
      <c r="AI3792" s="380"/>
      <c r="AJ3792" s="380"/>
      <c r="AK3792" s="380"/>
      <c r="AP3792" s="373" t="str">
        <f t="shared" si="414"/>
        <v/>
      </c>
      <c r="AQ3792" s="74"/>
      <c r="AR3792" s="373" t="str">
        <f t="shared" si="415"/>
        <v/>
      </c>
      <c r="AS3792" s="74"/>
      <c r="AT3792" s="373" t="str">
        <f t="shared" si="416"/>
        <v/>
      </c>
      <c r="AU3792" s="74"/>
      <c r="AV3792" s="373" t="str">
        <f t="shared" si="417"/>
        <v/>
      </c>
      <c r="AW3792" s="74"/>
      <c r="AX3792" s="373" t="str">
        <f t="shared" si="418"/>
        <v/>
      </c>
      <c r="AY3792" s="74"/>
      <c r="AZ3792" s="373" t="str">
        <f t="shared" si="419"/>
        <v/>
      </c>
      <c r="BA3792" s="74"/>
      <c r="BB3792" s="373" t="str">
        <f t="shared" si="420"/>
        <v/>
      </c>
    </row>
    <row r="3793" spans="1:54" ht="25.2" customHeight="1" x14ac:dyDescent="0.3">
      <c r="A3793" s="73">
        <v>3788</v>
      </c>
      <c r="B3793" s="340"/>
      <c r="C3793" s="341"/>
      <c r="D3793" s="335"/>
      <c r="E3793" s="336"/>
      <c r="F3793" s="339"/>
      <c r="G3793" s="343"/>
      <c r="H3793" s="379"/>
      <c r="I3793" s="380"/>
      <c r="J3793" s="380"/>
      <c r="K3793" s="380"/>
      <c r="L3793" s="380"/>
      <c r="M3793" s="380"/>
      <c r="N3793" s="380"/>
      <c r="O3793" s="380"/>
      <c r="P3793" s="380"/>
      <c r="Q3793" s="380"/>
      <c r="R3793" s="380"/>
      <c r="S3793" s="380"/>
      <c r="T3793" s="380"/>
      <c r="U3793" s="380"/>
      <c r="V3793" s="380"/>
      <c r="W3793" s="380"/>
      <c r="X3793" s="380"/>
      <c r="Y3793" s="380"/>
      <c r="Z3793" s="380"/>
      <c r="AA3793" s="380"/>
      <c r="AB3793" s="380"/>
      <c r="AC3793" s="380"/>
      <c r="AD3793" s="380"/>
      <c r="AE3793" s="380"/>
      <c r="AF3793" s="380"/>
      <c r="AG3793" s="380"/>
      <c r="AH3793" s="380"/>
      <c r="AI3793" s="380"/>
      <c r="AJ3793" s="380"/>
      <c r="AK3793" s="380"/>
      <c r="AP3793" s="373" t="str">
        <f t="shared" si="414"/>
        <v/>
      </c>
      <c r="AQ3793" s="74"/>
      <c r="AR3793" s="373" t="str">
        <f t="shared" si="415"/>
        <v/>
      </c>
      <c r="AS3793" s="74"/>
      <c r="AT3793" s="373" t="str">
        <f t="shared" si="416"/>
        <v/>
      </c>
      <c r="AU3793" s="74"/>
      <c r="AV3793" s="373" t="str">
        <f t="shared" si="417"/>
        <v/>
      </c>
      <c r="AW3793" s="74"/>
      <c r="AX3793" s="373" t="str">
        <f t="shared" si="418"/>
        <v/>
      </c>
      <c r="AY3793" s="74"/>
      <c r="AZ3793" s="373" t="str">
        <f t="shared" si="419"/>
        <v/>
      </c>
      <c r="BA3793" s="74"/>
      <c r="BB3793" s="373" t="str">
        <f t="shared" si="420"/>
        <v/>
      </c>
    </row>
    <row r="3794" spans="1:54" ht="25.2" customHeight="1" x14ac:dyDescent="0.3">
      <c r="A3794" s="73">
        <v>3789</v>
      </c>
      <c r="B3794" s="340"/>
      <c r="C3794" s="341"/>
      <c r="D3794" s="335"/>
      <c r="E3794" s="336"/>
      <c r="F3794" s="339"/>
      <c r="G3794" s="343"/>
      <c r="H3794" s="379"/>
      <c r="I3794" s="380"/>
      <c r="J3794" s="380"/>
      <c r="K3794" s="380"/>
      <c r="L3794" s="380"/>
      <c r="M3794" s="380"/>
      <c r="N3794" s="380"/>
      <c r="O3794" s="380"/>
      <c r="P3794" s="380"/>
      <c r="Q3794" s="380"/>
      <c r="R3794" s="380"/>
      <c r="S3794" s="380"/>
      <c r="T3794" s="380"/>
      <c r="U3794" s="380"/>
      <c r="V3794" s="380"/>
      <c r="W3794" s="380"/>
      <c r="X3794" s="380"/>
      <c r="Y3794" s="380"/>
      <c r="Z3794" s="380"/>
      <c r="AA3794" s="380"/>
      <c r="AB3794" s="380"/>
      <c r="AC3794" s="380"/>
      <c r="AD3794" s="380"/>
      <c r="AE3794" s="380"/>
      <c r="AF3794" s="380"/>
      <c r="AG3794" s="380"/>
      <c r="AH3794" s="380"/>
      <c r="AI3794" s="380"/>
      <c r="AJ3794" s="380"/>
      <c r="AK3794" s="380"/>
      <c r="AP3794" s="373" t="str">
        <f t="shared" si="414"/>
        <v/>
      </c>
      <c r="AQ3794" s="74"/>
      <c r="AR3794" s="373" t="str">
        <f t="shared" si="415"/>
        <v/>
      </c>
      <c r="AS3794" s="74"/>
      <c r="AT3794" s="373" t="str">
        <f t="shared" si="416"/>
        <v/>
      </c>
      <c r="AU3794" s="74"/>
      <c r="AV3794" s="373" t="str">
        <f t="shared" si="417"/>
        <v/>
      </c>
      <c r="AW3794" s="74"/>
      <c r="AX3794" s="373" t="str">
        <f t="shared" si="418"/>
        <v/>
      </c>
      <c r="AY3794" s="74"/>
      <c r="AZ3794" s="373" t="str">
        <f t="shared" si="419"/>
        <v/>
      </c>
      <c r="BA3794" s="74"/>
      <c r="BB3794" s="373" t="str">
        <f t="shared" si="420"/>
        <v/>
      </c>
    </row>
    <row r="3795" spans="1:54" ht="25.2" customHeight="1" x14ac:dyDescent="0.3">
      <c r="A3795" s="73">
        <v>3790</v>
      </c>
      <c r="B3795" s="340"/>
      <c r="C3795" s="341"/>
      <c r="D3795" s="335"/>
      <c r="E3795" s="336"/>
      <c r="F3795" s="339"/>
      <c r="G3795" s="343"/>
      <c r="H3795" s="379"/>
      <c r="I3795" s="380"/>
      <c r="J3795" s="380"/>
      <c r="K3795" s="380"/>
      <c r="L3795" s="380"/>
      <c r="M3795" s="380"/>
      <c r="N3795" s="380"/>
      <c r="O3795" s="380"/>
      <c r="P3795" s="380"/>
      <c r="Q3795" s="380"/>
      <c r="R3795" s="380"/>
      <c r="S3795" s="380"/>
      <c r="T3795" s="380"/>
      <c r="U3795" s="380"/>
      <c r="V3795" s="380"/>
      <c r="W3795" s="380"/>
      <c r="X3795" s="380"/>
      <c r="Y3795" s="380"/>
      <c r="Z3795" s="380"/>
      <c r="AA3795" s="380"/>
      <c r="AB3795" s="380"/>
      <c r="AC3795" s="380"/>
      <c r="AD3795" s="380"/>
      <c r="AE3795" s="380"/>
      <c r="AF3795" s="380"/>
      <c r="AG3795" s="380"/>
      <c r="AH3795" s="380"/>
      <c r="AI3795" s="380"/>
      <c r="AJ3795" s="380"/>
      <c r="AK3795" s="380"/>
      <c r="AP3795" s="373" t="str">
        <f t="shared" si="414"/>
        <v/>
      </c>
      <c r="AQ3795" s="74"/>
      <c r="AR3795" s="373" t="str">
        <f t="shared" si="415"/>
        <v/>
      </c>
      <c r="AS3795" s="74"/>
      <c r="AT3795" s="373" t="str">
        <f t="shared" si="416"/>
        <v/>
      </c>
      <c r="AU3795" s="74"/>
      <c r="AV3795" s="373" t="str">
        <f t="shared" si="417"/>
        <v/>
      </c>
      <c r="AW3795" s="74"/>
      <c r="AX3795" s="373" t="str">
        <f t="shared" si="418"/>
        <v/>
      </c>
      <c r="AY3795" s="74"/>
      <c r="AZ3795" s="373" t="str">
        <f t="shared" si="419"/>
        <v/>
      </c>
      <c r="BA3795" s="74"/>
      <c r="BB3795" s="373" t="str">
        <f t="shared" si="420"/>
        <v/>
      </c>
    </row>
    <row r="3796" spans="1:54" ht="25.2" customHeight="1" x14ac:dyDescent="0.3">
      <c r="A3796" s="73">
        <v>3791</v>
      </c>
      <c r="B3796" s="340"/>
      <c r="C3796" s="341"/>
      <c r="D3796" s="335"/>
      <c r="E3796" s="336"/>
      <c r="F3796" s="339"/>
      <c r="G3796" s="343"/>
      <c r="H3796" s="379"/>
      <c r="I3796" s="380"/>
      <c r="J3796" s="380"/>
      <c r="K3796" s="380"/>
      <c r="L3796" s="380"/>
      <c r="M3796" s="380"/>
      <c r="N3796" s="380"/>
      <c r="O3796" s="380"/>
      <c r="P3796" s="380"/>
      <c r="Q3796" s="380"/>
      <c r="R3796" s="380"/>
      <c r="S3796" s="380"/>
      <c r="T3796" s="380"/>
      <c r="U3796" s="380"/>
      <c r="V3796" s="380"/>
      <c r="W3796" s="380"/>
      <c r="X3796" s="380"/>
      <c r="Y3796" s="380"/>
      <c r="Z3796" s="380"/>
      <c r="AA3796" s="380"/>
      <c r="AB3796" s="380"/>
      <c r="AC3796" s="380"/>
      <c r="AD3796" s="380"/>
      <c r="AE3796" s="380"/>
      <c r="AF3796" s="380"/>
      <c r="AG3796" s="380"/>
      <c r="AH3796" s="380"/>
      <c r="AI3796" s="380"/>
      <c r="AJ3796" s="380"/>
      <c r="AK3796" s="380"/>
      <c r="AP3796" s="373" t="str">
        <f t="shared" si="414"/>
        <v/>
      </c>
      <c r="AQ3796" s="74"/>
      <c r="AR3796" s="373" t="str">
        <f t="shared" si="415"/>
        <v/>
      </c>
      <c r="AS3796" s="74"/>
      <c r="AT3796" s="373" t="str">
        <f t="shared" si="416"/>
        <v/>
      </c>
      <c r="AU3796" s="74"/>
      <c r="AV3796" s="373" t="str">
        <f t="shared" si="417"/>
        <v/>
      </c>
      <c r="AW3796" s="74"/>
      <c r="AX3796" s="373" t="str">
        <f t="shared" si="418"/>
        <v/>
      </c>
      <c r="AY3796" s="74"/>
      <c r="AZ3796" s="373" t="str">
        <f t="shared" si="419"/>
        <v/>
      </c>
      <c r="BA3796" s="74"/>
      <c r="BB3796" s="373" t="str">
        <f t="shared" si="420"/>
        <v/>
      </c>
    </row>
    <row r="3797" spans="1:54" ht="25.2" customHeight="1" x14ac:dyDescent="0.3">
      <c r="A3797" s="73">
        <v>3792</v>
      </c>
      <c r="B3797" s="340"/>
      <c r="C3797" s="341"/>
      <c r="D3797" s="335"/>
      <c r="E3797" s="336"/>
      <c r="F3797" s="339"/>
      <c r="G3797" s="343"/>
      <c r="H3797" s="379"/>
      <c r="I3797" s="380"/>
      <c r="J3797" s="380"/>
      <c r="K3797" s="380"/>
      <c r="L3797" s="380"/>
      <c r="M3797" s="380"/>
      <c r="N3797" s="380"/>
      <c r="O3797" s="380"/>
      <c r="P3797" s="380"/>
      <c r="Q3797" s="380"/>
      <c r="R3797" s="380"/>
      <c r="S3797" s="380"/>
      <c r="T3797" s="380"/>
      <c r="U3797" s="380"/>
      <c r="V3797" s="380"/>
      <c r="W3797" s="380"/>
      <c r="X3797" s="380"/>
      <c r="Y3797" s="380"/>
      <c r="Z3797" s="380"/>
      <c r="AA3797" s="380"/>
      <c r="AB3797" s="380"/>
      <c r="AC3797" s="380"/>
      <c r="AD3797" s="380"/>
      <c r="AE3797" s="380"/>
      <c r="AF3797" s="380"/>
      <c r="AG3797" s="380"/>
      <c r="AH3797" s="380"/>
      <c r="AI3797" s="380"/>
      <c r="AJ3797" s="380"/>
      <c r="AK3797" s="380"/>
      <c r="AP3797" s="373" t="str">
        <f t="shared" si="414"/>
        <v/>
      </c>
      <c r="AQ3797" s="74"/>
      <c r="AR3797" s="373" t="str">
        <f t="shared" si="415"/>
        <v/>
      </c>
      <c r="AS3797" s="74"/>
      <c r="AT3797" s="373" t="str">
        <f t="shared" si="416"/>
        <v/>
      </c>
      <c r="AU3797" s="74"/>
      <c r="AV3797" s="373" t="str">
        <f t="shared" si="417"/>
        <v/>
      </c>
      <c r="AW3797" s="74"/>
      <c r="AX3797" s="373" t="str">
        <f t="shared" si="418"/>
        <v/>
      </c>
      <c r="AY3797" s="74"/>
      <c r="AZ3797" s="373" t="str">
        <f t="shared" si="419"/>
        <v/>
      </c>
      <c r="BA3797" s="74"/>
      <c r="BB3797" s="373" t="str">
        <f t="shared" si="420"/>
        <v/>
      </c>
    </row>
    <row r="3798" spans="1:54" ht="25.2" customHeight="1" x14ac:dyDescent="0.3">
      <c r="A3798" s="73">
        <v>3793</v>
      </c>
      <c r="B3798" s="340"/>
      <c r="C3798" s="341"/>
      <c r="D3798" s="335"/>
      <c r="E3798" s="336"/>
      <c r="F3798" s="339"/>
      <c r="G3798" s="343"/>
      <c r="H3798" s="379"/>
      <c r="I3798" s="380"/>
      <c r="J3798" s="380"/>
      <c r="K3798" s="380"/>
      <c r="L3798" s="380"/>
      <c r="M3798" s="380"/>
      <c r="N3798" s="380"/>
      <c r="O3798" s="380"/>
      <c r="P3798" s="380"/>
      <c r="Q3798" s="380"/>
      <c r="R3798" s="380"/>
      <c r="S3798" s="380"/>
      <c r="T3798" s="380"/>
      <c r="U3798" s="380"/>
      <c r="V3798" s="380"/>
      <c r="W3798" s="380"/>
      <c r="X3798" s="380"/>
      <c r="Y3798" s="380"/>
      <c r="Z3798" s="380"/>
      <c r="AA3798" s="380"/>
      <c r="AB3798" s="380"/>
      <c r="AC3798" s="380"/>
      <c r="AD3798" s="380"/>
      <c r="AE3798" s="380"/>
      <c r="AF3798" s="380"/>
      <c r="AG3798" s="380"/>
      <c r="AH3798" s="380"/>
      <c r="AI3798" s="380"/>
      <c r="AJ3798" s="380"/>
      <c r="AK3798" s="380"/>
      <c r="AP3798" s="373" t="str">
        <f t="shared" si="414"/>
        <v/>
      </c>
      <c r="AQ3798" s="74"/>
      <c r="AR3798" s="373" t="str">
        <f t="shared" si="415"/>
        <v/>
      </c>
      <c r="AS3798" s="74"/>
      <c r="AT3798" s="373" t="str">
        <f t="shared" si="416"/>
        <v/>
      </c>
      <c r="AU3798" s="74"/>
      <c r="AV3798" s="373" t="str">
        <f t="shared" si="417"/>
        <v/>
      </c>
      <c r="AW3798" s="74"/>
      <c r="AX3798" s="373" t="str">
        <f t="shared" si="418"/>
        <v/>
      </c>
      <c r="AY3798" s="74"/>
      <c r="AZ3798" s="373" t="str">
        <f t="shared" si="419"/>
        <v/>
      </c>
      <c r="BA3798" s="74"/>
      <c r="BB3798" s="373" t="str">
        <f t="shared" si="420"/>
        <v/>
      </c>
    </row>
    <row r="3799" spans="1:54" ht="25.2" customHeight="1" x14ac:dyDescent="0.3">
      <c r="A3799" s="73">
        <v>3794</v>
      </c>
      <c r="B3799" s="340"/>
      <c r="C3799" s="341"/>
      <c r="D3799" s="335"/>
      <c r="E3799" s="336"/>
      <c r="F3799" s="339"/>
      <c r="G3799" s="343"/>
      <c r="H3799" s="379"/>
      <c r="I3799" s="380"/>
      <c r="J3799" s="380"/>
      <c r="K3799" s="380"/>
      <c r="L3799" s="380"/>
      <c r="M3799" s="380"/>
      <c r="N3799" s="380"/>
      <c r="O3799" s="380"/>
      <c r="P3799" s="380"/>
      <c r="Q3799" s="380"/>
      <c r="R3799" s="380"/>
      <c r="S3799" s="380"/>
      <c r="T3799" s="380"/>
      <c r="U3799" s="380"/>
      <c r="V3799" s="380"/>
      <c r="W3799" s="380"/>
      <c r="X3799" s="380"/>
      <c r="Y3799" s="380"/>
      <c r="Z3799" s="380"/>
      <c r="AA3799" s="380"/>
      <c r="AB3799" s="380"/>
      <c r="AC3799" s="380"/>
      <c r="AD3799" s="380"/>
      <c r="AE3799" s="380"/>
      <c r="AF3799" s="380"/>
      <c r="AG3799" s="380"/>
      <c r="AH3799" s="380"/>
      <c r="AI3799" s="380"/>
      <c r="AJ3799" s="380"/>
      <c r="AK3799" s="380"/>
      <c r="AP3799" s="373" t="str">
        <f t="shared" si="414"/>
        <v/>
      </c>
      <c r="AQ3799" s="74"/>
      <c r="AR3799" s="373" t="str">
        <f t="shared" si="415"/>
        <v/>
      </c>
      <c r="AS3799" s="74"/>
      <c r="AT3799" s="373" t="str">
        <f t="shared" si="416"/>
        <v/>
      </c>
      <c r="AU3799" s="74"/>
      <c r="AV3799" s="373" t="str">
        <f t="shared" si="417"/>
        <v/>
      </c>
      <c r="AW3799" s="74"/>
      <c r="AX3799" s="373" t="str">
        <f t="shared" si="418"/>
        <v/>
      </c>
      <c r="AY3799" s="74"/>
      <c r="AZ3799" s="373" t="str">
        <f t="shared" si="419"/>
        <v/>
      </c>
      <c r="BA3799" s="74"/>
      <c r="BB3799" s="373" t="str">
        <f t="shared" si="420"/>
        <v/>
      </c>
    </row>
    <row r="3800" spans="1:54" ht="25.2" customHeight="1" x14ac:dyDescent="0.3">
      <c r="A3800" s="73">
        <v>3795</v>
      </c>
      <c r="B3800" s="340"/>
      <c r="C3800" s="341"/>
      <c r="D3800" s="335"/>
      <c r="E3800" s="336"/>
      <c r="F3800" s="339"/>
      <c r="G3800" s="343"/>
      <c r="H3800" s="379"/>
      <c r="I3800" s="380"/>
      <c r="J3800" s="380"/>
      <c r="K3800" s="380"/>
      <c r="L3800" s="380"/>
      <c r="M3800" s="380"/>
      <c r="N3800" s="380"/>
      <c r="O3800" s="380"/>
      <c r="P3800" s="380"/>
      <c r="Q3800" s="380"/>
      <c r="R3800" s="380"/>
      <c r="S3800" s="380"/>
      <c r="T3800" s="380"/>
      <c r="U3800" s="380"/>
      <c r="V3800" s="380"/>
      <c r="W3800" s="380"/>
      <c r="X3800" s="380"/>
      <c r="Y3800" s="380"/>
      <c r="Z3800" s="380"/>
      <c r="AA3800" s="380"/>
      <c r="AB3800" s="380"/>
      <c r="AC3800" s="380"/>
      <c r="AD3800" s="380"/>
      <c r="AE3800" s="380"/>
      <c r="AF3800" s="380"/>
      <c r="AG3800" s="380"/>
      <c r="AH3800" s="380"/>
      <c r="AI3800" s="380"/>
      <c r="AJ3800" s="380"/>
      <c r="AK3800" s="380"/>
      <c r="AP3800" s="373" t="str">
        <f t="shared" si="414"/>
        <v/>
      </c>
      <c r="AQ3800" s="74"/>
      <c r="AR3800" s="373" t="str">
        <f t="shared" si="415"/>
        <v/>
      </c>
      <c r="AS3800" s="74"/>
      <c r="AT3800" s="373" t="str">
        <f t="shared" si="416"/>
        <v/>
      </c>
      <c r="AU3800" s="74"/>
      <c r="AV3800" s="373" t="str">
        <f t="shared" si="417"/>
        <v/>
      </c>
      <c r="AW3800" s="74"/>
      <c r="AX3800" s="373" t="str">
        <f t="shared" si="418"/>
        <v/>
      </c>
      <c r="AY3800" s="74"/>
      <c r="AZ3800" s="373" t="str">
        <f t="shared" si="419"/>
        <v/>
      </c>
      <c r="BA3800" s="74"/>
      <c r="BB3800" s="373" t="str">
        <f t="shared" si="420"/>
        <v/>
      </c>
    </row>
    <row r="3801" spans="1:54" ht="25.2" customHeight="1" x14ac:dyDescent="0.3">
      <c r="A3801" s="73">
        <v>3796</v>
      </c>
      <c r="B3801" s="340"/>
      <c r="C3801" s="341"/>
      <c r="D3801" s="335"/>
      <c r="E3801" s="336"/>
      <c r="F3801" s="339"/>
      <c r="G3801" s="343"/>
      <c r="H3801" s="379"/>
      <c r="I3801" s="380"/>
      <c r="J3801" s="380"/>
      <c r="K3801" s="380"/>
      <c r="L3801" s="380"/>
      <c r="M3801" s="380"/>
      <c r="N3801" s="380"/>
      <c r="O3801" s="380"/>
      <c r="P3801" s="380"/>
      <c r="Q3801" s="380"/>
      <c r="R3801" s="380"/>
      <c r="S3801" s="380"/>
      <c r="T3801" s="380"/>
      <c r="U3801" s="380"/>
      <c r="V3801" s="380"/>
      <c r="W3801" s="380"/>
      <c r="X3801" s="380"/>
      <c r="Y3801" s="380"/>
      <c r="Z3801" s="380"/>
      <c r="AA3801" s="380"/>
      <c r="AB3801" s="380"/>
      <c r="AC3801" s="380"/>
      <c r="AD3801" s="380"/>
      <c r="AE3801" s="380"/>
      <c r="AF3801" s="380"/>
      <c r="AG3801" s="380"/>
      <c r="AH3801" s="380"/>
      <c r="AI3801" s="380"/>
      <c r="AJ3801" s="380"/>
      <c r="AK3801" s="380"/>
      <c r="AP3801" s="373" t="str">
        <f t="shared" si="414"/>
        <v/>
      </c>
      <c r="AQ3801" s="74"/>
      <c r="AR3801" s="373" t="str">
        <f t="shared" si="415"/>
        <v/>
      </c>
      <c r="AS3801" s="74"/>
      <c r="AT3801" s="373" t="str">
        <f t="shared" si="416"/>
        <v/>
      </c>
      <c r="AU3801" s="74"/>
      <c r="AV3801" s="373" t="str">
        <f t="shared" si="417"/>
        <v/>
      </c>
      <c r="AW3801" s="74"/>
      <c r="AX3801" s="373" t="str">
        <f t="shared" si="418"/>
        <v/>
      </c>
      <c r="AY3801" s="74"/>
      <c r="AZ3801" s="373" t="str">
        <f t="shared" si="419"/>
        <v/>
      </c>
      <c r="BA3801" s="74"/>
      <c r="BB3801" s="373" t="str">
        <f t="shared" si="420"/>
        <v/>
      </c>
    </row>
    <row r="3802" spans="1:54" ht="25.2" customHeight="1" x14ac:dyDescent="0.3">
      <c r="A3802" s="73">
        <v>3797</v>
      </c>
      <c r="B3802" s="340"/>
      <c r="C3802" s="341"/>
      <c r="D3802" s="335"/>
      <c r="E3802" s="336"/>
      <c r="F3802" s="339"/>
      <c r="G3802" s="343"/>
      <c r="H3802" s="379"/>
      <c r="I3802" s="380"/>
      <c r="J3802" s="380"/>
      <c r="K3802" s="380"/>
      <c r="L3802" s="380"/>
      <c r="M3802" s="380"/>
      <c r="N3802" s="380"/>
      <c r="O3802" s="380"/>
      <c r="P3802" s="380"/>
      <c r="Q3802" s="380"/>
      <c r="R3802" s="380"/>
      <c r="S3802" s="380"/>
      <c r="T3802" s="380"/>
      <c r="U3802" s="380"/>
      <c r="V3802" s="380"/>
      <c r="W3802" s="380"/>
      <c r="X3802" s="380"/>
      <c r="Y3802" s="380"/>
      <c r="Z3802" s="380"/>
      <c r="AA3802" s="380"/>
      <c r="AB3802" s="380"/>
      <c r="AC3802" s="380"/>
      <c r="AD3802" s="380"/>
      <c r="AE3802" s="380"/>
      <c r="AF3802" s="380"/>
      <c r="AG3802" s="380"/>
      <c r="AH3802" s="380"/>
      <c r="AI3802" s="380"/>
      <c r="AJ3802" s="380"/>
      <c r="AK3802" s="380"/>
      <c r="AP3802" s="373" t="str">
        <f t="shared" si="414"/>
        <v/>
      </c>
      <c r="AQ3802" s="74"/>
      <c r="AR3802" s="373" t="str">
        <f t="shared" si="415"/>
        <v/>
      </c>
      <c r="AS3802" s="74"/>
      <c r="AT3802" s="373" t="str">
        <f t="shared" si="416"/>
        <v/>
      </c>
      <c r="AU3802" s="74"/>
      <c r="AV3802" s="373" t="str">
        <f t="shared" si="417"/>
        <v/>
      </c>
      <c r="AW3802" s="74"/>
      <c r="AX3802" s="373" t="str">
        <f t="shared" si="418"/>
        <v/>
      </c>
      <c r="AY3802" s="74"/>
      <c r="AZ3802" s="373" t="str">
        <f t="shared" si="419"/>
        <v/>
      </c>
      <c r="BA3802" s="74"/>
      <c r="BB3802" s="373" t="str">
        <f t="shared" si="420"/>
        <v/>
      </c>
    </row>
    <row r="3803" spans="1:54" ht="25.2" customHeight="1" x14ac:dyDescent="0.3">
      <c r="A3803" s="73">
        <v>3798</v>
      </c>
      <c r="B3803" s="340"/>
      <c r="C3803" s="341"/>
      <c r="D3803" s="335"/>
      <c r="E3803" s="336"/>
      <c r="F3803" s="339"/>
      <c r="G3803" s="343"/>
      <c r="H3803" s="379"/>
      <c r="I3803" s="380"/>
      <c r="J3803" s="380"/>
      <c r="K3803" s="380"/>
      <c r="L3803" s="380"/>
      <c r="M3803" s="380"/>
      <c r="N3803" s="380"/>
      <c r="O3803" s="380"/>
      <c r="P3803" s="380"/>
      <c r="Q3803" s="380"/>
      <c r="R3803" s="380"/>
      <c r="S3803" s="380"/>
      <c r="T3803" s="380"/>
      <c r="U3803" s="380"/>
      <c r="V3803" s="380"/>
      <c r="W3803" s="380"/>
      <c r="X3803" s="380"/>
      <c r="Y3803" s="380"/>
      <c r="Z3803" s="380"/>
      <c r="AA3803" s="380"/>
      <c r="AB3803" s="380"/>
      <c r="AC3803" s="380"/>
      <c r="AD3803" s="380"/>
      <c r="AE3803" s="380"/>
      <c r="AF3803" s="380"/>
      <c r="AG3803" s="380"/>
      <c r="AH3803" s="380"/>
      <c r="AI3803" s="380"/>
      <c r="AJ3803" s="380"/>
      <c r="AK3803" s="380"/>
      <c r="AP3803" s="373" t="str">
        <f t="shared" si="414"/>
        <v/>
      </c>
      <c r="AQ3803" s="74"/>
      <c r="AR3803" s="373" t="str">
        <f t="shared" si="415"/>
        <v/>
      </c>
      <c r="AS3803" s="74"/>
      <c r="AT3803" s="373" t="str">
        <f t="shared" si="416"/>
        <v/>
      </c>
      <c r="AU3803" s="74"/>
      <c r="AV3803" s="373" t="str">
        <f t="shared" si="417"/>
        <v/>
      </c>
      <c r="AW3803" s="74"/>
      <c r="AX3803" s="373" t="str">
        <f t="shared" si="418"/>
        <v/>
      </c>
      <c r="AY3803" s="74"/>
      <c r="AZ3803" s="373" t="str">
        <f t="shared" si="419"/>
        <v/>
      </c>
      <c r="BA3803" s="74"/>
      <c r="BB3803" s="373" t="str">
        <f t="shared" si="420"/>
        <v/>
      </c>
    </row>
    <row r="3804" spans="1:54" ht="25.2" customHeight="1" x14ac:dyDescent="0.3">
      <c r="A3804" s="73">
        <v>3799</v>
      </c>
      <c r="B3804" s="340"/>
      <c r="C3804" s="341"/>
      <c r="D3804" s="335"/>
      <c r="E3804" s="336"/>
      <c r="F3804" s="339"/>
      <c r="G3804" s="343"/>
      <c r="H3804" s="379"/>
      <c r="I3804" s="380"/>
      <c r="J3804" s="380"/>
      <c r="K3804" s="380"/>
      <c r="L3804" s="380"/>
      <c r="M3804" s="380"/>
      <c r="N3804" s="380"/>
      <c r="O3804" s="380"/>
      <c r="P3804" s="380"/>
      <c r="Q3804" s="380"/>
      <c r="R3804" s="380"/>
      <c r="S3804" s="380"/>
      <c r="T3804" s="380"/>
      <c r="U3804" s="380"/>
      <c r="V3804" s="380"/>
      <c r="W3804" s="380"/>
      <c r="X3804" s="380"/>
      <c r="Y3804" s="380"/>
      <c r="Z3804" s="380"/>
      <c r="AA3804" s="380"/>
      <c r="AB3804" s="380"/>
      <c r="AC3804" s="380"/>
      <c r="AD3804" s="380"/>
      <c r="AE3804" s="380"/>
      <c r="AF3804" s="380"/>
      <c r="AG3804" s="380"/>
      <c r="AH3804" s="380"/>
      <c r="AI3804" s="380"/>
      <c r="AJ3804" s="380"/>
      <c r="AK3804" s="380"/>
      <c r="AP3804" s="373" t="str">
        <f t="shared" si="414"/>
        <v/>
      </c>
      <c r="AQ3804" s="74"/>
      <c r="AR3804" s="373" t="str">
        <f t="shared" si="415"/>
        <v/>
      </c>
      <c r="AS3804" s="74"/>
      <c r="AT3804" s="373" t="str">
        <f t="shared" si="416"/>
        <v/>
      </c>
      <c r="AU3804" s="74"/>
      <c r="AV3804" s="373" t="str">
        <f t="shared" si="417"/>
        <v/>
      </c>
      <c r="AW3804" s="74"/>
      <c r="AX3804" s="373" t="str">
        <f t="shared" si="418"/>
        <v/>
      </c>
      <c r="AY3804" s="74"/>
      <c r="AZ3804" s="373" t="str">
        <f t="shared" si="419"/>
        <v/>
      </c>
      <c r="BA3804" s="74"/>
      <c r="BB3804" s="373" t="str">
        <f t="shared" si="420"/>
        <v/>
      </c>
    </row>
    <row r="3805" spans="1:54" ht="25.2" customHeight="1" x14ac:dyDescent="0.3">
      <c r="A3805" s="73">
        <v>3800</v>
      </c>
      <c r="B3805" s="340"/>
      <c r="C3805" s="341"/>
      <c r="D3805" s="335"/>
      <c r="E3805" s="336"/>
      <c r="F3805" s="339"/>
      <c r="G3805" s="343"/>
      <c r="H3805" s="379"/>
      <c r="I3805" s="380"/>
      <c r="J3805" s="380"/>
      <c r="K3805" s="380"/>
      <c r="L3805" s="380"/>
      <c r="M3805" s="380"/>
      <c r="N3805" s="380"/>
      <c r="O3805" s="380"/>
      <c r="P3805" s="380"/>
      <c r="Q3805" s="380"/>
      <c r="R3805" s="380"/>
      <c r="S3805" s="380"/>
      <c r="T3805" s="380"/>
      <c r="U3805" s="380"/>
      <c r="V3805" s="380"/>
      <c r="W3805" s="380"/>
      <c r="X3805" s="380"/>
      <c r="Y3805" s="380"/>
      <c r="Z3805" s="380"/>
      <c r="AA3805" s="380"/>
      <c r="AB3805" s="380"/>
      <c r="AC3805" s="380"/>
      <c r="AD3805" s="380"/>
      <c r="AE3805" s="380"/>
      <c r="AF3805" s="380"/>
      <c r="AG3805" s="380"/>
      <c r="AH3805" s="380"/>
      <c r="AI3805" s="380"/>
      <c r="AJ3805" s="380"/>
      <c r="AK3805" s="380"/>
      <c r="AP3805" s="373" t="str">
        <f t="shared" si="414"/>
        <v/>
      </c>
      <c r="AQ3805" s="74"/>
      <c r="AR3805" s="373" t="str">
        <f t="shared" si="415"/>
        <v/>
      </c>
      <c r="AS3805" s="74"/>
      <c r="AT3805" s="373" t="str">
        <f t="shared" si="416"/>
        <v/>
      </c>
      <c r="AU3805" s="74"/>
      <c r="AV3805" s="373" t="str">
        <f t="shared" si="417"/>
        <v/>
      </c>
      <c r="AW3805" s="74"/>
      <c r="AX3805" s="373" t="str">
        <f t="shared" si="418"/>
        <v/>
      </c>
      <c r="AY3805" s="74"/>
      <c r="AZ3805" s="373" t="str">
        <f t="shared" si="419"/>
        <v/>
      </c>
      <c r="BA3805" s="74"/>
      <c r="BB3805" s="373" t="str">
        <f t="shared" si="420"/>
        <v/>
      </c>
    </row>
    <row r="3806" spans="1:54" ht="25.2" customHeight="1" x14ac:dyDescent="0.3">
      <c r="A3806" s="73">
        <v>3801</v>
      </c>
      <c r="B3806" s="340"/>
      <c r="C3806" s="341"/>
      <c r="D3806" s="335"/>
      <c r="E3806" s="336"/>
      <c r="F3806" s="339"/>
      <c r="G3806" s="343"/>
      <c r="H3806" s="379"/>
      <c r="I3806" s="380"/>
      <c r="J3806" s="380"/>
      <c r="K3806" s="380"/>
      <c r="L3806" s="380"/>
      <c r="M3806" s="380"/>
      <c r="N3806" s="380"/>
      <c r="O3806" s="380"/>
      <c r="P3806" s="380"/>
      <c r="Q3806" s="380"/>
      <c r="R3806" s="380"/>
      <c r="S3806" s="380"/>
      <c r="T3806" s="380"/>
      <c r="U3806" s="380"/>
      <c r="V3806" s="380"/>
      <c r="W3806" s="380"/>
      <c r="X3806" s="380"/>
      <c r="Y3806" s="380"/>
      <c r="Z3806" s="380"/>
      <c r="AA3806" s="380"/>
      <c r="AB3806" s="380"/>
      <c r="AC3806" s="380"/>
      <c r="AD3806" s="380"/>
      <c r="AE3806" s="380"/>
      <c r="AF3806" s="380"/>
      <c r="AG3806" s="380"/>
      <c r="AH3806" s="380"/>
      <c r="AI3806" s="380"/>
      <c r="AJ3806" s="380"/>
      <c r="AK3806" s="380"/>
      <c r="AP3806" s="373" t="str">
        <f t="shared" si="414"/>
        <v/>
      </c>
      <c r="AQ3806" s="74"/>
      <c r="AR3806" s="373" t="str">
        <f t="shared" si="415"/>
        <v/>
      </c>
      <c r="AS3806" s="74"/>
      <c r="AT3806" s="373" t="str">
        <f t="shared" si="416"/>
        <v/>
      </c>
      <c r="AU3806" s="74"/>
      <c r="AV3806" s="373" t="str">
        <f t="shared" si="417"/>
        <v/>
      </c>
      <c r="AW3806" s="74"/>
      <c r="AX3806" s="373" t="str">
        <f t="shared" si="418"/>
        <v/>
      </c>
      <c r="AY3806" s="74"/>
      <c r="AZ3806" s="373" t="str">
        <f t="shared" si="419"/>
        <v/>
      </c>
      <c r="BA3806" s="74"/>
      <c r="BB3806" s="373" t="str">
        <f t="shared" si="420"/>
        <v/>
      </c>
    </row>
    <row r="3807" spans="1:54" ht="25.2" customHeight="1" x14ac:dyDescent="0.3">
      <c r="A3807" s="73">
        <v>3802</v>
      </c>
      <c r="B3807" s="340"/>
      <c r="C3807" s="341"/>
      <c r="D3807" s="335"/>
      <c r="E3807" s="336"/>
      <c r="F3807" s="339"/>
      <c r="G3807" s="343"/>
      <c r="H3807" s="379"/>
      <c r="I3807" s="380"/>
      <c r="J3807" s="380"/>
      <c r="K3807" s="380"/>
      <c r="L3807" s="380"/>
      <c r="M3807" s="380"/>
      <c r="N3807" s="380"/>
      <c r="O3807" s="380"/>
      <c r="P3807" s="380"/>
      <c r="Q3807" s="380"/>
      <c r="R3807" s="380"/>
      <c r="S3807" s="380"/>
      <c r="T3807" s="380"/>
      <c r="U3807" s="380"/>
      <c r="V3807" s="380"/>
      <c r="W3807" s="380"/>
      <c r="X3807" s="380"/>
      <c r="Y3807" s="380"/>
      <c r="Z3807" s="380"/>
      <c r="AA3807" s="380"/>
      <c r="AB3807" s="380"/>
      <c r="AC3807" s="380"/>
      <c r="AD3807" s="380"/>
      <c r="AE3807" s="380"/>
      <c r="AF3807" s="380"/>
      <c r="AG3807" s="380"/>
      <c r="AH3807" s="380"/>
      <c r="AI3807" s="380"/>
      <c r="AJ3807" s="380"/>
      <c r="AK3807" s="380"/>
      <c r="AP3807" s="373" t="str">
        <f t="shared" si="414"/>
        <v/>
      </c>
      <c r="AQ3807" s="74"/>
      <c r="AR3807" s="373" t="str">
        <f t="shared" si="415"/>
        <v/>
      </c>
      <c r="AS3807" s="74"/>
      <c r="AT3807" s="373" t="str">
        <f t="shared" si="416"/>
        <v/>
      </c>
      <c r="AU3807" s="74"/>
      <c r="AV3807" s="373" t="str">
        <f t="shared" si="417"/>
        <v/>
      </c>
      <c r="AW3807" s="74"/>
      <c r="AX3807" s="373" t="str">
        <f t="shared" si="418"/>
        <v/>
      </c>
      <c r="AY3807" s="74"/>
      <c r="AZ3807" s="373" t="str">
        <f t="shared" si="419"/>
        <v/>
      </c>
      <c r="BA3807" s="74"/>
      <c r="BB3807" s="373" t="str">
        <f t="shared" si="420"/>
        <v/>
      </c>
    </row>
    <row r="3808" spans="1:54" ht="25.2" customHeight="1" x14ac:dyDescent="0.3">
      <c r="A3808" s="73">
        <v>3803</v>
      </c>
      <c r="B3808" s="340"/>
      <c r="C3808" s="341"/>
      <c r="D3808" s="335"/>
      <c r="E3808" s="336"/>
      <c r="F3808" s="339"/>
      <c r="G3808" s="343"/>
      <c r="H3808" s="379"/>
      <c r="I3808" s="380"/>
      <c r="J3808" s="380"/>
      <c r="K3808" s="380"/>
      <c r="L3808" s="380"/>
      <c r="M3808" s="380"/>
      <c r="N3808" s="380"/>
      <c r="O3808" s="380"/>
      <c r="P3808" s="380"/>
      <c r="Q3808" s="380"/>
      <c r="R3808" s="380"/>
      <c r="S3808" s="380"/>
      <c r="T3808" s="380"/>
      <c r="U3808" s="380"/>
      <c r="V3808" s="380"/>
      <c r="W3808" s="380"/>
      <c r="X3808" s="380"/>
      <c r="Y3808" s="380"/>
      <c r="Z3808" s="380"/>
      <c r="AA3808" s="380"/>
      <c r="AB3808" s="380"/>
      <c r="AC3808" s="380"/>
      <c r="AD3808" s="380"/>
      <c r="AE3808" s="380"/>
      <c r="AF3808" s="380"/>
      <c r="AG3808" s="380"/>
      <c r="AH3808" s="380"/>
      <c r="AI3808" s="380"/>
      <c r="AJ3808" s="380"/>
      <c r="AK3808" s="380"/>
      <c r="AP3808" s="373" t="str">
        <f t="shared" si="414"/>
        <v/>
      </c>
      <c r="AQ3808" s="74"/>
      <c r="AR3808" s="373" t="str">
        <f t="shared" si="415"/>
        <v/>
      </c>
      <c r="AS3808" s="74"/>
      <c r="AT3808" s="373" t="str">
        <f t="shared" si="416"/>
        <v/>
      </c>
      <c r="AU3808" s="74"/>
      <c r="AV3808" s="373" t="str">
        <f t="shared" si="417"/>
        <v/>
      </c>
      <c r="AW3808" s="74"/>
      <c r="AX3808" s="373" t="str">
        <f t="shared" si="418"/>
        <v/>
      </c>
      <c r="AY3808" s="74"/>
      <c r="AZ3808" s="373" t="str">
        <f t="shared" si="419"/>
        <v/>
      </c>
      <c r="BA3808" s="74"/>
      <c r="BB3808" s="373" t="str">
        <f t="shared" si="420"/>
        <v/>
      </c>
    </row>
    <row r="3809" spans="1:54" ht="25.2" customHeight="1" x14ac:dyDescent="0.3">
      <c r="A3809" s="73">
        <v>3804</v>
      </c>
      <c r="B3809" s="340"/>
      <c r="C3809" s="341"/>
      <c r="D3809" s="335"/>
      <c r="E3809" s="336"/>
      <c r="F3809" s="339"/>
      <c r="G3809" s="343"/>
      <c r="H3809" s="379"/>
      <c r="I3809" s="380"/>
      <c r="J3809" s="380"/>
      <c r="K3809" s="380"/>
      <c r="L3809" s="380"/>
      <c r="M3809" s="380"/>
      <c r="N3809" s="380"/>
      <c r="O3809" s="380"/>
      <c r="P3809" s="380"/>
      <c r="Q3809" s="380"/>
      <c r="R3809" s="380"/>
      <c r="S3809" s="380"/>
      <c r="T3809" s="380"/>
      <c r="U3809" s="380"/>
      <c r="V3809" s="380"/>
      <c r="W3809" s="380"/>
      <c r="X3809" s="380"/>
      <c r="Y3809" s="380"/>
      <c r="Z3809" s="380"/>
      <c r="AA3809" s="380"/>
      <c r="AB3809" s="380"/>
      <c r="AC3809" s="380"/>
      <c r="AD3809" s="380"/>
      <c r="AE3809" s="380"/>
      <c r="AF3809" s="380"/>
      <c r="AG3809" s="380"/>
      <c r="AH3809" s="380"/>
      <c r="AI3809" s="380"/>
      <c r="AJ3809" s="380"/>
      <c r="AK3809" s="380"/>
      <c r="AP3809" s="373" t="str">
        <f t="shared" si="414"/>
        <v/>
      </c>
      <c r="AQ3809" s="74"/>
      <c r="AR3809" s="373" t="str">
        <f t="shared" si="415"/>
        <v/>
      </c>
      <c r="AS3809" s="74"/>
      <c r="AT3809" s="373" t="str">
        <f t="shared" si="416"/>
        <v/>
      </c>
      <c r="AU3809" s="74"/>
      <c r="AV3809" s="373" t="str">
        <f t="shared" si="417"/>
        <v/>
      </c>
      <c r="AW3809" s="74"/>
      <c r="AX3809" s="373" t="str">
        <f t="shared" si="418"/>
        <v/>
      </c>
      <c r="AY3809" s="74"/>
      <c r="AZ3809" s="373" t="str">
        <f t="shared" si="419"/>
        <v/>
      </c>
      <c r="BA3809" s="74"/>
      <c r="BB3809" s="373" t="str">
        <f t="shared" si="420"/>
        <v/>
      </c>
    </row>
    <row r="3810" spans="1:54" ht="25.2" customHeight="1" x14ac:dyDescent="0.3">
      <c r="A3810" s="73">
        <v>3805</v>
      </c>
      <c r="B3810" s="340"/>
      <c r="C3810" s="341"/>
      <c r="D3810" s="335"/>
      <c r="E3810" s="336"/>
      <c r="F3810" s="339"/>
      <c r="G3810" s="343"/>
      <c r="H3810" s="379"/>
      <c r="I3810" s="380"/>
      <c r="J3810" s="380"/>
      <c r="K3810" s="380"/>
      <c r="L3810" s="380"/>
      <c r="M3810" s="380"/>
      <c r="N3810" s="380"/>
      <c r="O3810" s="380"/>
      <c r="P3810" s="380"/>
      <c r="Q3810" s="380"/>
      <c r="R3810" s="380"/>
      <c r="S3810" s="380"/>
      <c r="T3810" s="380"/>
      <c r="U3810" s="380"/>
      <c r="V3810" s="380"/>
      <c r="W3810" s="380"/>
      <c r="X3810" s="380"/>
      <c r="Y3810" s="380"/>
      <c r="Z3810" s="380"/>
      <c r="AA3810" s="380"/>
      <c r="AB3810" s="380"/>
      <c r="AC3810" s="380"/>
      <c r="AD3810" s="380"/>
      <c r="AE3810" s="380"/>
      <c r="AF3810" s="380"/>
      <c r="AG3810" s="380"/>
      <c r="AH3810" s="380"/>
      <c r="AI3810" s="380"/>
      <c r="AJ3810" s="380"/>
      <c r="AK3810" s="380"/>
      <c r="AP3810" s="373" t="str">
        <f t="shared" si="414"/>
        <v/>
      </c>
      <c r="AQ3810" s="74"/>
      <c r="AR3810" s="373" t="str">
        <f t="shared" si="415"/>
        <v/>
      </c>
      <c r="AS3810" s="74"/>
      <c r="AT3810" s="373" t="str">
        <f t="shared" si="416"/>
        <v/>
      </c>
      <c r="AU3810" s="74"/>
      <c r="AV3810" s="373" t="str">
        <f t="shared" si="417"/>
        <v/>
      </c>
      <c r="AW3810" s="74"/>
      <c r="AX3810" s="373" t="str">
        <f t="shared" si="418"/>
        <v/>
      </c>
      <c r="AY3810" s="74"/>
      <c r="AZ3810" s="373" t="str">
        <f t="shared" si="419"/>
        <v/>
      </c>
      <c r="BA3810" s="74"/>
      <c r="BB3810" s="373" t="str">
        <f t="shared" si="420"/>
        <v/>
      </c>
    </row>
    <row r="3811" spans="1:54" ht="25.2" customHeight="1" x14ac:dyDescent="0.3">
      <c r="A3811" s="73">
        <v>3806</v>
      </c>
      <c r="B3811" s="340"/>
      <c r="C3811" s="341"/>
      <c r="D3811" s="335"/>
      <c r="E3811" s="336"/>
      <c r="F3811" s="339"/>
      <c r="G3811" s="343"/>
      <c r="H3811" s="379"/>
      <c r="I3811" s="380"/>
      <c r="J3811" s="380"/>
      <c r="K3811" s="380"/>
      <c r="L3811" s="380"/>
      <c r="M3811" s="380"/>
      <c r="N3811" s="380"/>
      <c r="O3811" s="380"/>
      <c r="P3811" s="380"/>
      <c r="Q3811" s="380"/>
      <c r="R3811" s="380"/>
      <c r="S3811" s="380"/>
      <c r="T3811" s="380"/>
      <c r="U3811" s="380"/>
      <c r="V3811" s="380"/>
      <c r="W3811" s="380"/>
      <c r="X3811" s="380"/>
      <c r="Y3811" s="380"/>
      <c r="Z3811" s="380"/>
      <c r="AA3811" s="380"/>
      <c r="AB3811" s="380"/>
      <c r="AC3811" s="380"/>
      <c r="AD3811" s="380"/>
      <c r="AE3811" s="380"/>
      <c r="AF3811" s="380"/>
      <c r="AG3811" s="380"/>
      <c r="AH3811" s="380"/>
      <c r="AI3811" s="380"/>
      <c r="AJ3811" s="380"/>
      <c r="AK3811" s="380"/>
      <c r="AP3811" s="373" t="str">
        <f t="shared" si="414"/>
        <v/>
      </c>
      <c r="AQ3811" s="74"/>
      <c r="AR3811" s="373" t="str">
        <f t="shared" si="415"/>
        <v/>
      </c>
      <c r="AS3811" s="74"/>
      <c r="AT3811" s="373" t="str">
        <f t="shared" si="416"/>
        <v/>
      </c>
      <c r="AU3811" s="74"/>
      <c r="AV3811" s="373" t="str">
        <f t="shared" si="417"/>
        <v/>
      </c>
      <c r="AW3811" s="74"/>
      <c r="AX3811" s="373" t="str">
        <f t="shared" si="418"/>
        <v/>
      </c>
      <c r="AY3811" s="74"/>
      <c r="AZ3811" s="373" t="str">
        <f t="shared" si="419"/>
        <v/>
      </c>
      <c r="BA3811" s="74"/>
      <c r="BB3811" s="373" t="str">
        <f t="shared" si="420"/>
        <v/>
      </c>
    </row>
    <row r="3812" spans="1:54" ht="25.2" customHeight="1" x14ac:dyDescent="0.3">
      <c r="A3812" s="73">
        <v>3807</v>
      </c>
      <c r="B3812" s="340"/>
      <c r="C3812" s="341"/>
      <c r="D3812" s="335"/>
      <c r="E3812" s="336"/>
      <c r="F3812" s="339"/>
      <c r="G3812" s="343"/>
      <c r="H3812" s="379"/>
      <c r="I3812" s="380"/>
      <c r="J3812" s="380"/>
      <c r="K3812" s="380"/>
      <c r="L3812" s="380"/>
      <c r="M3812" s="380"/>
      <c r="N3812" s="380"/>
      <c r="O3812" s="380"/>
      <c r="P3812" s="380"/>
      <c r="Q3812" s="380"/>
      <c r="R3812" s="380"/>
      <c r="S3812" s="380"/>
      <c r="T3812" s="380"/>
      <c r="U3812" s="380"/>
      <c r="V3812" s="380"/>
      <c r="W3812" s="380"/>
      <c r="X3812" s="380"/>
      <c r="Y3812" s="380"/>
      <c r="Z3812" s="380"/>
      <c r="AA3812" s="380"/>
      <c r="AB3812" s="380"/>
      <c r="AC3812" s="380"/>
      <c r="AD3812" s="380"/>
      <c r="AE3812" s="380"/>
      <c r="AF3812" s="380"/>
      <c r="AG3812" s="380"/>
      <c r="AH3812" s="380"/>
      <c r="AI3812" s="380"/>
      <c r="AJ3812" s="380"/>
      <c r="AK3812" s="380"/>
      <c r="AP3812" s="373" t="str">
        <f t="shared" si="414"/>
        <v/>
      </c>
      <c r="AQ3812" s="74"/>
      <c r="AR3812" s="373" t="str">
        <f t="shared" si="415"/>
        <v/>
      </c>
      <c r="AS3812" s="74"/>
      <c r="AT3812" s="373" t="str">
        <f t="shared" si="416"/>
        <v/>
      </c>
      <c r="AU3812" s="74"/>
      <c r="AV3812" s="373" t="str">
        <f t="shared" si="417"/>
        <v/>
      </c>
      <c r="AW3812" s="74"/>
      <c r="AX3812" s="373" t="str">
        <f t="shared" si="418"/>
        <v/>
      </c>
      <c r="AY3812" s="74"/>
      <c r="AZ3812" s="373" t="str">
        <f t="shared" si="419"/>
        <v/>
      </c>
      <c r="BA3812" s="74"/>
      <c r="BB3812" s="373" t="str">
        <f t="shared" si="420"/>
        <v/>
      </c>
    </row>
    <row r="3813" spans="1:54" ht="25.2" customHeight="1" x14ac:dyDescent="0.3">
      <c r="A3813" s="73">
        <v>3808</v>
      </c>
      <c r="B3813" s="340"/>
      <c r="C3813" s="341"/>
      <c r="D3813" s="335"/>
      <c r="E3813" s="336"/>
      <c r="F3813" s="339"/>
      <c r="G3813" s="343"/>
      <c r="H3813" s="379"/>
      <c r="I3813" s="380"/>
      <c r="J3813" s="380"/>
      <c r="K3813" s="380"/>
      <c r="L3813" s="380"/>
      <c r="M3813" s="380"/>
      <c r="N3813" s="380"/>
      <c r="O3813" s="380"/>
      <c r="P3813" s="380"/>
      <c r="Q3813" s="380"/>
      <c r="R3813" s="380"/>
      <c r="S3813" s="380"/>
      <c r="T3813" s="380"/>
      <c r="U3813" s="380"/>
      <c r="V3813" s="380"/>
      <c r="W3813" s="380"/>
      <c r="X3813" s="380"/>
      <c r="Y3813" s="380"/>
      <c r="Z3813" s="380"/>
      <c r="AA3813" s="380"/>
      <c r="AB3813" s="380"/>
      <c r="AC3813" s="380"/>
      <c r="AD3813" s="380"/>
      <c r="AE3813" s="380"/>
      <c r="AF3813" s="380"/>
      <c r="AG3813" s="380"/>
      <c r="AH3813" s="380"/>
      <c r="AI3813" s="380"/>
      <c r="AJ3813" s="380"/>
      <c r="AK3813" s="380"/>
      <c r="AP3813" s="373" t="str">
        <f t="shared" si="414"/>
        <v/>
      </c>
      <c r="AQ3813" s="74"/>
      <c r="AR3813" s="373" t="str">
        <f t="shared" si="415"/>
        <v/>
      </c>
      <c r="AS3813" s="74"/>
      <c r="AT3813" s="373" t="str">
        <f t="shared" si="416"/>
        <v/>
      </c>
      <c r="AU3813" s="74"/>
      <c r="AV3813" s="373" t="str">
        <f t="shared" si="417"/>
        <v/>
      </c>
      <c r="AW3813" s="74"/>
      <c r="AX3813" s="373" t="str">
        <f t="shared" si="418"/>
        <v/>
      </c>
      <c r="AY3813" s="74"/>
      <c r="AZ3813" s="373" t="str">
        <f t="shared" si="419"/>
        <v/>
      </c>
      <c r="BA3813" s="74"/>
      <c r="BB3813" s="373" t="str">
        <f t="shared" si="420"/>
        <v/>
      </c>
    </row>
    <row r="3814" spans="1:54" ht="25.2" customHeight="1" x14ac:dyDescent="0.3">
      <c r="A3814" s="73">
        <v>3809</v>
      </c>
      <c r="B3814" s="340"/>
      <c r="C3814" s="341"/>
      <c r="D3814" s="335"/>
      <c r="E3814" s="336"/>
      <c r="F3814" s="339"/>
      <c r="G3814" s="343"/>
      <c r="H3814" s="379"/>
      <c r="I3814" s="380"/>
      <c r="J3814" s="380"/>
      <c r="K3814" s="380"/>
      <c r="L3814" s="380"/>
      <c r="M3814" s="380"/>
      <c r="N3814" s="380"/>
      <c r="O3814" s="380"/>
      <c r="P3814" s="380"/>
      <c r="Q3814" s="380"/>
      <c r="R3814" s="380"/>
      <c r="S3814" s="380"/>
      <c r="T3814" s="380"/>
      <c r="U3814" s="380"/>
      <c r="V3814" s="380"/>
      <c r="W3814" s="380"/>
      <c r="X3814" s="380"/>
      <c r="Y3814" s="380"/>
      <c r="Z3814" s="380"/>
      <c r="AA3814" s="380"/>
      <c r="AB3814" s="380"/>
      <c r="AC3814" s="380"/>
      <c r="AD3814" s="380"/>
      <c r="AE3814" s="380"/>
      <c r="AF3814" s="380"/>
      <c r="AG3814" s="380"/>
      <c r="AH3814" s="380"/>
      <c r="AI3814" s="380"/>
      <c r="AJ3814" s="380"/>
      <c r="AK3814" s="380"/>
      <c r="AP3814" s="373" t="str">
        <f t="shared" si="414"/>
        <v/>
      </c>
      <c r="AQ3814" s="74"/>
      <c r="AR3814" s="373" t="str">
        <f t="shared" si="415"/>
        <v/>
      </c>
      <c r="AS3814" s="74"/>
      <c r="AT3814" s="373" t="str">
        <f t="shared" si="416"/>
        <v/>
      </c>
      <c r="AU3814" s="74"/>
      <c r="AV3814" s="373" t="str">
        <f t="shared" si="417"/>
        <v/>
      </c>
      <c r="AW3814" s="74"/>
      <c r="AX3814" s="373" t="str">
        <f t="shared" si="418"/>
        <v/>
      </c>
      <c r="AY3814" s="74"/>
      <c r="AZ3814" s="373" t="str">
        <f t="shared" si="419"/>
        <v/>
      </c>
      <c r="BA3814" s="74"/>
      <c r="BB3814" s="373" t="str">
        <f t="shared" si="420"/>
        <v/>
      </c>
    </row>
    <row r="3815" spans="1:54" ht="25.2" customHeight="1" x14ac:dyDescent="0.3">
      <c r="A3815" s="73">
        <v>3810</v>
      </c>
      <c r="B3815" s="340"/>
      <c r="C3815" s="341"/>
      <c r="D3815" s="335"/>
      <c r="E3815" s="336"/>
      <c r="F3815" s="339"/>
      <c r="G3815" s="343"/>
      <c r="H3815" s="379"/>
      <c r="I3815" s="380"/>
      <c r="J3815" s="380"/>
      <c r="K3815" s="380"/>
      <c r="L3815" s="380"/>
      <c r="M3815" s="380"/>
      <c r="N3815" s="380"/>
      <c r="O3815" s="380"/>
      <c r="P3815" s="380"/>
      <c r="Q3815" s="380"/>
      <c r="R3815" s="380"/>
      <c r="S3815" s="380"/>
      <c r="T3815" s="380"/>
      <c r="U3815" s="380"/>
      <c r="V3815" s="380"/>
      <c r="W3815" s="380"/>
      <c r="X3815" s="380"/>
      <c r="Y3815" s="380"/>
      <c r="Z3815" s="380"/>
      <c r="AA3815" s="380"/>
      <c r="AB3815" s="380"/>
      <c r="AC3815" s="380"/>
      <c r="AD3815" s="380"/>
      <c r="AE3815" s="380"/>
      <c r="AF3815" s="380"/>
      <c r="AG3815" s="380"/>
      <c r="AH3815" s="380"/>
      <c r="AI3815" s="380"/>
      <c r="AJ3815" s="380"/>
      <c r="AK3815" s="380"/>
      <c r="AP3815" s="373" t="str">
        <f t="shared" si="414"/>
        <v/>
      </c>
      <c r="AQ3815" s="74"/>
      <c r="AR3815" s="373" t="str">
        <f t="shared" si="415"/>
        <v/>
      </c>
      <c r="AS3815" s="74"/>
      <c r="AT3815" s="373" t="str">
        <f t="shared" si="416"/>
        <v/>
      </c>
      <c r="AU3815" s="74"/>
      <c r="AV3815" s="373" t="str">
        <f t="shared" si="417"/>
        <v/>
      </c>
      <c r="AW3815" s="74"/>
      <c r="AX3815" s="373" t="str">
        <f t="shared" si="418"/>
        <v/>
      </c>
      <c r="AY3815" s="74"/>
      <c r="AZ3815" s="373" t="str">
        <f t="shared" si="419"/>
        <v/>
      </c>
      <c r="BA3815" s="74"/>
      <c r="BB3815" s="373" t="str">
        <f t="shared" si="420"/>
        <v/>
      </c>
    </row>
    <row r="3816" spans="1:54" ht="25.2" customHeight="1" x14ac:dyDescent="0.3">
      <c r="A3816" s="73">
        <v>3811</v>
      </c>
      <c r="B3816" s="340"/>
      <c r="C3816" s="341"/>
      <c r="D3816" s="335"/>
      <c r="E3816" s="336"/>
      <c r="F3816" s="339"/>
      <c r="G3816" s="343"/>
      <c r="H3816" s="379"/>
      <c r="I3816" s="380"/>
      <c r="J3816" s="380"/>
      <c r="K3816" s="380"/>
      <c r="L3816" s="380"/>
      <c r="M3816" s="380"/>
      <c r="N3816" s="380"/>
      <c r="O3816" s="380"/>
      <c r="P3816" s="380"/>
      <c r="Q3816" s="380"/>
      <c r="R3816" s="380"/>
      <c r="S3816" s="380"/>
      <c r="T3816" s="380"/>
      <c r="U3816" s="380"/>
      <c r="V3816" s="380"/>
      <c r="W3816" s="380"/>
      <c r="X3816" s="380"/>
      <c r="Y3816" s="380"/>
      <c r="Z3816" s="380"/>
      <c r="AA3816" s="380"/>
      <c r="AB3816" s="380"/>
      <c r="AC3816" s="380"/>
      <c r="AD3816" s="380"/>
      <c r="AE3816" s="380"/>
      <c r="AF3816" s="380"/>
      <c r="AG3816" s="380"/>
      <c r="AH3816" s="380"/>
      <c r="AI3816" s="380"/>
      <c r="AJ3816" s="380"/>
      <c r="AK3816" s="380"/>
      <c r="AP3816" s="373" t="str">
        <f t="shared" si="414"/>
        <v/>
      </c>
      <c r="AQ3816" s="74"/>
      <c r="AR3816" s="373" t="str">
        <f t="shared" si="415"/>
        <v/>
      </c>
      <c r="AS3816" s="74"/>
      <c r="AT3816" s="373" t="str">
        <f t="shared" si="416"/>
        <v/>
      </c>
      <c r="AU3816" s="74"/>
      <c r="AV3816" s="373" t="str">
        <f t="shared" si="417"/>
        <v/>
      </c>
      <c r="AW3816" s="74"/>
      <c r="AX3816" s="373" t="str">
        <f t="shared" si="418"/>
        <v/>
      </c>
      <c r="AY3816" s="74"/>
      <c r="AZ3816" s="373" t="str">
        <f t="shared" si="419"/>
        <v/>
      </c>
      <c r="BA3816" s="74"/>
      <c r="BB3816" s="373" t="str">
        <f t="shared" si="420"/>
        <v/>
      </c>
    </row>
    <row r="3817" spans="1:54" ht="25.2" customHeight="1" x14ac:dyDescent="0.3">
      <c r="A3817" s="73">
        <v>3812</v>
      </c>
      <c r="B3817" s="340"/>
      <c r="C3817" s="341"/>
      <c r="D3817" s="335"/>
      <c r="E3817" s="336"/>
      <c r="F3817" s="339"/>
      <c r="G3817" s="343"/>
      <c r="H3817" s="379"/>
      <c r="I3817" s="380"/>
      <c r="J3817" s="380"/>
      <c r="K3817" s="380"/>
      <c r="L3817" s="380"/>
      <c r="M3817" s="380"/>
      <c r="N3817" s="380"/>
      <c r="O3817" s="380"/>
      <c r="P3817" s="380"/>
      <c r="Q3817" s="380"/>
      <c r="R3817" s="380"/>
      <c r="S3817" s="380"/>
      <c r="T3817" s="380"/>
      <c r="U3817" s="380"/>
      <c r="V3817" s="380"/>
      <c r="W3817" s="380"/>
      <c r="X3817" s="380"/>
      <c r="Y3817" s="380"/>
      <c r="Z3817" s="380"/>
      <c r="AA3817" s="380"/>
      <c r="AB3817" s="380"/>
      <c r="AC3817" s="380"/>
      <c r="AD3817" s="380"/>
      <c r="AE3817" s="380"/>
      <c r="AF3817" s="380"/>
      <c r="AG3817" s="380"/>
      <c r="AH3817" s="380"/>
      <c r="AI3817" s="380"/>
      <c r="AJ3817" s="380"/>
      <c r="AK3817" s="380"/>
      <c r="AP3817" s="373" t="str">
        <f t="shared" si="414"/>
        <v/>
      </c>
      <c r="AQ3817" s="74"/>
      <c r="AR3817" s="373" t="str">
        <f t="shared" si="415"/>
        <v/>
      </c>
      <c r="AS3817" s="74"/>
      <c r="AT3817" s="373" t="str">
        <f t="shared" si="416"/>
        <v/>
      </c>
      <c r="AU3817" s="74"/>
      <c r="AV3817" s="373" t="str">
        <f t="shared" si="417"/>
        <v/>
      </c>
      <c r="AW3817" s="74"/>
      <c r="AX3817" s="373" t="str">
        <f t="shared" si="418"/>
        <v/>
      </c>
      <c r="AY3817" s="74"/>
      <c r="AZ3817" s="373" t="str">
        <f t="shared" si="419"/>
        <v/>
      </c>
      <c r="BA3817" s="74"/>
      <c r="BB3817" s="373" t="str">
        <f t="shared" si="420"/>
        <v/>
      </c>
    </row>
    <row r="3818" spans="1:54" ht="25.2" customHeight="1" x14ac:dyDescent="0.3">
      <c r="A3818" s="73">
        <v>3813</v>
      </c>
      <c r="B3818" s="340"/>
      <c r="C3818" s="341"/>
      <c r="D3818" s="335"/>
      <c r="E3818" s="336"/>
      <c r="F3818" s="339"/>
      <c r="G3818" s="343"/>
      <c r="H3818" s="379"/>
      <c r="I3818" s="380"/>
      <c r="J3818" s="380"/>
      <c r="K3818" s="380"/>
      <c r="L3818" s="380"/>
      <c r="M3818" s="380"/>
      <c r="N3818" s="380"/>
      <c r="O3818" s="380"/>
      <c r="P3818" s="380"/>
      <c r="Q3818" s="380"/>
      <c r="R3818" s="380"/>
      <c r="S3818" s="380"/>
      <c r="T3818" s="380"/>
      <c r="U3818" s="380"/>
      <c r="V3818" s="380"/>
      <c r="W3818" s="380"/>
      <c r="X3818" s="380"/>
      <c r="Y3818" s="380"/>
      <c r="Z3818" s="380"/>
      <c r="AA3818" s="380"/>
      <c r="AB3818" s="380"/>
      <c r="AC3818" s="380"/>
      <c r="AD3818" s="380"/>
      <c r="AE3818" s="380"/>
      <c r="AF3818" s="380"/>
      <c r="AG3818" s="380"/>
      <c r="AH3818" s="380"/>
      <c r="AI3818" s="380"/>
      <c r="AJ3818" s="380"/>
      <c r="AK3818" s="380"/>
      <c r="AP3818" s="373" t="str">
        <f t="shared" si="414"/>
        <v/>
      </c>
      <c r="AQ3818" s="74"/>
      <c r="AR3818" s="373" t="str">
        <f t="shared" si="415"/>
        <v/>
      </c>
      <c r="AS3818" s="74"/>
      <c r="AT3818" s="373" t="str">
        <f t="shared" si="416"/>
        <v/>
      </c>
      <c r="AU3818" s="74"/>
      <c r="AV3818" s="373" t="str">
        <f t="shared" si="417"/>
        <v/>
      </c>
      <c r="AW3818" s="74"/>
      <c r="AX3818" s="373" t="str">
        <f t="shared" si="418"/>
        <v/>
      </c>
      <c r="AY3818" s="74"/>
      <c r="AZ3818" s="373" t="str">
        <f t="shared" si="419"/>
        <v/>
      </c>
      <c r="BA3818" s="74"/>
      <c r="BB3818" s="373" t="str">
        <f t="shared" si="420"/>
        <v/>
      </c>
    </row>
    <row r="3819" spans="1:54" ht="25.2" customHeight="1" x14ac:dyDescent="0.3">
      <c r="A3819" s="73">
        <v>3814</v>
      </c>
      <c r="B3819" s="340"/>
      <c r="C3819" s="341"/>
      <c r="D3819" s="335"/>
      <c r="E3819" s="336"/>
      <c r="F3819" s="339"/>
      <c r="G3819" s="343"/>
      <c r="H3819" s="379"/>
      <c r="I3819" s="380"/>
      <c r="J3819" s="380"/>
      <c r="K3819" s="380"/>
      <c r="L3819" s="380"/>
      <c r="M3819" s="380"/>
      <c r="N3819" s="380"/>
      <c r="O3819" s="380"/>
      <c r="P3819" s="380"/>
      <c r="Q3819" s="380"/>
      <c r="R3819" s="380"/>
      <c r="S3819" s="380"/>
      <c r="T3819" s="380"/>
      <c r="U3819" s="380"/>
      <c r="V3819" s="380"/>
      <c r="W3819" s="380"/>
      <c r="X3819" s="380"/>
      <c r="Y3819" s="380"/>
      <c r="Z3819" s="380"/>
      <c r="AA3819" s="380"/>
      <c r="AB3819" s="380"/>
      <c r="AC3819" s="380"/>
      <c r="AD3819" s="380"/>
      <c r="AE3819" s="380"/>
      <c r="AF3819" s="380"/>
      <c r="AG3819" s="380"/>
      <c r="AH3819" s="380"/>
      <c r="AI3819" s="380"/>
      <c r="AJ3819" s="380"/>
      <c r="AK3819" s="380"/>
      <c r="AP3819" s="373" t="str">
        <f t="shared" si="414"/>
        <v/>
      </c>
      <c r="AQ3819" s="74"/>
      <c r="AR3819" s="373" t="str">
        <f t="shared" si="415"/>
        <v/>
      </c>
      <c r="AS3819" s="74"/>
      <c r="AT3819" s="373" t="str">
        <f t="shared" si="416"/>
        <v/>
      </c>
      <c r="AU3819" s="74"/>
      <c r="AV3819" s="373" t="str">
        <f t="shared" si="417"/>
        <v/>
      </c>
      <c r="AW3819" s="74"/>
      <c r="AX3819" s="373" t="str">
        <f t="shared" si="418"/>
        <v/>
      </c>
      <c r="AY3819" s="74"/>
      <c r="AZ3819" s="373" t="str">
        <f t="shared" si="419"/>
        <v/>
      </c>
      <c r="BA3819" s="74"/>
      <c r="BB3819" s="373" t="str">
        <f t="shared" si="420"/>
        <v/>
      </c>
    </row>
    <row r="3820" spans="1:54" ht="25.2" customHeight="1" x14ac:dyDescent="0.3">
      <c r="A3820" s="73">
        <v>3815</v>
      </c>
      <c r="B3820" s="340"/>
      <c r="C3820" s="341"/>
      <c r="D3820" s="335"/>
      <c r="E3820" s="336"/>
      <c r="F3820" s="339"/>
      <c r="G3820" s="343"/>
      <c r="H3820" s="379"/>
      <c r="I3820" s="380"/>
      <c r="J3820" s="380"/>
      <c r="K3820" s="380"/>
      <c r="L3820" s="380"/>
      <c r="M3820" s="380"/>
      <c r="N3820" s="380"/>
      <c r="O3820" s="380"/>
      <c r="P3820" s="380"/>
      <c r="Q3820" s="380"/>
      <c r="R3820" s="380"/>
      <c r="S3820" s="380"/>
      <c r="T3820" s="380"/>
      <c r="U3820" s="380"/>
      <c r="V3820" s="380"/>
      <c r="W3820" s="380"/>
      <c r="X3820" s="380"/>
      <c r="Y3820" s="380"/>
      <c r="Z3820" s="380"/>
      <c r="AA3820" s="380"/>
      <c r="AB3820" s="380"/>
      <c r="AC3820" s="380"/>
      <c r="AD3820" s="380"/>
      <c r="AE3820" s="380"/>
      <c r="AF3820" s="380"/>
      <c r="AG3820" s="380"/>
      <c r="AH3820" s="380"/>
      <c r="AI3820" s="380"/>
      <c r="AJ3820" s="380"/>
      <c r="AK3820" s="380"/>
      <c r="AP3820" s="373" t="str">
        <f t="shared" si="414"/>
        <v/>
      </c>
      <c r="AQ3820" s="74"/>
      <c r="AR3820" s="373" t="str">
        <f t="shared" si="415"/>
        <v/>
      </c>
      <c r="AS3820" s="74"/>
      <c r="AT3820" s="373" t="str">
        <f t="shared" si="416"/>
        <v/>
      </c>
      <c r="AU3820" s="74"/>
      <c r="AV3820" s="373" t="str">
        <f t="shared" si="417"/>
        <v/>
      </c>
      <c r="AW3820" s="74"/>
      <c r="AX3820" s="373" t="str">
        <f t="shared" si="418"/>
        <v/>
      </c>
      <c r="AY3820" s="74"/>
      <c r="AZ3820" s="373" t="str">
        <f t="shared" si="419"/>
        <v/>
      </c>
      <c r="BA3820" s="74"/>
      <c r="BB3820" s="373" t="str">
        <f t="shared" si="420"/>
        <v/>
      </c>
    </row>
    <row r="3821" spans="1:54" ht="25.2" customHeight="1" x14ac:dyDescent="0.3">
      <c r="A3821" s="73">
        <v>3816</v>
      </c>
      <c r="B3821" s="340"/>
      <c r="C3821" s="341"/>
      <c r="D3821" s="335"/>
      <c r="E3821" s="336"/>
      <c r="F3821" s="339"/>
      <c r="G3821" s="343"/>
      <c r="H3821" s="379"/>
      <c r="I3821" s="380"/>
      <c r="J3821" s="380"/>
      <c r="K3821" s="380"/>
      <c r="L3821" s="380"/>
      <c r="M3821" s="380"/>
      <c r="N3821" s="380"/>
      <c r="O3821" s="380"/>
      <c r="P3821" s="380"/>
      <c r="Q3821" s="380"/>
      <c r="R3821" s="380"/>
      <c r="S3821" s="380"/>
      <c r="T3821" s="380"/>
      <c r="U3821" s="380"/>
      <c r="V3821" s="380"/>
      <c r="W3821" s="380"/>
      <c r="X3821" s="380"/>
      <c r="Y3821" s="380"/>
      <c r="Z3821" s="380"/>
      <c r="AA3821" s="380"/>
      <c r="AB3821" s="380"/>
      <c r="AC3821" s="380"/>
      <c r="AD3821" s="380"/>
      <c r="AE3821" s="380"/>
      <c r="AF3821" s="380"/>
      <c r="AG3821" s="380"/>
      <c r="AH3821" s="380"/>
      <c r="AI3821" s="380"/>
      <c r="AJ3821" s="380"/>
      <c r="AK3821" s="380"/>
      <c r="AP3821" s="373" t="str">
        <f t="shared" si="414"/>
        <v/>
      </c>
      <c r="AQ3821" s="74"/>
      <c r="AR3821" s="373" t="str">
        <f t="shared" si="415"/>
        <v/>
      </c>
      <c r="AS3821" s="74"/>
      <c r="AT3821" s="373" t="str">
        <f t="shared" si="416"/>
        <v/>
      </c>
      <c r="AU3821" s="74"/>
      <c r="AV3821" s="373" t="str">
        <f t="shared" si="417"/>
        <v/>
      </c>
      <c r="AW3821" s="74"/>
      <c r="AX3821" s="373" t="str">
        <f t="shared" si="418"/>
        <v/>
      </c>
      <c r="AY3821" s="74"/>
      <c r="AZ3821" s="373" t="str">
        <f t="shared" si="419"/>
        <v/>
      </c>
      <c r="BA3821" s="74"/>
      <c r="BB3821" s="373" t="str">
        <f t="shared" si="420"/>
        <v/>
      </c>
    </row>
    <row r="3822" spans="1:54" ht="25.2" customHeight="1" x14ac:dyDescent="0.3">
      <c r="A3822" s="73">
        <v>3817</v>
      </c>
      <c r="B3822" s="340"/>
      <c r="C3822" s="341"/>
      <c r="D3822" s="335"/>
      <c r="E3822" s="336"/>
      <c r="F3822" s="339"/>
      <c r="G3822" s="343"/>
      <c r="H3822" s="379"/>
      <c r="I3822" s="380"/>
      <c r="J3822" s="380"/>
      <c r="K3822" s="380"/>
      <c r="L3822" s="380"/>
      <c r="M3822" s="380"/>
      <c r="N3822" s="380"/>
      <c r="O3822" s="380"/>
      <c r="P3822" s="380"/>
      <c r="Q3822" s="380"/>
      <c r="R3822" s="380"/>
      <c r="S3822" s="380"/>
      <c r="T3822" s="380"/>
      <c r="U3822" s="380"/>
      <c r="V3822" s="380"/>
      <c r="W3822" s="380"/>
      <c r="X3822" s="380"/>
      <c r="Y3822" s="380"/>
      <c r="Z3822" s="380"/>
      <c r="AA3822" s="380"/>
      <c r="AB3822" s="380"/>
      <c r="AC3822" s="380"/>
      <c r="AD3822" s="380"/>
      <c r="AE3822" s="380"/>
      <c r="AF3822" s="380"/>
      <c r="AG3822" s="380"/>
      <c r="AH3822" s="380"/>
      <c r="AI3822" s="380"/>
      <c r="AJ3822" s="380"/>
      <c r="AK3822" s="380"/>
      <c r="AP3822" s="373" t="str">
        <f t="shared" si="414"/>
        <v/>
      </c>
      <c r="AQ3822" s="74"/>
      <c r="AR3822" s="373" t="str">
        <f t="shared" si="415"/>
        <v/>
      </c>
      <c r="AS3822" s="74"/>
      <c r="AT3822" s="373" t="str">
        <f t="shared" si="416"/>
        <v/>
      </c>
      <c r="AU3822" s="74"/>
      <c r="AV3822" s="373" t="str">
        <f t="shared" si="417"/>
        <v/>
      </c>
      <c r="AW3822" s="74"/>
      <c r="AX3822" s="373" t="str">
        <f t="shared" si="418"/>
        <v/>
      </c>
      <c r="AY3822" s="74"/>
      <c r="AZ3822" s="373" t="str">
        <f t="shared" si="419"/>
        <v/>
      </c>
      <c r="BA3822" s="74"/>
      <c r="BB3822" s="373" t="str">
        <f t="shared" si="420"/>
        <v/>
      </c>
    </row>
    <row r="3823" spans="1:54" ht="25.2" customHeight="1" x14ac:dyDescent="0.3">
      <c r="A3823" s="73">
        <v>3818</v>
      </c>
      <c r="B3823" s="340"/>
      <c r="C3823" s="341"/>
      <c r="D3823" s="335"/>
      <c r="E3823" s="336"/>
      <c r="F3823" s="339"/>
      <c r="G3823" s="343"/>
      <c r="H3823" s="379"/>
      <c r="I3823" s="380"/>
      <c r="J3823" s="380"/>
      <c r="K3823" s="380"/>
      <c r="L3823" s="380"/>
      <c r="M3823" s="380"/>
      <c r="N3823" s="380"/>
      <c r="O3823" s="380"/>
      <c r="P3823" s="380"/>
      <c r="Q3823" s="380"/>
      <c r="R3823" s="380"/>
      <c r="S3823" s="380"/>
      <c r="T3823" s="380"/>
      <c r="U3823" s="380"/>
      <c r="V3823" s="380"/>
      <c r="W3823" s="380"/>
      <c r="X3823" s="380"/>
      <c r="Y3823" s="380"/>
      <c r="Z3823" s="380"/>
      <c r="AA3823" s="380"/>
      <c r="AB3823" s="380"/>
      <c r="AC3823" s="380"/>
      <c r="AD3823" s="380"/>
      <c r="AE3823" s="380"/>
      <c r="AF3823" s="380"/>
      <c r="AG3823" s="380"/>
      <c r="AH3823" s="380"/>
      <c r="AI3823" s="380"/>
      <c r="AJ3823" s="380"/>
      <c r="AK3823" s="380"/>
      <c r="AP3823" s="373" t="str">
        <f t="shared" si="414"/>
        <v/>
      </c>
      <c r="AQ3823" s="74"/>
      <c r="AR3823" s="373" t="str">
        <f t="shared" si="415"/>
        <v/>
      </c>
      <c r="AS3823" s="74"/>
      <c r="AT3823" s="373" t="str">
        <f t="shared" si="416"/>
        <v/>
      </c>
      <c r="AU3823" s="74"/>
      <c r="AV3823" s="373" t="str">
        <f t="shared" si="417"/>
        <v/>
      </c>
      <c r="AW3823" s="74"/>
      <c r="AX3823" s="373" t="str">
        <f t="shared" si="418"/>
        <v/>
      </c>
      <c r="AY3823" s="74"/>
      <c r="AZ3823" s="373" t="str">
        <f t="shared" si="419"/>
        <v/>
      </c>
      <c r="BA3823" s="74"/>
      <c r="BB3823" s="373" t="str">
        <f t="shared" si="420"/>
        <v/>
      </c>
    </row>
    <row r="3824" spans="1:54" ht="25.2" customHeight="1" x14ac:dyDescent="0.3">
      <c r="A3824" s="73">
        <v>3819</v>
      </c>
      <c r="B3824" s="340"/>
      <c r="C3824" s="341"/>
      <c r="D3824" s="335"/>
      <c r="E3824" s="336"/>
      <c r="F3824" s="339"/>
      <c r="G3824" s="343"/>
      <c r="H3824" s="379"/>
      <c r="I3824" s="380"/>
      <c r="J3824" s="380"/>
      <c r="K3824" s="380"/>
      <c r="L3824" s="380"/>
      <c r="M3824" s="380"/>
      <c r="N3824" s="380"/>
      <c r="O3824" s="380"/>
      <c r="P3824" s="380"/>
      <c r="Q3824" s="380"/>
      <c r="R3824" s="380"/>
      <c r="S3824" s="380"/>
      <c r="T3824" s="380"/>
      <c r="U3824" s="380"/>
      <c r="V3824" s="380"/>
      <c r="W3824" s="380"/>
      <c r="X3824" s="380"/>
      <c r="Y3824" s="380"/>
      <c r="Z3824" s="380"/>
      <c r="AA3824" s="380"/>
      <c r="AB3824" s="380"/>
      <c r="AC3824" s="380"/>
      <c r="AD3824" s="380"/>
      <c r="AE3824" s="380"/>
      <c r="AF3824" s="380"/>
      <c r="AG3824" s="380"/>
      <c r="AH3824" s="380"/>
      <c r="AI3824" s="380"/>
      <c r="AJ3824" s="380"/>
      <c r="AK3824" s="380"/>
      <c r="AP3824" s="373" t="str">
        <f t="shared" si="414"/>
        <v/>
      </c>
      <c r="AQ3824" s="74"/>
      <c r="AR3824" s="373" t="str">
        <f t="shared" si="415"/>
        <v/>
      </c>
      <c r="AS3824" s="74"/>
      <c r="AT3824" s="373" t="str">
        <f t="shared" si="416"/>
        <v/>
      </c>
      <c r="AU3824" s="74"/>
      <c r="AV3824" s="373" t="str">
        <f t="shared" si="417"/>
        <v/>
      </c>
      <c r="AW3824" s="74"/>
      <c r="AX3824" s="373" t="str">
        <f t="shared" si="418"/>
        <v/>
      </c>
      <c r="AY3824" s="74"/>
      <c r="AZ3824" s="373" t="str">
        <f t="shared" si="419"/>
        <v/>
      </c>
      <c r="BA3824" s="74"/>
      <c r="BB3824" s="373" t="str">
        <f t="shared" si="420"/>
        <v/>
      </c>
    </row>
    <row r="3825" spans="1:54" ht="25.2" customHeight="1" x14ac:dyDescent="0.3">
      <c r="A3825" s="73">
        <v>3820</v>
      </c>
      <c r="B3825" s="340"/>
      <c r="C3825" s="341"/>
      <c r="D3825" s="335"/>
      <c r="E3825" s="336"/>
      <c r="F3825" s="339"/>
      <c r="G3825" s="343"/>
      <c r="H3825" s="379"/>
      <c r="I3825" s="380"/>
      <c r="J3825" s="380"/>
      <c r="K3825" s="380"/>
      <c r="L3825" s="380"/>
      <c r="M3825" s="380"/>
      <c r="N3825" s="380"/>
      <c r="O3825" s="380"/>
      <c r="P3825" s="380"/>
      <c r="Q3825" s="380"/>
      <c r="R3825" s="380"/>
      <c r="S3825" s="380"/>
      <c r="T3825" s="380"/>
      <c r="U3825" s="380"/>
      <c r="V3825" s="380"/>
      <c r="W3825" s="380"/>
      <c r="X3825" s="380"/>
      <c r="Y3825" s="380"/>
      <c r="Z3825" s="380"/>
      <c r="AA3825" s="380"/>
      <c r="AB3825" s="380"/>
      <c r="AC3825" s="380"/>
      <c r="AD3825" s="380"/>
      <c r="AE3825" s="380"/>
      <c r="AF3825" s="380"/>
      <c r="AG3825" s="380"/>
      <c r="AH3825" s="380"/>
      <c r="AI3825" s="380"/>
      <c r="AJ3825" s="380"/>
      <c r="AK3825" s="380"/>
      <c r="AP3825" s="373" t="str">
        <f t="shared" si="414"/>
        <v/>
      </c>
      <c r="AQ3825" s="74"/>
      <c r="AR3825" s="373" t="str">
        <f t="shared" si="415"/>
        <v/>
      </c>
      <c r="AS3825" s="74"/>
      <c r="AT3825" s="373" t="str">
        <f t="shared" si="416"/>
        <v/>
      </c>
      <c r="AU3825" s="74"/>
      <c r="AV3825" s="373" t="str">
        <f t="shared" si="417"/>
        <v/>
      </c>
      <c r="AW3825" s="74"/>
      <c r="AX3825" s="373" t="str">
        <f t="shared" si="418"/>
        <v/>
      </c>
      <c r="AY3825" s="74"/>
      <c r="AZ3825" s="373" t="str">
        <f t="shared" si="419"/>
        <v/>
      </c>
      <c r="BA3825" s="74"/>
      <c r="BB3825" s="373" t="str">
        <f t="shared" si="420"/>
        <v/>
      </c>
    </row>
    <row r="3826" spans="1:54" ht="25.2" customHeight="1" x14ac:dyDescent="0.3">
      <c r="A3826" s="73">
        <v>3821</v>
      </c>
      <c r="B3826" s="340"/>
      <c r="C3826" s="341"/>
      <c r="D3826" s="335"/>
      <c r="E3826" s="336"/>
      <c r="F3826" s="339"/>
      <c r="G3826" s="343"/>
      <c r="H3826" s="379"/>
      <c r="I3826" s="380"/>
      <c r="J3826" s="380"/>
      <c r="K3826" s="380"/>
      <c r="L3826" s="380"/>
      <c r="M3826" s="380"/>
      <c r="N3826" s="380"/>
      <c r="O3826" s="380"/>
      <c r="P3826" s="380"/>
      <c r="Q3826" s="380"/>
      <c r="R3826" s="380"/>
      <c r="S3826" s="380"/>
      <c r="T3826" s="380"/>
      <c r="U3826" s="380"/>
      <c r="V3826" s="380"/>
      <c r="W3826" s="380"/>
      <c r="X3826" s="380"/>
      <c r="Y3826" s="380"/>
      <c r="Z3826" s="380"/>
      <c r="AA3826" s="380"/>
      <c r="AB3826" s="380"/>
      <c r="AC3826" s="380"/>
      <c r="AD3826" s="380"/>
      <c r="AE3826" s="380"/>
      <c r="AF3826" s="380"/>
      <c r="AG3826" s="380"/>
      <c r="AH3826" s="380"/>
      <c r="AI3826" s="380"/>
      <c r="AJ3826" s="380"/>
      <c r="AK3826" s="380"/>
      <c r="AP3826" s="373" t="str">
        <f t="shared" si="414"/>
        <v/>
      </c>
      <c r="AQ3826" s="74"/>
      <c r="AR3826" s="373" t="str">
        <f t="shared" si="415"/>
        <v/>
      </c>
      <c r="AS3826" s="74"/>
      <c r="AT3826" s="373" t="str">
        <f t="shared" si="416"/>
        <v/>
      </c>
      <c r="AU3826" s="74"/>
      <c r="AV3826" s="373" t="str">
        <f t="shared" si="417"/>
        <v/>
      </c>
      <c r="AW3826" s="74"/>
      <c r="AX3826" s="373" t="str">
        <f t="shared" si="418"/>
        <v/>
      </c>
      <c r="AY3826" s="74"/>
      <c r="AZ3826" s="373" t="str">
        <f t="shared" si="419"/>
        <v/>
      </c>
      <c r="BA3826" s="74"/>
      <c r="BB3826" s="373" t="str">
        <f t="shared" si="420"/>
        <v/>
      </c>
    </row>
    <row r="3827" spans="1:54" ht="25.2" customHeight="1" x14ac:dyDescent="0.3">
      <c r="A3827" s="73">
        <v>3822</v>
      </c>
      <c r="B3827" s="340"/>
      <c r="C3827" s="341"/>
      <c r="D3827" s="335"/>
      <c r="E3827" s="336"/>
      <c r="F3827" s="339"/>
      <c r="G3827" s="343"/>
      <c r="H3827" s="379"/>
      <c r="I3827" s="380"/>
      <c r="J3827" s="380"/>
      <c r="K3827" s="380"/>
      <c r="L3827" s="380"/>
      <c r="M3827" s="380"/>
      <c r="N3827" s="380"/>
      <c r="O3827" s="380"/>
      <c r="P3827" s="380"/>
      <c r="Q3827" s="380"/>
      <c r="R3827" s="380"/>
      <c r="S3827" s="380"/>
      <c r="T3827" s="380"/>
      <c r="U3827" s="380"/>
      <c r="V3827" s="380"/>
      <c r="W3827" s="380"/>
      <c r="X3827" s="380"/>
      <c r="Y3827" s="380"/>
      <c r="Z3827" s="380"/>
      <c r="AA3827" s="380"/>
      <c r="AB3827" s="380"/>
      <c r="AC3827" s="380"/>
      <c r="AD3827" s="380"/>
      <c r="AE3827" s="380"/>
      <c r="AF3827" s="380"/>
      <c r="AG3827" s="380"/>
      <c r="AH3827" s="380"/>
      <c r="AI3827" s="380"/>
      <c r="AJ3827" s="380"/>
      <c r="AK3827" s="380"/>
      <c r="AP3827" s="373" t="str">
        <f t="shared" si="414"/>
        <v/>
      </c>
      <c r="AQ3827" s="74"/>
      <c r="AR3827" s="373" t="str">
        <f t="shared" si="415"/>
        <v/>
      </c>
      <c r="AS3827" s="74"/>
      <c r="AT3827" s="373" t="str">
        <f t="shared" si="416"/>
        <v/>
      </c>
      <c r="AU3827" s="74"/>
      <c r="AV3827" s="373" t="str">
        <f t="shared" si="417"/>
        <v/>
      </c>
      <c r="AW3827" s="74"/>
      <c r="AX3827" s="373" t="str">
        <f t="shared" si="418"/>
        <v/>
      </c>
      <c r="AY3827" s="74"/>
      <c r="AZ3827" s="373" t="str">
        <f t="shared" si="419"/>
        <v/>
      </c>
      <c r="BA3827" s="74"/>
      <c r="BB3827" s="373" t="str">
        <f t="shared" si="420"/>
        <v/>
      </c>
    </row>
    <row r="3828" spans="1:54" ht="25.2" customHeight="1" x14ac:dyDescent="0.3">
      <c r="A3828" s="73">
        <v>3823</v>
      </c>
      <c r="B3828" s="340"/>
      <c r="C3828" s="341"/>
      <c r="D3828" s="335"/>
      <c r="E3828" s="336"/>
      <c r="F3828" s="339"/>
      <c r="G3828" s="343"/>
      <c r="H3828" s="379"/>
      <c r="I3828" s="380"/>
      <c r="J3828" s="380"/>
      <c r="K3828" s="380"/>
      <c r="L3828" s="380"/>
      <c r="M3828" s="380"/>
      <c r="N3828" s="380"/>
      <c r="O3828" s="380"/>
      <c r="P3828" s="380"/>
      <c r="Q3828" s="380"/>
      <c r="R3828" s="380"/>
      <c r="S3828" s="380"/>
      <c r="T3828" s="380"/>
      <c r="U3828" s="380"/>
      <c r="V3828" s="380"/>
      <c r="W3828" s="380"/>
      <c r="X3828" s="380"/>
      <c r="Y3828" s="380"/>
      <c r="Z3828" s="380"/>
      <c r="AA3828" s="380"/>
      <c r="AB3828" s="380"/>
      <c r="AC3828" s="380"/>
      <c r="AD3828" s="380"/>
      <c r="AE3828" s="380"/>
      <c r="AF3828" s="380"/>
      <c r="AG3828" s="380"/>
      <c r="AH3828" s="380"/>
      <c r="AI3828" s="380"/>
      <c r="AJ3828" s="380"/>
      <c r="AK3828" s="380"/>
      <c r="AP3828" s="373" t="str">
        <f t="shared" si="414"/>
        <v/>
      </c>
      <c r="AQ3828" s="74"/>
      <c r="AR3828" s="373" t="str">
        <f t="shared" si="415"/>
        <v/>
      </c>
      <c r="AS3828" s="74"/>
      <c r="AT3828" s="373" t="str">
        <f t="shared" si="416"/>
        <v/>
      </c>
      <c r="AU3828" s="74"/>
      <c r="AV3828" s="373" t="str">
        <f t="shared" si="417"/>
        <v/>
      </c>
      <c r="AW3828" s="74"/>
      <c r="AX3828" s="373" t="str">
        <f t="shared" si="418"/>
        <v/>
      </c>
      <c r="AY3828" s="74"/>
      <c r="AZ3828" s="373" t="str">
        <f t="shared" si="419"/>
        <v/>
      </c>
      <c r="BA3828" s="74"/>
      <c r="BB3828" s="373" t="str">
        <f t="shared" si="420"/>
        <v/>
      </c>
    </row>
    <row r="3829" spans="1:54" ht="25.2" customHeight="1" x14ac:dyDescent="0.3">
      <c r="A3829" s="73">
        <v>3824</v>
      </c>
      <c r="B3829" s="340"/>
      <c r="C3829" s="341"/>
      <c r="D3829" s="335"/>
      <c r="E3829" s="336"/>
      <c r="F3829" s="339"/>
      <c r="G3829" s="343"/>
      <c r="H3829" s="379"/>
      <c r="I3829" s="380"/>
      <c r="J3829" s="380"/>
      <c r="K3829" s="380"/>
      <c r="L3829" s="380"/>
      <c r="M3829" s="380"/>
      <c r="N3829" s="380"/>
      <c r="O3829" s="380"/>
      <c r="P3829" s="380"/>
      <c r="Q3829" s="380"/>
      <c r="R3829" s="380"/>
      <c r="S3829" s="380"/>
      <c r="T3829" s="380"/>
      <c r="U3829" s="380"/>
      <c r="V3829" s="380"/>
      <c r="W3829" s="380"/>
      <c r="X3829" s="380"/>
      <c r="Y3829" s="380"/>
      <c r="Z3829" s="380"/>
      <c r="AA3829" s="380"/>
      <c r="AB3829" s="380"/>
      <c r="AC3829" s="380"/>
      <c r="AD3829" s="380"/>
      <c r="AE3829" s="380"/>
      <c r="AF3829" s="380"/>
      <c r="AG3829" s="380"/>
      <c r="AH3829" s="380"/>
      <c r="AI3829" s="380"/>
      <c r="AJ3829" s="380"/>
      <c r="AK3829" s="380"/>
      <c r="AP3829" s="373" t="str">
        <f t="shared" si="414"/>
        <v/>
      </c>
      <c r="AQ3829" s="74"/>
      <c r="AR3829" s="373" t="str">
        <f t="shared" si="415"/>
        <v/>
      </c>
      <c r="AS3829" s="74"/>
      <c r="AT3829" s="373" t="str">
        <f t="shared" si="416"/>
        <v/>
      </c>
      <c r="AU3829" s="74"/>
      <c r="AV3829" s="373" t="str">
        <f t="shared" si="417"/>
        <v/>
      </c>
      <c r="AW3829" s="74"/>
      <c r="AX3829" s="373" t="str">
        <f t="shared" si="418"/>
        <v/>
      </c>
      <c r="AY3829" s="74"/>
      <c r="AZ3829" s="373" t="str">
        <f t="shared" si="419"/>
        <v/>
      </c>
      <c r="BA3829" s="74"/>
      <c r="BB3829" s="373" t="str">
        <f t="shared" si="420"/>
        <v/>
      </c>
    </row>
    <row r="3830" spans="1:54" ht="25.2" customHeight="1" x14ac:dyDescent="0.3">
      <c r="A3830" s="73">
        <v>3825</v>
      </c>
      <c r="B3830" s="340"/>
      <c r="C3830" s="341"/>
      <c r="D3830" s="335"/>
      <c r="E3830" s="336"/>
      <c r="F3830" s="339"/>
      <c r="G3830" s="343"/>
      <c r="H3830" s="379"/>
      <c r="I3830" s="380"/>
      <c r="J3830" s="380"/>
      <c r="K3830" s="380"/>
      <c r="L3830" s="380"/>
      <c r="M3830" s="380"/>
      <c r="N3830" s="380"/>
      <c r="O3830" s="380"/>
      <c r="P3830" s="380"/>
      <c r="Q3830" s="380"/>
      <c r="R3830" s="380"/>
      <c r="S3830" s="380"/>
      <c r="T3830" s="380"/>
      <c r="U3830" s="380"/>
      <c r="V3830" s="380"/>
      <c r="W3830" s="380"/>
      <c r="X3830" s="380"/>
      <c r="Y3830" s="380"/>
      <c r="Z3830" s="380"/>
      <c r="AA3830" s="380"/>
      <c r="AB3830" s="380"/>
      <c r="AC3830" s="380"/>
      <c r="AD3830" s="380"/>
      <c r="AE3830" s="380"/>
      <c r="AF3830" s="380"/>
      <c r="AG3830" s="380"/>
      <c r="AH3830" s="380"/>
      <c r="AI3830" s="380"/>
      <c r="AJ3830" s="380"/>
      <c r="AK3830" s="380"/>
      <c r="AP3830" s="373" t="str">
        <f t="shared" si="414"/>
        <v/>
      </c>
      <c r="AQ3830" s="74"/>
      <c r="AR3830" s="373" t="str">
        <f t="shared" si="415"/>
        <v/>
      </c>
      <c r="AS3830" s="74"/>
      <c r="AT3830" s="373" t="str">
        <f t="shared" si="416"/>
        <v/>
      </c>
      <c r="AU3830" s="74"/>
      <c r="AV3830" s="373" t="str">
        <f t="shared" si="417"/>
        <v/>
      </c>
      <c r="AW3830" s="74"/>
      <c r="AX3830" s="373" t="str">
        <f t="shared" si="418"/>
        <v/>
      </c>
      <c r="AY3830" s="74"/>
      <c r="AZ3830" s="373" t="str">
        <f t="shared" si="419"/>
        <v/>
      </c>
      <c r="BA3830" s="74"/>
      <c r="BB3830" s="373" t="str">
        <f t="shared" si="420"/>
        <v/>
      </c>
    </row>
    <row r="3831" spans="1:54" ht="25.2" customHeight="1" x14ac:dyDescent="0.3">
      <c r="A3831" s="73">
        <v>3826</v>
      </c>
      <c r="B3831" s="340"/>
      <c r="C3831" s="341"/>
      <c r="D3831" s="335"/>
      <c r="E3831" s="336"/>
      <c r="F3831" s="339"/>
      <c r="G3831" s="343"/>
      <c r="H3831" s="379"/>
      <c r="I3831" s="380"/>
      <c r="J3831" s="380"/>
      <c r="K3831" s="380"/>
      <c r="L3831" s="380"/>
      <c r="M3831" s="380"/>
      <c r="N3831" s="380"/>
      <c r="O3831" s="380"/>
      <c r="P3831" s="380"/>
      <c r="Q3831" s="380"/>
      <c r="R3831" s="380"/>
      <c r="S3831" s="380"/>
      <c r="T3831" s="380"/>
      <c r="U3831" s="380"/>
      <c r="V3831" s="380"/>
      <c r="W3831" s="380"/>
      <c r="X3831" s="380"/>
      <c r="Y3831" s="380"/>
      <c r="Z3831" s="380"/>
      <c r="AA3831" s="380"/>
      <c r="AB3831" s="380"/>
      <c r="AC3831" s="380"/>
      <c r="AD3831" s="380"/>
      <c r="AE3831" s="380"/>
      <c r="AF3831" s="380"/>
      <c r="AG3831" s="380"/>
      <c r="AH3831" s="380"/>
      <c r="AI3831" s="380"/>
      <c r="AJ3831" s="380"/>
      <c r="AK3831" s="380"/>
      <c r="AP3831" s="373" t="str">
        <f t="shared" si="414"/>
        <v/>
      </c>
      <c r="AQ3831" s="74"/>
      <c r="AR3831" s="373" t="str">
        <f t="shared" si="415"/>
        <v/>
      </c>
      <c r="AS3831" s="74"/>
      <c r="AT3831" s="373" t="str">
        <f t="shared" si="416"/>
        <v/>
      </c>
      <c r="AU3831" s="74"/>
      <c r="AV3831" s="373" t="str">
        <f t="shared" si="417"/>
        <v/>
      </c>
      <c r="AW3831" s="74"/>
      <c r="AX3831" s="373" t="str">
        <f t="shared" si="418"/>
        <v/>
      </c>
      <c r="AY3831" s="74"/>
      <c r="AZ3831" s="373" t="str">
        <f t="shared" si="419"/>
        <v/>
      </c>
      <c r="BA3831" s="74"/>
      <c r="BB3831" s="373" t="str">
        <f t="shared" si="420"/>
        <v/>
      </c>
    </row>
    <row r="3832" spans="1:54" ht="25.2" customHeight="1" x14ac:dyDescent="0.3">
      <c r="A3832" s="73">
        <v>3827</v>
      </c>
      <c r="B3832" s="340"/>
      <c r="C3832" s="341"/>
      <c r="D3832" s="335"/>
      <c r="E3832" s="336"/>
      <c r="F3832" s="339"/>
      <c r="G3832" s="343"/>
      <c r="H3832" s="379"/>
      <c r="I3832" s="380"/>
      <c r="J3832" s="380"/>
      <c r="K3832" s="380"/>
      <c r="L3832" s="380"/>
      <c r="M3832" s="380"/>
      <c r="N3832" s="380"/>
      <c r="O3832" s="380"/>
      <c r="P3832" s="380"/>
      <c r="Q3832" s="380"/>
      <c r="R3832" s="380"/>
      <c r="S3832" s="380"/>
      <c r="T3832" s="380"/>
      <c r="U3832" s="380"/>
      <c r="V3832" s="380"/>
      <c r="W3832" s="380"/>
      <c r="X3832" s="380"/>
      <c r="Y3832" s="380"/>
      <c r="Z3832" s="380"/>
      <c r="AA3832" s="380"/>
      <c r="AB3832" s="380"/>
      <c r="AC3832" s="380"/>
      <c r="AD3832" s="380"/>
      <c r="AE3832" s="380"/>
      <c r="AF3832" s="380"/>
      <c r="AG3832" s="380"/>
      <c r="AH3832" s="380"/>
      <c r="AI3832" s="380"/>
      <c r="AJ3832" s="380"/>
      <c r="AK3832" s="380"/>
      <c r="AP3832" s="373" t="str">
        <f t="shared" si="414"/>
        <v/>
      </c>
      <c r="AQ3832" s="74"/>
      <c r="AR3832" s="373" t="str">
        <f t="shared" si="415"/>
        <v/>
      </c>
      <c r="AS3832" s="74"/>
      <c r="AT3832" s="373" t="str">
        <f t="shared" si="416"/>
        <v/>
      </c>
      <c r="AU3832" s="74"/>
      <c r="AV3832" s="373" t="str">
        <f t="shared" si="417"/>
        <v/>
      </c>
      <c r="AW3832" s="74"/>
      <c r="AX3832" s="373" t="str">
        <f t="shared" si="418"/>
        <v/>
      </c>
      <c r="AY3832" s="74"/>
      <c r="AZ3832" s="373" t="str">
        <f t="shared" si="419"/>
        <v/>
      </c>
      <c r="BA3832" s="74"/>
      <c r="BB3832" s="373" t="str">
        <f t="shared" si="420"/>
        <v/>
      </c>
    </row>
    <row r="3833" spans="1:54" ht="25.2" customHeight="1" x14ac:dyDescent="0.3">
      <c r="A3833" s="73">
        <v>3828</v>
      </c>
      <c r="B3833" s="340"/>
      <c r="C3833" s="341"/>
      <c r="D3833" s="335"/>
      <c r="E3833" s="336"/>
      <c r="F3833" s="339"/>
      <c r="G3833" s="343"/>
      <c r="H3833" s="379"/>
      <c r="I3833" s="380"/>
      <c r="J3833" s="380"/>
      <c r="K3833" s="380"/>
      <c r="L3833" s="380"/>
      <c r="M3833" s="380"/>
      <c r="N3833" s="380"/>
      <c r="O3833" s="380"/>
      <c r="P3833" s="380"/>
      <c r="Q3833" s="380"/>
      <c r="R3833" s="380"/>
      <c r="S3833" s="380"/>
      <c r="T3833" s="380"/>
      <c r="U3833" s="380"/>
      <c r="V3833" s="380"/>
      <c r="W3833" s="380"/>
      <c r="X3833" s="380"/>
      <c r="Y3833" s="380"/>
      <c r="Z3833" s="380"/>
      <c r="AA3833" s="380"/>
      <c r="AB3833" s="380"/>
      <c r="AC3833" s="380"/>
      <c r="AD3833" s="380"/>
      <c r="AE3833" s="380"/>
      <c r="AF3833" s="380"/>
      <c r="AG3833" s="380"/>
      <c r="AH3833" s="380"/>
      <c r="AI3833" s="380"/>
      <c r="AJ3833" s="380"/>
      <c r="AK3833" s="380"/>
      <c r="AP3833" s="373" t="str">
        <f t="shared" si="414"/>
        <v/>
      </c>
      <c r="AQ3833" s="74"/>
      <c r="AR3833" s="373" t="str">
        <f t="shared" si="415"/>
        <v/>
      </c>
      <c r="AS3833" s="74"/>
      <c r="AT3833" s="373" t="str">
        <f t="shared" si="416"/>
        <v/>
      </c>
      <c r="AU3833" s="74"/>
      <c r="AV3833" s="373" t="str">
        <f t="shared" si="417"/>
        <v/>
      </c>
      <c r="AW3833" s="74"/>
      <c r="AX3833" s="373" t="str">
        <f t="shared" si="418"/>
        <v/>
      </c>
      <c r="AY3833" s="74"/>
      <c r="AZ3833" s="373" t="str">
        <f t="shared" si="419"/>
        <v/>
      </c>
      <c r="BA3833" s="74"/>
      <c r="BB3833" s="373" t="str">
        <f t="shared" si="420"/>
        <v/>
      </c>
    </row>
    <row r="3834" spans="1:54" ht="25.2" customHeight="1" x14ac:dyDescent="0.3">
      <c r="A3834" s="73">
        <v>3829</v>
      </c>
      <c r="B3834" s="340"/>
      <c r="C3834" s="341"/>
      <c r="D3834" s="335"/>
      <c r="E3834" s="336"/>
      <c r="F3834" s="339"/>
      <c r="G3834" s="343"/>
      <c r="H3834" s="379"/>
      <c r="I3834" s="380"/>
      <c r="J3834" s="380"/>
      <c r="K3834" s="380"/>
      <c r="L3834" s="380"/>
      <c r="M3834" s="380"/>
      <c r="N3834" s="380"/>
      <c r="O3834" s="380"/>
      <c r="P3834" s="380"/>
      <c r="Q3834" s="380"/>
      <c r="R3834" s="380"/>
      <c r="S3834" s="380"/>
      <c r="T3834" s="380"/>
      <c r="U3834" s="380"/>
      <c r="V3834" s="380"/>
      <c r="W3834" s="380"/>
      <c r="X3834" s="380"/>
      <c r="Y3834" s="380"/>
      <c r="Z3834" s="380"/>
      <c r="AA3834" s="380"/>
      <c r="AB3834" s="380"/>
      <c r="AC3834" s="380"/>
      <c r="AD3834" s="380"/>
      <c r="AE3834" s="380"/>
      <c r="AF3834" s="380"/>
      <c r="AG3834" s="380"/>
      <c r="AH3834" s="380"/>
      <c r="AI3834" s="380"/>
      <c r="AJ3834" s="380"/>
      <c r="AK3834" s="380"/>
      <c r="AP3834" s="373" t="str">
        <f t="shared" si="414"/>
        <v/>
      </c>
      <c r="AQ3834" s="74"/>
      <c r="AR3834" s="373" t="str">
        <f t="shared" si="415"/>
        <v/>
      </c>
      <c r="AS3834" s="74"/>
      <c r="AT3834" s="373" t="str">
        <f t="shared" si="416"/>
        <v/>
      </c>
      <c r="AU3834" s="74"/>
      <c r="AV3834" s="373" t="str">
        <f t="shared" si="417"/>
        <v/>
      </c>
      <c r="AW3834" s="74"/>
      <c r="AX3834" s="373" t="str">
        <f t="shared" si="418"/>
        <v/>
      </c>
      <c r="AY3834" s="74"/>
      <c r="AZ3834" s="373" t="str">
        <f t="shared" si="419"/>
        <v/>
      </c>
      <c r="BA3834" s="74"/>
      <c r="BB3834" s="373" t="str">
        <f t="shared" si="420"/>
        <v/>
      </c>
    </row>
    <row r="3835" spans="1:54" ht="25.2" customHeight="1" x14ac:dyDescent="0.3">
      <c r="A3835" s="73">
        <v>3830</v>
      </c>
      <c r="B3835" s="340"/>
      <c r="C3835" s="341"/>
      <c r="D3835" s="335"/>
      <c r="E3835" s="336"/>
      <c r="F3835" s="339"/>
      <c r="G3835" s="343"/>
      <c r="H3835" s="379"/>
      <c r="I3835" s="380"/>
      <c r="J3835" s="380"/>
      <c r="K3835" s="380"/>
      <c r="L3835" s="380"/>
      <c r="M3835" s="380"/>
      <c r="N3835" s="380"/>
      <c r="O3835" s="380"/>
      <c r="P3835" s="380"/>
      <c r="Q3835" s="380"/>
      <c r="R3835" s="380"/>
      <c r="S3835" s="380"/>
      <c r="T3835" s="380"/>
      <c r="U3835" s="380"/>
      <c r="V3835" s="380"/>
      <c r="W3835" s="380"/>
      <c r="X3835" s="380"/>
      <c r="Y3835" s="380"/>
      <c r="Z3835" s="380"/>
      <c r="AA3835" s="380"/>
      <c r="AB3835" s="380"/>
      <c r="AC3835" s="380"/>
      <c r="AD3835" s="380"/>
      <c r="AE3835" s="380"/>
      <c r="AF3835" s="380"/>
      <c r="AG3835" s="380"/>
      <c r="AH3835" s="380"/>
      <c r="AI3835" s="380"/>
      <c r="AJ3835" s="380"/>
      <c r="AK3835" s="380"/>
      <c r="AP3835" s="373" t="str">
        <f t="shared" si="414"/>
        <v/>
      </c>
      <c r="AQ3835" s="74"/>
      <c r="AR3835" s="373" t="str">
        <f t="shared" si="415"/>
        <v/>
      </c>
      <c r="AS3835" s="74"/>
      <c r="AT3835" s="373" t="str">
        <f t="shared" si="416"/>
        <v/>
      </c>
      <c r="AU3835" s="74"/>
      <c r="AV3835" s="373" t="str">
        <f t="shared" si="417"/>
        <v/>
      </c>
      <c r="AW3835" s="74"/>
      <c r="AX3835" s="373" t="str">
        <f t="shared" si="418"/>
        <v/>
      </c>
      <c r="AY3835" s="74"/>
      <c r="AZ3835" s="373" t="str">
        <f t="shared" si="419"/>
        <v/>
      </c>
      <c r="BA3835" s="74"/>
      <c r="BB3835" s="373" t="str">
        <f t="shared" si="420"/>
        <v/>
      </c>
    </row>
    <row r="3836" spans="1:54" ht="25.2" customHeight="1" x14ac:dyDescent="0.3">
      <c r="A3836" s="73">
        <v>3831</v>
      </c>
      <c r="B3836" s="340"/>
      <c r="C3836" s="341"/>
      <c r="D3836" s="335"/>
      <c r="E3836" s="336"/>
      <c r="F3836" s="339"/>
      <c r="G3836" s="343"/>
      <c r="H3836" s="379"/>
      <c r="I3836" s="380"/>
      <c r="J3836" s="380"/>
      <c r="K3836" s="380"/>
      <c r="L3836" s="380"/>
      <c r="M3836" s="380"/>
      <c r="N3836" s="380"/>
      <c r="O3836" s="380"/>
      <c r="P3836" s="380"/>
      <c r="Q3836" s="380"/>
      <c r="R3836" s="380"/>
      <c r="S3836" s="380"/>
      <c r="T3836" s="380"/>
      <c r="U3836" s="380"/>
      <c r="V3836" s="380"/>
      <c r="W3836" s="380"/>
      <c r="X3836" s="380"/>
      <c r="Y3836" s="380"/>
      <c r="Z3836" s="380"/>
      <c r="AA3836" s="380"/>
      <c r="AB3836" s="380"/>
      <c r="AC3836" s="380"/>
      <c r="AD3836" s="380"/>
      <c r="AE3836" s="380"/>
      <c r="AF3836" s="380"/>
      <c r="AG3836" s="380"/>
      <c r="AH3836" s="380"/>
      <c r="AI3836" s="380"/>
      <c r="AJ3836" s="380"/>
      <c r="AK3836" s="380"/>
      <c r="AP3836" s="373" t="str">
        <f t="shared" si="414"/>
        <v/>
      </c>
      <c r="AQ3836" s="74"/>
      <c r="AR3836" s="373" t="str">
        <f t="shared" si="415"/>
        <v/>
      </c>
      <c r="AS3836" s="74"/>
      <c r="AT3836" s="373" t="str">
        <f t="shared" si="416"/>
        <v/>
      </c>
      <c r="AU3836" s="74"/>
      <c r="AV3836" s="373" t="str">
        <f t="shared" si="417"/>
        <v/>
      </c>
      <c r="AW3836" s="74"/>
      <c r="AX3836" s="373" t="str">
        <f t="shared" si="418"/>
        <v/>
      </c>
      <c r="AY3836" s="74"/>
      <c r="AZ3836" s="373" t="str">
        <f t="shared" si="419"/>
        <v/>
      </c>
      <c r="BA3836" s="74"/>
      <c r="BB3836" s="373" t="str">
        <f t="shared" si="420"/>
        <v/>
      </c>
    </row>
    <row r="3837" spans="1:54" ht="25.2" customHeight="1" x14ac:dyDescent="0.3">
      <c r="A3837" s="73">
        <v>3832</v>
      </c>
      <c r="B3837" s="340"/>
      <c r="C3837" s="341"/>
      <c r="D3837" s="335"/>
      <c r="E3837" s="336"/>
      <c r="F3837" s="339"/>
      <c r="G3837" s="343"/>
      <c r="H3837" s="379"/>
      <c r="I3837" s="380"/>
      <c r="J3837" s="380"/>
      <c r="K3837" s="380"/>
      <c r="L3837" s="380"/>
      <c r="M3837" s="380"/>
      <c r="N3837" s="380"/>
      <c r="O3837" s="380"/>
      <c r="P3837" s="380"/>
      <c r="Q3837" s="380"/>
      <c r="R3837" s="380"/>
      <c r="S3837" s="380"/>
      <c r="T3837" s="380"/>
      <c r="U3837" s="380"/>
      <c r="V3837" s="380"/>
      <c r="W3837" s="380"/>
      <c r="X3837" s="380"/>
      <c r="Y3837" s="380"/>
      <c r="Z3837" s="380"/>
      <c r="AA3837" s="380"/>
      <c r="AB3837" s="380"/>
      <c r="AC3837" s="380"/>
      <c r="AD3837" s="380"/>
      <c r="AE3837" s="380"/>
      <c r="AF3837" s="380"/>
      <c r="AG3837" s="380"/>
      <c r="AH3837" s="380"/>
      <c r="AI3837" s="380"/>
      <c r="AJ3837" s="380"/>
      <c r="AK3837" s="380"/>
      <c r="AP3837" s="373" t="str">
        <f t="shared" si="414"/>
        <v/>
      </c>
      <c r="AQ3837" s="74"/>
      <c r="AR3837" s="373" t="str">
        <f t="shared" si="415"/>
        <v/>
      </c>
      <c r="AS3837" s="74"/>
      <c r="AT3837" s="373" t="str">
        <f t="shared" si="416"/>
        <v/>
      </c>
      <c r="AU3837" s="74"/>
      <c r="AV3837" s="373" t="str">
        <f t="shared" si="417"/>
        <v/>
      </c>
      <c r="AW3837" s="74"/>
      <c r="AX3837" s="373" t="str">
        <f t="shared" si="418"/>
        <v/>
      </c>
      <c r="AY3837" s="74"/>
      <c r="AZ3837" s="373" t="str">
        <f t="shared" si="419"/>
        <v/>
      </c>
      <c r="BA3837" s="74"/>
      <c r="BB3837" s="373" t="str">
        <f t="shared" si="420"/>
        <v/>
      </c>
    </row>
    <row r="3838" spans="1:54" ht="25.2" customHeight="1" x14ac:dyDescent="0.3">
      <c r="A3838" s="73">
        <v>3833</v>
      </c>
      <c r="B3838" s="340"/>
      <c r="C3838" s="341"/>
      <c r="D3838" s="335"/>
      <c r="E3838" s="336"/>
      <c r="F3838" s="339"/>
      <c r="G3838" s="343"/>
      <c r="H3838" s="379"/>
      <c r="I3838" s="380"/>
      <c r="J3838" s="380"/>
      <c r="K3838" s="380"/>
      <c r="L3838" s="380"/>
      <c r="M3838" s="380"/>
      <c r="N3838" s="380"/>
      <c r="O3838" s="380"/>
      <c r="P3838" s="380"/>
      <c r="Q3838" s="380"/>
      <c r="R3838" s="380"/>
      <c r="S3838" s="380"/>
      <c r="T3838" s="380"/>
      <c r="U3838" s="380"/>
      <c r="V3838" s="380"/>
      <c r="W3838" s="380"/>
      <c r="X3838" s="380"/>
      <c r="Y3838" s="380"/>
      <c r="Z3838" s="380"/>
      <c r="AA3838" s="380"/>
      <c r="AB3838" s="380"/>
      <c r="AC3838" s="380"/>
      <c r="AD3838" s="380"/>
      <c r="AE3838" s="380"/>
      <c r="AF3838" s="380"/>
      <c r="AG3838" s="380"/>
      <c r="AH3838" s="380"/>
      <c r="AI3838" s="380"/>
      <c r="AJ3838" s="380"/>
      <c r="AK3838" s="380"/>
      <c r="AP3838" s="373" t="str">
        <f t="shared" si="414"/>
        <v/>
      </c>
      <c r="AQ3838" s="74"/>
      <c r="AR3838" s="373" t="str">
        <f t="shared" si="415"/>
        <v/>
      </c>
      <c r="AS3838" s="74"/>
      <c r="AT3838" s="373" t="str">
        <f t="shared" si="416"/>
        <v/>
      </c>
      <c r="AU3838" s="74"/>
      <c r="AV3838" s="373" t="str">
        <f t="shared" si="417"/>
        <v/>
      </c>
      <c r="AW3838" s="74"/>
      <c r="AX3838" s="373" t="str">
        <f t="shared" si="418"/>
        <v/>
      </c>
      <c r="AY3838" s="74"/>
      <c r="AZ3838" s="373" t="str">
        <f t="shared" si="419"/>
        <v/>
      </c>
      <c r="BA3838" s="74"/>
      <c r="BB3838" s="373" t="str">
        <f t="shared" si="420"/>
        <v/>
      </c>
    </row>
    <row r="3839" spans="1:54" ht="25.2" customHeight="1" x14ac:dyDescent="0.3">
      <c r="A3839" s="73">
        <v>3834</v>
      </c>
      <c r="B3839" s="340"/>
      <c r="C3839" s="341"/>
      <c r="D3839" s="335"/>
      <c r="E3839" s="336"/>
      <c r="F3839" s="339"/>
      <c r="G3839" s="343"/>
      <c r="H3839" s="379"/>
      <c r="I3839" s="380"/>
      <c r="J3839" s="380"/>
      <c r="K3839" s="380"/>
      <c r="L3839" s="380"/>
      <c r="M3839" s="380"/>
      <c r="N3839" s="380"/>
      <c r="O3839" s="380"/>
      <c r="P3839" s="380"/>
      <c r="Q3839" s="380"/>
      <c r="R3839" s="380"/>
      <c r="S3839" s="380"/>
      <c r="T3839" s="380"/>
      <c r="U3839" s="380"/>
      <c r="V3839" s="380"/>
      <c r="W3839" s="380"/>
      <c r="X3839" s="380"/>
      <c r="Y3839" s="380"/>
      <c r="Z3839" s="380"/>
      <c r="AA3839" s="380"/>
      <c r="AB3839" s="380"/>
      <c r="AC3839" s="380"/>
      <c r="AD3839" s="380"/>
      <c r="AE3839" s="380"/>
      <c r="AF3839" s="380"/>
      <c r="AG3839" s="380"/>
      <c r="AH3839" s="380"/>
      <c r="AI3839" s="380"/>
      <c r="AJ3839" s="380"/>
      <c r="AK3839" s="380"/>
      <c r="AP3839" s="373" t="str">
        <f t="shared" si="414"/>
        <v/>
      </c>
      <c r="AQ3839" s="74"/>
      <c r="AR3839" s="373" t="str">
        <f t="shared" si="415"/>
        <v/>
      </c>
      <c r="AS3839" s="74"/>
      <c r="AT3839" s="373" t="str">
        <f t="shared" si="416"/>
        <v/>
      </c>
      <c r="AU3839" s="74"/>
      <c r="AV3839" s="373" t="str">
        <f t="shared" si="417"/>
        <v/>
      </c>
      <c r="AW3839" s="74"/>
      <c r="AX3839" s="373" t="str">
        <f t="shared" si="418"/>
        <v/>
      </c>
      <c r="AY3839" s="74"/>
      <c r="AZ3839" s="373" t="str">
        <f t="shared" si="419"/>
        <v/>
      </c>
      <c r="BA3839" s="74"/>
      <c r="BB3839" s="373" t="str">
        <f t="shared" si="420"/>
        <v/>
      </c>
    </row>
    <row r="3840" spans="1:54" ht="25.2" customHeight="1" x14ac:dyDescent="0.3">
      <c r="A3840" s="73">
        <v>3835</v>
      </c>
      <c r="B3840" s="340"/>
      <c r="C3840" s="341"/>
      <c r="D3840" s="335"/>
      <c r="E3840" s="336"/>
      <c r="F3840" s="339"/>
      <c r="G3840" s="343"/>
      <c r="H3840" s="379"/>
      <c r="I3840" s="380"/>
      <c r="J3840" s="380"/>
      <c r="K3840" s="380"/>
      <c r="L3840" s="380"/>
      <c r="M3840" s="380"/>
      <c r="N3840" s="380"/>
      <c r="O3840" s="380"/>
      <c r="P3840" s="380"/>
      <c r="Q3840" s="380"/>
      <c r="R3840" s="380"/>
      <c r="S3840" s="380"/>
      <c r="T3840" s="380"/>
      <c r="U3840" s="380"/>
      <c r="V3840" s="380"/>
      <c r="W3840" s="380"/>
      <c r="X3840" s="380"/>
      <c r="Y3840" s="380"/>
      <c r="Z3840" s="380"/>
      <c r="AA3840" s="380"/>
      <c r="AB3840" s="380"/>
      <c r="AC3840" s="380"/>
      <c r="AD3840" s="380"/>
      <c r="AE3840" s="380"/>
      <c r="AF3840" s="380"/>
      <c r="AG3840" s="380"/>
      <c r="AH3840" s="380"/>
      <c r="AI3840" s="380"/>
      <c r="AJ3840" s="380"/>
      <c r="AK3840" s="380"/>
      <c r="AP3840" s="373" t="str">
        <f t="shared" si="414"/>
        <v/>
      </c>
      <c r="AQ3840" s="74"/>
      <c r="AR3840" s="373" t="str">
        <f t="shared" si="415"/>
        <v/>
      </c>
      <c r="AS3840" s="74"/>
      <c r="AT3840" s="373" t="str">
        <f t="shared" si="416"/>
        <v/>
      </c>
      <c r="AU3840" s="74"/>
      <c r="AV3840" s="373" t="str">
        <f t="shared" si="417"/>
        <v/>
      </c>
      <c r="AW3840" s="74"/>
      <c r="AX3840" s="373" t="str">
        <f t="shared" si="418"/>
        <v/>
      </c>
      <c r="AY3840" s="74"/>
      <c r="AZ3840" s="373" t="str">
        <f t="shared" si="419"/>
        <v/>
      </c>
      <c r="BA3840" s="74"/>
      <c r="BB3840" s="373" t="str">
        <f t="shared" si="420"/>
        <v/>
      </c>
    </row>
    <row r="3841" spans="1:54" ht="25.2" customHeight="1" x14ac:dyDescent="0.3">
      <c r="A3841" s="73">
        <v>3836</v>
      </c>
      <c r="B3841" s="340"/>
      <c r="C3841" s="341"/>
      <c r="D3841" s="335"/>
      <c r="E3841" s="336"/>
      <c r="F3841" s="339"/>
      <c r="G3841" s="343"/>
      <c r="H3841" s="379"/>
      <c r="I3841" s="380"/>
      <c r="J3841" s="380"/>
      <c r="K3841" s="380"/>
      <c r="L3841" s="380"/>
      <c r="M3841" s="380"/>
      <c r="N3841" s="380"/>
      <c r="O3841" s="380"/>
      <c r="P3841" s="380"/>
      <c r="Q3841" s="380"/>
      <c r="R3841" s="380"/>
      <c r="S3841" s="380"/>
      <c r="T3841" s="380"/>
      <c r="U3841" s="380"/>
      <c r="V3841" s="380"/>
      <c r="W3841" s="380"/>
      <c r="X3841" s="380"/>
      <c r="Y3841" s="380"/>
      <c r="Z3841" s="380"/>
      <c r="AA3841" s="380"/>
      <c r="AB3841" s="380"/>
      <c r="AC3841" s="380"/>
      <c r="AD3841" s="380"/>
      <c r="AE3841" s="380"/>
      <c r="AF3841" s="380"/>
      <c r="AG3841" s="380"/>
      <c r="AH3841" s="380"/>
      <c r="AI3841" s="380"/>
      <c r="AJ3841" s="380"/>
      <c r="AK3841" s="380"/>
      <c r="AP3841" s="373" t="str">
        <f t="shared" si="414"/>
        <v/>
      </c>
      <c r="AQ3841" s="74"/>
      <c r="AR3841" s="373" t="str">
        <f t="shared" si="415"/>
        <v/>
      </c>
      <c r="AS3841" s="74"/>
      <c r="AT3841" s="373" t="str">
        <f t="shared" si="416"/>
        <v/>
      </c>
      <c r="AU3841" s="74"/>
      <c r="AV3841" s="373" t="str">
        <f t="shared" si="417"/>
        <v/>
      </c>
      <c r="AW3841" s="74"/>
      <c r="AX3841" s="373" t="str">
        <f t="shared" si="418"/>
        <v/>
      </c>
      <c r="AY3841" s="74"/>
      <c r="AZ3841" s="373" t="str">
        <f t="shared" si="419"/>
        <v/>
      </c>
      <c r="BA3841" s="74"/>
      <c r="BB3841" s="373" t="str">
        <f t="shared" si="420"/>
        <v/>
      </c>
    </row>
    <row r="3842" spans="1:54" ht="25.2" customHeight="1" x14ac:dyDescent="0.3">
      <c r="A3842" s="73">
        <v>3837</v>
      </c>
      <c r="B3842" s="340"/>
      <c r="C3842" s="341"/>
      <c r="D3842" s="335"/>
      <c r="E3842" s="336"/>
      <c r="F3842" s="339"/>
      <c r="G3842" s="343"/>
      <c r="H3842" s="379"/>
      <c r="I3842" s="380"/>
      <c r="J3842" s="380"/>
      <c r="K3842" s="380"/>
      <c r="L3842" s="380"/>
      <c r="M3842" s="380"/>
      <c r="N3842" s="380"/>
      <c r="O3842" s="380"/>
      <c r="P3842" s="380"/>
      <c r="Q3842" s="380"/>
      <c r="R3842" s="380"/>
      <c r="S3842" s="380"/>
      <c r="T3842" s="380"/>
      <c r="U3842" s="380"/>
      <c r="V3842" s="380"/>
      <c r="W3842" s="380"/>
      <c r="X3842" s="380"/>
      <c r="Y3842" s="380"/>
      <c r="Z3842" s="380"/>
      <c r="AA3842" s="380"/>
      <c r="AB3842" s="380"/>
      <c r="AC3842" s="380"/>
      <c r="AD3842" s="380"/>
      <c r="AE3842" s="380"/>
      <c r="AF3842" s="380"/>
      <c r="AG3842" s="380"/>
      <c r="AH3842" s="380"/>
      <c r="AI3842" s="380"/>
      <c r="AJ3842" s="380"/>
      <c r="AK3842" s="380"/>
      <c r="AP3842" s="373" t="str">
        <f t="shared" si="414"/>
        <v/>
      </c>
      <c r="AQ3842" s="74"/>
      <c r="AR3842" s="373" t="str">
        <f t="shared" si="415"/>
        <v/>
      </c>
      <c r="AS3842" s="74"/>
      <c r="AT3842" s="373" t="str">
        <f t="shared" si="416"/>
        <v/>
      </c>
      <c r="AU3842" s="74"/>
      <c r="AV3842" s="373" t="str">
        <f t="shared" si="417"/>
        <v/>
      </c>
      <c r="AW3842" s="74"/>
      <c r="AX3842" s="373" t="str">
        <f t="shared" si="418"/>
        <v/>
      </c>
      <c r="AY3842" s="74"/>
      <c r="AZ3842" s="373" t="str">
        <f t="shared" si="419"/>
        <v/>
      </c>
      <c r="BA3842" s="74"/>
      <c r="BB3842" s="373" t="str">
        <f t="shared" si="420"/>
        <v/>
      </c>
    </row>
    <row r="3843" spans="1:54" ht="25.2" customHeight="1" x14ac:dyDescent="0.3">
      <c r="A3843" s="73">
        <v>3838</v>
      </c>
      <c r="B3843" s="340"/>
      <c r="C3843" s="341"/>
      <c r="D3843" s="335"/>
      <c r="E3843" s="336"/>
      <c r="F3843" s="339"/>
      <c r="G3843" s="343"/>
      <c r="H3843" s="379"/>
      <c r="I3843" s="380"/>
      <c r="J3843" s="380"/>
      <c r="K3843" s="380"/>
      <c r="L3843" s="380"/>
      <c r="M3843" s="380"/>
      <c r="N3843" s="380"/>
      <c r="O3843" s="380"/>
      <c r="P3843" s="380"/>
      <c r="Q3843" s="380"/>
      <c r="R3843" s="380"/>
      <c r="S3843" s="380"/>
      <c r="T3843" s="380"/>
      <c r="U3843" s="380"/>
      <c r="V3843" s="380"/>
      <c r="W3843" s="380"/>
      <c r="X3843" s="380"/>
      <c r="Y3843" s="380"/>
      <c r="Z3843" s="380"/>
      <c r="AA3843" s="380"/>
      <c r="AB3843" s="380"/>
      <c r="AC3843" s="380"/>
      <c r="AD3843" s="380"/>
      <c r="AE3843" s="380"/>
      <c r="AF3843" s="380"/>
      <c r="AG3843" s="380"/>
      <c r="AH3843" s="380"/>
      <c r="AI3843" s="380"/>
      <c r="AJ3843" s="380"/>
      <c r="AK3843" s="380"/>
      <c r="AP3843" s="373" t="str">
        <f t="shared" si="414"/>
        <v/>
      </c>
      <c r="AQ3843" s="74"/>
      <c r="AR3843" s="373" t="str">
        <f t="shared" si="415"/>
        <v/>
      </c>
      <c r="AS3843" s="74"/>
      <c r="AT3843" s="373" t="str">
        <f t="shared" si="416"/>
        <v/>
      </c>
      <c r="AU3843" s="74"/>
      <c r="AV3843" s="373" t="str">
        <f t="shared" si="417"/>
        <v/>
      </c>
      <c r="AW3843" s="74"/>
      <c r="AX3843" s="373" t="str">
        <f t="shared" si="418"/>
        <v/>
      </c>
      <c r="AY3843" s="74"/>
      <c r="AZ3843" s="373" t="str">
        <f t="shared" si="419"/>
        <v/>
      </c>
      <c r="BA3843" s="74"/>
      <c r="BB3843" s="373" t="str">
        <f t="shared" si="420"/>
        <v/>
      </c>
    </row>
    <row r="3844" spans="1:54" ht="25.2" customHeight="1" x14ac:dyDescent="0.3">
      <c r="A3844" s="73">
        <v>3839</v>
      </c>
      <c r="B3844" s="340"/>
      <c r="C3844" s="341"/>
      <c r="D3844" s="335"/>
      <c r="E3844" s="336"/>
      <c r="F3844" s="339"/>
      <c r="G3844" s="343"/>
      <c r="H3844" s="379"/>
      <c r="I3844" s="380"/>
      <c r="J3844" s="380"/>
      <c r="K3844" s="380"/>
      <c r="L3844" s="380"/>
      <c r="M3844" s="380"/>
      <c r="N3844" s="380"/>
      <c r="O3844" s="380"/>
      <c r="P3844" s="380"/>
      <c r="Q3844" s="380"/>
      <c r="R3844" s="380"/>
      <c r="S3844" s="380"/>
      <c r="T3844" s="380"/>
      <c r="U3844" s="380"/>
      <c r="V3844" s="380"/>
      <c r="W3844" s="380"/>
      <c r="X3844" s="380"/>
      <c r="Y3844" s="380"/>
      <c r="Z3844" s="380"/>
      <c r="AA3844" s="380"/>
      <c r="AB3844" s="380"/>
      <c r="AC3844" s="380"/>
      <c r="AD3844" s="380"/>
      <c r="AE3844" s="380"/>
      <c r="AF3844" s="380"/>
      <c r="AG3844" s="380"/>
      <c r="AH3844" s="380"/>
      <c r="AI3844" s="380"/>
      <c r="AJ3844" s="380"/>
      <c r="AK3844" s="380"/>
      <c r="AP3844" s="373" t="str">
        <f t="shared" si="414"/>
        <v/>
      </c>
      <c r="AQ3844" s="74"/>
      <c r="AR3844" s="373" t="str">
        <f t="shared" si="415"/>
        <v/>
      </c>
      <c r="AS3844" s="74"/>
      <c r="AT3844" s="373" t="str">
        <f t="shared" si="416"/>
        <v/>
      </c>
      <c r="AU3844" s="74"/>
      <c r="AV3844" s="373" t="str">
        <f t="shared" si="417"/>
        <v/>
      </c>
      <c r="AW3844" s="74"/>
      <c r="AX3844" s="373" t="str">
        <f t="shared" si="418"/>
        <v/>
      </c>
      <c r="AY3844" s="74"/>
      <c r="AZ3844" s="373" t="str">
        <f t="shared" si="419"/>
        <v/>
      </c>
      <c r="BA3844" s="74"/>
      <c r="BB3844" s="373" t="str">
        <f t="shared" si="420"/>
        <v/>
      </c>
    </row>
    <row r="3845" spans="1:54" ht="25.2" customHeight="1" x14ac:dyDescent="0.3">
      <c r="A3845" s="73">
        <v>3840</v>
      </c>
      <c r="B3845" s="340"/>
      <c r="C3845" s="341"/>
      <c r="D3845" s="335"/>
      <c r="E3845" s="336"/>
      <c r="F3845" s="339"/>
      <c r="G3845" s="343"/>
      <c r="H3845" s="379"/>
      <c r="I3845" s="380"/>
      <c r="J3845" s="380"/>
      <c r="K3845" s="380"/>
      <c r="L3845" s="380"/>
      <c r="M3845" s="380"/>
      <c r="N3845" s="380"/>
      <c r="O3845" s="380"/>
      <c r="P3845" s="380"/>
      <c r="Q3845" s="380"/>
      <c r="R3845" s="380"/>
      <c r="S3845" s="380"/>
      <c r="T3845" s="380"/>
      <c r="U3845" s="380"/>
      <c r="V3845" s="380"/>
      <c r="W3845" s="380"/>
      <c r="X3845" s="380"/>
      <c r="Y3845" s="380"/>
      <c r="Z3845" s="380"/>
      <c r="AA3845" s="380"/>
      <c r="AB3845" s="380"/>
      <c r="AC3845" s="380"/>
      <c r="AD3845" s="380"/>
      <c r="AE3845" s="380"/>
      <c r="AF3845" s="380"/>
      <c r="AG3845" s="380"/>
      <c r="AH3845" s="380"/>
      <c r="AI3845" s="380"/>
      <c r="AJ3845" s="380"/>
      <c r="AK3845" s="380"/>
      <c r="AP3845" s="373" t="str">
        <f t="shared" si="414"/>
        <v/>
      </c>
      <c r="AQ3845" s="74"/>
      <c r="AR3845" s="373" t="str">
        <f t="shared" si="415"/>
        <v/>
      </c>
      <c r="AS3845" s="74"/>
      <c r="AT3845" s="373" t="str">
        <f t="shared" si="416"/>
        <v/>
      </c>
      <c r="AU3845" s="74"/>
      <c r="AV3845" s="373" t="str">
        <f t="shared" si="417"/>
        <v/>
      </c>
      <c r="AW3845" s="74"/>
      <c r="AX3845" s="373" t="str">
        <f t="shared" si="418"/>
        <v/>
      </c>
      <c r="AY3845" s="74"/>
      <c r="AZ3845" s="373" t="str">
        <f t="shared" si="419"/>
        <v/>
      </c>
      <c r="BA3845" s="74"/>
      <c r="BB3845" s="373" t="str">
        <f t="shared" si="420"/>
        <v/>
      </c>
    </row>
    <row r="3846" spans="1:54" ht="25.2" customHeight="1" x14ac:dyDescent="0.3">
      <c r="A3846" s="73">
        <v>3841</v>
      </c>
      <c r="B3846" s="340"/>
      <c r="C3846" s="341"/>
      <c r="D3846" s="335"/>
      <c r="E3846" s="336"/>
      <c r="F3846" s="339"/>
      <c r="G3846" s="343"/>
      <c r="H3846" s="379"/>
      <c r="I3846" s="380"/>
      <c r="J3846" s="380"/>
      <c r="K3846" s="380"/>
      <c r="L3846" s="380"/>
      <c r="M3846" s="380"/>
      <c r="N3846" s="380"/>
      <c r="O3846" s="380"/>
      <c r="P3846" s="380"/>
      <c r="Q3846" s="380"/>
      <c r="R3846" s="380"/>
      <c r="S3846" s="380"/>
      <c r="T3846" s="380"/>
      <c r="U3846" s="380"/>
      <c r="V3846" s="380"/>
      <c r="W3846" s="380"/>
      <c r="X3846" s="380"/>
      <c r="Y3846" s="380"/>
      <c r="Z3846" s="380"/>
      <c r="AA3846" s="380"/>
      <c r="AB3846" s="380"/>
      <c r="AC3846" s="380"/>
      <c r="AD3846" s="380"/>
      <c r="AE3846" s="380"/>
      <c r="AF3846" s="380"/>
      <c r="AG3846" s="380"/>
      <c r="AH3846" s="380"/>
      <c r="AI3846" s="380"/>
      <c r="AJ3846" s="380"/>
      <c r="AK3846" s="380"/>
      <c r="AP3846" s="373" t="str">
        <f t="shared" si="414"/>
        <v/>
      </c>
      <c r="AQ3846" s="74"/>
      <c r="AR3846" s="373" t="str">
        <f t="shared" si="415"/>
        <v/>
      </c>
      <c r="AS3846" s="74"/>
      <c r="AT3846" s="373" t="str">
        <f t="shared" si="416"/>
        <v/>
      </c>
      <c r="AU3846" s="74"/>
      <c r="AV3846" s="373" t="str">
        <f t="shared" si="417"/>
        <v/>
      </c>
      <c r="AW3846" s="74"/>
      <c r="AX3846" s="373" t="str">
        <f t="shared" si="418"/>
        <v/>
      </c>
      <c r="AY3846" s="74"/>
      <c r="AZ3846" s="373" t="str">
        <f t="shared" si="419"/>
        <v/>
      </c>
      <c r="BA3846" s="74"/>
      <c r="BB3846" s="373" t="str">
        <f t="shared" si="420"/>
        <v/>
      </c>
    </row>
    <row r="3847" spans="1:54" ht="25.2" customHeight="1" x14ac:dyDescent="0.3">
      <c r="A3847" s="73">
        <v>3842</v>
      </c>
      <c r="B3847" s="340"/>
      <c r="C3847" s="341"/>
      <c r="D3847" s="335"/>
      <c r="E3847" s="336"/>
      <c r="F3847" s="339"/>
      <c r="G3847" s="343"/>
      <c r="H3847" s="379"/>
      <c r="I3847" s="380"/>
      <c r="J3847" s="380"/>
      <c r="K3847" s="380"/>
      <c r="L3847" s="380"/>
      <c r="M3847" s="380"/>
      <c r="N3847" s="380"/>
      <c r="O3847" s="380"/>
      <c r="P3847" s="380"/>
      <c r="Q3847" s="380"/>
      <c r="R3847" s="380"/>
      <c r="S3847" s="380"/>
      <c r="T3847" s="380"/>
      <c r="U3847" s="380"/>
      <c r="V3847" s="380"/>
      <c r="W3847" s="380"/>
      <c r="X3847" s="380"/>
      <c r="Y3847" s="380"/>
      <c r="Z3847" s="380"/>
      <c r="AA3847" s="380"/>
      <c r="AB3847" s="380"/>
      <c r="AC3847" s="380"/>
      <c r="AD3847" s="380"/>
      <c r="AE3847" s="380"/>
      <c r="AF3847" s="380"/>
      <c r="AG3847" s="380"/>
      <c r="AH3847" s="380"/>
      <c r="AI3847" s="380"/>
      <c r="AJ3847" s="380"/>
      <c r="AK3847" s="380"/>
      <c r="AP3847" s="373" t="str">
        <f t="shared" ref="AP3847:AP3910" si="421">IF($F3847&lt;&gt;"",IF(LEFT($G3847,6)="Děti v",$F3847,""),"")</f>
        <v/>
      </c>
      <c r="AQ3847" s="74"/>
      <c r="AR3847" s="373" t="str">
        <f t="shared" ref="AR3847:AR3910" si="422">IF($F3847&lt;&gt;"",IF(LEFT($G3847,6)="Žáci Z",$F3847,""),"")</f>
        <v/>
      </c>
      <c r="AS3847" s="74"/>
      <c r="AT3847" s="373" t="str">
        <f t="shared" ref="AT3847:AT3910" si="423">IF($F3847&lt;&gt;"",IF(LEFT($G3847,6)="Žáci S",$F3847,""),"")</f>
        <v/>
      </c>
      <c r="AU3847" s="74"/>
      <c r="AV3847" s="373" t="str">
        <f t="shared" ref="AV3847:AV3910" si="424">IF($F3847&lt;&gt;"",IF(LEFT($G3847,6)="Děti a",$F3847,""),"")</f>
        <v/>
      </c>
      <c r="AW3847" s="74"/>
      <c r="AX3847" s="373" t="str">
        <f t="shared" ref="AX3847:AX3910" si="425">IF($F3847&lt;&gt;"",IF(LEFT($G3847,1)="P",$F3847,""),"")</f>
        <v/>
      </c>
      <c r="AY3847" s="74"/>
      <c r="AZ3847" s="373" t="str">
        <f t="shared" ref="AZ3847:AZ3910" si="426">IF($F3847&lt;&gt;"",IF(LEFT($G3847,1)="R",$F3847,""),"")</f>
        <v/>
      </c>
      <c r="BA3847" s="74"/>
      <c r="BB3847" s="373" t="str">
        <f t="shared" ref="BB3847:BB3910" si="427">IF($F3847&lt;&gt;"",IF(LEFT($G3847,1)="V",$F3847,""),"")</f>
        <v/>
      </c>
    </row>
    <row r="3848" spans="1:54" ht="25.2" customHeight="1" x14ac:dyDescent="0.3">
      <c r="A3848" s="73">
        <v>3843</v>
      </c>
      <c r="B3848" s="340"/>
      <c r="C3848" s="341"/>
      <c r="D3848" s="335"/>
      <c r="E3848" s="336"/>
      <c r="F3848" s="339"/>
      <c r="G3848" s="343"/>
      <c r="H3848" s="379"/>
      <c r="I3848" s="380"/>
      <c r="J3848" s="380"/>
      <c r="K3848" s="380"/>
      <c r="L3848" s="380"/>
      <c r="M3848" s="380"/>
      <c r="N3848" s="380"/>
      <c r="O3848" s="380"/>
      <c r="P3848" s="380"/>
      <c r="Q3848" s="380"/>
      <c r="R3848" s="380"/>
      <c r="S3848" s="380"/>
      <c r="T3848" s="380"/>
      <c r="U3848" s="380"/>
      <c r="V3848" s="380"/>
      <c r="W3848" s="380"/>
      <c r="X3848" s="380"/>
      <c r="Y3848" s="380"/>
      <c r="Z3848" s="380"/>
      <c r="AA3848" s="380"/>
      <c r="AB3848" s="380"/>
      <c r="AC3848" s="380"/>
      <c r="AD3848" s="380"/>
      <c r="AE3848" s="380"/>
      <c r="AF3848" s="380"/>
      <c r="AG3848" s="380"/>
      <c r="AH3848" s="380"/>
      <c r="AI3848" s="380"/>
      <c r="AJ3848" s="380"/>
      <c r="AK3848" s="380"/>
      <c r="AP3848" s="373" t="str">
        <f t="shared" si="421"/>
        <v/>
      </c>
      <c r="AQ3848" s="74"/>
      <c r="AR3848" s="373" t="str">
        <f t="shared" si="422"/>
        <v/>
      </c>
      <c r="AS3848" s="74"/>
      <c r="AT3848" s="373" t="str">
        <f t="shared" si="423"/>
        <v/>
      </c>
      <c r="AU3848" s="74"/>
      <c r="AV3848" s="373" t="str">
        <f t="shared" si="424"/>
        <v/>
      </c>
      <c r="AW3848" s="74"/>
      <c r="AX3848" s="373" t="str">
        <f t="shared" si="425"/>
        <v/>
      </c>
      <c r="AY3848" s="74"/>
      <c r="AZ3848" s="373" t="str">
        <f t="shared" si="426"/>
        <v/>
      </c>
      <c r="BA3848" s="74"/>
      <c r="BB3848" s="373" t="str">
        <f t="shared" si="427"/>
        <v/>
      </c>
    </row>
    <row r="3849" spans="1:54" ht="25.2" customHeight="1" x14ac:dyDescent="0.3">
      <c r="A3849" s="73">
        <v>3844</v>
      </c>
      <c r="B3849" s="340"/>
      <c r="C3849" s="341"/>
      <c r="D3849" s="335"/>
      <c r="E3849" s="336"/>
      <c r="F3849" s="339"/>
      <c r="G3849" s="343"/>
      <c r="H3849" s="379"/>
      <c r="I3849" s="380"/>
      <c r="J3849" s="380"/>
      <c r="K3849" s="380"/>
      <c r="L3849" s="380"/>
      <c r="M3849" s="380"/>
      <c r="N3849" s="380"/>
      <c r="O3849" s="380"/>
      <c r="P3849" s="380"/>
      <c r="Q3849" s="380"/>
      <c r="R3849" s="380"/>
      <c r="S3849" s="380"/>
      <c r="T3849" s="380"/>
      <c r="U3849" s="380"/>
      <c r="V3849" s="380"/>
      <c r="W3849" s="380"/>
      <c r="X3849" s="380"/>
      <c r="Y3849" s="380"/>
      <c r="Z3849" s="380"/>
      <c r="AA3849" s="380"/>
      <c r="AB3849" s="380"/>
      <c r="AC3849" s="380"/>
      <c r="AD3849" s="380"/>
      <c r="AE3849" s="380"/>
      <c r="AF3849" s="380"/>
      <c r="AG3849" s="380"/>
      <c r="AH3849" s="380"/>
      <c r="AI3849" s="380"/>
      <c r="AJ3849" s="380"/>
      <c r="AK3849" s="380"/>
      <c r="AP3849" s="373" t="str">
        <f t="shared" si="421"/>
        <v/>
      </c>
      <c r="AQ3849" s="74"/>
      <c r="AR3849" s="373" t="str">
        <f t="shared" si="422"/>
        <v/>
      </c>
      <c r="AS3849" s="74"/>
      <c r="AT3849" s="373" t="str">
        <f t="shared" si="423"/>
        <v/>
      </c>
      <c r="AU3849" s="74"/>
      <c r="AV3849" s="373" t="str">
        <f t="shared" si="424"/>
        <v/>
      </c>
      <c r="AW3849" s="74"/>
      <c r="AX3849" s="373" t="str">
        <f t="shared" si="425"/>
        <v/>
      </c>
      <c r="AY3849" s="74"/>
      <c r="AZ3849" s="373" t="str">
        <f t="shared" si="426"/>
        <v/>
      </c>
      <c r="BA3849" s="74"/>
      <c r="BB3849" s="373" t="str">
        <f t="shared" si="427"/>
        <v/>
      </c>
    </row>
    <row r="3850" spans="1:54" ht="25.2" customHeight="1" x14ac:dyDescent="0.3">
      <c r="A3850" s="73">
        <v>3845</v>
      </c>
      <c r="B3850" s="340"/>
      <c r="C3850" s="341"/>
      <c r="D3850" s="335"/>
      <c r="E3850" s="336"/>
      <c r="F3850" s="339"/>
      <c r="G3850" s="343"/>
      <c r="H3850" s="379"/>
      <c r="I3850" s="380"/>
      <c r="J3850" s="380"/>
      <c r="K3850" s="380"/>
      <c r="L3850" s="380"/>
      <c r="M3850" s="380"/>
      <c r="N3850" s="380"/>
      <c r="O3850" s="380"/>
      <c r="P3850" s="380"/>
      <c r="Q3850" s="380"/>
      <c r="R3850" s="380"/>
      <c r="S3850" s="380"/>
      <c r="T3850" s="380"/>
      <c r="U3850" s="380"/>
      <c r="V3850" s="380"/>
      <c r="W3850" s="380"/>
      <c r="X3850" s="380"/>
      <c r="Y3850" s="380"/>
      <c r="Z3850" s="380"/>
      <c r="AA3850" s="380"/>
      <c r="AB3850" s="380"/>
      <c r="AC3850" s="380"/>
      <c r="AD3850" s="380"/>
      <c r="AE3850" s="380"/>
      <c r="AF3850" s="380"/>
      <c r="AG3850" s="380"/>
      <c r="AH3850" s="380"/>
      <c r="AI3850" s="380"/>
      <c r="AJ3850" s="380"/>
      <c r="AK3850" s="380"/>
      <c r="AP3850" s="373" t="str">
        <f t="shared" si="421"/>
        <v/>
      </c>
      <c r="AQ3850" s="74"/>
      <c r="AR3850" s="373" t="str">
        <f t="shared" si="422"/>
        <v/>
      </c>
      <c r="AS3850" s="74"/>
      <c r="AT3850" s="373" t="str">
        <f t="shared" si="423"/>
        <v/>
      </c>
      <c r="AU3850" s="74"/>
      <c r="AV3850" s="373" t="str">
        <f t="shared" si="424"/>
        <v/>
      </c>
      <c r="AW3850" s="74"/>
      <c r="AX3850" s="373" t="str">
        <f t="shared" si="425"/>
        <v/>
      </c>
      <c r="AY3850" s="74"/>
      <c r="AZ3850" s="373" t="str">
        <f t="shared" si="426"/>
        <v/>
      </c>
      <c r="BA3850" s="74"/>
      <c r="BB3850" s="373" t="str">
        <f t="shared" si="427"/>
        <v/>
      </c>
    </row>
    <row r="3851" spans="1:54" ht="25.2" customHeight="1" x14ac:dyDescent="0.3">
      <c r="A3851" s="73">
        <v>3846</v>
      </c>
      <c r="B3851" s="340"/>
      <c r="C3851" s="341"/>
      <c r="D3851" s="335"/>
      <c r="E3851" s="336"/>
      <c r="F3851" s="339"/>
      <c r="G3851" s="343"/>
      <c r="H3851" s="379"/>
      <c r="I3851" s="380"/>
      <c r="J3851" s="380"/>
      <c r="K3851" s="380"/>
      <c r="L3851" s="380"/>
      <c r="M3851" s="380"/>
      <c r="N3851" s="380"/>
      <c r="O3851" s="380"/>
      <c r="P3851" s="380"/>
      <c r="Q3851" s="380"/>
      <c r="R3851" s="380"/>
      <c r="S3851" s="380"/>
      <c r="T3851" s="380"/>
      <c r="U3851" s="380"/>
      <c r="V3851" s="380"/>
      <c r="W3851" s="380"/>
      <c r="X3851" s="380"/>
      <c r="Y3851" s="380"/>
      <c r="Z3851" s="380"/>
      <c r="AA3851" s="380"/>
      <c r="AB3851" s="380"/>
      <c r="AC3851" s="380"/>
      <c r="AD3851" s="380"/>
      <c r="AE3851" s="380"/>
      <c r="AF3851" s="380"/>
      <c r="AG3851" s="380"/>
      <c r="AH3851" s="380"/>
      <c r="AI3851" s="380"/>
      <c r="AJ3851" s="380"/>
      <c r="AK3851" s="380"/>
      <c r="AP3851" s="373" t="str">
        <f t="shared" si="421"/>
        <v/>
      </c>
      <c r="AQ3851" s="74"/>
      <c r="AR3851" s="373" t="str">
        <f t="shared" si="422"/>
        <v/>
      </c>
      <c r="AS3851" s="74"/>
      <c r="AT3851" s="373" t="str">
        <f t="shared" si="423"/>
        <v/>
      </c>
      <c r="AU3851" s="74"/>
      <c r="AV3851" s="373" t="str">
        <f t="shared" si="424"/>
        <v/>
      </c>
      <c r="AW3851" s="74"/>
      <c r="AX3851" s="373" t="str">
        <f t="shared" si="425"/>
        <v/>
      </c>
      <c r="AY3851" s="74"/>
      <c r="AZ3851" s="373" t="str">
        <f t="shared" si="426"/>
        <v/>
      </c>
      <c r="BA3851" s="74"/>
      <c r="BB3851" s="373" t="str">
        <f t="shared" si="427"/>
        <v/>
      </c>
    </row>
    <row r="3852" spans="1:54" ht="25.2" customHeight="1" x14ac:dyDescent="0.3">
      <c r="A3852" s="73">
        <v>3847</v>
      </c>
      <c r="B3852" s="340"/>
      <c r="C3852" s="341"/>
      <c r="D3852" s="335"/>
      <c r="E3852" s="336"/>
      <c r="F3852" s="339"/>
      <c r="G3852" s="343"/>
      <c r="H3852" s="379"/>
      <c r="I3852" s="380"/>
      <c r="J3852" s="380"/>
      <c r="K3852" s="380"/>
      <c r="L3852" s="380"/>
      <c r="M3852" s="380"/>
      <c r="N3852" s="380"/>
      <c r="O3852" s="380"/>
      <c r="P3852" s="380"/>
      <c r="Q3852" s="380"/>
      <c r="R3852" s="380"/>
      <c r="S3852" s="380"/>
      <c r="T3852" s="380"/>
      <c r="U3852" s="380"/>
      <c r="V3852" s="380"/>
      <c r="W3852" s="380"/>
      <c r="X3852" s="380"/>
      <c r="Y3852" s="380"/>
      <c r="Z3852" s="380"/>
      <c r="AA3852" s="380"/>
      <c r="AB3852" s="380"/>
      <c r="AC3852" s="380"/>
      <c r="AD3852" s="380"/>
      <c r="AE3852" s="380"/>
      <c r="AF3852" s="380"/>
      <c r="AG3852" s="380"/>
      <c r="AH3852" s="380"/>
      <c r="AI3852" s="380"/>
      <c r="AJ3852" s="380"/>
      <c r="AK3852" s="380"/>
      <c r="AP3852" s="373" t="str">
        <f t="shared" si="421"/>
        <v/>
      </c>
      <c r="AQ3852" s="74"/>
      <c r="AR3852" s="373" t="str">
        <f t="shared" si="422"/>
        <v/>
      </c>
      <c r="AS3852" s="74"/>
      <c r="AT3852" s="373" t="str">
        <f t="shared" si="423"/>
        <v/>
      </c>
      <c r="AU3852" s="74"/>
      <c r="AV3852" s="373" t="str">
        <f t="shared" si="424"/>
        <v/>
      </c>
      <c r="AW3852" s="74"/>
      <c r="AX3852" s="373" t="str">
        <f t="shared" si="425"/>
        <v/>
      </c>
      <c r="AY3852" s="74"/>
      <c r="AZ3852" s="373" t="str">
        <f t="shared" si="426"/>
        <v/>
      </c>
      <c r="BA3852" s="74"/>
      <c r="BB3852" s="373" t="str">
        <f t="shared" si="427"/>
        <v/>
      </c>
    </row>
    <row r="3853" spans="1:54" ht="25.2" customHeight="1" x14ac:dyDescent="0.3">
      <c r="A3853" s="73">
        <v>3848</v>
      </c>
      <c r="B3853" s="340"/>
      <c r="C3853" s="341"/>
      <c r="D3853" s="335"/>
      <c r="E3853" s="336"/>
      <c r="F3853" s="339"/>
      <c r="G3853" s="343"/>
      <c r="H3853" s="379"/>
      <c r="I3853" s="380"/>
      <c r="J3853" s="380"/>
      <c r="K3853" s="380"/>
      <c r="L3853" s="380"/>
      <c r="M3853" s="380"/>
      <c r="N3853" s="380"/>
      <c r="O3853" s="380"/>
      <c r="P3853" s="380"/>
      <c r="Q3853" s="380"/>
      <c r="R3853" s="380"/>
      <c r="S3853" s="380"/>
      <c r="T3853" s="380"/>
      <c r="U3853" s="380"/>
      <c r="V3853" s="380"/>
      <c r="W3853" s="380"/>
      <c r="X3853" s="380"/>
      <c r="Y3853" s="380"/>
      <c r="Z3853" s="380"/>
      <c r="AA3853" s="380"/>
      <c r="AB3853" s="380"/>
      <c r="AC3853" s="380"/>
      <c r="AD3853" s="380"/>
      <c r="AE3853" s="380"/>
      <c r="AF3853" s="380"/>
      <c r="AG3853" s="380"/>
      <c r="AH3853" s="380"/>
      <c r="AI3853" s="380"/>
      <c r="AJ3853" s="380"/>
      <c r="AK3853" s="380"/>
      <c r="AP3853" s="373" t="str">
        <f t="shared" si="421"/>
        <v/>
      </c>
      <c r="AQ3853" s="74"/>
      <c r="AR3853" s="373" t="str">
        <f t="shared" si="422"/>
        <v/>
      </c>
      <c r="AS3853" s="74"/>
      <c r="AT3853" s="373" t="str">
        <f t="shared" si="423"/>
        <v/>
      </c>
      <c r="AU3853" s="74"/>
      <c r="AV3853" s="373" t="str">
        <f t="shared" si="424"/>
        <v/>
      </c>
      <c r="AW3853" s="74"/>
      <c r="AX3853" s="373" t="str">
        <f t="shared" si="425"/>
        <v/>
      </c>
      <c r="AY3853" s="74"/>
      <c r="AZ3853" s="373" t="str">
        <f t="shared" si="426"/>
        <v/>
      </c>
      <c r="BA3853" s="74"/>
      <c r="BB3853" s="373" t="str">
        <f t="shared" si="427"/>
        <v/>
      </c>
    </row>
    <row r="3854" spans="1:54" ht="25.2" customHeight="1" x14ac:dyDescent="0.3">
      <c r="A3854" s="73">
        <v>3849</v>
      </c>
      <c r="B3854" s="340"/>
      <c r="C3854" s="341"/>
      <c r="D3854" s="335"/>
      <c r="E3854" s="336"/>
      <c r="F3854" s="339"/>
      <c r="G3854" s="343"/>
      <c r="H3854" s="379"/>
      <c r="I3854" s="380"/>
      <c r="J3854" s="380"/>
      <c r="K3854" s="380"/>
      <c r="L3854" s="380"/>
      <c r="M3854" s="380"/>
      <c r="N3854" s="380"/>
      <c r="O3854" s="380"/>
      <c r="P3854" s="380"/>
      <c r="Q3854" s="380"/>
      <c r="R3854" s="380"/>
      <c r="S3854" s="380"/>
      <c r="T3854" s="380"/>
      <c r="U3854" s="380"/>
      <c r="V3854" s="380"/>
      <c r="W3854" s="380"/>
      <c r="X3854" s="380"/>
      <c r="Y3854" s="380"/>
      <c r="Z3854" s="380"/>
      <c r="AA3854" s="380"/>
      <c r="AB3854" s="380"/>
      <c r="AC3854" s="380"/>
      <c r="AD3854" s="380"/>
      <c r="AE3854" s="380"/>
      <c r="AF3854" s="380"/>
      <c r="AG3854" s="380"/>
      <c r="AH3854" s="380"/>
      <c r="AI3854" s="380"/>
      <c r="AJ3854" s="380"/>
      <c r="AK3854" s="380"/>
      <c r="AP3854" s="373" t="str">
        <f t="shared" si="421"/>
        <v/>
      </c>
      <c r="AQ3854" s="74"/>
      <c r="AR3854" s="373" t="str">
        <f t="shared" si="422"/>
        <v/>
      </c>
      <c r="AS3854" s="74"/>
      <c r="AT3854" s="373" t="str">
        <f t="shared" si="423"/>
        <v/>
      </c>
      <c r="AU3854" s="74"/>
      <c r="AV3854" s="373" t="str">
        <f t="shared" si="424"/>
        <v/>
      </c>
      <c r="AW3854" s="74"/>
      <c r="AX3854" s="373" t="str">
        <f t="shared" si="425"/>
        <v/>
      </c>
      <c r="AY3854" s="74"/>
      <c r="AZ3854" s="373" t="str">
        <f t="shared" si="426"/>
        <v/>
      </c>
      <c r="BA3854" s="74"/>
      <c r="BB3854" s="373" t="str">
        <f t="shared" si="427"/>
        <v/>
      </c>
    </row>
    <row r="3855" spans="1:54" ht="25.2" customHeight="1" x14ac:dyDescent="0.3">
      <c r="A3855" s="73">
        <v>3850</v>
      </c>
      <c r="B3855" s="340"/>
      <c r="C3855" s="341"/>
      <c r="D3855" s="335"/>
      <c r="E3855" s="336"/>
      <c r="F3855" s="339"/>
      <c r="G3855" s="343"/>
      <c r="H3855" s="379"/>
      <c r="I3855" s="380"/>
      <c r="J3855" s="380"/>
      <c r="K3855" s="380"/>
      <c r="L3855" s="380"/>
      <c r="M3855" s="380"/>
      <c r="N3855" s="380"/>
      <c r="O3855" s="380"/>
      <c r="P3855" s="380"/>
      <c r="Q3855" s="380"/>
      <c r="R3855" s="380"/>
      <c r="S3855" s="380"/>
      <c r="T3855" s="380"/>
      <c r="U3855" s="380"/>
      <c r="V3855" s="380"/>
      <c r="W3855" s="380"/>
      <c r="X3855" s="380"/>
      <c r="Y3855" s="380"/>
      <c r="Z3855" s="380"/>
      <c r="AA3855" s="380"/>
      <c r="AB3855" s="380"/>
      <c r="AC3855" s="380"/>
      <c r="AD3855" s="380"/>
      <c r="AE3855" s="380"/>
      <c r="AF3855" s="380"/>
      <c r="AG3855" s="380"/>
      <c r="AH3855" s="380"/>
      <c r="AI3855" s="380"/>
      <c r="AJ3855" s="380"/>
      <c r="AK3855" s="380"/>
      <c r="AP3855" s="373" t="str">
        <f t="shared" si="421"/>
        <v/>
      </c>
      <c r="AQ3855" s="74"/>
      <c r="AR3855" s="373" t="str">
        <f t="shared" si="422"/>
        <v/>
      </c>
      <c r="AS3855" s="74"/>
      <c r="AT3855" s="373" t="str">
        <f t="shared" si="423"/>
        <v/>
      </c>
      <c r="AU3855" s="74"/>
      <c r="AV3855" s="373" t="str">
        <f t="shared" si="424"/>
        <v/>
      </c>
      <c r="AW3855" s="74"/>
      <c r="AX3855" s="373" t="str">
        <f t="shared" si="425"/>
        <v/>
      </c>
      <c r="AY3855" s="74"/>
      <c r="AZ3855" s="373" t="str">
        <f t="shared" si="426"/>
        <v/>
      </c>
      <c r="BA3855" s="74"/>
      <c r="BB3855" s="373" t="str">
        <f t="shared" si="427"/>
        <v/>
      </c>
    </row>
    <row r="3856" spans="1:54" ht="25.2" customHeight="1" x14ac:dyDescent="0.3">
      <c r="A3856" s="73">
        <v>3851</v>
      </c>
      <c r="B3856" s="340"/>
      <c r="C3856" s="341"/>
      <c r="D3856" s="335"/>
      <c r="E3856" s="336"/>
      <c r="F3856" s="339"/>
      <c r="G3856" s="343"/>
      <c r="H3856" s="379"/>
      <c r="I3856" s="380"/>
      <c r="J3856" s="380"/>
      <c r="K3856" s="380"/>
      <c r="L3856" s="380"/>
      <c r="M3856" s="380"/>
      <c r="N3856" s="380"/>
      <c r="O3856" s="380"/>
      <c r="P3856" s="380"/>
      <c r="Q3856" s="380"/>
      <c r="R3856" s="380"/>
      <c r="S3856" s="380"/>
      <c r="T3856" s="380"/>
      <c r="U3856" s="380"/>
      <c r="V3856" s="380"/>
      <c r="W3856" s="380"/>
      <c r="X3856" s="380"/>
      <c r="Y3856" s="380"/>
      <c r="Z3856" s="380"/>
      <c r="AA3856" s="380"/>
      <c r="AB3856" s="380"/>
      <c r="AC3856" s="380"/>
      <c r="AD3856" s="380"/>
      <c r="AE3856" s="380"/>
      <c r="AF3856" s="380"/>
      <c r="AG3856" s="380"/>
      <c r="AH3856" s="380"/>
      <c r="AI3856" s="380"/>
      <c r="AJ3856" s="380"/>
      <c r="AK3856" s="380"/>
      <c r="AP3856" s="373" t="str">
        <f t="shared" si="421"/>
        <v/>
      </c>
      <c r="AQ3856" s="74"/>
      <c r="AR3856" s="373" t="str">
        <f t="shared" si="422"/>
        <v/>
      </c>
      <c r="AS3856" s="74"/>
      <c r="AT3856" s="373" t="str">
        <f t="shared" si="423"/>
        <v/>
      </c>
      <c r="AU3856" s="74"/>
      <c r="AV3856" s="373" t="str">
        <f t="shared" si="424"/>
        <v/>
      </c>
      <c r="AW3856" s="74"/>
      <c r="AX3856" s="373" t="str">
        <f t="shared" si="425"/>
        <v/>
      </c>
      <c r="AY3856" s="74"/>
      <c r="AZ3856" s="373" t="str">
        <f t="shared" si="426"/>
        <v/>
      </c>
      <c r="BA3856" s="74"/>
      <c r="BB3856" s="373" t="str">
        <f t="shared" si="427"/>
        <v/>
      </c>
    </row>
    <row r="3857" spans="1:54" ht="25.2" customHeight="1" x14ac:dyDescent="0.3">
      <c r="A3857" s="73">
        <v>3852</v>
      </c>
      <c r="B3857" s="340"/>
      <c r="C3857" s="341"/>
      <c r="D3857" s="335"/>
      <c r="E3857" s="336"/>
      <c r="F3857" s="339"/>
      <c r="G3857" s="343"/>
      <c r="H3857" s="379"/>
      <c r="I3857" s="380"/>
      <c r="J3857" s="380"/>
      <c r="K3857" s="380"/>
      <c r="L3857" s="380"/>
      <c r="M3857" s="380"/>
      <c r="N3857" s="380"/>
      <c r="O3857" s="380"/>
      <c r="P3857" s="380"/>
      <c r="Q3857" s="380"/>
      <c r="R3857" s="380"/>
      <c r="S3857" s="380"/>
      <c r="T3857" s="380"/>
      <c r="U3857" s="380"/>
      <c r="V3857" s="380"/>
      <c r="W3857" s="380"/>
      <c r="X3857" s="380"/>
      <c r="Y3857" s="380"/>
      <c r="Z3857" s="380"/>
      <c r="AA3857" s="380"/>
      <c r="AB3857" s="380"/>
      <c r="AC3857" s="380"/>
      <c r="AD3857" s="380"/>
      <c r="AE3857" s="380"/>
      <c r="AF3857" s="380"/>
      <c r="AG3857" s="380"/>
      <c r="AH3857" s="380"/>
      <c r="AI3857" s="380"/>
      <c r="AJ3857" s="380"/>
      <c r="AK3857" s="380"/>
      <c r="AP3857" s="373" t="str">
        <f t="shared" si="421"/>
        <v/>
      </c>
      <c r="AQ3857" s="74"/>
      <c r="AR3857" s="373" t="str">
        <f t="shared" si="422"/>
        <v/>
      </c>
      <c r="AS3857" s="74"/>
      <c r="AT3857" s="373" t="str">
        <f t="shared" si="423"/>
        <v/>
      </c>
      <c r="AU3857" s="74"/>
      <c r="AV3857" s="373" t="str">
        <f t="shared" si="424"/>
        <v/>
      </c>
      <c r="AW3857" s="74"/>
      <c r="AX3857" s="373" t="str">
        <f t="shared" si="425"/>
        <v/>
      </c>
      <c r="AY3857" s="74"/>
      <c r="AZ3857" s="373" t="str">
        <f t="shared" si="426"/>
        <v/>
      </c>
      <c r="BA3857" s="74"/>
      <c r="BB3857" s="373" t="str">
        <f t="shared" si="427"/>
        <v/>
      </c>
    </row>
    <row r="3858" spans="1:54" ht="25.2" customHeight="1" x14ac:dyDescent="0.3">
      <c r="A3858" s="73">
        <v>3853</v>
      </c>
      <c r="B3858" s="340"/>
      <c r="C3858" s="341"/>
      <c r="D3858" s="335"/>
      <c r="E3858" s="336"/>
      <c r="F3858" s="339"/>
      <c r="G3858" s="343"/>
      <c r="H3858" s="379"/>
      <c r="I3858" s="380"/>
      <c r="J3858" s="380"/>
      <c r="K3858" s="380"/>
      <c r="L3858" s="380"/>
      <c r="M3858" s="380"/>
      <c r="N3858" s="380"/>
      <c r="O3858" s="380"/>
      <c r="P3858" s="380"/>
      <c r="Q3858" s="380"/>
      <c r="R3858" s="380"/>
      <c r="S3858" s="380"/>
      <c r="T3858" s="380"/>
      <c r="U3858" s="380"/>
      <c r="V3858" s="380"/>
      <c r="W3858" s="380"/>
      <c r="X3858" s="380"/>
      <c r="Y3858" s="380"/>
      <c r="Z3858" s="380"/>
      <c r="AA3858" s="380"/>
      <c r="AB3858" s="380"/>
      <c r="AC3858" s="380"/>
      <c r="AD3858" s="380"/>
      <c r="AE3858" s="380"/>
      <c r="AF3858" s="380"/>
      <c r="AG3858" s="380"/>
      <c r="AH3858" s="380"/>
      <c r="AI3858" s="380"/>
      <c r="AJ3858" s="380"/>
      <c r="AK3858" s="380"/>
      <c r="AP3858" s="373" t="str">
        <f t="shared" si="421"/>
        <v/>
      </c>
      <c r="AQ3858" s="74"/>
      <c r="AR3858" s="373" t="str">
        <f t="shared" si="422"/>
        <v/>
      </c>
      <c r="AS3858" s="74"/>
      <c r="AT3858" s="373" t="str">
        <f t="shared" si="423"/>
        <v/>
      </c>
      <c r="AU3858" s="74"/>
      <c r="AV3858" s="373" t="str">
        <f t="shared" si="424"/>
        <v/>
      </c>
      <c r="AW3858" s="74"/>
      <c r="AX3858" s="373" t="str">
        <f t="shared" si="425"/>
        <v/>
      </c>
      <c r="AY3858" s="74"/>
      <c r="AZ3858" s="373" t="str">
        <f t="shared" si="426"/>
        <v/>
      </c>
      <c r="BA3858" s="74"/>
      <c r="BB3858" s="373" t="str">
        <f t="shared" si="427"/>
        <v/>
      </c>
    </row>
    <row r="3859" spans="1:54" ht="25.2" customHeight="1" x14ac:dyDescent="0.3">
      <c r="A3859" s="73">
        <v>3854</v>
      </c>
      <c r="B3859" s="340"/>
      <c r="C3859" s="341"/>
      <c r="D3859" s="335"/>
      <c r="E3859" s="336"/>
      <c r="F3859" s="339"/>
      <c r="G3859" s="343"/>
      <c r="H3859" s="379"/>
      <c r="I3859" s="380"/>
      <c r="J3859" s="380"/>
      <c r="K3859" s="380"/>
      <c r="L3859" s="380"/>
      <c r="M3859" s="380"/>
      <c r="N3859" s="380"/>
      <c r="O3859" s="380"/>
      <c r="P3859" s="380"/>
      <c r="Q3859" s="380"/>
      <c r="R3859" s="380"/>
      <c r="S3859" s="380"/>
      <c r="T3859" s="380"/>
      <c r="U3859" s="380"/>
      <c r="V3859" s="380"/>
      <c r="W3859" s="380"/>
      <c r="X3859" s="380"/>
      <c r="Y3859" s="380"/>
      <c r="Z3859" s="380"/>
      <c r="AA3859" s="380"/>
      <c r="AB3859" s="380"/>
      <c r="AC3859" s="380"/>
      <c r="AD3859" s="380"/>
      <c r="AE3859" s="380"/>
      <c r="AF3859" s="380"/>
      <c r="AG3859" s="380"/>
      <c r="AH3859" s="380"/>
      <c r="AI3859" s="380"/>
      <c r="AJ3859" s="380"/>
      <c r="AK3859" s="380"/>
      <c r="AP3859" s="373" t="str">
        <f t="shared" si="421"/>
        <v/>
      </c>
      <c r="AQ3859" s="74"/>
      <c r="AR3859" s="373" t="str">
        <f t="shared" si="422"/>
        <v/>
      </c>
      <c r="AS3859" s="74"/>
      <c r="AT3859" s="373" t="str">
        <f t="shared" si="423"/>
        <v/>
      </c>
      <c r="AU3859" s="74"/>
      <c r="AV3859" s="373" t="str">
        <f t="shared" si="424"/>
        <v/>
      </c>
      <c r="AW3859" s="74"/>
      <c r="AX3859" s="373" t="str">
        <f t="shared" si="425"/>
        <v/>
      </c>
      <c r="AY3859" s="74"/>
      <c r="AZ3859" s="373" t="str">
        <f t="shared" si="426"/>
        <v/>
      </c>
      <c r="BA3859" s="74"/>
      <c r="BB3859" s="373" t="str">
        <f t="shared" si="427"/>
        <v/>
      </c>
    </row>
    <row r="3860" spans="1:54" ht="25.2" customHeight="1" x14ac:dyDescent="0.3">
      <c r="A3860" s="73">
        <v>3855</v>
      </c>
      <c r="B3860" s="340"/>
      <c r="C3860" s="341"/>
      <c r="D3860" s="335"/>
      <c r="E3860" s="336"/>
      <c r="F3860" s="339"/>
      <c r="G3860" s="343"/>
      <c r="H3860" s="379"/>
      <c r="I3860" s="380"/>
      <c r="J3860" s="380"/>
      <c r="K3860" s="380"/>
      <c r="L3860" s="380"/>
      <c r="M3860" s="380"/>
      <c r="N3860" s="380"/>
      <c r="O3860" s="380"/>
      <c r="P3860" s="380"/>
      <c r="Q3860" s="380"/>
      <c r="R3860" s="380"/>
      <c r="S3860" s="380"/>
      <c r="T3860" s="380"/>
      <c r="U3860" s="380"/>
      <c r="V3860" s="380"/>
      <c r="W3860" s="380"/>
      <c r="X3860" s="380"/>
      <c r="Y3860" s="380"/>
      <c r="Z3860" s="380"/>
      <c r="AA3860" s="380"/>
      <c r="AB3860" s="380"/>
      <c r="AC3860" s="380"/>
      <c r="AD3860" s="380"/>
      <c r="AE3860" s="380"/>
      <c r="AF3860" s="380"/>
      <c r="AG3860" s="380"/>
      <c r="AH3860" s="380"/>
      <c r="AI3860" s="380"/>
      <c r="AJ3860" s="380"/>
      <c r="AK3860" s="380"/>
      <c r="AP3860" s="373" t="str">
        <f t="shared" si="421"/>
        <v/>
      </c>
      <c r="AQ3860" s="74"/>
      <c r="AR3860" s="373" t="str">
        <f t="shared" si="422"/>
        <v/>
      </c>
      <c r="AS3860" s="74"/>
      <c r="AT3860" s="373" t="str">
        <f t="shared" si="423"/>
        <v/>
      </c>
      <c r="AU3860" s="74"/>
      <c r="AV3860" s="373" t="str">
        <f t="shared" si="424"/>
        <v/>
      </c>
      <c r="AW3860" s="74"/>
      <c r="AX3860" s="373" t="str">
        <f t="shared" si="425"/>
        <v/>
      </c>
      <c r="AY3860" s="74"/>
      <c r="AZ3860" s="373" t="str">
        <f t="shared" si="426"/>
        <v/>
      </c>
      <c r="BA3860" s="74"/>
      <c r="BB3860" s="373" t="str">
        <f t="shared" si="427"/>
        <v/>
      </c>
    </row>
    <row r="3861" spans="1:54" ht="25.2" customHeight="1" x14ac:dyDescent="0.3">
      <c r="A3861" s="73">
        <v>3856</v>
      </c>
      <c r="B3861" s="340"/>
      <c r="C3861" s="341"/>
      <c r="D3861" s="335"/>
      <c r="E3861" s="336"/>
      <c r="F3861" s="339"/>
      <c r="G3861" s="343"/>
      <c r="H3861" s="379"/>
      <c r="I3861" s="380"/>
      <c r="J3861" s="380"/>
      <c r="K3861" s="380"/>
      <c r="L3861" s="380"/>
      <c r="M3861" s="380"/>
      <c r="N3861" s="380"/>
      <c r="O3861" s="380"/>
      <c r="P3861" s="380"/>
      <c r="Q3861" s="380"/>
      <c r="R3861" s="380"/>
      <c r="S3861" s="380"/>
      <c r="T3861" s="380"/>
      <c r="U3861" s="380"/>
      <c r="V3861" s="380"/>
      <c r="W3861" s="380"/>
      <c r="X3861" s="380"/>
      <c r="Y3861" s="380"/>
      <c r="Z3861" s="380"/>
      <c r="AA3861" s="380"/>
      <c r="AB3861" s="380"/>
      <c r="AC3861" s="380"/>
      <c r="AD3861" s="380"/>
      <c r="AE3861" s="380"/>
      <c r="AF3861" s="380"/>
      <c r="AG3861" s="380"/>
      <c r="AH3861" s="380"/>
      <c r="AI3861" s="380"/>
      <c r="AJ3861" s="380"/>
      <c r="AK3861" s="380"/>
      <c r="AP3861" s="373" t="str">
        <f t="shared" si="421"/>
        <v/>
      </c>
      <c r="AQ3861" s="74"/>
      <c r="AR3861" s="373" t="str">
        <f t="shared" si="422"/>
        <v/>
      </c>
      <c r="AS3861" s="74"/>
      <c r="AT3861" s="373" t="str">
        <f t="shared" si="423"/>
        <v/>
      </c>
      <c r="AU3861" s="74"/>
      <c r="AV3861" s="373" t="str">
        <f t="shared" si="424"/>
        <v/>
      </c>
      <c r="AW3861" s="74"/>
      <c r="AX3861" s="373" t="str">
        <f t="shared" si="425"/>
        <v/>
      </c>
      <c r="AY3861" s="74"/>
      <c r="AZ3861" s="373" t="str">
        <f t="shared" si="426"/>
        <v/>
      </c>
      <c r="BA3861" s="74"/>
      <c r="BB3861" s="373" t="str">
        <f t="shared" si="427"/>
        <v/>
      </c>
    </row>
    <row r="3862" spans="1:54" ht="25.2" customHeight="1" x14ac:dyDescent="0.3">
      <c r="A3862" s="73">
        <v>3857</v>
      </c>
      <c r="B3862" s="340"/>
      <c r="C3862" s="341"/>
      <c r="D3862" s="335"/>
      <c r="E3862" s="336"/>
      <c r="F3862" s="339"/>
      <c r="G3862" s="343"/>
      <c r="H3862" s="379"/>
      <c r="I3862" s="380"/>
      <c r="J3862" s="380"/>
      <c r="K3862" s="380"/>
      <c r="L3862" s="380"/>
      <c r="M3862" s="380"/>
      <c r="N3862" s="380"/>
      <c r="O3862" s="380"/>
      <c r="P3862" s="380"/>
      <c r="Q3862" s="380"/>
      <c r="R3862" s="380"/>
      <c r="S3862" s="380"/>
      <c r="T3862" s="380"/>
      <c r="U3862" s="380"/>
      <c r="V3862" s="380"/>
      <c r="W3862" s="380"/>
      <c r="X3862" s="380"/>
      <c r="Y3862" s="380"/>
      <c r="Z3862" s="380"/>
      <c r="AA3862" s="380"/>
      <c r="AB3862" s="380"/>
      <c r="AC3862" s="380"/>
      <c r="AD3862" s="380"/>
      <c r="AE3862" s="380"/>
      <c r="AF3862" s="380"/>
      <c r="AG3862" s="380"/>
      <c r="AH3862" s="380"/>
      <c r="AI3862" s="380"/>
      <c r="AJ3862" s="380"/>
      <c r="AK3862" s="380"/>
      <c r="AP3862" s="373" t="str">
        <f t="shared" si="421"/>
        <v/>
      </c>
      <c r="AQ3862" s="74"/>
      <c r="AR3862" s="373" t="str">
        <f t="shared" si="422"/>
        <v/>
      </c>
      <c r="AS3862" s="74"/>
      <c r="AT3862" s="373" t="str">
        <f t="shared" si="423"/>
        <v/>
      </c>
      <c r="AU3862" s="74"/>
      <c r="AV3862" s="373" t="str">
        <f t="shared" si="424"/>
        <v/>
      </c>
      <c r="AW3862" s="74"/>
      <c r="AX3862" s="373" t="str">
        <f t="shared" si="425"/>
        <v/>
      </c>
      <c r="AY3862" s="74"/>
      <c r="AZ3862" s="373" t="str">
        <f t="shared" si="426"/>
        <v/>
      </c>
      <c r="BA3862" s="74"/>
      <c r="BB3862" s="373" t="str">
        <f t="shared" si="427"/>
        <v/>
      </c>
    </row>
    <row r="3863" spans="1:54" ht="25.2" customHeight="1" x14ac:dyDescent="0.3">
      <c r="A3863" s="73">
        <v>3858</v>
      </c>
      <c r="B3863" s="340"/>
      <c r="C3863" s="341"/>
      <c r="D3863" s="335"/>
      <c r="E3863" s="336"/>
      <c r="F3863" s="339"/>
      <c r="G3863" s="343"/>
      <c r="H3863" s="379"/>
      <c r="I3863" s="380"/>
      <c r="J3863" s="380"/>
      <c r="K3863" s="380"/>
      <c r="L3863" s="380"/>
      <c r="M3863" s="380"/>
      <c r="N3863" s="380"/>
      <c r="O3863" s="380"/>
      <c r="P3863" s="380"/>
      <c r="Q3863" s="380"/>
      <c r="R3863" s="380"/>
      <c r="S3863" s="380"/>
      <c r="T3863" s="380"/>
      <c r="U3863" s="380"/>
      <c r="V3863" s="380"/>
      <c r="W3863" s="380"/>
      <c r="X3863" s="380"/>
      <c r="Y3863" s="380"/>
      <c r="Z3863" s="380"/>
      <c r="AA3863" s="380"/>
      <c r="AB3863" s="380"/>
      <c r="AC3863" s="380"/>
      <c r="AD3863" s="380"/>
      <c r="AE3863" s="380"/>
      <c r="AF3863" s="380"/>
      <c r="AG3863" s="380"/>
      <c r="AH3863" s="380"/>
      <c r="AI3863" s="380"/>
      <c r="AJ3863" s="380"/>
      <c r="AK3863" s="380"/>
      <c r="AP3863" s="373" t="str">
        <f t="shared" si="421"/>
        <v/>
      </c>
      <c r="AQ3863" s="74"/>
      <c r="AR3863" s="373" t="str">
        <f t="shared" si="422"/>
        <v/>
      </c>
      <c r="AS3863" s="74"/>
      <c r="AT3863" s="373" t="str">
        <f t="shared" si="423"/>
        <v/>
      </c>
      <c r="AU3863" s="74"/>
      <c r="AV3863" s="373" t="str">
        <f t="shared" si="424"/>
        <v/>
      </c>
      <c r="AW3863" s="74"/>
      <c r="AX3863" s="373" t="str">
        <f t="shared" si="425"/>
        <v/>
      </c>
      <c r="AY3863" s="74"/>
      <c r="AZ3863" s="373" t="str">
        <f t="shared" si="426"/>
        <v/>
      </c>
      <c r="BA3863" s="74"/>
      <c r="BB3863" s="373" t="str">
        <f t="shared" si="427"/>
        <v/>
      </c>
    </row>
    <row r="3864" spans="1:54" ht="25.2" customHeight="1" x14ac:dyDescent="0.3">
      <c r="A3864" s="73">
        <v>3859</v>
      </c>
      <c r="B3864" s="340"/>
      <c r="C3864" s="341"/>
      <c r="D3864" s="335"/>
      <c r="E3864" s="336"/>
      <c r="F3864" s="339"/>
      <c r="G3864" s="343"/>
      <c r="H3864" s="379"/>
      <c r="I3864" s="380"/>
      <c r="J3864" s="380"/>
      <c r="K3864" s="380"/>
      <c r="L3864" s="380"/>
      <c r="M3864" s="380"/>
      <c r="N3864" s="380"/>
      <c r="O3864" s="380"/>
      <c r="P3864" s="380"/>
      <c r="Q3864" s="380"/>
      <c r="R3864" s="380"/>
      <c r="S3864" s="380"/>
      <c r="T3864" s="380"/>
      <c r="U3864" s="380"/>
      <c r="V3864" s="380"/>
      <c r="W3864" s="380"/>
      <c r="X3864" s="380"/>
      <c r="Y3864" s="380"/>
      <c r="Z3864" s="380"/>
      <c r="AA3864" s="380"/>
      <c r="AB3864" s="380"/>
      <c r="AC3864" s="380"/>
      <c r="AD3864" s="380"/>
      <c r="AE3864" s="380"/>
      <c r="AF3864" s="380"/>
      <c r="AG3864" s="380"/>
      <c r="AH3864" s="380"/>
      <c r="AI3864" s="380"/>
      <c r="AJ3864" s="380"/>
      <c r="AK3864" s="380"/>
      <c r="AP3864" s="373" t="str">
        <f t="shared" si="421"/>
        <v/>
      </c>
      <c r="AQ3864" s="74"/>
      <c r="AR3864" s="373" t="str">
        <f t="shared" si="422"/>
        <v/>
      </c>
      <c r="AS3864" s="74"/>
      <c r="AT3864" s="373" t="str">
        <f t="shared" si="423"/>
        <v/>
      </c>
      <c r="AU3864" s="74"/>
      <c r="AV3864" s="373" t="str">
        <f t="shared" si="424"/>
        <v/>
      </c>
      <c r="AW3864" s="74"/>
      <c r="AX3864" s="373" t="str">
        <f t="shared" si="425"/>
        <v/>
      </c>
      <c r="AY3864" s="74"/>
      <c r="AZ3864" s="373" t="str">
        <f t="shared" si="426"/>
        <v/>
      </c>
      <c r="BA3864" s="74"/>
      <c r="BB3864" s="373" t="str">
        <f t="shared" si="427"/>
        <v/>
      </c>
    </row>
    <row r="3865" spans="1:54" ht="25.2" customHeight="1" x14ac:dyDescent="0.3">
      <c r="A3865" s="73">
        <v>3860</v>
      </c>
      <c r="B3865" s="340"/>
      <c r="C3865" s="341"/>
      <c r="D3865" s="335"/>
      <c r="E3865" s="336"/>
      <c r="F3865" s="339"/>
      <c r="G3865" s="343"/>
      <c r="H3865" s="379"/>
      <c r="I3865" s="380"/>
      <c r="J3865" s="380"/>
      <c r="K3865" s="380"/>
      <c r="L3865" s="380"/>
      <c r="M3865" s="380"/>
      <c r="N3865" s="380"/>
      <c r="O3865" s="380"/>
      <c r="P3865" s="380"/>
      <c r="Q3865" s="380"/>
      <c r="R3865" s="380"/>
      <c r="S3865" s="380"/>
      <c r="T3865" s="380"/>
      <c r="U3865" s="380"/>
      <c r="V3865" s="380"/>
      <c r="W3865" s="380"/>
      <c r="X3865" s="380"/>
      <c r="Y3865" s="380"/>
      <c r="Z3865" s="380"/>
      <c r="AA3865" s="380"/>
      <c r="AB3865" s="380"/>
      <c r="AC3865" s="380"/>
      <c r="AD3865" s="380"/>
      <c r="AE3865" s="380"/>
      <c r="AF3865" s="380"/>
      <c r="AG3865" s="380"/>
      <c r="AH3865" s="380"/>
      <c r="AI3865" s="380"/>
      <c r="AJ3865" s="380"/>
      <c r="AK3865" s="380"/>
      <c r="AP3865" s="373" t="str">
        <f t="shared" si="421"/>
        <v/>
      </c>
      <c r="AQ3865" s="74"/>
      <c r="AR3865" s="373" t="str">
        <f t="shared" si="422"/>
        <v/>
      </c>
      <c r="AS3865" s="74"/>
      <c r="AT3865" s="373" t="str">
        <f t="shared" si="423"/>
        <v/>
      </c>
      <c r="AU3865" s="74"/>
      <c r="AV3865" s="373" t="str">
        <f t="shared" si="424"/>
        <v/>
      </c>
      <c r="AW3865" s="74"/>
      <c r="AX3865" s="373" t="str">
        <f t="shared" si="425"/>
        <v/>
      </c>
      <c r="AY3865" s="74"/>
      <c r="AZ3865" s="373" t="str">
        <f t="shared" si="426"/>
        <v/>
      </c>
      <c r="BA3865" s="74"/>
      <c r="BB3865" s="373" t="str">
        <f t="shared" si="427"/>
        <v/>
      </c>
    </row>
    <row r="3866" spans="1:54" ht="25.2" customHeight="1" x14ac:dyDescent="0.3">
      <c r="A3866" s="73">
        <v>3861</v>
      </c>
      <c r="B3866" s="340"/>
      <c r="C3866" s="341"/>
      <c r="D3866" s="335"/>
      <c r="E3866" s="336"/>
      <c r="F3866" s="339"/>
      <c r="G3866" s="343"/>
      <c r="H3866" s="379"/>
      <c r="I3866" s="380"/>
      <c r="J3866" s="380"/>
      <c r="K3866" s="380"/>
      <c r="L3866" s="380"/>
      <c r="M3866" s="380"/>
      <c r="N3866" s="380"/>
      <c r="O3866" s="380"/>
      <c r="P3866" s="380"/>
      <c r="Q3866" s="380"/>
      <c r="R3866" s="380"/>
      <c r="S3866" s="380"/>
      <c r="T3866" s="380"/>
      <c r="U3866" s="380"/>
      <c r="V3866" s="380"/>
      <c r="W3866" s="380"/>
      <c r="X3866" s="380"/>
      <c r="Y3866" s="380"/>
      <c r="Z3866" s="380"/>
      <c r="AA3866" s="380"/>
      <c r="AB3866" s="380"/>
      <c r="AC3866" s="380"/>
      <c r="AD3866" s="380"/>
      <c r="AE3866" s="380"/>
      <c r="AF3866" s="380"/>
      <c r="AG3866" s="380"/>
      <c r="AH3866" s="380"/>
      <c r="AI3866" s="380"/>
      <c r="AJ3866" s="380"/>
      <c r="AK3866" s="380"/>
      <c r="AP3866" s="373" t="str">
        <f t="shared" si="421"/>
        <v/>
      </c>
      <c r="AQ3866" s="74"/>
      <c r="AR3866" s="373" t="str">
        <f t="shared" si="422"/>
        <v/>
      </c>
      <c r="AS3866" s="74"/>
      <c r="AT3866" s="373" t="str">
        <f t="shared" si="423"/>
        <v/>
      </c>
      <c r="AU3866" s="74"/>
      <c r="AV3866" s="373" t="str">
        <f t="shared" si="424"/>
        <v/>
      </c>
      <c r="AW3866" s="74"/>
      <c r="AX3866" s="373" t="str">
        <f t="shared" si="425"/>
        <v/>
      </c>
      <c r="AY3866" s="74"/>
      <c r="AZ3866" s="373" t="str">
        <f t="shared" si="426"/>
        <v/>
      </c>
      <c r="BA3866" s="74"/>
      <c r="BB3866" s="373" t="str">
        <f t="shared" si="427"/>
        <v/>
      </c>
    </row>
    <row r="3867" spans="1:54" ht="25.2" customHeight="1" x14ac:dyDescent="0.3">
      <c r="A3867" s="73">
        <v>3862</v>
      </c>
      <c r="B3867" s="340"/>
      <c r="C3867" s="341"/>
      <c r="D3867" s="335"/>
      <c r="E3867" s="336"/>
      <c r="F3867" s="339"/>
      <c r="G3867" s="343"/>
      <c r="H3867" s="379"/>
      <c r="I3867" s="380"/>
      <c r="J3867" s="380"/>
      <c r="K3867" s="380"/>
      <c r="L3867" s="380"/>
      <c r="M3867" s="380"/>
      <c r="N3867" s="380"/>
      <c r="O3867" s="380"/>
      <c r="P3867" s="380"/>
      <c r="Q3867" s="380"/>
      <c r="R3867" s="380"/>
      <c r="S3867" s="380"/>
      <c r="T3867" s="380"/>
      <c r="U3867" s="380"/>
      <c r="V3867" s="380"/>
      <c r="W3867" s="380"/>
      <c r="X3867" s="380"/>
      <c r="Y3867" s="380"/>
      <c r="Z3867" s="380"/>
      <c r="AA3867" s="380"/>
      <c r="AB3867" s="380"/>
      <c r="AC3867" s="380"/>
      <c r="AD3867" s="380"/>
      <c r="AE3867" s="380"/>
      <c r="AF3867" s="380"/>
      <c r="AG3867" s="380"/>
      <c r="AH3867" s="380"/>
      <c r="AI3867" s="380"/>
      <c r="AJ3867" s="380"/>
      <c r="AK3867" s="380"/>
      <c r="AP3867" s="373" t="str">
        <f t="shared" si="421"/>
        <v/>
      </c>
      <c r="AQ3867" s="74"/>
      <c r="AR3867" s="373" t="str">
        <f t="shared" si="422"/>
        <v/>
      </c>
      <c r="AS3867" s="74"/>
      <c r="AT3867" s="373" t="str">
        <f t="shared" si="423"/>
        <v/>
      </c>
      <c r="AU3867" s="74"/>
      <c r="AV3867" s="373" t="str">
        <f t="shared" si="424"/>
        <v/>
      </c>
      <c r="AW3867" s="74"/>
      <c r="AX3867" s="373" t="str">
        <f t="shared" si="425"/>
        <v/>
      </c>
      <c r="AY3867" s="74"/>
      <c r="AZ3867" s="373" t="str">
        <f t="shared" si="426"/>
        <v/>
      </c>
      <c r="BA3867" s="74"/>
      <c r="BB3867" s="373" t="str">
        <f t="shared" si="427"/>
        <v/>
      </c>
    </row>
    <row r="3868" spans="1:54" ht="25.2" customHeight="1" x14ac:dyDescent="0.3">
      <c r="A3868" s="73">
        <v>3863</v>
      </c>
      <c r="B3868" s="340"/>
      <c r="C3868" s="341"/>
      <c r="D3868" s="335"/>
      <c r="E3868" s="336"/>
      <c r="F3868" s="339"/>
      <c r="G3868" s="343"/>
      <c r="H3868" s="379"/>
      <c r="I3868" s="380"/>
      <c r="J3868" s="380"/>
      <c r="K3868" s="380"/>
      <c r="L3868" s="380"/>
      <c r="M3868" s="380"/>
      <c r="N3868" s="380"/>
      <c r="O3868" s="380"/>
      <c r="P3868" s="380"/>
      <c r="Q3868" s="380"/>
      <c r="R3868" s="380"/>
      <c r="S3868" s="380"/>
      <c r="T3868" s="380"/>
      <c r="U3868" s="380"/>
      <c r="V3868" s="380"/>
      <c r="W3868" s="380"/>
      <c r="X3868" s="380"/>
      <c r="Y3868" s="380"/>
      <c r="Z3868" s="380"/>
      <c r="AA3868" s="380"/>
      <c r="AB3868" s="380"/>
      <c r="AC3868" s="380"/>
      <c r="AD3868" s="380"/>
      <c r="AE3868" s="380"/>
      <c r="AF3868" s="380"/>
      <c r="AG3868" s="380"/>
      <c r="AH3868" s="380"/>
      <c r="AI3868" s="380"/>
      <c r="AJ3868" s="380"/>
      <c r="AK3868" s="380"/>
      <c r="AP3868" s="373" t="str">
        <f t="shared" si="421"/>
        <v/>
      </c>
      <c r="AQ3868" s="74"/>
      <c r="AR3868" s="373" t="str">
        <f t="shared" si="422"/>
        <v/>
      </c>
      <c r="AS3868" s="74"/>
      <c r="AT3868" s="373" t="str">
        <f t="shared" si="423"/>
        <v/>
      </c>
      <c r="AU3868" s="74"/>
      <c r="AV3868" s="373" t="str">
        <f t="shared" si="424"/>
        <v/>
      </c>
      <c r="AW3868" s="74"/>
      <c r="AX3868" s="373" t="str">
        <f t="shared" si="425"/>
        <v/>
      </c>
      <c r="AY3868" s="74"/>
      <c r="AZ3868" s="373" t="str">
        <f t="shared" si="426"/>
        <v/>
      </c>
      <c r="BA3868" s="74"/>
      <c r="BB3868" s="373" t="str">
        <f t="shared" si="427"/>
        <v/>
      </c>
    </row>
    <row r="3869" spans="1:54" ht="25.2" customHeight="1" x14ac:dyDescent="0.3">
      <c r="A3869" s="73">
        <v>3864</v>
      </c>
      <c r="B3869" s="340"/>
      <c r="C3869" s="341"/>
      <c r="D3869" s="335"/>
      <c r="E3869" s="336"/>
      <c r="F3869" s="339"/>
      <c r="G3869" s="343"/>
      <c r="H3869" s="379"/>
      <c r="I3869" s="380"/>
      <c r="J3869" s="380"/>
      <c r="K3869" s="380"/>
      <c r="L3869" s="380"/>
      <c r="M3869" s="380"/>
      <c r="N3869" s="380"/>
      <c r="O3869" s="380"/>
      <c r="P3869" s="380"/>
      <c r="Q3869" s="380"/>
      <c r="R3869" s="380"/>
      <c r="S3869" s="380"/>
      <c r="T3869" s="380"/>
      <c r="U3869" s="380"/>
      <c r="V3869" s="380"/>
      <c r="W3869" s="380"/>
      <c r="X3869" s="380"/>
      <c r="Y3869" s="380"/>
      <c r="Z3869" s="380"/>
      <c r="AA3869" s="380"/>
      <c r="AB3869" s="380"/>
      <c r="AC3869" s="380"/>
      <c r="AD3869" s="380"/>
      <c r="AE3869" s="380"/>
      <c r="AF3869" s="380"/>
      <c r="AG3869" s="380"/>
      <c r="AH3869" s="380"/>
      <c r="AI3869" s="380"/>
      <c r="AJ3869" s="380"/>
      <c r="AK3869" s="380"/>
      <c r="AP3869" s="373" t="str">
        <f t="shared" si="421"/>
        <v/>
      </c>
      <c r="AQ3869" s="74"/>
      <c r="AR3869" s="373" t="str">
        <f t="shared" si="422"/>
        <v/>
      </c>
      <c r="AS3869" s="74"/>
      <c r="AT3869" s="373" t="str">
        <f t="shared" si="423"/>
        <v/>
      </c>
      <c r="AU3869" s="74"/>
      <c r="AV3869" s="373" t="str">
        <f t="shared" si="424"/>
        <v/>
      </c>
      <c r="AW3869" s="74"/>
      <c r="AX3869" s="373" t="str">
        <f t="shared" si="425"/>
        <v/>
      </c>
      <c r="AY3869" s="74"/>
      <c r="AZ3869" s="373" t="str">
        <f t="shared" si="426"/>
        <v/>
      </c>
      <c r="BA3869" s="74"/>
      <c r="BB3869" s="373" t="str">
        <f t="shared" si="427"/>
        <v/>
      </c>
    </row>
    <row r="3870" spans="1:54" ht="25.2" customHeight="1" x14ac:dyDescent="0.3">
      <c r="A3870" s="73">
        <v>3865</v>
      </c>
      <c r="B3870" s="340"/>
      <c r="C3870" s="341"/>
      <c r="D3870" s="335"/>
      <c r="E3870" s="336"/>
      <c r="F3870" s="339"/>
      <c r="G3870" s="343"/>
      <c r="H3870" s="379"/>
      <c r="I3870" s="380"/>
      <c r="J3870" s="380"/>
      <c r="K3870" s="380"/>
      <c r="L3870" s="380"/>
      <c r="M3870" s="380"/>
      <c r="N3870" s="380"/>
      <c r="O3870" s="380"/>
      <c r="P3870" s="380"/>
      <c r="Q3870" s="380"/>
      <c r="R3870" s="380"/>
      <c r="S3870" s="380"/>
      <c r="T3870" s="380"/>
      <c r="U3870" s="380"/>
      <c r="V3870" s="380"/>
      <c r="W3870" s="380"/>
      <c r="X3870" s="380"/>
      <c r="Y3870" s="380"/>
      <c r="Z3870" s="380"/>
      <c r="AA3870" s="380"/>
      <c r="AB3870" s="380"/>
      <c r="AC3870" s="380"/>
      <c r="AD3870" s="380"/>
      <c r="AE3870" s="380"/>
      <c r="AF3870" s="380"/>
      <c r="AG3870" s="380"/>
      <c r="AH3870" s="380"/>
      <c r="AI3870" s="380"/>
      <c r="AJ3870" s="380"/>
      <c r="AK3870" s="380"/>
      <c r="AP3870" s="373" t="str">
        <f t="shared" si="421"/>
        <v/>
      </c>
      <c r="AQ3870" s="74"/>
      <c r="AR3870" s="373" t="str">
        <f t="shared" si="422"/>
        <v/>
      </c>
      <c r="AS3870" s="74"/>
      <c r="AT3870" s="373" t="str">
        <f t="shared" si="423"/>
        <v/>
      </c>
      <c r="AU3870" s="74"/>
      <c r="AV3870" s="373" t="str">
        <f t="shared" si="424"/>
        <v/>
      </c>
      <c r="AW3870" s="74"/>
      <c r="AX3870" s="373" t="str">
        <f t="shared" si="425"/>
        <v/>
      </c>
      <c r="AY3870" s="74"/>
      <c r="AZ3870" s="373" t="str">
        <f t="shared" si="426"/>
        <v/>
      </c>
      <c r="BA3870" s="74"/>
      <c r="BB3870" s="373" t="str">
        <f t="shared" si="427"/>
        <v/>
      </c>
    </row>
    <row r="3871" spans="1:54" ht="25.2" customHeight="1" x14ac:dyDescent="0.3">
      <c r="A3871" s="73">
        <v>3866</v>
      </c>
      <c r="B3871" s="340"/>
      <c r="C3871" s="341"/>
      <c r="D3871" s="335"/>
      <c r="E3871" s="336"/>
      <c r="F3871" s="339"/>
      <c r="G3871" s="343"/>
      <c r="H3871" s="379"/>
      <c r="I3871" s="380"/>
      <c r="J3871" s="380"/>
      <c r="K3871" s="380"/>
      <c r="L3871" s="380"/>
      <c r="M3871" s="380"/>
      <c r="N3871" s="380"/>
      <c r="O3871" s="380"/>
      <c r="P3871" s="380"/>
      <c r="Q3871" s="380"/>
      <c r="R3871" s="380"/>
      <c r="S3871" s="380"/>
      <c r="T3871" s="380"/>
      <c r="U3871" s="380"/>
      <c r="V3871" s="380"/>
      <c r="W3871" s="380"/>
      <c r="X3871" s="380"/>
      <c r="Y3871" s="380"/>
      <c r="Z3871" s="380"/>
      <c r="AA3871" s="380"/>
      <c r="AB3871" s="380"/>
      <c r="AC3871" s="380"/>
      <c r="AD3871" s="380"/>
      <c r="AE3871" s="380"/>
      <c r="AF3871" s="380"/>
      <c r="AG3871" s="380"/>
      <c r="AH3871" s="380"/>
      <c r="AI3871" s="380"/>
      <c r="AJ3871" s="380"/>
      <c r="AK3871" s="380"/>
      <c r="AP3871" s="373" t="str">
        <f t="shared" si="421"/>
        <v/>
      </c>
      <c r="AQ3871" s="74"/>
      <c r="AR3871" s="373" t="str">
        <f t="shared" si="422"/>
        <v/>
      </c>
      <c r="AS3871" s="74"/>
      <c r="AT3871" s="373" t="str">
        <f t="shared" si="423"/>
        <v/>
      </c>
      <c r="AU3871" s="74"/>
      <c r="AV3871" s="373" t="str">
        <f t="shared" si="424"/>
        <v/>
      </c>
      <c r="AW3871" s="74"/>
      <c r="AX3871" s="373" t="str">
        <f t="shared" si="425"/>
        <v/>
      </c>
      <c r="AY3871" s="74"/>
      <c r="AZ3871" s="373" t="str">
        <f t="shared" si="426"/>
        <v/>
      </c>
      <c r="BA3871" s="74"/>
      <c r="BB3871" s="373" t="str">
        <f t="shared" si="427"/>
        <v/>
      </c>
    </row>
    <row r="3872" spans="1:54" ht="25.2" customHeight="1" x14ac:dyDescent="0.3">
      <c r="A3872" s="73">
        <v>3867</v>
      </c>
      <c r="B3872" s="340"/>
      <c r="C3872" s="341"/>
      <c r="D3872" s="335"/>
      <c r="E3872" s="336"/>
      <c r="F3872" s="339"/>
      <c r="G3872" s="343"/>
      <c r="H3872" s="379"/>
      <c r="I3872" s="380"/>
      <c r="J3872" s="380"/>
      <c r="K3872" s="380"/>
      <c r="L3872" s="380"/>
      <c r="M3872" s="380"/>
      <c r="N3872" s="380"/>
      <c r="O3872" s="380"/>
      <c r="P3872" s="380"/>
      <c r="Q3872" s="380"/>
      <c r="R3872" s="380"/>
      <c r="S3872" s="380"/>
      <c r="T3872" s="380"/>
      <c r="U3872" s="380"/>
      <c r="V3872" s="380"/>
      <c r="W3872" s="380"/>
      <c r="X3872" s="380"/>
      <c r="Y3872" s="380"/>
      <c r="Z3872" s="380"/>
      <c r="AA3872" s="380"/>
      <c r="AB3872" s="380"/>
      <c r="AC3872" s="380"/>
      <c r="AD3872" s="380"/>
      <c r="AE3872" s="380"/>
      <c r="AF3872" s="380"/>
      <c r="AG3872" s="380"/>
      <c r="AH3872" s="380"/>
      <c r="AI3872" s="380"/>
      <c r="AJ3872" s="380"/>
      <c r="AK3872" s="380"/>
      <c r="AP3872" s="373" t="str">
        <f t="shared" si="421"/>
        <v/>
      </c>
      <c r="AQ3872" s="74"/>
      <c r="AR3872" s="373" t="str">
        <f t="shared" si="422"/>
        <v/>
      </c>
      <c r="AS3872" s="74"/>
      <c r="AT3872" s="373" t="str">
        <f t="shared" si="423"/>
        <v/>
      </c>
      <c r="AU3872" s="74"/>
      <c r="AV3872" s="373" t="str">
        <f t="shared" si="424"/>
        <v/>
      </c>
      <c r="AW3872" s="74"/>
      <c r="AX3872" s="373" t="str">
        <f t="shared" si="425"/>
        <v/>
      </c>
      <c r="AY3872" s="74"/>
      <c r="AZ3872" s="373" t="str">
        <f t="shared" si="426"/>
        <v/>
      </c>
      <c r="BA3872" s="74"/>
      <c r="BB3872" s="373" t="str">
        <f t="shared" si="427"/>
        <v/>
      </c>
    </row>
    <row r="3873" spans="1:54" ht="25.2" customHeight="1" x14ac:dyDescent="0.3">
      <c r="A3873" s="73">
        <v>3868</v>
      </c>
      <c r="B3873" s="340"/>
      <c r="C3873" s="341"/>
      <c r="D3873" s="335"/>
      <c r="E3873" s="336"/>
      <c r="F3873" s="339"/>
      <c r="G3873" s="343"/>
      <c r="H3873" s="379"/>
      <c r="I3873" s="380"/>
      <c r="J3873" s="380"/>
      <c r="K3873" s="380"/>
      <c r="L3873" s="380"/>
      <c r="M3873" s="380"/>
      <c r="N3873" s="380"/>
      <c r="O3873" s="380"/>
      <c r="P3873" s="380"/>
      <c r="Q3873" s="380"/>
      <c r="R3873" s="380"/>
      <c r="S3873" s="380"/>
      <c r="T3873" s="380"/>
      <c r="U3873" s="380"/>
      <c r="V3873" s="380"/>
      <c r="W3873" s="380"/>
      <c r="X3873" s="380"/>
      <c r="Y3873" s="380"/>
      <c r="Z3873" s="380"/>
      <c r="AA3873" s="380"/>
      <c r="AB3873" s="380"/>
      <c r="AC3873" s="380"/>
      <c r="AD3873" s="380"/>
      <c r="AE3873" s="380"/>
      <c r="AF3873" s="380"/>
      <c r="AG3873" s="380"/>
      <c r="AH3873" s="380"/>
      <c r="AI3873" s="380"/>
      <c r="AJ3873" s="380"/>
      <c r="AK3873" s="380"/>
      <c r="AP3873" s="373" t="str">
        <f t="shared" si="421"/>
        <v/>
      </c>
      <c r="AQ3873" s="74"/>
      <c r="AR3873" s="373" t="str">
        <f t="shared" si="422"/>
        <v/>
      </c>
      <c r="AS3873" s="74"/>
      <c r="AT3873" s="373" t="str">
        <f t="shared" si="423"/>
        <v/>
      </c>
      <c r="AU3873" s="74"/>
      <c r="AV3873" s="373" t="str">
        <f t="shared" si="424"/>
        <v/>
      </c>
      <c r="AW3873" s="74"/>
      <c r="AX3873" s="373" t="str">
        <f t="shared" si="425"/>
        <v/>
      </c>
      <c r="AY3873" s="74"/>
      <c r="AZ3873" s="373" t="str">
        <f t="shared" si="426"/>
        <v/>
      </c>
      <c r="BA3873" s="74"/>
      <c r="BB3873" s="373" t="str">
        <f t="shared" si="427"/>
        <v/>
      </c>
    </row>
    <row r="3874" spans="1:54" ht="25.2" customHeight="1" x14ac:dyDescent="0.3">
      <c r="A3874" s="73">
        <v>3869</v>
      </c>
      <c r="B3874" s="340"/>
      <c r="C3874" s="341"/>
      <c r="D3874" s="335"/>
      <c r="E3874" s="336"/>
      <c r="F3874" s="339"/>
      <c r="G3874" s="343"/>
      <c r="H3874" s="379"/>
      <c r="I3874" s="380"/>
      <c r="J3874" s="380"/>
      <c r="K3874" s="380"/>
      <c r="L3874" s="380"/>
      <c r="M3874" s="380"/>
      <c r="N3874" s="380"/>
      <c r="O3874" s="380"/>
      <c r="P3874" s="380"/>
      <c r="Q3874" s="380"/>
      <c r="R3874" s="380"/>
      <c r="S3874" s="380"/>
      <c r="T3874" s="380"/>
      <c r="U3874" s="380"/>
      <c r="V3874" s="380"/>
      <c r="W3874" s="380"/>
      <c r="X3874" s="380"/>
      <c r="Y3874" s="380"/>
      <c r="Z3874" s="380"/>
      <c r="AA3874" s="380"/>
      <c r="AB3874" s="380"/>
      <c r="AC3874" s="380"/>
      <c r="AD3874" s="380"/>
      <c r="AE3874" s="380"/>
      <c r="AF3874" s="380"/>
      <c r="AG3874" s="380"/>
      <c r="AH3874" s="380"/>
      <c r="AI3874" s="380"/>
      <c r="AJ3874" s="380"/>
      <c r="AK3874" s="380"/>
      <c r="AP3874" s="373" t="str">
        <f t="shared" si="421"/>
        <v/>
      </c>
      <c r="AQ3874" s="74"/>
      <c r="AR3874" s="373" t="str">
        <f t="shared" si="422"/>
        <v/>
      </c>
      <c r="AS3874" s="74"/>
      <c r="AT3874" s="373" t="str">
        <f t="shared" si="423"/>
        <v/>
      </c>
      <c r="AU3874" s="74"/>
      <c r="AV3874" s="373" t="str">
        <f t="shared" si="424"/>
        <v/>
      </c>
      <c r="AW3874" s="74"/>
      <c r="AX3874" s="373" t="str">
        <f t="shared" si="425"/>
        <v/>
      </c>
      <c r="AY3874" s="74"/>
      <c r="AZ3874" s="373" t="str">
        <f t="shared" si="426"/>
        <v/>
      </c>
      <c r="BA3874" s="74"/>
      <c r="BB3874" s="373" t="str">
        <f t="shared" si="427"/>
        <v/>
      </c>
    </row>
    <row r="3875" spans="1:54" ht="25.2" customHeight="1" x14ac:dyDescent="0.3">
      <c r="A3875" s="73">
        <v>3870</v>
      </c>
      <c r="B3875" s="340"/>
      <c r="C3875" s="341"/>
      <c r="D3875" s="335"/>
      <c r="E3875" s="336"/>
      <c r="F3875" s="339"/>
      <c r="G3875" s="343"/>
      <c r="H3875" s="379"/>
      <c r="I3875" s="380"/>
      <c r="J3875" s="380"/>
      <c r="K3875" s="380"/>
      <c r="L3875" s="380"/>
      <c r="M3875" s="380"/>
      <c r="N3875" s="380"/>
      <c r="O3875" s="380"/>
      <c r="P3875" s="380"/>
      <c r="Q3875" s="380"/>
      <c r="R3875" s="380"/>
      <c r="S3875" s="380"/>
      <c r="T3875" s="380"/>
      <c r="U3875" s="380"/>
      <c r="V3875" s="380"/>
      <c r="W3875" s="380"/>
      <c r="X3875" s="380"/>
      <c r="Y3875" s="380"/>
      <c r="Z3875" s="380"/>
      <c r="AA3875" s="380"/>
      <c r="AB3875" s="380"/>
      <c r="AC3875" s="380"/>
      <c r="AD3875" s="380"/>
      <c r="AE3875" s="380"/>
      <c r="AF3875" s="380"/>
      <c r="AG3875" s="380"/>
      <c r="AH3875" s="380"/>
      <c r="AI3875" s="380"/>
      <c r="AJ3875" s="380"/>
      <c r="AK3875" s="380"/>
      <c r="AP3875" s="373" t="str">
        <f t="shared" si="421"/>
        <v/>
      </c>
      <c r="AQ3875" s="74"/>
      <c r="AR3875" s="373" t="str">
        <f t="shared" si="422"/>
        <v/>
      </c>
      <c r="AS3875" s="74"/>
      <c r="AT3875" s="373" t="str">
        <f t="shared" si="423"/>
        <v/>
      </c>
      <c r="AU3875" s="74"/>
      <c r="AV3875" s="373" t="str">
        <f t="shared" si="424"/>
        <v/>
      </c>
      <c r="AW3875" s="74"/>
      <c r="AX3875" s="373" t="str">
        <f t="shared" si="425"/>
        <v/>
      </c>
      <c r="AY3875" s="74"/>
      <c r="AZ3875" s="373" t="str">
        <f t="shared" si="426"/>
        <v/>
      </c>
      <c r="BA3875" s="74"/>
      <c r="BB3875" s="373" t="str">
        <f t="shared" si="427"/>
        <v/>
      </c>
    </row>
    <row r="3876" spans="1:54" ht="25.2" customHeight="1" x14ac:dyDescent="0.3">
      <c r="A3876" s="73">
        <v>3871</v>
      </c>
      <c r="B3876" s="340"/>
      <c r="C3876" s="341"/>
      <c r="D3876" s="335"/>
      <c r="E3876" s="336"/>
      <c r="F3876" s="339"/>
      <c r="G3876" s="343"/>
      <c r="H3876" s="379"/>
      <c r="I3876" s="380"/>
      <c r="J3876" s="380"/>
      <c r="K3876" s="380"/>
      <c r="L3876" s="380"/>
      <c r="M3876" s="380"/>
      <c r="N3876" s="380"/>
      <c r="O3876" s="380"/>
      <c r="P3876" s="380"/>
      <c r="Q3876" s="380"/>
      <c r="R3876" s="380"/>
      <c r="S3876" s="380"/>
      <c r="T3876" s="380"/>
      <c r="U3876" s="380"/>
      <c r="V3876" s="380"/>
      <c r="W3876" s="380"/>
      <c r="X3876" s="380"/>
      <c r="Y3876" s="380"/>
      <c r="Z3876" s="380"/>
      <c r="AA3876" s="380"/>
      <c r="AB3876" s="380"/>
      <c r="AC3876" s="380"/>
      <c r="AD3876" s="380"/>
      <c r="AE3876" s="380"/>
      <c r="AF3876" s="380"/>
      <c r="AG3876" s="380"/>
      <c r="AH3876" s="380"/>
      <c r="AI3876" s="380"/>
      <c r="AJ3876" s="380"/>
      <c r="AK3876" s="380"/>
      <c r="AP3876" s="373" t="str">
        <f t="shared" si="421"/>
        <v/>
      </c>
      <c r="AQ3876" s="74"/>
      <c r="AR3876" s="373" t="str">
        <f t="shared" si="422"/>
        <v/>
      </c>
      <c r="AS3876" s="74"/>
      <c r="AT3876" s="373" t="str">
        <f t="shared" si="423"/>
        <v/>
      </c>
      <c r="AU3876" s="74"/>
      <c r="AV3876" s="373" t="str">
        <f t="shared" si="424"/>
        <v/>
      </c>
      <c r="AW3876" s="74"/>
      <c r="AX3876" s="373" t="str">
        <f t="shared" si="425"/>
        <v/>
      </c>
      <c r="AY3876" s="74"/>
      <c r="AZ3876" s="373" t="str">
        <f t="shared" si="426"/>
        <v/>
      </c>
      <c r="BA3876" s="74"/>
      <c r="BB3876" s="373" t="str">
        <f t="shared" si="427"/>
        <v/>
      </c>
    </row>
    <row r="3877" spans="1:54" ht="25.2" customHeight="1" x14ac:dyDescent="0.3">
      <c r="A3877" s="73">
        <v>3872</v>
      </c>
      <c r="B3877" s="340"/>
      <c r="C3877" s="341"/>
      <c r="D3877" s="335"/>
      <c r="E3877" s="336"/>
      <c r="F3877" s="339"/>
      <c r="G3877" s="343"/>
      <c r="H3877" s="379"/>
      <c r="I3877" s="380"/>
      <c r="J3877" s="380"/>
      <c r="K3877" s="380"/>
      <c r="L3877" s="380"/>
      <c r="M3877" s="380"/>
      <c r="N3877" s="380"/>
      <c r="O3877" s="380"/>
      <c r="P3877" s="380"/>
      <c r="Q3877" s="380"/>
      <c r="R3877" s="380"/>
      <c r="S3877" s="380"/>
      <c r="T3877" s="380"/>
      <c r="U3877" s="380"/>
      <c r="V3877" s="380"/>
      <c r="W3877" s="380"/>
      <c r="X3877" s="380"/>
      <c r="Y3877" s="380"/>
      <c r="Z3877" s="380"/>
      <c r="AA3877" s="380"/>
      <c r="AB3877" s="380"/>
      <c r="AC3877" s="380"/>
      <c r="AD3877" s="380"/>
      <c r="AE3877" s="380"/>
      <c r="AF3877" s="380"/>
      <c r="AG3877" s="380"/>
      <c r="AH3877" s="380"/>
      <c r="AI3877" s="380"/>
      <c r="AJ3877" s="380"/>
      <c r="AK3877" s="380"/>
      <c r="AP3877" s="373" t="str">
        <f t="shared" si="421"/>
        <v/>
      </c>
      <c r="AQ3877" s="74"/>
      <c r="AR3877" s="373" t="str">
        <f t="shared" si="422"/>
        <v/>
      </c>
      <c r="AS3877" s="74"/>
      <c r="AT3877" s="373" t="str">
        <f t="shared" si="423"/>
        <v/>
      </c>
      <c r="AU3877" s="74"/>
      <c r="AV3877" s="373" t="str">
        <f t="shared" si="424"/>
        <v/>
      </c>
      <c r="AW3877" s="74"/>
      <c r="AX3877" s="373" t="str">
        <f t="shared" si="425"/>
        <v/>
      </c>
      <c r="AY3877" s="74"/>
      <c r="AZ3877" s="373" t="str">
        <f t="shared" si="426"/>
        <v/>
      </c>
      <c r="BA3877" s="74"/>
      <c r="BB3877" s="373" t="str">
        <f t="shared" si="427"/>
        <v/>
      </c>
    </row>
    <row r="3878" spans="1:54" ht="25.2" customHeight="1" x14ac:dyDescent="0.3">
      <c r="A3878" s="73">
        <v>3873</v>
      </c>
      <c r="B3878" s="340"/>
      <c r="C3878" s="341"/>
      <c r="D3878" s="335"/>
      <c r="E3878" s="336"/>
      <c r="F3878" s="339"/>
      <c r="G3878" s="343"/>
      <c r="H3878" s="379"/>
      <c r="I3878" s="380"/>
      <c r="J3878" s="380"/>
      <c r="K3878" s="380"/>
      <c r="L3878" s="380"/>
      <c r="M3878" s="380"/>
      <c r="N3878" s="380"/>
      <c r="O3878" s="380"/>
      <c r="P3878" s="380"/>
      <c r="Q3878" s="380"/>
      <c r="R3878" s="380"/>
      <c r="S3878" s="380"/>
      <c r="T3878" s="380"/>
      <c r="U3878" s="380"/>
      <c r="V3878" s="380"/>
      <c r="W3878" s="380"/>
      <c r="X3878" s="380"/>
      <c r="Y3878" s="380"/>
      <c r="Z3878" s="380"/>
      <c r="AA3878" s="380"/>
      <c r="AB3878" s="380"/>
      <c r="AC3878" s="380"/>
      <c r="AD3878" s="380"/>
      <c r="AE3878" s="380"/>
      <c r="AF3878" s="380"/>
      <c r="AG3878" s="380"/>
      <c r="AH3878" s="380"/>
      <c r="AI3878" s="380"/>
      <c r="AJ3878" s="380"/>
      <c r="AK3878" s="380"/>
      <c r="AP3878" s="373" t="str">
        <f t="shared" si="421"/>
        <v/>
      </c>
      <c r="AQ3878" s="74"/>
      <c r="AR3878" s="373" t="str">
        <f t="shared" si="422"/>
        <v/>
      </c>
      <c r="AS3878" s="74"/>
      <c r="AT3878" s="373" t="str">
        <f t="shared" si="423"/>
        <v/>
      </c>
      <c r="AU3878" s="74"/>
      <c r="AV3878" s="373" t="str">
        <f t="shared" si="424"/>
        <v/>
      </c>
      <c r="AW3878" s="74"/>
      <c r="AX3878" s="373" t="str">
        <f t="shared" si="425"/>
        <v/>
      </c>
      <c r="AY3878" s="74"/>
      <c r="AZ3878" s="373" t="str">
        <f t="shared" si="426"/>
        <v/>
      </c>
      <c r="BA3878" s="74"/>
      <c r="BB3878" s="373" t="str">
        <f t="shared" si="427"/>
        <v/>
      </c>
    </row>
    <row r="3879" spans="1:54" ht="25.2" customHeight="1" x14ac:dyDescent="0.3">
      <c r="A3879" s="73">
        <v>3874</v>
      </c>
      <c r="B3879" s="340"/>
      <c r="C3879" s="341"/>
      <c r="D3879" s="335"/>
      <c r="E3879" s="336"/>
      <c r="F3879" s="339"/>
      <c r="G3879" s="343"/>
      <c r="H3879" s="379"/>
      <c r="I3879" s="380"/>
      <c r="J3879" s="380"/>
      <c r="K3879" s="380"/>
      <c r="L3879" s="380"/>
      <c r="M3879" s="380"/>
      <c r="N3879" s="380"/>
      <c r="O3879" s="380"/>
      <c r="P3879" s="380"/>
      <c r="Q3879" s="380"/>
      <c r="R3879" s="380"/>
      <c r="S3879" s="380"/>
      <c r="T3879" s="380"/>
      <c r="U3879" s="380"/>
      <c r="V3879" s="380"/>
      <c r="W3879" s="380"/>
      <c r="X3879" s="380"/>
      <c r="Y3879" s="380"/>
      <c r="Z3879" s="380"/>
      <c r="AA3879" s="380"/>
      <c r="AB3879" s="380"/>
      <c r="AC3879" s="380"/>
      <c r="AD3879" s="380"/>
      <c r="AE3879" s="380"/>
      <c r="AF3879" s="380"/>
      <c r="AG3879" s="380"/>
      <c r="AH3879" s="380"/>
      <c r="AI3879" s="380"/>
      <c r="AJ3879" s="380"/>
      <c r="AK3879" s="380"/>
      <c r="AP3879" s="373" t="str">
        <f t="shared" si="421"/>
        <v/>
      </c>
      <c r="AQ3879" s="74"/>
      <c r="AR3879" s="373" t="str">
        <f t="shared" si="422"/>
        <v/>
      </c>
      <c r="AS3879" s="74"/>
      <c r="AT3879" s="373" t="str">
        <f t="shared" si="423"/>
        <v/>
      </c>
      <c r="AU3879" s="74"/>
      <c r="AV3879" s="373" t="str">
        <f t="shared" si="424"/>
        <v/>
      </c>
      <c r="AW3879" s="74"/>
      <c r="AX3879" s="373" t="str">
        <f t="shared" si="425"/>
        <v/>
      </c>
      <c r="AY3879" s="74"/>
      <c r="AZ3879" s="373" t="str">
        <f t="shared" si="426"/>
        <v/>
      </c>
      <c r="BA3879" s="74"/>
      <c r="BB3879" s="373" t="str">
        <f t="shared" si="427"/>
        <v/>
      </c>
    </row>
    <row r="3880" spans="1:54" ht="25.2" customHeight="1" x14ac:dyDescent="0.3">
      <c r="A3880" s="73">
        <v>3875</v>
      </c>
      <c r="B3880" s="340"/>
      <c r="C3880" s="341"/>
      <c r="D3880" s="335"/>
      <c r="E3880" s="336"/>
      <c r="F3880" s="339"/>
      <c r="G3880" s="343"/>
      <c r="H3880" s="379"/>
      <c r="I3880" s="380"/>
      <c r="J3880" s="380"/>
      <c r="K3880" s="380"/>
      <c r="L3880" s="380"/>
      <c r="M3880" s="380"/>
      <c r="N3880" s="380"/>
      <c r="O3880" s="380"/>
      <c r="P3880" s="380"/>
      <c r="Q3880" s="380"/>
      <c r="R3880" s="380"/>
      <c r="S3880" s="380"/>
      <c r="T3880" s="380"/>
      <c r="U3880" s="380"/>
      <c r="V3880" s="380"/>
      <c r="W3880" s="380"/>
      <c r="X3880" s="380"/>
      <c r="Y3880" s="380"/>
      <c r="Z3880" s="380"/>
      <c r="AA3880" s="380"/>
      <c r="AB3880" s="380"/>
      <c r="AC3880" s="380"/>
      <c r="AD3880" s="380"/>
      <c r="AE3880" s="380"/>
      <c r="AF3880" s="380"/>
      <c r="AG3880" s="380"/>
      <c r="AH3880" s="380"/>
      <c r="AI3880" s="380"/>
      <c r="AJ3880" s="380"/>
      <c r="AK3880" s="380"/>
      <c r="AP3880" s="373" t="str">
        <f t="shared" si="421"/>
        <v/>
      </c>
      <c r="AQ3880" s="74"/>
      <c r="AR3880" s="373" t="str">
        <f t="shared" si="422"/>
        <v/>
      </c>
      <c r="AS3880" s="74"/>
      <c r="AT3880" s="373" t="str">
        <f t="shared" si="423"/>
        <v/>
      </c>
      <c r="AU3880" s="74"/>
      <c r="AV3880" s="373" t="str">
        <f t="shared" si="424"/>
        <v/>
      </c>
      <c r="AW3880" s="74"/>
      <c r="AX3880" s="373" t="str">
        <f t="shared" si="425"/>
        <v/>
      </c>
      <c r="AY3880" s="74"/>
      <c r="AZ3880" s="373" t="str">
        <f t="shared" si="426"/>
        <v/>
      </c>
      <c r="BA3880" s="74"/>
      <c r="BB3880" s="373" t="str">
        <f t="shared" si="427"/>
        <v/>
      </c>
    </row>
    <row r="3881" spans="1:54" ht="25.2" customHeight="1" x14ac:dyDescent="0.3">
      <c r="A3881" s="73">
        <v>3876</v>
      </c>
      <c r="B3881" s="340"/>
      <c r="C3881" s="341"/>
      <c r="D3881" s="335"/>
      <c r="E3881" s="336"/>
      <c r="F3881" s="339"/>
      <c r="G3881" s="343"/>
      <c r="H3881" s="379"/>
      <c r="I3881" s="380"/>
      <c r="J3881" s="380"/>
      <c r="K3881" s="380"/>
      <c r="L3881" s="380"/>
      <c r="M3881" s="380"/>
      <c r="N3881" s="380"/>
      <c r="O3881" s="380"/>
      <c r="P3881" s="380"/>
      <c r="Q3881" s="380"/>
      <c r="R3881" s="380"/>
      <c r="S3881" s="380"/>
      <c r="T3881" s="380"/>
      <c r="U3881" s="380"/>
      <c r="V3881" s="380"/>
      <c r="W3881" s="380"/>
      <c r="X3881" s="380"/>
      <c r="Y3881" s="380"/>
      <c r="Z3881" s="380"/>
      <c r="AA3881" s="380"/>
      <c r="AB3881" s="380"/>
      <c r="AC3881" s="380"/>
      <c r="AD3881" s="380"/>
      <c r="AE3881" s="380"/>
      <c r="AF3881" s="380"/>
      <c r="AG3881" s="380"/>
      <c r="AH3881" s="380"/>
      <c r="AI3881" s="380"/>
      <c r="AJ3881" s="380"/>
      <c r="AK3881" s="380"/>
      <c r="AP3881" s="373" t="str">
        <f t="shared" si="421"/>
        <v/>
      </c>
      <c r="AQ3881" s="74"/>
      <c r="AR3881" s="373" t="str">
        <f t="shared" si="422"/>
        <v/>
      </c>
      <c r="AS3881" s="74"/>
      <c r="AT3881" s="373" t="str">
        <f t="shared" si="423"/>
        <v/>
      </c>
      <c r="AU3881" s="74"/>
      <c r="AV3881" s="373" t="str">
        <f t="shared" si="424"/>
        <v/>
      </c>
      <c r="AW3881" s="74"/>
      <c r="AX3881" s="373" t="str">
        <f t="shared" si="425"/>
        <v/>
      </c>
      <c r="AY3881" s="74"/>
      <c r="AZ3881" s="373" t="str">
        <f t="shared" si="426"/>
        <v/>
      </c>
      <c r="BA3881" s="74"/>
      <c r="BB3881" s="373" t="str">
        <f t="shared" si="427"/>
        <v/>
      </c>
    </row>
    <row r="3882" spans="1:54" ht="25.2" customHeight="1" x14ac:dyDescent="0.3">
      <c r="A3882" s="73">
        <v>3877</v>
      </c>
      <c r="B3882" s="340"/>
      <c r="C3882" s="341"/>
      <c r="D3882" s="335"/>
      <c r="E3882" s="336"/>
      <c r="F3882" s="339"/>
      <c r="G3882" s="343"/>
      <c r="H3882" s="379"/>
      <c r="I3882" s="380"/>
      <c r="J3882" s="380"/>
      <c r="K3882" s="380"/>
      <c r="L3882" s="380"/>
      <c r="M3882" s="380"/>
      <c r="N3882" s="380"/>
      <c r="O3882" s="380"/>
      <c r="P3882" s="380"/>
      <c r="Q3882" s="380"/>
      <c r="R3882" s="380"/>
      <c r="S3882" s="380"/>
      <c r="T3882" s="380"/>
      <c r="U3882" s="380"/>
      <c r="V3882" s="380"/>
      <c r="W3882" s="380"/>
      <c r="X3882" s="380"/>
      <c r="Y3882" s="380"/>
      <c r="Z3882" s="380"/>
      <c r="AA3882" s="380"/>
      <c r="AB3882" s="380"/>
      <c r="AC3882" s="380"/>
      <c r="AD3882" s="380"/>
      <c r="AE3882" s="380"/>
      <c r="AF3882" s="380"/>
      <c r="AG3882" s="380"/>
      <c r="AH3882" s="380"/>
      <c r="AI3882" s="380"/>
      <c r="AJ3882" s="380"/>
      <c r="AK3882" s="380"/>
      <c r="AP3882" s="373" t="str">
        <f t="shared" si="421"/>
        <v/>
      </c>
      <c r="AQ3882" s="74"/>
      <c r="AR3882" s="373" t="str">
        <f t="shared" si="422"/>
        <v/>
      </c>
      <c r="AS3882" s="74"/>
      <c r="AT3882" s="373" t="str">
        <f t="shared" si="423"/>
        <v/>
      </c>
      <c r="AU3882" s="74"/>
      <c r="AV3882" s="373" t="str">
        <f t="shared" si="424"/>
        <v/>
      </c>
      <c r="AW3882" s="74"/>
      <c r="AX3882" s="373" t="str">
        <f t="shared" si="425"/>
        <v/>
      </c>
      <c r="AY3882" s="74"/>
      <c r="AZ3882" s="373" t="str">
        <f t="shared" si="426"/>
        <v/>
      </c>
      <c r="BA3882" s="74"/>
      <c r="BB3882" s="373" t="str">
        <f t="shared" si="427"/>
        <v/>
      </c>
    </row>
    <row r="3883" spans="1:54" ht="25.2" customHeight="1" x14ac:dyDescent="0.3">
      <c r="A3883" s="73">
        <v>3878</v>
      </c>
      <c r="B3883" s="340"/>
      <c r="C3883" s="341"/>
      <c r="D3883" s="335"/>
      <c r="E3883" s="336"/>
      <c r="F3883" s="339"/>
      <c r="G3883" s="343"/>
      <c r="H3883" s="379"/>
      <c r="I3883" s="380"/>
      <c r="J3883" s="380"/>
      <c r="K3883" s="380"/>
      <c r="L3883" s="380"/>
      <c r="M3883" s="380"/>
      <c r="N3883" s="380"/>
      <c r="O3883" s="380"/>
      <c r="P3883" s="380"/>
      <c r="Q3883" s="380"/>
      <c r="R3883" s="380"/>
      <c r="S3883" s="380"/>
      <c r="T3883" s="380"/>
      <c r="U3883" s="380"/>
      <c r="V3883" s="380"/>
      <c r="W3883" s="380"/>
      <c r="X3883" s="380"/>
      <c r="Y3883" s="380"/>
      <c r="Z3883" s="380"/>
      <c r="AA3883" s="380"/>
      <c r="AB3883" s="380"/>
      <c r="AC3883" s="380"/>
      <c r="AD3883" s="380"/>
      <c r="AE3883" s="380"/>
      <c r="AF3883" s="380"/>
      <c r="AG3883" s="380"/>
      <c r="AH3883" s="380"/>
      <c r="AI3883" s="380"/>
      <c r="AJ3883" s="380"/>
      <c r="AK3883" s="380"/>
      <c r="AP3883" s="373" t="str">
        <f t="shared" si="421"/>
        <v/>
      </c>
      <c r="AQ3883" s="74"/>
      <c r="AR3883" s="373" t="str">
        <f t="shared" si="422"/>
        <v/>
      </c>
      <c r="AS3883" s="74"/>
      <c r="AT3883" s="373" t="str">
        <f t="shared" si="423"/>
        <v/>
      </c>
      <c r="AU3883" s="74"/>
      <c r="AV3883" s="373" t="str">
        <f t="shared" si="424"/>
        <v/>
      </c>
      <c r="AW3883" s="74"/>
      <c r="AX3883" s="373" t="str">
        <f t="shared" si="425"/>
        <v/>
      </c>
      <c r="AY3883" s="74"/>
      <c r="AZ3883" s="373" t="str">
        <f t="shared" si="426"/>
        <v/>
      </c>
      <c r="BA3883" s="74"/>
      <c r="BB3883" s="373" t="str">
        <f t="shared" si="427"/>
        <v/>
      </c>
    </row>
    <row r="3884" spans="1:54" ht="25.2" customHeight="1" x14ac:dyDescent="0.3">
      <c r="A3884" s="73">
        <v>3879</v>
      </c>
      <c r="B3884" s="340"/>
      <c r="C3884" s="341"/>
      <c r="D3884" s="335"/>
      <c r="E3884" s="336"/>
      <c r="F3884" s="339"/>
      <c r="G3884" s="343"/>
      <c r="H3884" s="379"/>
      <c r="I3884" s="380"/>
      <c r="J3884" s="380"/>
      <c r="K3884" s="380"/>
      <c r="L3884" s="380"/>
      <c r="M3884" s="380"/>
      <c r="N3884" s="380"/>
      <c r="O3884" s="380"/>
      <c r="P3884" s="380"/>
      <c r="Q3884" s="380"/>
      <c r="R3884" s="380"/>
      <c r="S3884" s="380"/>
      <c r="T3884" s="380"/>
      <c r="U3884" s="380"/>
      <c r="V3884" s="380"/>
      <c r="W3884" s="380"/>
      <c r="X3884" s="380"/>
      <c r="Y3884" s="380"/>
      <c r="Z3884" s="380"/>
      <c r="AA3884" s="380"/>
      <c r="AB3884" s="380"/>
      <c r="AC3884" s="380"/>
      <c r="AD3884" s="380"/>
      <c r="AE3884" s="380"/>
      <c r="AF3884" s="380"/>
      <c r="AG3884" s="380"/>
      <c r="AH3884" s="380"/>
      <c r="AI3884" s="380"/>
      <c r="AJ3884" s="380"/>
      <c r="AK3884" s="380"/>
      <c r="AP3884" s="373" t="str">
        <f t="shared" si="421"/>
        <v/>
      </c>
      <c r="AQ3884" s="74"/>
      <c r="AR3884" s="373" t="str">
        <f t="shared" si="422"/>
        <v/>
      </c>
      <c r="AS3884" s="74"/>
      <c r="AT3884" s="373" t="str">
        <f t="shared" si="423"/>
        <v/>
      </c>
      <c r="AU3884" s="74"/>
      <c r="AV3884" s="373" t="str">
        <f t="shared" si="424"/>
        <v/>
      </c>
      <c r="AW3884" s="74"/>
      <c r="AX3884" s="373" t="str">
        <f t="shared" si="425"/>
        <v/>
      </c>
      <c r="AY3884" s="74"/>
      <c r="AZ3884" s="373" t="str">
        <f t="shared" si="426"/>
        <v/>
      </c>
      <c r="BA3884" s="74"/>
      <c r="BB3884" s="373" t="str">
        <f t="shared" si="427"/>
        <v/>
      </c>
    </row>
    <row r="3885" spans="1:54" ht="25.2" customHeight="1" x14ac:dyDescent="0.3">
      <c r="A3885" s="73">
        <v>3880</v>
      </c>
      <c r="B3885" s="340"/>
      <c r="C3885" s="341"/>
      <c r="D3885" s="335"/>
      <c r="E3885" s="336"/>
      <c r="F3885" s="339"/>
      <c r="G3885" s="343"/>
      <c r="H3885" s="379"/>
      <c r="I3885" s="380"/>
      <c r="J3885" s="380"/>
      <c r="K3885" s="380"/>
      <c r="L3885" s="380"/>
      <c r="M3885" s="380"/>
      <c r="N3885" s="380"/>
      <c r="O3885" s="380"/>
      <c r="P3885" s="380"/>
      <c r="Q3885" s="380"/>
      <c r="R3885" s="380"/>
      <c r="S3885" s="380"/>
      <c r="T3885" s="380"/>
      <c r="U3885" s="380"/>
      <c r="V3885" s="380"/>
      <c r="W3885" s="380"/>
      <c r="X3885" s="380"/>
      <c r="Y3885" s="380"/>
      <c r="Z3885" s="380"/>
      <c r="AA3885" s="380"/>
      <c r="AB3885" s="380"/>
      <c r="AC3885" s="380"/>
      <c r="AD3885" s="380"/>
      <c r="AE3885" s="380"/>
      <c r="AF3885" s="380"/>
      <c r="AG3885" s="380"/>
      <c r="AH3885" s="380"/>
      <c r="AI3885" s="380"/>
      <c r="AJ3885" s="380"/>
      <c r="AK3885" s="380"/>
      <c r="AP3885" s="373" t="str">
        <f t="shared" si="421"/>
        <v/>
      </c>
      <c r="AQ3885" s="74"/>
      <c r="AR3885" s="373" t="str">
        <f t="shared" si="422"/>
        <v/>
      </c>
      <c r="AS3885" s="74"/>
      <c r="AT3885" s="373" t="str">
        <f t="shared" si="423"/>
        <v/>
      </c>
      <c r="AU3885" s="74"/>
      <c r="AV3885" s="373" t="str">
        <f t="shared" si="424"/>
        <v/>
      </c>
      <c r="AW3885" s="74"/>
      <c r="AX3885" s="373" t="str">
        <f t="shared" si="425"/>
        <v/>
      </c>
      <c r="AY3885" s="74"/>
      <c r="AZ3885" s="373" t="str">
        <f t="shared" si="426"/>
        <v/>
      </c>
      <c r="BA3885" s="74"/>
      <c r="BB3885" s="373" t="str">
        <f t="shared" si="427"/>
        <v/>
      </c>
    </row>
    <row r="3886" spans="1:54" ht="25.2" customHeight="1" x14ac:dyDescent="0.3">
      <c r="A3886" s="73">
        <v>3881</v>
      </c>
      <c r="B3886" s="340"/>
      <c r="C3886" s="341"/>
      <c r="D3886" s="335"/>
      <c r="E3886" s="336"/>
      <c r="F3886" s="339"/>
      <c r="G3886" s="343"/>
      <c r="H3886" s="379"/>
      <c r="I3886" s="380"/>
      <c r="J3886" s="380"/>
      <c r="K3886" s="380"/>
      <c r="L3886" s="380"/>
      <c r="M3886" s="380"/>
      <c r="N3886" s="380"/>
      <c r="O3886" s="380"/>
      <c r="P3886" s="380"/>
      <c r="Q3886" s="380"/>
      <c r="R3886" s="380"/>
      <c r="S3886" s="380"/>
      <c r="T3886" s="380"/>
      <c r="U3886" s="380"/>
      <c r="V3886" s="380"/>
      <c r="W3886" s="380"/>
      <c r="X3886" s="380"/>
      <c r="Y3886" s="380"/>
      <c r="Z3886" s="380"/>
      <c r="AA3886" s="380"/>
      <c r="AB3886" s="380"/>
      <c r="AC3886" s="380"/>
      <c r="AD3886" s="380"/>
      <c r="AE3886" s="380"/>
      <c r="AF3886" s="380"/>
      <c r="AG3886" s="380"/>
      <c r="AH3886" s="380"/>
      <c r="AI3886" s="380"/>
      <c r="AJ3886" s="380"/>
      <c r="AK3886" s="380"/>
      <c r="AP3886" s="373" t="str">
        <f t="shared" si="421"/>
        <v/>
      </c>
      <c r="AQ3886" s="74"/>
      <c r="AR3886" s="373" t="str">
        <f t="shared" si="422"/>
        <v/>
      </c>
      <c r="AS3886" s="74"/>
      <c r="AT3886" s="373" t="str">
        <f t="shared" si="423"/>
        <v/>
      </c>
      <c r="AU3886" s="74"/>
      <c r="AV3886" s="373" t="str">
        <f t="shared" si="424"/>
        <v/>
      </c>
      <c r="AW3886" s="74"/>
      <c r="AX3886" s="373" t="str">
        <f t="shared" si="425"/>
        <v/>
      </c>
      <c r="AY3886" s="74"/>
      <c r="AZ3886" s="373" t="str">
        <f t="shared" si="426"/>
        <v/>
      </c>
      <c r="BA3886" s="74"/>
      <c r="BB3886" s="373" t="str">
        <f t="shared" si="427"/>
        <v/>
      </c>
    </row>
    <row r="3887" spans="1:54" ht="25.2" customHeight="1" x14ac:dyDescent="0.3">
      <c r="A3887" s="73">
        <v>3882</v>
      </c>
      <c r="B3887" s="340"/>
      <c r="C3887" s="341"/>
      <c r="D3887" s="335"/>
      <c r="E3887" s="336"/>
      <c r="F3887" s="339"/>
      <c r="G3887" s="343"/>
      <c r="H3887" s="379"/>
      <c r="I3887" s="380"/>
      <c r="J3887" s="380"/>
      <c r="K3887" s="380"/>
      <c r="L3887" s="380"/>
      <c r="M3887" s="380"/>
      <c r="N3887" s="380"/>
      <c r="O3887" s="380"/>
      <c r="P3887" s="380"/>
      <c r="Q3887" s="380"/>
      <c r="R3887" s="380"/>
      <c r="S3887" s="380"/>
      <c r="T3887" s="380"/>
      <c r="U3887" s="380"/>
      <c r="V3887" s="380"/>
      <c r="W3887" s="380"/>
      <c r="X3887" s="380"/>
      <c r="Y3887" s="380"/>
      <c r="Z3887" s="380"/>
      <c r="AA3887" s="380"/>
      <c r="AB3887" s="380"/>
      <c r="AC3887" s="380"/>
      <c r="AD3887" s="380"/>
      <c r="AE3887" s="380"/>
      <c r="AF3887" s="380"/>
      <c r="AG3887" s="380"/>
      <c r="AH3887" s="380"/>
      <c r="AI3887" s="380"/>
      <c r="AJ3887" s="380"/>
      <c r="AK3887" s="380"/>
      <c r="AP3887" s="373" t="str">
        <f t="shared" si="421"/>
        <v/>
      </c>
      <c r="AQ3887" s="74"/>
      <c r="AR3887" s="373" t="str">
        <f t="shared" si="422"/>
        <v/>
      </c>
      <c r="AS3887" s="74"/>
      <c r="AT3887" s="373" t="str">
        <f t="shared" si="423"/>
        <v/>
      </c>
      <c r="AU3887" s="74"/>
      <c r="AV3887" s="373" t="str">
        <f t="shared" si="424"/>
        <v/>
      </c>
      <c r="AW3887" s="74"/>
      <c r="AX3887" s="373" t="str">
        <f t="shared" si="425"/>
        <v/>
      </c>
      <c r="AY3887" s="74"/>
      <c r="AZ3887" s="373" t="str">
        <f t="shared" si="426"/>
        <v/>
      </c>
      <c r="BA3887" s="74"/>
      <c r="BB3887" s="373" t="str">
        <f t="shared" si="427"/>
        <v/>
      </c>
    </row>
    <row r="3888" spans="1:54" ht="25.2" customHeight="1" x14ac:dyDescent="0.3">
      <c r="A3888" s="73">
        <v>3883</v>
      </c>
      <c r="B3888" s="340"/>
      <c r="C3888" s="341"/>
      <c r="D3888" s="335"/>
      <c r="E3888" s="336"/>
      <c r="F3888" s="339"/>
      <c r="G3888" s="343"/>
      <c r="H3888" s="379"/>
      <c r="I3888" s="380"/>
      <c r="J3888" s="380"/>
      <c r="K3888" s="380"/>
      <c r="L3888" s="380"/>
      <c r="M3888" s="380"/>
      <c r="N3888" s="380"/>
      <c r="O3888" s="380"/>
      <c r="P3888" s="380"/>
      <c r="Q3888" s="380"/>
      <c r="R3888" s="380"/>
      <c r="S3888" s="380"/>
      <c r="T3888" s="380"/>
      <c r="U3888" s="380"/>
      <c r="V3888" s="380"/>
      <c r="W3888" s="380"/>
      <c r="X3888" s="380"/>
      <c r="Y3888" s="380"/>
      <c r="Z3888" s="380"/>
      <c r="AA3888" s="380"/>
      <c r="AB3888" s="380"/>
      <c r="AC3888" s="380"/>
      <c r="AD3888" s="380"/>
      <c r="AE3888" s="380"/>
      <c r="AF3888" s="380"/>
      <c r="AG3888" s="380"/>
      <c r="AH3888" s="380"/>
      <c r="AI3888" s="380"/>
      <c r="AJ3888" s="380"/>
      <c r="AK3888" s="380"/>
      <c r="AP3888" s="373" t="str">
        <f t="shared" si="421"/>
        <v/>
      </c>
      <c r="AQ3888" s="74"/>
      <c r="AR3888" s="373" t="str">
        <f t="shared" si="422"/>
        <v/>
      </c>
      <c r="AS3888" s="74"/>
      <c r="AT3888" s="373" t="str">
        <f t="shared" si="423"/>
        <v/>
      </c>
      <c r="AU3888" s="74"/>
      <c r="AV3888" s="373" t="str">
        <f t="shared" si="424"/>
        <v/>
      </c>
      <c r="AW3888" s="74"/>
      <c r="AX3888" s="373" t="str">
        <f t="shared" si="425"/>
        <v/>
      </c>
      <c r="AY3888" s="74"/>
      <c r="AZ3888" s="373" t="str">
        <f t="shared" si="426"/>
        <v/>
      </c>
      <c r="BA3888" s="74"/>
      <c r="BB3888" s="373" t="str">
        <f t="shared" si="427"/>
        <v/>
      </c>
    </row>
    <row r="3889" spans="1:54" ht="25.2" customHeight="1" x14ac:dyDescent="0.3">
      <c r="A3889" s="73">
        <v>3884</v>
      </c>
      <c r="B3889" s="340"/>
      <c r="C3889" s="341"/>
      <c r="D3889" s="335"/>
      <c r="E3889" s="336"/>
      <c r="F3889" s="339"/>
      <c r="G3889" s="343"/>
      <c r="H3889" s="379"/>
      <c r="I3889" s="380"/>
      <c r="J3889" s="380"/>
      <c r="K3889" s="380"/>
      <c r="L3889" s="380"/>
      <c r="M3889" s="380"/>
      <c r="N3889" s="380"/>
      <c r="O3889" s="380"/>
      <c r="P3889" s="380"/>
      <c r="Q3889" s="380"/>
      <c r="R3889" s="380"/>
      <c r="S3889" s="380"/>
      <c r="T3889" s="380"/>
      <c r="U3889" s="380"/>
      <c r="V3889" s="380"/>
      <c r="W3889" s="380"/>
      <c r="X3889" s="380"/>
      <c r="Y3889" s="380"/>
      <c r="Z3889" s="380"/>
      <c r="AA3889" s="380"/>
      <c r="AB3889" s="380"/>
      <c r="AC3889" s="380"/>
      <c r="AD3889" s="380"/>
      <c r="AE3889" s="380"/>
      <c r="AF3889" s="380"/>
      <c r="AG3889" s="380"/>
      <c r="AH3889" s="380"/>
      <c r="AI3889" s="380"/>
      <c r="AJ3889" s="380"/>
      <c r="AK3889" s="380"/>
      <c r="AP3889" s="373" t="str">
        <f t="shared" si="421"/>
        <v/>
      </c>
      <c r="AQ3889" s="74"/>
      <c r="AR3889" s="373" t="str">
        <f t="shared" si="422"/>
        <v/>
      </c>
      <c r="AS3889" s="74"/>
      <c r="AT3889" s="373" t="str">
        <f t="shared" si="423"/>
        <v/>
      </c>
      <c r="AU3889" s="74"/>
      <c r="AV3889" s="373" t="str">
        <f t="shared" si="424"/>
        <v/>
      </c>
      <c r="AW3889" s="74"/>
      <c r="AX3889" s="373" t="str">
        <f t="shared" si="425"/>
        <v/>
      </c>
      <c r="AY3889" s="74"/>
      <c r="AZ3889" s="373" t="str">
        <f t="shared" si="426"/>
        <v/>
      </c>
      <c r="BA3889" s="74"/>
      <c r="BB3889" s="373" t="str">
        <f t="shared" si="427"/>
        <v/>
      </c>
    </row>
    <row r="3890" spans="1:54" ht="25.2" customHeight="1" x14ac:dyDescent="0.3">
      <c r="A3890" s="73">
        <v>3885</v>
      </c>
      <c r="B3890" s="340"/>
      <c r="C3890" s="341"/>
      <c r="D3890" s="335"/>
      <c r="E3890" s="336"/>
      <c r="F3890" s="339"/>
      <c r="G3890" s="343"/>
      <c r="H3890" s="379"/>
      <c r="I3890" s="380"/>
      <c r="J3890" s="380"/>
      <c r="K3890" s="380"/>
      <c r="L3890" s="380"/>
      <c r="M3890" s="380"/>
      <c r="N3890" s="380"/>
      <c r="O3890" s="380"/>
      <c r="P3890" s="380"/>
      <c r="Q3890" s="380"/>
      <c r="R3890" s="380"/>
      <c r="S3890" s="380"/>
      <c r="T3890" s="380"/>
      <c r="U3890" s="380"/>
      <c r="V3890" s="380"/>
      <c r="W3890" s="380"/>
      <c r="X3890" s="380"/>
      <c r="Y3890" s="380"/>
      <c r="Z3890" s="380"/>
      <c r="AA3890" s="380"/>
      <c r="AB3890" s="380"/>
      <c r="AC3890" s="380"/>
      <c r="AD3890" s="380"/>
      <c r="AE3890" s="380"/>
      <c r="AF3890" s="380"/>
      <c r="AG3890" s="380"/>
      <c r="AH3890" s="380"/>
      <c r="AI3890" s="380"/>
      <c r="AJ3890" s="380"/>
      <c r="AK3890" s="380"/>
      <c r="AP3890" s="373" t="str">
        <f t="shared" si="421"/>
        <v/>
      </c>
      <c r="AQ3890" s="74"/>
      <c r="AR3890" s="373" t="str">
        <f t="shared" si="422"/>
        <v/>
      </c>
      <c r="AS3890" s="74"/>
      <c r="AT3890" s="373" t="str">
        <f t="shared" si="423"/>
        <v/>
      </c>
      <c r="AU3890" s="74"/>
      <c r="AV3890" s="373" t="str">
        <f t="shared" si="424"/>
        <v/>
      </c>
      <c r="AW3890" s="74"/>
      <c r="AX3890" s="373" t="str">
        <f t="shared" si="425"/>
        <v/>
      </c>
      <c r="AY3890" s="74"/>
      <c r="AZ3890" s="373" t="str">
        <f t="shared" si="426"/>
        <v/>
      </c>
      <c r="BA3890" s="74"/>
      <c r="BB3890" s="373" t="str">
        <f t="shared" si="427"/>
        <v/>
      </c>
    </row>
    <row r="3891" spans="1:54" ht="25.2" customHeight="1" x14ac:dyDescent="0.3">
      <c r="A3891" s="73">
        <v>3886</v>
      </c>
      <c r="B3891" s="340"/>
      <c r="C3891" s="341"/>
      <c r="D3891" s="335"/>
      <c r="E3891" s="336"/>
      <c r="F3891" s="339"/>
      <c r="G3891" s="343"/>
      <c r="H3891" s="379"/>
      <c r="I3891" s="380"/>
      <c r="J3891" s="380"/>
      <c r="K3891" s="380"/>
      <c r="L3891" s="380"/>
      <c r="M3891" s="380"/>
      <c r="N3891" s="380"/>
      <c r="O3891" s="380"/>
      <c r="P3891" s="380"/>
      <c r="Q3891" s="380"/>
      <c r="R3891" s="380"/>
      <c r="S3891" s="380"/>
      <c r="T3891" s="380"/>
      <c r="U3891" s="380"/>
      <c r="V3891" s="380"/>
      <c r="W3891" s="380"/>
      <c r="X3891" s="380"/>
      <c r="Y3891" s="380"/>
      <c r="Z3891" s="380"/>
      <c r="AA3891" s="380"/>
      <c r="AB3891" s="380"/>
      <c r="AC3891" s="380"/>
      <c r="AD3891" s="380"/>
      <c r="AE3891" s="380"/>
      <c r="AF3891" s="380"/>
      <c r="AG3891" s="380"/>
      <c r="AH3891" s="380"/>
      <c r="AI3891" s="380"/>
      <c r="AJ3891" s="380"/>
      <c r="AK3891" s="380"/>
      <c r="AP3891" s="373" t="str">
        <f t="shared" si="421"/>
        <v/>
      </c>
      <c r="AQ3891" s="74"/>
      <c r="AR3891" s="373" t="str">
        <f t="shared" si="422"/>
        <v/>
      </c>
      <c r="AS3891" s="74"/>
      <c r="AT3891" s="373" t="str">
        <f t="shared" si="423"/>
        <v/>
      </c>
      <c r="AU3891" s="74"/>
      <c r="AV3891" s="373" t="str">
        <f t="shared" si="424"/>
        <v/>
      </c>
      <c r="AW3891" s="74"/>
      <c r="AX3891" s="373" t="str">
        <f t="shared" si="425"/>
        <v/>
      </c>
      <c r="AY3891" s="74"/>
      <c r="AZ3891" s="373" t="str">
        <f t="shared" si="426"/>
        <v/>
      </c>
      <c r="BA3891" s="74"/>
      <c r="BB3891" s="373" t="str">
        <f t="shared" si="427"/>
        <v/>
      </c>
    </row>
    <row r="3892" spans="1:54" ht="25.2" customHeight="1" x14ac:dyDescent="0.3">
      <c r="A3892" s="73">
        <v>3887</v>
      </c>
      <c r="B3892" s="340"/>
      <c r="C3892" s="341"/>
      <c r="D3892" s="335"/>
      <c r="E3892" s="336"/>
      <c r="F3892" s="339"/>
      <c r="G3892" s="343"/>
      <c r="H3892" s="379"/>
      <c r="I3892" s="380"/>
      <c r="J3892" s="380"/>
      <c r="K3892" s="380"/>
      <c r="L3892" s="380"/>
      <c r="M3892" s="380"/>
      <c r="N3892" s="380"/>
      <c r="O3892" s="380"/>
      <c r="P3892" s="380"/>
      <c r="Q3892" s="380"/>
      <c r="R3892" s="380"/>
      <c r="S3892" s="380"/>
      <c r="T3892" s="380"/>
      <c r="U3892" s="380"/>
      <c r="V3892" s="380"/>
      <c r="W3892" s="380"/>
      <c r="X3892" s="380"/>
      <c r="Y3892" s="380"/>
      <c r="Z3892" s="380"/>
      <c r="AA3892" s="380"/>
      <c r="AB3892" s="380"/>
      <c r="AC3892" s="380"/>
      <c r="AD3892" s="380"/>
      <c r="AE3892" s="380"/>
      <c r="AF3892" s="380"/>
      <c r="AG3892" s="380"/>
      <c r="AH3892" s="380"/>
      <c r="AI3892" s="380"/>
      <c r="AJ3892" s="380"/>
      <c r="AK3892" s="380"/>
      <c r="AP3892" s="373" t="str">
        <f t="shared" si="421"/>
        <v/>
      </c>
      <c r="AQ3892" s="74"/>
      <c r="AR3892" s="373" t="str">
        <f t="shared" si="422"/>
        <v/>
      </c>
      <c r="AS3892" s="74"/>
      <c r="AT3892" s="373" t="str">
        <f t="shared" si="423"/>
        <v/>
      </c>
      <c r="AU3892" s="74"/>
      <c r="AV3892" s="373" t="str">
        <f t="shared" si="424"/>
        <v/>
      </c>
      <c r="AW3892" s="74"/>
      <c r="AX3892" s="373" t="str">
        <f t="shared" si="425"/>
        <v/>
      </c>
      <c r="AY3892" s="74"/>
      <c r="AZ3892" s="373" t="str">
        <f t="shared" si="426"/>
        <v/>
      </c>
      <c r="BA3892" s="74"/>
      <c r="BB3892" s="373" t="str">
        <f t="shared" si="427"/>
        <v/>
      </c>
    </row>
    <row r="3893" spans="1:54" ht="25.2" customHeight="1" x14ac:dyDescent="0.3">
      <c r="A3893" s="73">
        <v>3888</v>
      </c>
      <c r="B3893" s="340"/>
      <c r="C3893" s="341"/>
      <c r="D3893" s="335"/>
      <c r="E3893" s="336"/>
      <c r="F3893" s="339"/>
      <c r="G3893" s="343"/>
      <c r="H3893" s="379"/>
      <c r="I3893" s="380"/>
      <c r="J3893" s="380"/>
      <c r="K3893" s="380"/>
      <c r="L3893" s="380"/>
      <c r="M3893" s="380"/>
      <c r="N3893" s="380"/>
      <c r="O3893" s="380"/>
      <c r="P3893" s="380"/>
      <c r="Q3893" s="380"/>
      <c r="R3893" s="380"/>
      <c r="S3893" s="380"/>
      <c r="T3893" s="380"/>
      <c r="U3893" s="380"/>
      <c r="V3893" s="380"/>
      <c r="W3893" s="380"/>
      <c r="X3893" s="380"/>
      <c r="Y3893" s="380"/>
      <c r="Z3893" s="380"/>
      <c r="AA3893" s="380"/>
      <c r="AB3893" s="380"/>
      <c r="AC3893" s="380"/>
      <c r="AD3893" s="380"/>
      <c r="AE3893" s="380"/>
      <c r="AF3893" s="380"/>
      <c r="AG3893" s="380"/>
      <c r="AH3893" s="380"/>
      <c r="AI3893" s="380"/>
      <c r="AJ3893" s="380"/>
      <c r="AK3893" s="380"/>
      <c r="AP3893" s="373" t="str">
        <f t="shared" si="421"/>
        <v/>
      </c>
      <c r="AQ3893" s="74"/>
      <c r="AR3893" s="373" t="str">
        <f t="shared" si="422"/>
        <v/>
      </c>
      <c r="AS3893" s="74"/>
      <c r="AT3893" s="373" t="str">
        <f t="shared" si="423"/>
        <v/>
      </c>
      <c r="AU3893" s="74"/>
      <c r="AV3893" s="373" t="str">
        <f t="shared" si="424"/>
        <v/>
      </c>
      <c r="AW3893" s="74"/>
      <c r="AX3893" s="373" t="str">
        <f t="shared" si="425"/>
        <v/>
      </c>
      <c r="AY3893" s="74"/>
      <c r="AZ3893" s="373" t="str">
        <f t="shared" si="426"/>
        <v/>
      </c>
      <c r="BA3893" s="74"/>
      <c r="BB3893" s="373" t="str">
        <f t="shared" si="427"/>
        <v/>
      </c>
    </row>
    <row r="3894" spans="1:54" ht="25.2" customHeight="1" x14ac:dyDescent="0.3">
      <c r="A3894" s="73">
        <v>3889</v>
      </c>
      <c r="B3894" s="340"/>
      <c r="C3894" s="341"/>
      <c r="D3894" s="335"/>
      <c r="E3894" s="336"/>
      <c r="F3894" s="339"/>
      <c r="G3894" s="343"/>
      <c r="H3894" s="379"/>
      <c r="I3894" s="380"/>
      <c r="J3894" s="380"/>
      <c r="K3894" s="380"/>
      <c r="L3894" s="380"/>
      <c r="M3894" s="380"/>
      <c r="N3894" s="380"/>
      <c r="O3894" s="380"/>
      <c r="P3894" s="380"/>
      <c r="Q3894" s="380"/>
      <c r="R3894" s="380"/>
      <c r="S3894" s="380"/>
      <c r="T3894" s="380"/>
      <c r="U3894" s="380"/>
      <c r="V3894" s="380"/>
      <c r="W3894" s="380"/>
      <c r="X3894" s="380"/>
      <c r="Y3894" s="380"/>
      <c r="Z3894" s="380"/>
      <c r="AA3894" s="380"/>
      <c r="AB3894" s="380"/>
      <c r="AC3894" s="380"/>
      <c r="AD3894" s="380"/>
      <c r="AE3894" s="380"/>
      <c r="AF3894" s="380"/>
      <c r="AG3894" s="380"/>
      <c r="AH3894" s="380"/>
      <c r="AI3894" s="380"/>
      <c r="AJ3894" s="380"/>
      <c r="AK3894" s="380"/>
      <c r="AP3894" s="373" t="str">
        <f t="shared" si="421"/>
        <v/>
      </c>
      <c r="AQ3894" s="74"/>
      <c r="AR3894" s="373" t="str">
        <f t="shared" si="422"/>
        <v/>
      </c>
      <c r="AS3894" s="74"/>
      <c r="AT3894" s="373" t="str">
        <f t="shared" si="423"/>
        <v/>
      </c>
      <c r="AU3894" s="74"/>
      <c r="AV3894" s="373" t="str">
        <f t="shared" si="424"/>
        <v/>
      </c>
      <c r="AW3894" s="74"/>
      <c r="AX3894" s="373" t="str">
        <f t="shared" si="425"/>
        <v/>
      </c>
      <c r="AY3894" s="74"/>
      <c r="AZ3894" s="373" t="str">
        <f t="shared" si="426"/>
        <v/>
      </c>
      <c r="BA3894" s="74"/>
      <c r="BB3894" s="373" t="str">
        <f t="shared" si="427"/>
        <v/>
      </c>
    </row>
    <row r="3895" spans="1:54" ht="25.2" customHeight="1" x14ac:dyDescent="0.3">
      <c r="A3895" s="73">
        <v>3890</v>
      </c>
      <c r="B3895" s="340"/>
      <c r="C3895" s="341"/>
      <c r="D3895" s="335"/>
      <c r="E3895" s="336"/>
      <c r="F3895" s="339"/>
      <c r="G3895" s="343"/>
      <c r="H3895" s="379"/>
      <c r="I3895" s="380"/>
      <c r="J3895" s="380"/>
      <c r="K3895" s="380"/>
      <c r="L3895" s="380"/>
      <c r="M3895" s="380"/>
      <c r="N3895" s="380"/>
      <c r="O3895" s="380"/>
      <c r="P3895" s="380"/>
      <c r="Q3895" s="380"/>
      <c r="R3895" s="380"/>
      <c r="S3895" s="380"/>
      <c r="T3895" s="380"/>
      <c r="U3895" s="380"/>
      <c r="V3895" s="380"/>
      <c r="W3895" s="380"/>
      <c r="X3895" s="380"/>
      <c r="Y3895" s="380"/>
      <c r="Z3895" s="380"/>
      <c r="AA3895" s="380"/>
      <c r="AB3895" s="380"/>
      <c r="AC3895" s="380"/>
      <c r="AD3895" s="380"/>
      <c r="AE3895" s="380"/>
      <c r="AF3895" s="380"/>
      <c r="AG3895" s="380"/>
      <c r="AH3895" s="380"/>
      <c r="AI3895" s="380"/>
      <c r="AJ3895" s="380"/>
      <c r="AK3895" s="380"/>
      <c r="AP3895" s="373" t="str">
        <f t="shared" si="421"/>
        <v/>
      </c>
      <c r="AQ3895" s="74"/>
      <c r="AR3895" s="373" t="str">
        <f t="shared" si="422"/>
        <v/>
      </c>
      <c r="AS3895" s="74"/>
      <c r="AT3895" s="373" t="str">
        <f t="shared" si="423"/>
        <v/>
      </c>
      <c r="AU3895" s="74"/>
      <c r="AV3895" s="373" t="str">
        <f t="shared" si="424"/>
        <v/>
      </c>
      <c r="AW3895" s="74"/>
      <c r="AX3895" s="373" t="str">
        <f t="shared" si="425"/>
        <v/>
      </c>
      <c r="AY3895" s="74"/>
      <c r="AZ3895" s="373" t="str">
        <f t="shared" si="426"/>
        <v/>
      </c>
      <c r="BA3895" s="74"/>
      <c r="BB3895" s="373" t="str">
        <f t="shared" si="427"/>
        <v/>
      </c>
    </row>
    <row r="3896" spans="1:54" ht="25.2" customHeight="1" x14ac:dyDescent="0.3">
      <c r="A3896" s="73">
        <v>3891</v>
      </c>
      <c r="B3896" s="340"/>
      <c r="C3896" s="341"/>
      <c r="D3896" s="335"/>
      <c r="E3896" s="336"/>
      <c r="F3896" s="339"/>
      <c r="G3896" s="343"/>
      <c r="H3896" s="379"/>
      <c r="I3896" s="380"/>
      <c r="J3896" s="380"/>
      <c r="K3896" s="380"/>
      <c r="L3896" s="380"/>
      <c r="M3896" s="380"/>
      <c r="N3896" s="380"/>
      <c r="O3896" s="380"/>
      <c r="P3896" s="380"/>
      <c r="Q3896" s="380"/>
      <c r="R3896" s="380"/>
      <c r="S3896" s="380"/>
      <c r="T3896" s="380"/>
      <c r="U3896" s="380"/>
      <c r="V3896" s="380"/>
      <c r="W3896" s="380"/>
      <c r="X3896" s="380"/>
      <c r="Y3896" s="380"/>
      <c r="Z3896" s="380"/>
      <c r="AA3896" s="380"/>
      <c r="AB3896" s="380"/>
      <c r="AC3896" s="380"/>
      <c r="AD3896" s="380"/>
      <c r="AE3896" s="380"/>
      <c r="AF3896" s="380"/>
      <c r="AG3896" s="380"/>
      <c r="AH3896" s="380"/>
      <c r="AI3896" s="380"/>
      <c r="AJ3896" s="380"/>
      <c r="AK3896" s="380"/>
      <c r="AP3896" s="373" t="str">
        <f t="shared" si="421"/>
        <v/>
      </c>
      <c r="AQ3896" s="74"/>
      <c r="AR3896" s="373" t="str">
        <f t="shared" si="422"/>
        <v/>
      </c>
      <c r="AS3896" s="74"/>
      <c r="AT3896" s="373" t="str">
        <f t="shared" si="423"/>
        <v/>
      </c>
      <c r="AU3896" s="74"/>
      <c r="AV3896" s="373" t="str">
        <f t="shared" si="424"/>
        <v/>
      </c>
      <c r="AW3896" s="74"/>
      <c r="AX3896" s="373" t="str">
        <f t="shared" si="425"/>
        <v/>
      </c>
      <c r="AY3896" s="74"/>
      <c r="AZ3896" s="373" t="str">
        <f t="shared" si="426"/>
        <v/>
      </c>
      <c r="BA3896" s="74"/>
      <c r="BB3896" s="373" t="str">
        <f t="shared" si="427"/>
        <v/>
      </c>
    </row>
    <row r="3897" spans="1:54" ht="25.2" customHeight="1" x14ac:dyDescent="0.3">
      <c r="A3897" s="73">
        <v>3892</v>
      </c>
      <c r="B3897" s="340"/>
      <c r="C3897" s="341"/>
      <c r="D3897" s="335"/>
      <c r="E3897" s="336"/>
      <c r="F3897" s="339"/>
      <c r="G3897" s="343"/>
      <c r="H3897" s="379"/>
      <c r="I3897" s="380"/>
      <c r="J3897" s="380"/>
      <c r="K3897" s="380"/>
      <c r="L3897" s="380"/>
      <c r="M3897" s="380"/>
      <c r="N3897" s="380"/>
      <c r="O3897" s="380"/>
      <c r="P3897" s="380"/>
      <c r="Q3897" s="380"/>
      <c r="R3897" s="380"/>
      <c r="S3897" s="380"/>
      <c r="T3897" s="380"/>
      <c r="U3897" s="380"/>
      <c r="V3897" s="380"/>
      <c r="W3897" s="380"/>
      <c r="X3897" s="380"/>
      <c r="Y3897" s="380"/>
      <c r="Z3897" s="380"/>
      <c r="AA3897" s="380"/>
      <c r="AB3897" s="380"/>
      <c r="AC3897" s="380"/>
      <c r="AD3897" s="380"/>
      <c r="AE3897" s="380"/>
      <c r="AF3897" s="380"/>
      <c r="AG3897" s="380"/>
      <c r="AH3897" s="380"/>
      <c r="AI3897" s="380"/>
      <c r="AJ3897" s="380"/>
      <c r="AK3897" s="380"/>
      <c r="AP3897" s="373" t="str">
        <f t="shared" si="421"/>
        <v/>
      </c>
      <c r="AQ3897" s="74"/>
      <c r="AR3897" s="373" t="str">
        <f t="shared" si="422"/>
        <v/>
      </c>
      <c r="AS3897" s="74"/>
      <c r="AT3897" s="373" t="str">
        <f t="shared" si="423"/>
        <v/>
      </c>
      <c r="AU3897" s="74"/>
      <c r="AV3897" s="373" t="str">
        <f t="shared" si="424"/>
        <v/>
      </c>
      <c r="AW3897" s="74"/>
      <c r="AX3897" s="373" t="str">
        <f t="shared" si="425"/>
        <v/>
      </c>
      <c r="AY3897" s="74"/>
      <c r="AZ3897" s="373" t="str">
        <f t="shared" si="426"/>
        <v/>
      </c>
      <c r="BA3897" s="74"/>
      <c r="BB3897" s="373" t="str">
        <f t="shared" si="427"/>
        <v/>
      </c>
    </row>
    <row r="3898" spans="1:54" ht="25.2" customHeight="1" x14ac:dyDescent="0.3">
      <c r="A3898" s="73">
        <v>3893</v>
      </c>
      <c r="B3898" s="340"/>
      <c r="C3898" s="341"/>
      <c r="D3898" s="335"/>
      <c r="E3898" s="336"/>
      <c r="F3898" s="339"/>
      <c r="G3898" s="343"/>
      <c r="H3898" s="379"/>
      <c r="I3898" s="380"/>
      <c r="J3898" s="380"/>
      <c r="K3898" s="380"/>
      <c r="L3898" s="380"/>
      <c r="M3898" s="380"/>
      <c r="N3898" s="380"/>
      <c r="O3898" s="380"/>
      <c r="P3898" s="380"/>
      <c r="Q3898" s="380"/>
      <c r="R3898" s="380"/>
      <c r="S3898" s="380"/>
      <c r="T3898" s="380"/>
      <c r="U3898" s="380"/>
      <c r="V3898" s="380"/>
      <c r="W3898" s="380"/>
      <c r="X3898" s="380"/>
      <c r="Y3898" s="380"/>
      <c r="Z3898" s="380"/>
      <c r="AA3898" s="380"/>
      <c r="AB3898" s="380"/>
      <c r="AC3898" s="380"/>
      <c r="AD3898" s="380"/>
      <c r="AE3898" s="380"/>
      <c r="AF3898" s="380"/>
      <c r="AG3898" s="380"/>
      <c r="AH3898" s="380"/>
      <c r="AI3898" s="380"/>
      <c r="AJ3898" s="380"/>
      <c r="AK3898" s="380"/>
      <c r="AP3898" s="373" t="str">
        <f t="shared" si="421"/>
        <v/>
      </c>
      <c r="AQ3898" s="74"/>
      <c r="AR3898" s="373" t="str">
        <f t="shared" si="422"/>
        <v/>
      </c>
      <c r="AS3898" s="74"/>
      <c r="AT3898" s="373" t="str">
        <f t="shared" si="423"/>
        <v/>
      </c>
      <c r="AU3898" s="74"/>
      <c r="AV3898" s="373" t="str">
        <f t="shared" si="424"/>
        <v/>
      </c>
      <c r="AW3898" s="74"/>
      <c r="AX3898" s="373" t="str">
        <f t="shared" si="425"/>
        <v/>
      </c>
      <c r="AY3898" s="74"/>
      <c r="AZ3898" s="373" t="str">
        <f t="shared" si="426"/>
        <v/>
      </c>
      <c r="BA3898" s="74"/>
      <c r="BB3898" s="373" t="str">
        <f t="shared" si="427"/>
        <v/>
      </c>
    </row>
    <row r="3899" spans="1:54" ht="25.2" customHeight="1" x14ac:dyDescent="0.3">
      <c r="A3899" s="73">
        <v>3894</v>
      </c>
      <c r="B3899" s="340"/>
      <c r="C3899" s="341"/>
      <c r="D3899" s="335"/>
      <c r="E3899" s="336"/>
      <c r="F3899" s="339"/>
      <c r="G3899" s="343"/>
      <c r="H3899" s="379"/>
      <c r="I3899" s="380"/>
      <c r="J3899" s="380"/>
      <c r="K3899" s="380"/>
      <c r="L3899" s="380"/>
      <c r="M3899" s="380"/>
      <c r="N3899" s="380"/>
      <c r="O3899" s="380"/>
      <c r="P3899" s="380"/>
      <c r="Q3899" s="380"/>
      <c r="R3899" s="380"/>
      <c r="S3899" s="380"/>
      <c r="T3899" s="380"/>
      <c r="U3899" s="380"/>
      <c r="V3899" s="380"/>
      <c r="W3899" s="380"/>
      <c r="X3899" s="380"/>
      <c r="Y3899" s="380"/>
      <c r="Z3899" s="380"/>
      <c r="AA3899" s="380"/>
      <c r="AB3899" s="380"/>
      <c r="AC3899" s="380"/>
      <c r="AD3899" s="380"/>
      <c r="AE3899" s="380"/>
      <c r="AF3899" s="380"/>
      <c r="AG3899" s="380"/>
      <c r="AH3899" s="380"/>
      <c r="AI3899" s="380"/>
      <c r="AJ3899" s="380"/>
      <c r="AK3899" s="380"/>
      <c r="AP3899" s="373" t="str">
        <f t="shared" si="421"/>
        <v/>
      </c>
      <c r="AQ3899" s="74"/>
      <c r="AR3899" s="373" t="str">
        <f t="shared" si="422"/>
        <v/>
      </c>
      <c r="AS3899" s="74"/>
      <c r="AT3899" s="373" t="str">
        <f t="shared" si="423"/>
        <v/>
      </c>
      <c r="AU3899" s="74"/>
      <c r="AV3899" s="373" t="str">
        <f t="shared" si="424"/>
        <v/>
      </c>
      <c r="AW3899" s="74"/>
      <c r="AX3899" s="373" t="str">
        <f t="shared" si="425"/>
        <v/>
      </c>
      <c r="AY3899" s="74"/>
      <c r="AZ3899" s="373" t="str">
        <f t="shared" si="426"/>
        <v/>
      </c>
      <c r="BA3899" s="74"/>
      <c r="BB3899" s="373" t="str">
        <f t="shared" si="427"/>
        <v/>
      </c>
    </row>
    <row r="3900" spans="1:54" ht="25.2" customHeight="1" x14ac:dyDescent="0.3">
      <c r="A3900" s="73">
        <v>3895</v>
      </c>
      <c r="B3900" s="340"/>
      <c r="C3900" s="341"/>
      <c r="D3900" s="335"/>
      <c r="E3900" s="336"/>
      <c r="F3900" s="339"/>
      <c r="G3900" s="343"/>
      <c r="H3900" s="379"/>
      <c r="I3900" s="380"/>
      <c r="J3900" s="380"/>
      <c r="K3900" s="380"/>
      <c r="L3900" s="380"/>
      <c r="M3900" s="380"/>
      <c r="N3900" s="380"/>
      <c r="O3900" s="380"/>
      <c r="P3900" s="380"/>
      <c r="Q3900" s="380"/>
      <c r="R3900" s="380"/>
      <c r="S3900" s="380"/>
      <c r="T3900" s="380"/>
      <c r="U3900" s="380"/>
      <c r="V3900" s="380"/>
      <c r="W3900" s="380"/>
      <c r="X3900" s="380"/>
      <c r="Y3900" s="380"/>
      <c r="Z3900" s="380"/>
      <c r="AA3900" s="380"/>
      <c r="AB3900" s="380"/>
      <c r="AC3900" s="380"/>
      <c r="AD3900" s="380"/>
      <c r="AE3900" s="380"/>
      <c r="AF3900" s="380"/>
      <c r="AG3900" s="380"/>
      <c r="AH3900" s="380"/>
      <c r="AI3900" s="380"/>
      <c r="AJ3900" s="380"/>
      <c r="AK3900" s="380"/>
      <c r="AP3900" s="373" t="str">
        <f t="shared" si="421"/>
        <v/>
      </c>
      <c r="AQ3900" s="74"/>
      <c r="AR3900" s="373" t="str">
        <f t="shared" si="422"/>
        <v/>
      </c>
      <c r="AS3900" s="74"/>
      <c r="AT3900" s="373" t="str">
        <f t="shared" si="423"/>
        <v/>
      </c>
      <c r="AU3900" s="74"/>
      <c r="AV3900" s="373" t="str">
        <f t="shared" si="424"/>
        <v/>
      </c>
      <c r="AW3900" s="74"/>
      <c r="AX3900" s="373" t="str">
        <f t="shared" si="425"/>
        <v/>
      </c>
      <c r="AY3900" s="74"/>
      <c r="AZ3900" s="373" t="str">
        <f t="shared" si="426"/>
        <v/>
      </c>
      <c r="BA3900" s="74"/>
      <c r="BB3900" s="373" t="str">
        <f t="shared" si="427"/>
        <v/>
      </c>
    </row>
    <row r="3901" spans="1:54" ht="25.2" customHeight="1" x14ac:dyDescent="0.3">
      <c r="A3901" s="73">
        <v>3896</v>
      </c>
      <c r="B3901" s="340"/>
      <c r="C3901" s="341"/>
      <c r="D3901" s="335"/>
      <c r="E3901" s="336"/>
      <c r="F3901" s="339"/>
      <c r="G3901" s="343"/>
      <c r="H3901" s="379"/>
      <c r="I3901" s="380"/>
      <c r="J3901" s="380"/>
      <c r="K3901" s="380"/>
      <c r="L3901" s="380"/>
      <c r="M3901" s="380"/>
      <c r="N3901" s="380"/>
      <c r="O3901" s="380"/>
      <c r="P3901" s="380"/>
      <c r="Q3901" s="380"/>
      <c r="R3901" s="380"/>
      <c r="S3901" s="380"/>
      <c r="T3901" s="380"/>
      <c r="U3901" s="380"/>
      <c r="V3901" s="380"/>
      <c r="W3901" s="380"/>
      <c r="X3901" s="380"/>
      <c r="Y3901" s="380"/>
      <c r="Z3901" s="380"/>
      <c r="AA3901" s="380"/>
      <c r="AB3901" s="380"/>
      <c r="AC3901" s="380"/>
      <c r="AD3901" s="380"/>
      <c r="AE3901" s="380"/>
      <c r="AF3901" s="380"/>
      <c r="AG3901" s="380"/>
      <c r="AH3901" s="380"/>
      <c r="AI3901" s="380"/>
      <c r="AJ3901" s="380"/>
      <c r="AK3901" s="380"/>
      <c r="AP3901" s="373" t="str">
        <f t="shared" si="421"/>
        <v/>
      </c>
      <c r="AQ3901" s="74"/>
      <c r="AR3901" s="373" t="str">
        <f t="shared" si="422"/>
        <v/>
      </c>
      <c r="AS3901" s="74"/>
      <c r="AT3901" s="373" t="str">
        <f t="shared" si="423"/>
        <v/>
      </c>
      <c r="AU3901" s="74"/>
      <c r="AV3901" s="373" t="str">
        <f t="shared" si="424"/>
        <v/>
      </c>
      <c r="AW3901" s="74"/>
      <c r="AX3901" s="373" t="str">
        <f t="shared" si="425"/>
        <v/>
      </c>
      <c r="AY3901" s="74"/>
      <c r="AZ3901" s="373" t="str">
        <f t="shared" si="426"/>
        <v/>
      </c>
      <c r="BA3901" s="74"/>
      <c r="BB3901" s="373" t="str">
        <f t="shared" si="427"/>
        <v/>
      </c>
    </row>
    <row r="3902" spans="1:54" ht="25.2" customHeight="1" x14ac:dyDescent="0.3">
      <c r="A3902" s="73">
        <v>3897</v>
      </c>
      <c r="B3902" s="340"/>
      <c r="C3902" s="341"/>
      <c r="D3902" s="335"/>
      <c r="E3902" s="336"/>
      <c r="F3902" s="339"/>
      <c r="G3902" s="343"/>
      <c r="H3902" s="379"/>
      <c r="I3902" s="380"/>
      <c r="J3902" s="380"/>
      <c r="K3902" s="380"/>
      <c r="L3902" s="380"/>
      <c r="M3902" s="380"/>
      <c r="N3902" s="380"/>
      <c r="O3902" s="380"/>
      <c r="P3902" s="380"/>
      <c r="Q3902" s="380"/>
      <c r="R3902" s="380"/>
      <c r="S3902" s="380"/>
      <c r="T3902" s="380"/>
      <c r="U3902" s="380"/>
      <c r="V3902" s="380"/>
      <c r="W3902" s="380"/>
      <c r="X3902" s="380"/>
      <c r="Y3902" s="380"/>
      <c r="Z3902" s="380"/>
      <c r="AA3902" s="380"/>
      <c r="AB3902" s="380"/>
      <c r="AC3902" s="380"/>
      <c r="AD3902" s="380"/>
      <c r="AE3902" s="380"/>
      <c r="AF3902" s="380"/>
      <c r="AG3902" s="380"/>
      <c r="AH3902" s="380"/>
      <c r="AI3902" s="380"/>
      <c r="AJ3902" s="380"/>
      <c r="AK3902" s="380"/>
      <c r="AP3902" s="373" t="str">
        <f t="shared" si="421"/>
        <v/>
      </c>
      <c r="AQ3902" s="74"/>
      <c r="AR3902" s="373" t="str">
        <f t="shared" si="422"/>
        <v/>
      </c>
      <c r="AS3902" s="74"/>
      <c r="AT3902" s="373" t="str">
        <f t="shared" si="423"/>
        <v/>
      </c>
      <c r="AU3902" s="74"/>
      <c r="AV3902" s="373" t="str">
        <f t="shared" si="424"/>
        <v/>
      </c>
      <c r="AW3902" s="74"/>
      <c r="AX3902" s="373" t="str">
        <f t="shared" si="425"/>
        <v/>
      </c>
      <c r="AY3902" s="74"/>
      <c r="AZ3902" s="373" t="str">
        <f t="shared" si="426"/>
        <v/>
      </c>
      <c r="BA3902" s="74"/>
      <c r="BB3902" s="373" t="str">
        <f t="shared" si="427"/>
        <v/>
      </c>
    </row>
    <row r="3903" spans="1:54" ht="25.2" customHeight="1" x14ac:dyDescent="0.3">
      <c r="A3903" s="73">
        <v>3898</v>
      </c>
      <c r="B3903" s="340"/>
      <c r="C3903" s="341"/>
      <c r="D3903" s="335"/>
      <c r="E3903" s="336"/>
      <c r="F3903" s="339"/>
      <c r="G3903" s="343"/>
      <c r="H3903" s="379"/>
      <c r="I3903" s="380"/>
      <c r="J3903" s="380"/>
      <c r="K3903" s="380"/>
      <c r="L3903" s="380"/>
      <c r="M3903" s="380"/>
      <c r="N3903" s="380"/>
      <c r="O3903" s="380"/>
      <c r="P3903" s="380"/>
      <c r="Q3903" s="380"/>
      <c r="R3903" s="380"/>
      <c r="S3903" s="380"/>
      <c r="T3903" s="380"/>
      <c r="U3903" s="380"/>
      <c r="V3903" s="380"/>
      <c r="W3903" s="380"/>
      <c r="X3903" s="380"/>
      <c r="Y3903" s="380"/>
      <c r="Z3903" s="380"/>
      <c r="AA3903" s="380"/>
      <c r="AB3903" s="380"/>
      <c r="AC3903" s="380"/>
      <c r="AD3903" s="380"/>
      <c r="AE3903" s="380"/>
      <c r="AF3903" s="380"/>
      <c r="AG3903" s="380"/>
      <c r="AH3903" s="380"/>
      <c r="AI3903" s="380"/>
      <c r="AJ3903" s="380"/>
      <c r="AK3903" s="380"/>
      <c r="AP3903" s="373" t="str">
        <f t="shared" si="421"/>
        <v/>
      </c>
      <c r="AQ3903" s="74"/>
      <c r="AR3903" s="373" t="str">
        <f t="shared" si="422"/>
        <v/>
      </c>
      <c r="AS3903" s="74"/>
      <c r="AT3903" s="373" t="str">
        <f t="shared" si="423"/>
        <v/>
      </c>
      <c r="AU3903" s="74"/>
      <c r="AV3903" s="373" t="str">
        <f t="shared" si="424"/>
        <v/>
      </c>
      <c r="AW3903" s="74"/>
      <c r="AX3903" s="373" t="str">
        <f t="shared" si="425"/>
        <v/>
      </c>
      <c r="AY3903" s="74"/>
      <c r="AZ3903" s="373" t="str">
        <f t="shared" si="426"/>
        <v/>
      </c>
      <c r="BA3903" s="74"/>
      <c r="BB3903" s="373" t="str">
        <f t="shared" si="427"/>
        <v/>
      </c>
    </row>
    <row r="3904" spans="1:54" ht="25.2" customHeight="1" x14ac:dyDescent="0.3">
      <c r="A3904" s="73">
        <v>3899</v>
      </c>
      <c r="B3904" s="340"/>
      <c r="C3904" s="341"/>
      <c r="D3904" s="335"/>
      <c r="E3904" s="336"/>
      <c r="F3904" s="339"/>
      <c r="G3904" s="343"/>
      <c r="H3904" s="379"/>
      <c r="I3904" s="380"/>
      <c r="J3904" s="380"/>
      <c r="K3904" s="380"/>
      <c r="L3904" s="380"/>
      <c r="M3904" s="380"/>
      <c r="N3904" s="380"/>
      <c r="O3904" s="380"/>
      <c r="P3904" s="380"/>
      <c r="Q3904" s="380"/>
      <c r="R3904" s="380"/>
      <c r="S3904" s="380"/>
      <c r="T3904" s="380"/>
      <c r="U3904" s="380"/>
      <c r="V3904" s="380"/>
      <c r="W3904" s="380"/>
      <c r="X3904" s="380"/>
      <c r="Y3904" s="380"/>
      <c r="Z3904" s="380"/>
      <c r="AA3904" s="380"/>
      <c r="AB3904" s="380"/>
      <c r="AC3904" s="380"/>
      <c r="AD3904" s="380"/>
      <c r="AE3904" s="380"/>
      <c r="AF3904" s="380"/>
      <c r="AG3904" s="380"/>
      <c r="AH3904" s="380"/>
      <c r="AI3904" s="380"/>
      <c r="AJ3904" s="380"/>
      <c r="AK3904" s="380"/>
      <c r="AP3904" s="373" t="str">
        <f t="shared" si="421"/>
        <v/>
      </c>
      <c r="AQ3904" s="74"/>
      <c r="AR3904" s="373" t="str">
        <f t="shared" si="422"/>
        <v/>
      </c>
      <c r="AS3904" s="74"/>
      <c r="AT3904" s="373" t="str">
        <f t="shared" si="423"/>
        <v/>
      </c>
      <c r="AU3904" s="74"/>
      <c r="AV3904" s="373" t="str">
        <f t="shared" si="424"/>
        <v/>
      </c>
      <c r="AW3904" s="74"/>
      <c r="AX3904" s="373" t="str">
        <f t="shared" si="425"/>
        <v/>
      </c>
      <c r="AY3904" s="74"/>
      <c r="AZ3904" s="373" t="str">
        <f t="shared" si="426"/>
        <v/>
      </c>
      <c r="BA3904" s="74"/>
      <c r="BB3904" s="373" t="str">
        <f t="shared" si="427"/>
        <v/>
      </c>
    </row>
    <row r="3905" spans="1:54" ht="25.2" customHeight="1" x14ac:dyDescent="0.3">
      <c r="A3905" s="73">
        <v>3900</v>
      </c>
      <c r="B3905" s="340"/>
      <c r="C3905" s="341"/>
      <c r="D3905" s="335"/>
      <c r="E3905" s="336"/>
      <c r="F3905" s="339"/>
      <c r="G3905" s="343"/>
      <c r="H3905" s="379"/>
      <c r="I3905" s="380"/>
      <c r="J3905" s="380"/>
      <c r="K3905" s="380"/>
      <c r="L3905" s="380"/>
      <c r="M3905" s="380"/>
      <c r="N3905" s="380"/>
      <c r="O3905" s="380"/>
      <c r="P3905" s="380"/>
      <c r="Q3905" s="380"/>
      <c r="R3905" s="380"/>
      <c r="S3905" s="380"/>
      <c r="T3905" s="380"/>
      <c r="U3905" s="380"/>
      <c r="V3905" s="380"/>
      <c r="W3905" s="380"/>
      <c r="X3905" s="380"/>
      <c r="Y3905" s="380"/>
      <c r="Z3905" s="380"/>
      <c r="AA3905" s="380"/>
      <c r="AB3905" s="380"/>
      <c r="AC3905" s="380"/>
      <c r="AD3905" s="380"/>
      <c r="AE3905" s="380"/>
      <c r="AF3905" s="380"/>
      <c r="AG3905" s="380"/>
      <c r="AH3905" s="380"/>
      <c r="AI3905" s="380"/>
      <c r="AJ3905" s="380"/>
      <c r="AK3905" s="380"/>
      <c r="AP3905" s="373" t="str">
        <f t="shared" si="421"/>
        <v/>
      </c>
      <c r="AQ3905" s="74"/>
      <c r="AR3905" s="373" t="str">
        <f t="shared" si="422"/>
        <v/>
      </c>
      <c r="AS3905" s="74"/>
      <c r="AT3905" s="373" t="str">
        <f t="shared" si="423"/>
        <v/>
      </c>
      <c r="AU3905" s="74"/>
      <c r="AV3905" s="373" t="str">
        <f t="shared" si="424"/>
        <v/>
      </c>
      <c r="AW3905" s="74"/>
      <c r="AX3905" s="373" t="str">
        <f t="shared" si="425"/>
        <v/>
      </c>
      <c r="AY3905" s="74"/>
      <c r="AZ3905" s="373" t="str">
        <f t="shared" si="426"/>
        <v/>
      </c>
      <c r="BA3905" s="74"/>
      <c r="BB3905" s="373" t="str">
        <f t="shared" si="427"/>
        <v/>
      </c>
    </row>
    <row r="3906" spans="1:54" ht="25.2" customHeight="1" x14ac:dyDescent="0.3">
      <c r="A3906" s="73">
        <v>3901</v>
      </c>
      <c r="B3906" s="340"/>
      <c r="C3906" s="341"/>
      <c r="D3906" s="335"/>
      <c r="E3906" s="336"/>
      <c r="F3906" s="339"/>
      <c r="G3906" s="343"/>
      <c r="H3906" s="379"/>
      <c r="I3906" s="380"/>
      <c r="J3906" s="380"/>
      <c r="K3906" s="380"/>
      <c r="L3906" s="380"/>
      <c r="M3906" s="380"/>
      <c r="N3906" s="380"/>
      <c r="O3906" s="380"/>
      <c r="P3906" s="380"/>
      <c r="Q3906" s="380"/>
      <c r="R3906" s="380"/>
      <c r="S3906" s="380"/>
      <c r="T3906" s="380"/>
      <c r="U3906" s="380"/>
      <c r="V3906" s="380"/>
      <c r="W3906" s="380"/>
      <c r="X3906" s="380"/>
      <c r="Y3906" s="380"/>
      <c r="Z3906" s="380"/>
      <c r="AA3906" s="380"/>
      <c r="AB3906" s="380"/>
      <c r="AC3906" s="380"/>
      <c r="AD3906" s="380"/>
      <c r="AE3906" s="380"/>
      <c r="AF3906" s="380"/>
      <c r="AG3906" s="380"/>
      <c r="AH3906" s="380"/>
      <c r="AI3906" s="380"/>
      <c r="AJ3906" s="380"/>
      <c r="AK3906" s="380"/>
      <c r="AP3906" s="373" t="str">
        <f t="shared" si="421"/>
        <v/>
      </c>
      <c r="AQ3906" s="74"/>
      <c r="AR3906" s="373" t="str">
        <f t="shared" si="422"/>
        <v/>
      </c>
      <c r="AS3906" s="74"/>
      <c r="AT3906" s="373" t="str">
        <f t="shared" si="423"/>
        <v/>
      </c>
      <c r="AU3906" s="74"/>
      <c r="AV3906" s="373" t="str">
        <f t="shared" si="424"/>
        <v/>
      </c>
      <c r="AW3906" s="74"/>
      <c r="AX3906" s="373" t="str">
        <f t="shared" si="425"/>
        <v/>
      </c>
      <c r="AY3906" s="74"/>
      <c r="AZ3906" s="373" t="str">
        <f t="shared" si="426"/>
        <v/>
      </c>
      <c r="BA3906" s="74"/>
      <c r="BB3906" s="373" t="str">
        <f t="shared" si="427"/>
        <v/>
      </c>
    </row>
    <row r="3907" spans="1:54" ht="25.2" customHeight="1" x14ac:dyDescent="0.3">
      <c r="A3907" s="73">
        <v>3902</v>
      </c>
      <c r="B3907" s="340"/>
      <c r="C3907" s="341"/>
      <c r="D3907" s="335"/>
      <c r="E3907" s="336"/>
      <c r="F3907" s="339"/>
      <c r="G3907" s="343"/>
      <c r="H3907" s="379"/>
      <c r="I3907" s="380"/>
      <c r="J3907" s="380"/>
      <c r="K3907" s="380"/>
      <c r="L3907" s="380"/>
      <c r="M3907" s="380"/>
      <c r="N3907" s="380"/>
      <c r="O3907" s="380"/>
      <c r="P3907" s="380"/>
      <c r="Q3907" s="380"/>
      <c r="R3907" s="380"/>
      <c r="S3907" s="380"/>
      <c r="T3907" s="380"/>
      <c r="U3907" s="380"/>
      <c r="V3907" s="380"/>
      <c r="W3907" s="380"/>
      <c r="X3907" s="380"/>
      <c r="Y3907" s="380"/>
      <c r="Z3907" s="380"/>
      <c r="AA3907" s="380"/>
      <c r="AB3907" s="380"/>
      <c r="AC3907" s="380"/>
      <c r="AD3907" s="380"/>
      <c r="AE3907" s="380"/>
      <c r="AF3907" s="380"/>
      <c r="AG3907" s="380"/>
      <c r="AH3907" s="380"/>
      <c r="AI3907" s="380"/>
      <c r="AJ3907" s="380"/>
      <c r="AK3907" s="380"/>
      <c r="AP3907" s="373" t="str">
        <f t="shared" si="421"/>
        <v/>
      </c>
      <c r="AQ3907" s="74"/>
      <c r="AR3907" s="373" t="str">
        <f t="shared" si="422"/>
        <v/>
      </c>
      <c r="AS3907" s="74"/>
      <c r="AT3907" s="373" t="str">
        <f t="shared" si="423"/>
        <v/>
      </c>
      <c r="AU3907" s="74"/>
      <c r="AV3907" s="373" t="str">
        <f t="shared" si="424"/>
        <v/>
      </c>
      <c r="AW3907" s="74"/>
      <c r="AX3907" s="373" t="str">
        <f t="shared" si="425"/>
        <v/>
      </c>
      <c r="AY3907" s="74"/>
      <c r="AZ3907" s="373" t="str">
        <f t="shared" si="426"/>
        <v/>
      </c>
      <c r="BA3907" s="74"/>
      <c r="BB3907" s="373" t="str">
        <f t="shared" si="427"/>
        <v/>
      </c>
    </row>
    <row r="3908" spans="1:54" ht="25.2" customHeight="1" x14ac:dyDescent="0.3">
      <c r="A3908" s="73">
        <v>3903</v>
      </c>
      <c r="B3908" s="340"/>
      <c r="C3908" s="341"/>
      <c r="D3908" s="335"/>
      <c r="E3908" s="336"/>
      <c r="F3908" s="339"/>
      <c r="G3908" s="343"/>
      <c r="H3908" s="379"/>
      <c r="I3908" s="380"/>
      <c r="J3908" s="380"/>
      <c r="K3908" s="380"/>
      <c r="L3908" s="380"/>
      <c r="M3908" s="380"/>
      <c r="N3908" s="380"/>
      <c r="O3908" s="380"/>
      <c r="P3908" s="380"/>
      <c r="Q3908" s="380"/>
      <c r="R3908" s="380"/>
      <c r="S3908" s="380"/>
      <c r="T3908" s="380"/>
      <c r="U3908" s="380"/>
      <c r="V3908" s="380"/>
      <c r="W3908" s="380"/>
      <c r="X3908" s="380"/>
      <c r="Y3908" s="380"/>
      <c r="Z3908" s="380"/>
      <c r="AA3908" s="380"/>
      <c r="AB3908" s="380"/>
      <c r="AC3908" s="380"/>
      <c r="AD3908" s="380"/>
      <c r="AE3908" s="380"/>
      <c r="AF3908" s="380"/>
      <c r="AG3908" s="380"/>
      <c r="AH3908" s="380"/>
      <c r="AI3908" s="380"/>
      <c r="AJ3908" s="380"/>
      <c r="AK3908" s="380"/>
      <c r="AP3908" s="373" t="str">
        <f t="shared" si="421"/>
        <v/>
      </c>
      <c r="AQ3908" s="74"/>
      <c r="AR3908" s="373" t="str">
        <f t="shared" si="422"/>
        <v/>
      </c>
      <c r="AS3908" s="74"/>
      <c r="AT3908" s="373" t="str">
        <f t="shared" si="423"/>
        <v/>
      </c>
      <c r="AU3908" s="74"/>
      <c r="AV3908" s="373" t="str">
        <f t="shared" si="424"/>
        <v/>
      </c>
      <c r="AW3908" s="74"/>
      <c r="AX3908" s="373" t="str">
        <f t="shared" si="425"/>
        <v/>
      </c>
      <c r="AY3908" s="74"/>
      <c r="AZ3908" s="373" t="str">
        <f t="shared" si="426"/>
        <v/>
      </c>
      <c r="BA3908" s="74"/>
      <c r="BB3908" s="373" t="str">
        <f t="shared" si="427"/>
        <v/>
      </c>
    </row>
    <row r="3909" spans="1:54" ht="25.2" customHeight="1" x14ac:dyDescent="0.3">
      <c r="A3909" s="73">
        <v>3904</v>
      </c>
      <c r="B3909" s="340"/>
      <c r="C3909" s="341"/>
      <c r="D3909" s="335"/>
      <c r="E3909" s="336"/>
      <c r="F3909" s="339"/>
      <c r="G3909" s="343"/>
      <c r="H3909" s="379"/>
      <c r="I3909" s="380"/>
      <c r="J3909" s="380"/>
      <c r="K3909" s="380"/>
      <c r="L3909" s="380"/>
      <c r="M3909" s="380"/>
      <c r="N3909" s="380"/>
      <c r="O3909" s="380"/>
      <c r="P3909" s="380"/>
      <c r="Q3909" s="380"/>
      <c r="R3909" s="380"/>
      <c r="S3909" s="380"/>
      <c r="T3909" s="380"/>
      <c r="U3909" s="380"/>
      <c r="V3909" s="380"/>
      <c r="W3909" s="380"/>
      <c r="X3909" s="380"/>
      <c r="Y3909" s="380"/>
      <c r="Z3909" s="380"/>
      <c r="AA3909" s="380"/>
      <c r="AB3909" s="380"/>
      <c r="AC3909" s="380"/>
      <c r="AD3909" s="380"/>
      <c r="AE3909" s="380"/>
      <c r="AF3909" s="380"/>
      <c r="AG3909" s="380"/>
      <c r="AH3909" s="380"/>
      <c r="AI3909" s="380"/>
      <c r="AJ3909" s="380"/>
      <c r="AK3909" s="380"/>
      <c r="AP3909" s="373" t="str">
        <f t="shared" si="421"/>
        <v/>
      </c>
      <c r="AQ3909" s="74"/>
      <c r="AR3909" s="373" t="str">
        <f t="shared" si="422"/>
        <v/>
      </c>
      <c r="AS3909" s="74"/>
      <c r="AT3909" s="373" t="str">
        <f t="shared" si="423"/>
        <v/>
      </c>
      <c r="AU3909" s="74"/>
      <c r="AV3909" s="373" t="str">
        <f t="shared" si="424"/>
        <v/>
      </c>
      <c r="AW3909" s="74"/>
      <c r="AX3909" s="373" t="str">
        <f t="shared" si="425"/>
        <v/>
      </c>
      <c r="AY3909" s="74"/>
      <c r="AZ3909" s="373" t="str">
        <f t="shared" si="426"/>
        <v/>
      </c>
      <c r="BA3909" s="74"/>
      <c r="BB3909" s="373" t="str">
        <f t="shared" si="427"/>
        <v/>
      </c>
    </row>
    <row r="3910" spans="1:54" ht="25.2" customHeight="1" x14ac:dyDescent="0.3">
      <c r="A3910" s="73">
        <v>3905</v>
      </c>
      <c r="B3910" s="340"/>
      <c r="C3910" s="341"/>
      <c r="D3910" s="335"/>
      <c r="E3910" s="336"/>
      <c r="F3910" s="339"/>
      <c r="G3910" s="343"/>
      <c r="H3910" s="379"/>
      <c r="I3910" s="380"/>
      <c r="J3910" s="380"/>
      <c r="K3910" s="380"/>
      <c r="L3910" s="380"/>
      <c r="M3910" s="380"/>
      <c r="N3910" s="380"/>
      <c r="O3910" s="380"/>
      <c r="P3910" s="380"/>
      <c r="Q3910" s="380"/>
      <c r="R3910" s="380"/>
      <c r="S3910" s="380"/>
      <c r="T3910" s="380"/>
      <c r="U3910" s="380"/>
      <c r="V3910" s="380"/>
      <c r="W3910" s="380"/>
      <c r="X3910" s="380"/>
      <c r="Y3910" s="380"/>
      <c r="Z3910" s="380"/>
      <c r="AA3910" s="380"/>
      <c r="AB3910" s="380"/>
      <c r="AC3910" s="380"/>
      <c r="AD3910" s="380"/>
      <c r="AE3910" s="380"/>
      <c r="AF3910" s="380"/>
      <c r="AG3910" s="380"/>
      <c r="AH3910" s="380"/>
      <c r="AI3910" s="380"/>
      <c r="AJ3910" s="380"/>
      <c r="AK3910" s="380"/>
      <c r="AP3910" s="373" t="str">
        <f t="shared" si="421"/>
        <v/>
      </c>
      <c r="AQ3910" s="74"/>
      <c r="AR3910" s="373" t="str">
        <f t="shared" si="422"/>
        <v/>
      </c>
      <c r="AS3910" s="74"/>
      <c r="AT3910" s="373" t="str">
        <f t="shared" si="423"/>
        <v/>
      </c>
      <c r="AU3910" s="74"/>
      <c r="AV3910" s="373" t="str">
        <f t="shared" si="424"/>
        <v/>
      </c>
      <c r="AW3910" s="74"/>
      <c r="AX3910" s="373" t="str">
        <f t="shared" si="425"/>
        <v/>
      </c>
      <c r="AY3910" s="74"/>
      <c r="AZ3910" s="373" t="str">
        <f t="shared" si="426"/>
        <v/>
      </c>
      <c r="BA3910" s="74"/>
      <c r="BB3910" s="373" t="str">
        <f t="shared" si="427"/>
        <v/>
      </c>
    </row>
    <row r="3911" spans="1:54" ht="25.2" customHeight="1" x14ac:dyDescent="0.3">
      <c r="A3911" s="73">
        <v>3906</v>
      </c>
      <c r="B3911" s="340"/>
      <c r="C3911" s="341"/>
      <c r="D3911" s="335"/>
      <c r="E3911" s="336"/>
      <c r="F3911" s="339"/>
      <c r="G3911" s="343"/>
      <c r="H3911" s="379"/>
      <c r="I3911" s="380"/>
      <c r="J3911" s="380"/>
      <c r="K3911" s="380"/>
      <c r="L3911" s="380"/>
      <c r="M3911" s="380"/>
      <c r="N3911" s="380"/>
      <c r="O3911" s="380"/>
      <c r="P3911" s="380"/>
      <c r="Q3911" s="380"/>
      <c r="R3911" s="380"/>
      <c r="S3911" s="380"/>
      <c r="T3911" s="380"/>
      <c r="U3911" s="380"/>
      <c r="V3911" s="380"/>
      <c r="W3911" s="380"/>
      <c r="X3911" s="380"/>
      <c r="Y3911" s="380"/>
      <c r="Z3911" s="380"/>
      <c r="AA3911" s="380"/>
      <c r="AB3911" s="380"/>
      <c r="AC3911" s="380"/>
      <c r="AD3911" s="380"/>
      <c r="AE3911" s="380"/>
      <c r="AF3911" s="380"/>
      <c r="AG3911" s="380"/>
      <c r="AH3911" s="380"/>
      <c r="AI3911" s="380"/>
      <c r="AJ3911" s="380"/>
      <c r="AK3911" s="380"/>
      <c r="AP3911" s="373" t="str">
        <f t="shared" ref="AP3911:AP3974" si="428">IF($F3911&lt;&gt;"",IF(LEFT($G3911,6)="Děti v",$F3911,""),"")</f>
        <v/>
      </c>
      <c r="AQ3911" s="74"/>
      <c r="AR3911" s="373" t="str">
        <f t="shared" ref="AR3911:AR3974" si="429">IF($F3911&lt;&gt;"",IF(LEFT($G3911,6)="Žáci Z",$F3911,""),"")</f>
        <v/>
      </c>
      <c r="AS3911" s="74"/>
      <c r="AT3911" s="373" t="str">
        <f t="shared" ref="AT3911:AT3974" si="430">IF($F3911&lt;&gt;"",IF(LEFT($G3911,6)="Žáci S",$F3911,""),"")</f>
        <v/>
      </c>
      <c r="AU3911" s="74"/>
      <c r="AV3911" s="373" t="str">
        <f t="shared" ref="AV3911:AV3974" si="431">IF($F3911&lt;&gt;"",IF(LEFT($G3911,6)="Děti a",$F3911,""),"")</f>
        <v/>
      </c>
      <c r="AW3911" s="74"/>
      <c r="AX3911" s="373" t="str">
        <f t="shared" ref="AX3911:AX3974" si="432">IF($F3911&lt;&gt;"",IF(LEFT($G3911,1)="P",$F3911,""),"")</f>
        <v/>
      </c>
      <c r="AY3911" s="74"/>
      <c r="AZ3911" s="373" t="str">
        <f t="shared" ref="AZ3911:AZ3974" si="433">IF($F3911&lt;&gt;"",IF(LEFT($G3911,1)="R",$F3911,""),"")</f>
        <v/>
      </c>
      <c r="BA3911" s="74"/>
      <c r="BB3911" s="373" t="str">
        <f t="shared" ref="BB3911:BB3974" si="434">IF($F3911&lt;&gt;"",IF(LEFT($G3911,1)="V",$F3911,""),"")</f>
        <v/>
      </c>
    </row>
    <row r="3912" spans="1:54" ht="25.2" customHeight="1" x14ac:dyDescent="0.3">
      <c r="A3912" s="73">
        <v>3907</v>
      </c>
      <c r="B3912" s="340"/>
      <c r="C3912" s="341"/>
      <c r="D3912" s="335"/>
      <c r="E3912" s="336"/>
      <c r="F3912" s="339"/>
      <c r="G3912" s="343"/>
      <c r="H3912" s="379"/>
      <c r="I3912" s="380"/>
      <c r="J3912" s="380"/>
      <c r="K3912" s="380"/>
      <c r="L3912" s="380"/>
      <c r="M3912" s="380"/>
      <c r="N3912" s="380"/>
      <c r="O3912" s="380"/>
      <c r="P3912" s="380"/>
      <c r="Q3912" s="380"/>
      <c r="R3912" s="380"/>
      <c r="S3912" s="380"/>
      <c r="T3912" s="380"/>
      <c r="U3912" s="380"/>
      <c r="V3912" s="380"/>
      <c r="W3912" s="380"/>
      <c r="X3912" s="380"/>
      <c r="Y3912" s="380"/>
      <c r="Z3912" s="380"/>
      <c r="AA3912" s="380"/>
      <c r="AB3912" s="380"/>
      <c r="AC3912" s="380"/>
      <c r="AD3912" s="380"/>
      <c r="AE3912" s="380"/>
      <c r="AF3912" s="380"/>
      <c r="AG3912" s="380"/>
      <c r="AH3912" s="380"/>
      <c r="AI3912" s="380"/>
      <c r="AJ3912" s="380"/>
      <c r="AK3912" s="380"/>
      <c r="AP3912" s="373" t="str">
        <f t="shared" si="428"/>
        <v/>
      </c>
      <c r="AQ3912" s="74"/>
      <c r="AR3912" s="373" t="str">
        <f t="shared" si="429"/>
        <v/>
      </c>
      <c r="AS3912" s="74"/>
      <c r="AT3912" s="373" t="str">
        <f t="shared" si="430"/>
        <v/>
      </c>
      <c r="AU3912" s="74"/>
      <c r="AV3912" s="373" t="str">
        <f t="shared" si="431"/>
        <v/>
      </c>
      <c r="AW3912" s="74"/>
      <c r="AX3912" s="373" t="str">
        <f t="shared" si="432"/>
        <v/>
      </c>
      <c r="AY3912" s="74"/>
      <c r="AZ3912" s="373" t="str">
        <f t="shared" si="433"/>
        <v/>
      </c>
      <c r="BA3912" s="74"/>
      <c r="BB3912" s="373" t="str">
        <f t="shared" si="434"/>
        <v/>
      </c>
    </row>
    <row r="3913" spans="1:54" ht="25.2" customHeight="1" x14ac:dyDescent="0.3">
      <c r="A3913" s="73">
        <v>3908</v>
      </c>
      <c r="B3913" s="340"/>
      <c r="C3913" s="341"/>
      <c r="D3913" s="335"/>
      <c r="E3913" s="336"/>
      <c r="F3913" s="339"/>
      <c r="G3913" s="343"/>
      <c r="H3913" s="379"/>
      <c r="I3913" s="380"/>
      <c r="J3913" s="380"/>
      <c r="K3913" s="380"/>
      <c r="L3913" s="380"/>
      <c r="M3913" s="380"/>
      <c r="N3913" s="380"/>
      <c r="O3913" s="380"/>
      <c r="P3913" s="380"/>
      <c r="Q3913" s="380"/>
      <c r="R3913" s="380"/>
      <c r="S3913" s="380"/>
      <c r="T3913" s="380"/>
      <c r="U3913" s="380"/>
      <c r="V3913" s="380"/>
      <c r="W3913" s="380"/>
      <c r="X3913" s="380"/>
      <c r="Y3913" s="380"/>
      <c r="Z3913" s="380"/>
      <c r="AA3913" s="380"/>
      <c r="AB3913" s="380"/>
      <c r="AC3913" s="380"/>
      <c r="AD3913" s="380"/>
      <c r="AE3913" s="380"/>
      <c r="AF3913" s="380"/>
      <c r="AG3913" s="380"/>
      <c r="AH3913" s="380"/>
      <c r="AI3913" s="380"/>
      <c r="AJ3913" s="380"/>
      <c r="AK3913" s="380"/>
      <c r="AP3913" s="373" t="str">
        <f t="shared" si="428"/>
        <v/>
      </c>
      <c r="AQ3913" s="74"/>
      <c r="AR3913" s="373" t="str">
        <f t="shared" si="429"/>
        <v/>
      </c>
      <c r="AS3913" s="74"/>
      <c r="AT3913" s="373" t="str">
        <f t="shared" si="430"/>
        <v/>
      </c>
      <c r="AU3913" s="74"/>
      <c r="AV3913" s="373" t="str">
        <f t="shared" si="431"/>
        <v/>
      </c>
      <c r="AW3913" s="74"/>
      <c r="AX3913" s="373" t="str">
        <f t="shared" si="432"/>
        <v/>
      </c>
      <c r="AY3913" s="74"/>
      <c r="AZ3913" s="373" t="str">
        <f t="shared" si="433"/>
        <v/>
      </c>
      <c r="BA3913" s="74"/>
      <c r="BB3913" s="373" t="str">
        <f t="shared" si="434"/>
        <v/>
      </c>
    </row>
    <row r="3914" spans="1:54" ht="25.2" customHeight="1" x14ac:dyDescent="0.3">
      <c r="A3914" s="73">
        <v>3909</v>
      </c>
      <c r="B3914" s="340"/>
      <c r="C3914" s="341"/>
      <c r="D3914" s="335"/>
      <c r="E3914" s="336"/>
      <c r="F3914" s="339"/>
      <c r="G3914" s="343"/>
      <c r="H3914" s="379"/>
      <c r="I3914" s="380"/>
      <c r="J3914" s="380"/>
      <c r="K3914" s="380"/>
      <c r="L3914" s="380"/>
      <c r="M3914" s="380"/>
      <c r="N3914" s="380"/>
      <c r="O3914" s="380"/>
      <c r="P3914" s="380"/>
      <c r="Q3914" s="380"/>
      <c r="R3914" s="380"/>
      <c r="S3914" s="380"/>
      <c r="T3914" s="380"/>
      <c r="U3914" s="380"/>
      <c r="V3914" s="380"/>
      <c r="W3914" s="380"/>
      <c r="X3914" s="380"/>
      <c r="Y3914" s="380"/>
      <c r="Z3914" s="380"/>
      <c r="AA3914" s="380"/>
      <c r="AB3914" s="380"/>
      <c r="AC3914" s="380"/>
      <c r="AD3914" s="380"/>
      <c r="AE3914" s="380"/>
      <c r="AF3914" s="380"/>
      <c r="AG3914" s="380"/>
      <c r="AH3914" s="380"/>
      <c r="AI3914" s="380"/>
      <c r="AJ3914" s="380"/>
      <c r="AK3914" s="380"/>
      <c r="AP3914" s="373" t="str">
        <f t="shared" si="428"/>
        <v/>
      </c>
      <c r="AQ3914" s="74"/>
      <c r="AR3914" s="373" t="str">
        <f t="shared" si="429"/>
        <v/>
      </c>
      <c r="AS3914" s="74"/>
      <c r="AT3914" s="373" t="str">
        <f t="shared" si="430"/>
        <v/>
      </c>
      <c r="AU3914" s="74"/>
      <c r="AV3914" s="373" t="str">
        <f t="shared" si="431"/>
        <v/>
      </c>
      <c r="AW3914" s="74"/>
      <c r="AX3914" s="373" t="str">
        <f t="shared" si="432"/>
        <v/>
      </c>
      <c r="AY3914" s="74"/>
      <c r="AZ3914" s="373" t="str">
        <f t="shared" si="433"/>
        <v/>
      </c>
      <c r="BA3914" s="74"/>
      <c r="BB3914" s="373" t="str">
        <f t="shared" si="434"/>
        <v/>
      </c>
    </row>
    <row r="3915" spans="1:54" ht="25.2" customHeight="1" x14ac:dyDescent="0.3">
      <c r="A3915" s="73">
        <v>3910</v>
      </c>
      <c r="B3915" s="340"/>
      <c r="C3915" s="341"/>
      <c r="D3915" s="335"/>
      <c r="E3915" s="336"/>
      <c r="F3915" s="339"/>
      <c r="G3915" s="343"/>
      <c r="H3915" s="379"/>
      <c r="I3915" s="380"/>
      <c r="J3915" s="380"/>
      <c r="K3915" s="380"/>
      <c r="L3915" s="380"/>
      <c r="M3915" s="380"/>
      <c r="N3915" s="380"/>
      <c r="O3915" s="380"/>
      <c r="P3915" s="380"/>
      <c r="Q3915" s="380"/>
      <c r="R3915" s="380"/>
      <c r="S3915" s="380"/>
      <c r="T3915" s="380"/>
      <c r="U3915" s="380"/>
      <c r="V3915" s="380"/>
      <c r="W3915" s="380"/>
      <c r="X3915" s="380"/>
      <c r="Y3915" s="380"/>
      <c r="Z3915" s="380"/>
      <c r="AA3915" s="380"/>
      <c r="AB3915" s="380"/>
      <c r="AC3915" s="380"/>
      <c r="AD3915" s="380"/>
      <c r="AE3915" s="380"/>
      <c r="AF3915" s="380"/>
      <c r="AG3915" s="380"/>
      <c r="AH3915" s="380"/>
      <c r="AI3915" s="380"/>
      <c r="AJ3915" s="380"/>
      <c r="AK3915" s="380"/>
      <c r="AP3915" s="373" t="str">
        <f t="shared" si="428"/>
        <v/>
      </c>
      <c r="AQ3915" s="74"/>
      <c r="AR3915" s="373" t="str">
        <f t="shared" si="429"/>
        <v/>
      </c>
      <c r="AS3915" s="74"/>
      <c r="AT3915" s="373" t="str">
        <f t="shared" si="430"/>
        <v/>
      </c>
      <c r="AU3915" s="74"/>
      <c r="AV3915" s="373" t="str">
        <f t="shared" si="431"/>
        <v/>
      </c>
      <c r="AW3915" s="74"/>
      <c r="AX3915" s="373" t="str">
        <f t="shared" si="432"/>
        <v/>
      </c>
      <c r="AY3915" s="74"/>
      <c r="AZ3915" s="373" t="str">
        <f t="shared" si="433"/>
        <v/>
      </c>
      <c r="BA3915" s="74"/>
      <c r="BB3915" s="373" t="str">
        <f t="shared" si="434"/>
        <v/>
      </c>
    </row>
    <row r="3916" spans="1:54" ht="25.2" customHeight="1" x14ac:dyDescent="0.3">
      <c r="A3916" s="73">
        <v>3911</v>
      </c>
      <c r="B3916" s="340"/>
      <c r="C3916" s="341"/>
      <c r="D3916" s="335"/>
      <c r="E3916" s="336"/>
      <c r="F3916" s="339"/>
      <c r="G3916" s="343"/>
      <c r="H3916" s="379"/>
      <c r="I3916" s="380"/>
      <c r="J3916" s="380"/>
      <c r="K3916" s="380"/>
      <c r="L3916" s="380"/>
      <c r="M3916" s="380"/>
      <c r="N3916" s="380"/>
      <c r="O3916" s="380"/>
      <c r="P3916" s="380"/>
      <c r="Q3916" s="380"/>
      <c r="R3916" s="380"/>
      <c r="S3916" s="380"/>
      <c r="T3916" s="380"/>
      <c r="U3916" s="380"/>
      <c r="V3916" s="380"/>
      <c r="W3916" s="380"/>
      <c r="X3916" s="380"/>
      <c r="Y3916" s="380"/>
      <c r="Z3916" s="380"/>
      <c r="AA3916" s="380"/>
      <c r="AB3916" s="380"/>
      <c r="AC3916" s="380"/>
      <c r="AD3916" s="380"/>
      <c r="AE3916" s="380"/>
      <c r="AF3916" s="380"/>
      <c r="AG3916" s="380"/>
      <c r="AH3916" s="380"/>
      <c r="AI3916" s="380"/>
      <c r="AJ3916" s="380"/>
      <c r="AK3916" s="380"/>
      <c r="AP3916" s="373" t="str">
        <f t="shared" si="428"/>
        <v/>
      </c>
      <c r="AQ3916" s="74"/>
      <c r="AR3916" s="373" t="str">
        <f t="shared" si="429"/>
        <v/>
      </c>
      <c r="AS3916" s="74"/>
      <c r="AT3916" s="373" t="str">
        <f t="shared" si="430"/>
        <v/>
      </c>
      <c r="AU3916" s="74"/>
      <c r="AV3916" s="373" t="str">
        <f t="shared" si="431"/>
        <v/>
      </c>
      <c r="AW3916" s="74"/>
      <c r="AX3916" s="373" t="str">
        <f t="shared" si="432"/>
        <v/>
      </c>
      <c r="AY3916" s="74"/>
      <c r="AZ3916" s="373" t="str">
        <f t="shared" si="433"/>
        <v/>
      </c>
      <c r="BA3916" s="74"/>
      <c r="BB3916" s="373" t="str">
        <f t="shared" si="434"/>
        <v/>
      </c>
    </row>
    <row r="3917" spans="1:54" ht="25.2" customHeight="1" x14ac:dyDescent="0.3">
      <c r="A3917" s="73">
        <v>3912</v>
      </c>
      <c r="B3917" s="340"/>
      <c r="C3917" s="341"/>
      <c r="D3917" s="335"/>
      <c r="E3917" s="336"/>
      <c r="F3917" s="339"/>
      <c r="G3917" s="343"/>
      <c r="H3917" s="379"/>
      <c r="I3917" s="380"/>
      <c r="J3917" s="380"/>
      <c r="K3917" s="380"/>
      <c r="L3917" s="380"/>
      <c r="M3917" s="380"/>
      <c r="N3917" s="380"/>
      <c r="O3917" s="380"/>
      <c r="P3917" s="380"/>
      <c r="Q3917" s="380"/>
      <c r="R3917" s="380"/>
      <c r="S3917" s="380"/>
      <c r="T3917" s="380"/>
      <c r="U3917" s="380"/>
      <c r="V3917" s="380"/>
      <c r="W3917" s="380"/>
      <c r="X3917" s="380"/>
      <c r="Y3917" s="380"/>
      <c r="Z3917" s="380"/>
      <c r="AA3917" s="380"/>
      <c r="AB3917" s="380"/>
      <c r="AC3917" s="380"/>
      <c r="AD3917" s="380"/>
      <c r="AE3917" s="380"/>
      <c r="AF3917" s="380"/>
      <c r="AG3917" s="380"/>
      <c r="AH3917" s="380"/>
      <c r="AI3917" s="380"/>
      <c r="AJ3917" s="380"/>
      <c r="AK3917" s="380"/>
      <c r="AP3917" s="373" t="str">
        <f t="shared" si="428"/>
        <v/>
      </c>
      <c r="AQ3917" s="74"/>
      <c r="AR3917" s="373" t="str">
        <f t="shared" si="429"/>
        <v/>
      </c>
      <c r="AS3917" s="74"/>
      <c r="AT3917" s="373" t="str">
        <f t="shared" si="430"/>
        <v/>
      </c>
      <c r="AU3917" s="74"/>
      <c r="AV3917" s="373" t="str">
        <f t="shared" si="431"/>
        <v/>
      </c>
      <c r="AW3917" s="74"/>
      <c r="AX3917" s="373" t="str">
        <f t="shared" si="432"/>
        <v/>
      </c>
      <c r="AY3917" s="74"/>
      <c r="AZ3917" s="373" t="str">
        <f t="shared" si="433"/>
        <v/>
      </c>
      <c r="BA3917" s="74"/>
      <c r="BB3917" s="373" t="str">
        <f t="shared" si="434"/>
        <v/>
      </c>
    </row>
    <row r="3918" spans="1:54" ht="25.2" customHeight="1" x14ac:dyDescent="0.3">
      <c r="A3918" s="73">
        <v>3913</v>
      </c>
      <c r="B3918" s="340"/>
      <c r="C3918" s="341"/>
      <c r="D3918" s="335"/>
      <c r="E3918" s="336"/>
      <c r="F3918" s="339"/>
      <c r="G3918" s="343"/>
      <c r="H3918" s="379"/>
      <c r="I3918" s="380"/>
      <c r="J3918" s="380"/>
      <c r="K3918" s="380"/>
      <c r="L3918" s="380"/>
      <c r="M3918" s="380"/>
      <c r="N3918" s="380"/>
      <c r="O3918" s="380"/>
      <c r="P3918" s="380"/>
      <c r="Q3918" s="380"/>
      <c r="R3918" s="380"/>
      <c r="S3918" s="380"/>
      <c r="T3918" s="380"/>
      <c r="U3918" s="380"/>
      <c r="V3918" s="380"/>
      <c r="W3918" s="380"/>
      <c r="X3918" s="380"/>
      <c r="Y3918" s="380"/>
      <c r="Z3918" s="380"/>
      <c r="AA3918" s="380"/>
      <c r="AB3918" s="380"/>
      <c r="AC3918" s="380"/>
      <c r="AD3918" s="380"/>
      <c r="AE3918" s="380"/>
      <c r="AF3918" s="380"/>
      <c r="AG3918" s="380"/>
      <c r="AH3918" s="380"/>
      <c r="AI3918" s="380"/>
      <c r="AJ3918" s="380"/>
      <c r="AK3918" s="380"/>
      <c r="AP3918" s="373" t="str">
        <f t="shared" si="428"/>
        <v/>
      </c>
      <c r="AQ3918" s="74"/>
      <c r="AR3918" s="373" t="str">
        <f t="shared" si="429"/>
        <v/>
      </c>
      <c r="AS3918" s="74"/>
      <c r="AT3918" s="373" t="str">
        <f t="shared" si="430"/>
        <v/>
      </c>
      <c r="AU3918" s="74"/>
      <c r="AV3918" s="373" t="str">
        <f t="shared" si="431"/>
        <v/>
      </c>
      <c r="AW3918" s="74"/>
      <c r="AX3918" s="373" t="str">
        <f t="shared" si="432"/>
        <v/>
      </c>
      <c r="AY3918" s="74"/>
      <c r="AZ3918" s="373" t="str">
        <f t="shared" si="433"/>
        <v/>
      </c>
      <c r="BA3918" s="74"/>
      <c r="BB3918" s="373" t="str">
        <f t="shared" si="434"/>
        <v/>
      </c>
    </row>
    <row r="3919" spans="1:54" ht="25.2" customHeight="1" x14ac:dyDescent="0.3">
      <c r="A3919" s="73">
        <v>3914</v>
      </c>
      <c r="B3919" s="340"/>
      <c r="C3919" s="341"/>
      <c r="D3919" s="335"/>
      <c r="E3919" s="336"/>
      <c r="F3919" s="339"/>
      <c r="G3919" s="343"/>
      <c r="H3919" s="379"/>
      <c r="I3919" s="380"/>
      <c r="J3919" s="380"/>
      <c r="K3919" s="380"/>
      <c r="L3919" s="380"/>
      <c r="M3919" s="380"/>
      <c r="N3919" s="380"/>
      <c r="O3919" s="380"/>
      <c r="P3919" s="380"/>
      <c r="Q3919" s="380"/>
      <c r="R3919" s="380"/>
      <c r="S3919" s="380"/>
      <c r="T3919" s="380"/>
      <c r="U3919" s="380"/>
      <c r="V3919" s="380"/>
      <c r="W3919" s="380"/>
      <c r="X3919" s="380"/>
      <c r="Y3919" s="380"/>
      <c r="Z3919" s="380"/>
      <c r="AA3919" s="380"/>
      <c r="AB3919" s="380"/>
      <c r="AC3919" s="380"/>
      <c r="AD3919" s="380"/>
      <c r="AE3919" s="380"/>
      <c r="AF3919" s="380"/>
      <c r="AG3919" s="380"/>
      <c r="AH3919" s="380"/>
      <c r="AI3919" s="380"/>
      <c r="AJ3919" s="380"/>
      <c r="AK3919" s="380"/>
      <c r="AP3919" s="373" t="str">
        <f t="shared" si="428"/>
        <v/>
      </c>
      <c r="AQ3919" s="74"/>
      <c r="AR3919" s="373" t="str">
        <f t="shared" si="429"/>
        <v/>
      </c>
      <c r="AS3919" s="74"/>
      <c r="AT3919" s="373" t="str">
        <f t="shared" si="430"/>
        <v/>
      </c>
      <c r="AU3919" s="74"/>
      <c r="AV3919" s="373" t="str">
        <f t="shared" si="431"/>
        <v/>
      </c>
      <c r="AW3919" s="74"/>
      <c r="AX3919" s="373" t="str">
        <f t="shared" si="432"/>
        <v/>
      </c>
      <c r="AY3919" s="74"/>
      <c r="AZ3919" s="373" t="str">
        <f t="shared" si="433"/>
        <v/>
      </c>
      <c r="BA3919" s="74"/>
      <c r="BB3919" s="373" t="str">
        <f t="shared" si="434"/>
        <v/>
      </c>
    </row>
    <row r="3920" spans="1:54" ht="25.2" customHeight="1" x14ac:dyDescent="0.3">
      <c r="A3920" s="73">
        <v>3915</v>
      </c>
      <c r="B3920" s="340"/>
      <c r="C3920" s="341"/>
      <c r="D3920" s="335"/>
      <c r="E3920" s="336"/>
      <c r="F3920" s="339"/>
      <c r="G3920" s="343"/>
      <c r="H3920" s="379"/>
      <c r="I3920" s="380"/>
      <c r="J3920" s="380"/>
      <c r="K3920" s="380"/>
      <c r="L3920" s="380"/>
      <c r="M3920" s="380"/>
      <c r="N3920" s="380"/>
      <c r="O3920" s="380"/>
      <c r="P3920" s="380"/>
      <c r="Q3920" s="380"/>
      <c r="R3920" s="380"/>
      <c r="S3920" s="380"/>
      <c r="T3920" s="380"/>
      <c r="U3920" s="380"/>
      <c r="V3920" s="380"/>
      <c r="W3920" s="380"/>
      <c r="X3920" s="380"/>
      <c r="Y3920" s="380"/>
      <c r="Z3920" s="380"/>
      <c r="AA3920" s="380"/>
      <c r="AB3920" s="380"/>
      <c r="AC3920" s="380"/>
      <c r="AD3920" s="380"/>
      <c r="AE3920" s="380"/>
      <c r="AF3920" s="380"/>
      <c r="AG3920" s="380"/>
      <c r="AH3920" s="380"/>
      <c r="AI3920" s="380"/>
      <c r="AJ3920" s="380"/>
      <c r="AK3920" s="380"/>
      <c r="AP3920" s="373" t="str">
        <f t="shared" si="428"/>
        <v/>
      </c>
      <c r="AQ3920" s="74"/>
      <c r="AR3920" s="373" t="str">
        <f t="shared" si="429"/>
        <v/>
      </c>
      <c r="AS3920" s="74"/>
      <c r="AT3920" s="373" t="str">
        <f t="shared" si="430"/>
        <v/>
      </c>
      <c r="AU3920" s="74"/>
      <c r="AV3920" s="373" t="str">
        <f t="shared" si="431"/>
        <v/>
      </c>
      <c r="AW3920" s="74"/>
      <c r="AX3920" s="373" t="str">
        <f t="shared" si="432"/>
        <v/>
      </c>
      <c r="AY3920" s="74"/>
      <c r="AZ3920" s="373" t="str">
        <f t="shared" si="433"/>
        <v/>
      </c>
      <c r="BA3920" s="74"/>
      <c r="BB3920" s="373" t="str">
        <f t="shared" si="434"/>
        <v/>
      </c>
    </row>
    <row r="3921" spans="1:54" ht="25.2" customHeight="1" x14ac:dyDescent="0.3">
      <c r="A3921" s="73">
        <v>3916</v>
      </c>
      <c r="B3921" s="340"/>
      <c r="C3921" s="341"/>
      <c r="D3921" s="335"/>
      <c r="E3921" s="336"/>
      <c r="F3921" s="339"/>
      <c r="G3921" s="343"/>
      <c r="H3921" s="379"/>
      <c r="I3921" s="380"/>
      <c r="J3921" s="380"/>
      <c r="K3921" s="380"/>
      <c r="L3921" s="380"/>
      <c r="M3921" s="380"/>
      <c r="N3921" s="380"/>
      <c r="O3921" s="380"/>
      <c r="P3921" s="380"/>
      <c r="Q3921" s="380"/>
      <c r="R3921" s="380"/>
      <c r="S3921" s="380"/>
      <c r="T3921" s="380"/>
      <c r="U3921" s="380"/>
      <c r="V3921" s="380"/>
      <c r="W3921" s="380"/>
      <c r="X3921" s="380"/>
      <c r="Y3921" s="380"/>
      <c r="Z3921" s="380"/>
      <c r="AA3921" s="380"/>
      <c r="AB3921" s="380"/>
      <c r="AC3921" s="380"/>
      <c r="AD3921" s="380"/>
      <c r="AE3921" s="380"/>
      <c r="AF3921" s="380"/>
      <c r="AG3921" s="380"/>
      <c r="AH3921" s="380"/>
      <c r="AI3921" s="380"/>
      <c r="AJ3921" s="380"/>
      <c r="AK3921" s="380"/>
      <c r="AP3921" s="373" t="str">
        <f t="shared" si="428"/>
        <v/>
      </c>
      <c r="AQ3921" s="74"/>
      <c r="AR3921" s="373" t="str">
        <f t="shared" si="429"/>
        <v/>
      </c>
      <c r="AS3921" s="74"/>
      <c r="AT3921" s="373" t="str">
        <f t="shared" si="430"/>
        <v/>
      </c>
      <c r="AU3921" s="74"/>
      <c r="AV3921" s="373" t="str">
        <f t="shared" si="431"/>
        <v/>
      </c>
      <c r="AW3921" s="74"/>
      <c r="AX3921" s="373" t="str">
        <f t="shared" si="432"/>
        <v/>
      </c>
      <c r="AY3921" s="74"/>
      <c r="AZ3921" s="373" t="str">
        <f t="shared" si="433"/>
        <v/>
      </c>
      <c r="BA3921" s="74"/>
      <c r="BB3921" s="373" t="str">
        <f t="shared" si="434"/>
        <v/>
      </c>
    </row>
    <row r="3922" spans="1:54" ht="25.2" customHeight="1" x14ac:dyDescent="0.3">
      <c r="A3922" s="73">
        <v>3917</v>
      </c>
      <c r="B3922" s="340"/>
      <c r="C3922" s="341"/>
      <c r="D3922" s="335"/>
      <c r="E3922" s="336"/>
      <c r="F3922" s="339"/>
      <c r="G3922" s="343"/>
      <c r="H3922" s="379"/>
      <c r="I3922" s="380"/>
      <c r="J3922" s="380"/>
      <c r="K3922" s="380"/>
      <c r="L3922" s="380"/>
      <c r="M3922" s="380"/>
      <c r="N3922" s="380"/>
      <c r="O3922" s="380"/>
      <c r="P3922" s="380"/>
      <c r="Q3922" s="380"/>
      <c r="R3922" s="380"/>
      <c r="S3922" s="380"/>
      <c r="T3922" s="380"/>
      <c r="U3922" s="380"/>
      <c r="V3922" s="380"/>
      <c r="W3922" s="380"/>
      <c r="X3922" s="380"/>
      <c r="Y3922" s="380"/>
      <c r="Z3922" s="380"/>
      <c r="AA3922" s="380"/>
      <c r="AB3922" s="380"/>
      <c r="AC3922" s="380"/>
      <c r="AD3922" s="380"/>
      <c r="AE3922" s="380"/>
      <c r="AF3922" s="380"/>
      <c r="AG3922" s="380"/>
      <c r="AH3922" s="380"/>
      <c r="AI3922" s="380"/>
      <c r="AJ3922" s="380"/>
      <c r="AK3922" s="380"/>
      <c r="AP3922" s="373" t="str">
        <f t="shared" si="428"/>
        <v/>
      </c>
      <c r="AQ3922" s="74"/>
      <c r="AR3922" s="373" t="str">
        <f t="shared" si="429"/>
        <v/>
      </c>
      <c r="AS3922" s="74"/>
      <c r="AT3922" s="373" t="str">
        <f t="shared" si="430"/>
        <v/>
      </c>
      <c r="AU3922" s="74"/>
      <c r="AV3922" s="373" t="str">
        <f t="shared" si="431"/>
        <v/>
      </c>
      <c r="AW3922" s="74"/>
      <c r="AX3922" s="373" t="str">
        <f t="shared" si="432"/>
        <v/>
      </c>
      <c r="AY3922" s="74"/>
      <c r="AZ3922" s="373" t="str">
        <f t="shared" si="433"/>
        <v/>
      </c>
      <c r="BA3922" s="74"/>
      <c r="BB3922" s="373" t="str">
        <f t="shared" si="434"/>
        <v/>
      </c>
    </row>
    <row r="3923" spans="1:54" ht="25.2" customHeight="1" x14ac:dyDescent="0.3">
      <c r="A3923" s="73">
        <v>3918</v>
      </c>
      <c r="B3923" s="340"/>
      <c r="C3923" s="341"/>
      <c r="D3923" s="335"/>
      <c r="E3923" s="336"/>
      <c r="F3923" s="339"/>
      <c r="G3923" s="343"/>
      <c r="H3923" s="379"/>
      <c r="I3923" s="380"/>
      <c r="J3923" s="380"/>
      <c r="K3923" s="380"/>
      <c r="L3923" s="380"/>
      <c r="M3923" s="380"/>
      <c r="N3923" s="380"/>
      <c r="O3923" s="380"/>
      <c r="P3923" s="380"/>
      <c r="Q3923" s="380"/>
      <c r="R3923" s="380"/>
      <c r="S3923" s="380"/>
      <c r="T3923" s="380"/>
      <c r="U3923" s="380"/>
      <c r="V3923" s="380"/>
      <c r="W3923" s="380"/>
      <c r="X3923" s="380"/>
      <c r="Y3923" s="380"/>
      <c r="Z3923" s="380"/>
      <c r="AA3923" s="380"/>
      <c r="AB3923" s="380"/>
      <c r="AC3923" s="380"/>
      <c r="AD3923" s="380"/>
      <c r="AE3923" s="380"/>
      <c r="AF3923" s="380"/>
      <c r="AG3923" s="380"/>
      <c r="AH3923" s="380"/>
      <c r="AI3923" s="380"/>
      <c r="AJ3923" s="380"/>
      <c r="AK3923" s="380"/>
      <c r="AP3923" s="373" t="str">
        <f t="shared" si="428"/>
        <v/>
      </c>
      <c r="AQ3923" s="74"/>
      <c r="AR3923" s="373" t="str">
        <f t="shared" si="429"/>
        <v/>
      </c>
      <c r="AS3923" s="74"/>
      <c r="AT3923" s="373" t="str">
        <f t="shared" si="430"/>
        <v/>
      </c>
      <c r="AU3923" s="74"/>
      <c r="AV3923" s="373" t="str">
        <f t="shared" si="431"/>
        <v/>
      </c>
      <c r="AW3923" s="74"/>
      <c r="AX3923" s="373" t="str">
        <f t="shared" si="432"/>
        <v/>
      </c>
      <c r="AY3923" s="74"/>
      <c r="AZ3923" s="373" t="str">
        <f t="shared" si="433"/>
        <v/>
      </c>
      <c r="BA3923" s="74"/>
      <c r="BB3923" s="373" t="str">
        <f t="shared" si="434"/>
        <v/>
      </c>
    </row>
    <row r="3924" spans="1:54" ht="25.2" customHeight="1" x14ac:dyDescent="0.3">
      <c r="A3924" s="73">
        <v>3919</v>
      </c>
      <c r="B3924" s="340"/>
      <c r="C3924" s="341"/>
      <c r="D3924" s="335"/>
      <c r="E3924" s="336"/>
      <c r="F3924" s="339"/>
      <c r="G3924" s="343"/>
      <c r="H3924" s="379"/>
      <c r="I3924" s="380"/>
      <c r="J3924" s="380"/>
      <c r="K3924" s="380"/>
      <c r="L3924" s="380"/>
      <c r="M3924" s="380"/>
      <c r="N3924" s="380"/>
      <c r="O3924" s="380"/>
      <c r="P3924" s="380"/>
      <c r="Q3924" s="380"/>
      <c r="R3924" s="380"/>
      <c r="S3924" s="380"/>
      <c r="T3924" s="380"/>
      <c r="U3924" s="380"/>
      <c r="V3924" s="380"/>
      <c r="W3924" s="380"/>
      <c r="X3924" s="380"/>
      <c r="Y3924" s="380"/>
      <c r="Z3924" s="380"/>
      <c r="AA3924" s="380"/>
      <c r="AB3924" s="380"/>
      <c r="AC3924" s="380"/>
      <c r="AD3924" s="380"/>
      <c r="AE3924" s="380"/>
      <c r="AF3924" s="380"/>
      <c r="AG3924" s="380"/>
      <c r="AH3924" s="380"/>
      <c r="AI3924" s="380"/>
      <c r="AJ3924" s="380"/>
      <c r="AK3924" s="380"/>
      <c r="AP3924" s="373" t="str">
        <f t="shared" si="428"/>
        <v/>
      </c>
      <c r="AQ3924" s="74"/>
      <c r="AR3924" s="373" t="str">
        <f t="shared" si="429"/>
        <v/>
      </c>
      <c r="AS3924" s="74"/>
      <c r="AT3924" s="373" t="str">
        <f t="shared" si="430"/>
        <v/>
      </c>
      <c r="AU3924" s="74"/>
      <c r="AV3924" s="373" t="str">
        <f t="shared" si="431"/>
        <v/>
      </c>
      <c r="AW3924" s="74"/>
      <c r="AX3924" s="373" t="str">
        <f t="shared" si="432"/>
        <v/>
      </c>
      <c r="AY3924" s="74"/>
      <c r="AZ3924" s="373" t="str">
        <f t="shared" si="433"/>
        <v/>
      </c>
      <c r="BA3924" s="74"/>
      <c r="BB3924" s="373" t="str">
        <f t="shared" si="434"/>
        <v/>
      </c>
    </row>
    <row r="3925" spans="1:54" ht="25.2" customHeight="1" x14ac:dyDescent="0.3">
      <c r="A3925" s="73">
        <v>3920</v>
      </c>
      <c r="B3925" s="340"/>
      <c r="C3925" s="341"/>
      <c r="D3925" s="335"/>
      <c r="E3925" s="336"/>
      <c r="F3925" s="339"/>
      <c r="G3925" s="343"/>
      <c r="H3925" s="379"/>
      <c r="I3925" s="380"/>
      <c r="J3925" s="380"/>
      <c r="K3925" s="380"/>
      <c r="L3925" s="380"/>
      <c r="M3925" s="380"/>
      <c r="N3925" s="380"/>
      <c r="O3925" s="380"/>
      <c r="P3925" s="380"/>
      <c r="Q3925" s="380"/>
      <c r="R3925" s="380"/>
      <c r="S3925" s="380"/>
      <c r="T3925" s="380"/>
      <c r="U3925" s="380"/>
      <c r="V3925" s="380"/>
      <c r="W3925" s="380"/>
      <c r="X3925" s="380"/>
      <c r="Y3925" s="380"/>
      <c r="Z3925" s="380"/>
      <c r="AA3925" s="380"/>
      <c r="AB3925" s="380"/>
      <c r="AC3925" s="380"/>
      <c r="AD3925" s="380"/>
      <c r="AE3925" s="380"/>
      <c r="AF3925" s="380"/>
      <c r="AG3925" s="380"/>
      <c r="AH3925" s="380"/>
      <c r="AI3925" s="380"/>
      <c r="AJ3925" s="380"/>
      <c r="AK3925" s="380"/>
      <c r="AP3925" s="373" t="str">
        <f t="shared" si="428"/>
        <v/>
      </c>
      <c r="AQ3925" s="74"/>
      <c r="AR3925" s="373" t="str">
        <f t="shared" si="429"/>
        <v/>
      </c>
      <c r="AS3925" s="74"/>
      <c r="AT3925" s="373" t="str">
        <f t="shared" si="430"/>
        <v/>
      </c>
      <c r="AU3925" s="74"/>
      <c r="AV3925" s="373" t="str">
        <f t="shared" si="431"/>
        <v/>
      </c>
      <c r="AW3925" s="74"/>
      <c r="AX3925" s="373" t="str">
        <f t="shared" si="432"/>
        <v/>
      </c>
      <c r="AY3925" s="74"/>
      <c r="AZ3925" s="373" t="str">
        <f t="shared" si="433"/>
        <v/>
      </c>
      <c r="BA3925" s="74"/>
      <c r="BB3925" s="373" t="str">
        <f t="shared" si="434"/>
        <v/>
      </c>
    </row>
    <row r="3926" spans="1:54" ht="25.2" customHeight="1" x14ac:dyDescent="0.3">
      <c r="A3926" s="73">
        <v>3921</v>
      </c>
      <c r="B3926" s="340"/>
      <c r="C3926" s="341"/>
      <c r="D3926" s="335"/>
      <c r="E3926" s="336"/>
      <c r="F3926" s="339"/>
      <c r="G3926" s="343"/>
      <c r="H3926" s="379"/>
      <c r="I3926" s="380"/>
      <c r="J3926" s="380"/>
      <c r="K3926" s="380"/>
      <c r="L3926" s="380"/>
      <c r="M3926" s="380"/>
      <c r="N3926" s="380"/>
      <c r="O3926" s="380"/>
      <c r="P3926" s="380"/>
      <c r="Q3926" s="380"/>
      <c r="R3926" s="380"/>
      <c r="S3926" s="380"/>
      <c r="T3926" s="380"/>
      <c r="U3926" s="380"/>
      <c r="V3926" s="380"/>
      <c r="W3926" s="380"/>
      <c r="X3926" s="380"/>
      <c r="Y3926" s="380"/>
      <c r="Z3926" s="380"/>
      <c r="AA3926" s="380"/>
      <c r="AB3926" s="380"/>
      <c r="AC3926" s="380"/>
      <c r="AD3926" s="380"/>
      <c r="AE3926" s="380"/>
      <c r="AF3926" s="380"/>
      <c r="AG3926" s="380"/>
      <c r="AH3926" s="380"/>
      <c r="AI3926" s="380"/>
      <c r="AJ3926" s="380"/>
      <c r="AK3926" s="380"/>
      <c r="AP3926" s="373" t="str">
        <f t="shared" si="428"/>
        <v/>
      </c>
      <c r="AQ3926" s="74"/>
      <c r="AR3926" s="373" t="str">
        <f t="shared" si="429"/>
        <v/>
      </c>
      <c r="AS3926" s="74"/>
      <c r="AT3926" s="373" t="str">
        <f t="shared" si="430"/>
        <v/>
      </c>
      <c r="AU3926" s="74"/>
      <c r="AV3926" s="373" t="str">
        <f t="shared" si="431"/>
        <v/>
      </c>
      <c r="AW3926" s="74"/>
      <c r="AX3926" s="373" t="str">
        <f t="shared" si="432"/>
        <v/>
      </c>
      <c r="AY3926" s="74"/>
      <c r="AZ3926" s="373" t="str">
        <f t="shared" si="433"/>
        <v/>
      </c>
      <c r="BA3926" s="74"/>
      <c r="BB3926" s="373" t="str">
        <f t="shared" si="434"/>
        <v/>
      </c>
    </row>
    <row r="3927" spans="1:54" ht="25.2" customHeight="1" x14ac:dyDescent="0.3">
      <c r="A3927" s="73">
        <v>3922</v>
      </c>
      <c r="B3927" s="340"/>
      <c r="C3927" s="341"/>
      <c r="D3927" s="335"/>
      <c r="E3927" s="336"/>
      <c r="F3927" s="339"/>
      <c r="G3927" s="343"/>
      <c r="H3927" s="379"/>
      <c r="I3927" s="380"/>
      <c r="J3927" s="380"/>
      <c r="K3927" s="380"/>
      <c r="L3927" s="380"/>
      <c r="M3927" s="380"/>
      <c r="N3927" s="380"/>
      <c r="O3927" s="380"/>
      <c r="P3927" s="380"/>
      <c r="Q3927" s="380"/>
      <c r="R3927" s="380"/>
      <c r="S3927" s="380"/>
      <c r="T3927" s="380"/>
      <c r="U3927" s="380"/>
      <c r="V3927" s="380"/>
      <c r="W3927" s="380"/>
      <c r="X3927" s="380"/>
      <c r="Y3927" s="380"/>
      <c r="Z3927" s="380"/>
      <c r="AA3927" s="380"/>
      <c r="AB3927" s="380"/>
      <c r="AC3927" s="380"/>
      <c r="AD3927" s="380"/>
      <c r="AE3927" s="380"/>
      <c r="AF3927" s="380"/>
      <c r="AG3927" s="380"/>
      <c r="AH3927" s="380"/>
      <c r="AI3927" s="380"/>
      <c r="AJ3927" s="380"/>
      <c r="AK3927" s="380"/>
      <c r="AP3927" s="373" t="str">
        <f t="shared" si="428"/>
        <v/>
      </c>
      <c r="AQ3927" s="74"/>
      <c r="AR3927" s="373" t="str">
        <f t="shared" si="429"/>
        <v/>
      </c>
      <c r="AS3927" s="74"/>
      <c r="AT3927" s="373" t="str">
        <f t="shared" si="430"/>
        <v/>
      </c>
      <c r="AU3927" s="74"/>
      <c r="AV3927" s="373" t="str">
        <f t="shared" si="431"/>
        <v/>
      </c>
      <c r="AW3927" s="74"/>
      <c r="AX3927" s="373" t="str">
        <f t="shared" si="432"/>
        <v/>
      </c>
      <c r="AY3927" s="74"/>
      <c r="AZ3927" s="373" t="str">
        <f t="shared" si="433"/>
        <v/>
      </c>
      <c r="BA3927" s="74"/>
      <c r="BB3927" s="373" t="str">
        <f t="shared" si="434"/>
        <v/>
      </c>
    </row>
    <row r="3928" spans="1:54" ht="25.2" customHeight="1" x14ac:dyDescent="0.3">
      <c r="A3928" s="73">
        <v>3923</v>
      </c>
      <c r="B3928" s="340"/>
      <c r="C3928" s="341"/>
      <c r="D3928" s="335"/>
      <c r="E3928" s="336"/>
      <c r="F3928" s="339"/>
      <c r="G3928" s="343"/>
      <c r="H3928" s="379"/>
      <c r="I3928" s="380"/>
      <c r="J3928" s="380"/>
      <c r="K3928" s="380"/>
      <c r="L3928" s="380"/>
      <c r="M3928" s="380"/>
      <c r="N3928" s="380"/>
      <c r="O3928" s="380"/>
      <c r="P3928" s="380"/>
      <c r="Q3928" s="380"/>
      <c r="R3928" s="380"/>
      <c r="S3928" s="380"/>
      <c r="T3928" s="380"/>
      <c r="U3928" s="380"/>
      <c r="V3928" s="380"/>
      <c r="W3928" s="380"/>
      <c r="X3928" s="380"/>
      <c r="Y3928" s="380"/>
      <c r="Z3928" s="380"/>
      <c r="AA3928" s="380"/>
      <c r="AB3928" s="380"/>
      <c r="AC3928" s="380"/>
      <c r="AD3928" s="380"/>
      <c r="AE3928" s="380"/>
      <c r="AF3928" s="380"/>
      <c r="AG3928" s="380"/>
      <c r="AH3928" s="380"/>
      <c r="AI3928" s="380"/>
      <c r="AJ3928" s="380"/>
      <c r="AK3928" s="380"/>
      <c r="AP3928" s="373" t="str">
        <f t="shared" si="428"/>
        <v/>
      </c>
      <c r="AQ3928" s="74"/>
      <c r="AR3928" s="373" t="str">
        <f t="shared" si="429"/>
        <v/>
      </c>
      <c r="AS3928" s="74"/>
      <c r="AT3928" s="373" t="str">
        <f t="shared" si="430"/>
        <v/>
      </c>
      <c r="AU3928" s="74"/>
      <c r="AV3928" s="373" t="str">
        <f t="shared" si="431"/>
        <v/>
      </c>
      <c r="AW3928" s="74"/>
      <c r="AX3928" s="373" t="str">
        <f t="shared" si="432"/>
        <v/>
      </c>
      <c r="AY3928" s="74"/>
      <c r="AZ3928" s="373" t="str">
        <f t="shared" si="433"/>
        <v/>
      </c>
      <c r="BA3928" s="74"/>
      <c r="BB3928" s="373" t="str">
        <f t="shared" si="434"/>
        <v/>
      </c>
    </row>
    <row r="3929" spans="1:54" ht="25.2" customHeight="1" x14ac:dyDescent="0.3">
      <c r="A3929" s="73">
        <v>3924</v>
      </c>
      <c r="B3929" s="340"/>
      <c r="C3929" s="341"/>
      <c r="D3929" s="335"/>
      <c r="E3929" s="336"/>
      <c r="F3929" s="339"/>
      <c r="G3929" s="343"/>
      <c r="H3929" s="379"/>
      <c r="I3929" s="380"/>
      <c r="J3929" s="380"/>
      <c r="K3929" s="380"/>
      <c r="L3929" s="380"/>
      <c r="M3929" s="380"/>
      <c r="N3929" s="380"/>
      <c r="O3929" s="380"/>
      <c r="P3929" s="380"/>
      <c r="Q3929" s="380"/>
      <c r="R3929" s="380"/>
      <c r="S3929" s="380"/>
      <c r="T3929" s="380"/>
      <c r="U3929" s="380"/>
      <c r="V3929" s="380"/>
      <c r="W3929" s="380"/>
      <c r="X3929" s="380"/>
      <c r="Y3929" s="380"/>
      <c r="Z3929" s="380"/>
      <c r="AA3929" s="380"/>
      <c r="AB3929" s="380"/>
      <c r="AC3929" s="380"/>
      <c r="AD3929" s="380"/>
      <c r="AE3929" s="380"/>
      <c r="AF3929" s="380"/>
      <c r="AG3929" s="380"/>
      <c r="AH3929" s="380"/>
      <c r="AI3929" s="380"/>
      <c r="AJ3929" s="380"/>
      <c r="AK3929" s="380"/>
      <c r="AP3929" s="373" t="str">
        <f t="shared" si="428"/>
        <v/>
      </c>
      <c r="AQ3929" s="74"/>
      <c r="AR3929" s="373" t="str">
        <f t="shared" si="429"/>
        <v/>
      </c>
      <c r="AS3929" s="74"/>
      <c r="AT3929" s="373" t="str">
        <f t="shared" si="430"/>
        <v/>
      </c>
      <c r="AU3929" s="74"/>
      <c r="AV3929" s="373" t="str">
        <f t="shared" si="431"/>
        <v/>
      </c>
      <c r="AW3929" s="74"/>
      <c r="AX3929" s="373" t="str">
        <f t="shared" si="432"/>
        <v/>
      </c>
      <c r="AY3929" s="74"/>
      <c r="AZ3929" s="373" t="str">
        <f t="shared" si="433"/>
        <v/>
      </c>
      <c r="BA3929" s="74"/>
      <c r="BB3929" s="373" t="str">
        <f t="shared" si="434"/>
        <v/>
      </c>
    </row>
    <row r="3930" spans="1:54" ht="25.2" customHeight="1" x14ac:dyDescent="0.3">
      <c r="A3930" s="73">
        <v>3925</v>
      </c>
      <c r="B3930" s="340"/>
      <c r="C3930" s="341"/>
      <c r="D3930" s="335"/>
      <c r="E3930" s="336"/>
      <c r="F3930" s="339"/>
      <c r="G3930" s="343"/>
      <c r="H3930" s="379"/>
      <c r="I3930" s="380"/>
      <c r="J3930" s="380"/>
      <c r="K3930" s="380"/>
      <c r="L3930" s="380"/>
      <c r="M3930" s="380"/>
      <c r="N3930" s="380"/>
      <c r="O3930" s="380"/>
      <c r="P3930" s="380"/>
      <c r="Q3930" s="380"/>
      <c r="R3930" s="380"/>
      <c r="S3930" s="380"/>
      <c r="T3930" s="380"/>
      <c r="U3930" s="380"/>
      <c r="V3930" s="380"/>
      <c r="W3930" s="380"/>
      <c r="X3930" s="380"/>
      <c r="Y3930" s="380"/>
      <c r="Z3930" s="380"/>
      <c r="AA3930" s="380"/>
      <c r="AB3930" s="380"/>
      <c r="AC3930" s="380"/>
      <c r="AD3930" s="380"/>
      <c r="AE3930" s="380"/>
      <c r="AF3930" s="380"/>
      <c r="AG3930" s="380"/>
      <c r="AH3930" s="380"/>
      <c r="AI3930" s="380"/>
      <c r="AJ3930" s="380"/>
      <c r="AK3930" s="380"/>
      <c r="AP3930" s="373" t="str">
        <f t="shared" si="428"/>
        <v/>
      </c>
      <c r="AQ3930" s="74"/>
      <c r="AR3930" s="373" t="str">
        <f t="shared" si="429"/>
        <v/>
      </c>
      <c r="AS3930" s="74"/>
      <c r="AT3930" s="373" t="str">
        <f t="shared" si="430"/>
        <v/>
      </c>
      <c r="AU3930" s="74"/>
      <c r="AV3930" s="373" t="str">
        <f t="shared" si="431"/>
        <v/>
      </c>
      <c r="AW3930" s="74"/>
      <c r="AX3930" s="373" t="str">
        <f t="shared" si="432"/>
        <v/>
      </c>
      <c r="AY3930" s="74"/>
      <c r="AZ3930" s="373" t="str">
        <f t="shared" si="433"/>
        <v/>
      </c>
      <c r="BA3930" s="74"/>
      <c r="BB3930" s="373" t="str">
        <f t="shared" si="434"/>
        <v/>
      </c>
    </row>
    <row r="3931" spans="1:54" ht="25.2" customHeight="1" x14ac:dyDescent="0.3">
      <c r="A3931" s="73">
        <v>3926</v>
      </c>
      <c r="B3931" s="340"/>
      <c r="C3931" s="341"/>
      <c r="D3931" s="335"/>
      <c r="E3931" s="336"/>
      <c r="F3931" s="339"/>
      <c r="G3931" s="343"/>
      <c r="H3931" s="379"/>
      <c r="I3931" s="380"/>
      <c r="J3931" s="380"/>
      <c r="K3931" s="380"/>
      <c r="L3931" s="380"/>
      <c r="M3931" s="380"/>
      <c r="N3931" s="380"/>
      <c r="O3931" s="380"/>
      <c r="P3931" s="380"/>
      <c r="Q3931" s="380"/>
      <c r="R3931" s="380"/>
      <c r="S3931" s="380"/>
      <c r="T3931" s="380"/>
      <c r="U3931" s="380"/>
      <c r="V3931" s="380"/>
      <c r="W3931" s="380"/>
      <c r="X3931" s="380"/>
      <c r="Y3931" s="380"/>
      <c r="Z3931" s="380"/>
      <c r="AA3931" s="380"/>
      <c r="AB3931" s="380"/>
      <c r="AC3931" s="380"/>
      <c r="AD3931" s="380"/>
      <c r="AE3931" s="380"/>
      <c r="AF3931" s="380"/>
      <c r="AG3931" s="380"/>
      <c r="AH3931" s="380"/>
      <c r="AI3931" s="380"/>
      <c r="AJ3931" s="380"/>
      <c r="AK3931" s="380"/>
      <c r="AP3931" s="373" t="str">
        <f t="shared" si="428"/>
        <v/>
      </c>
      <c r="AQ3931" s="74"/>
      <c r="AR3931" s="373" t="str">
        <f t="shared" si="429"/>
        <v/>
      </c>
      <c r="AS3931" s="74"/>
      <c r="AT3931" s="373" t="str">
        <f t="shared" si="430"/>
        <v/>
      </c>
      <c r="AU3931" s="74"/>
      <c r="AV3931" s="373" t="str">
        <f t="shared" si="431"/>
        <v/>
      </c>
      <c r="AW3931" s="74"/>
      <c r="AX3931" s="373" t="str">
        <f t="shared" si="432"/>
        <v/>
      </c>
      <c r="AY3931" s="74"/>
      <c r="AZ3931" s="373" t="str">
        <f t="shared" si="433"/>
        <v/>
      </c>
      <c r="BA3931" s="74"/>
      <c r="BB3931" s="373" t="str">
        <f t="shared" si="434"/>
        <v/>
      </c>
    </row>
    <row r="3932" spans="1:54" ht="25.2" customHeight="1" x14ac:dyDescent="0.3">
      <c r="A3932" s="73">
        <v>3927</v>
      </c>
      <c r="B3932" s="340"/>
      <c r="C3932" s="341"/>
      <c r="D3932" s="335"/>
      <c r="E3932" s="336"/>
      <c r="F3932" s="339"/>
      <c r="G3932" s="343"/>
      <c r="H3932" s="379"/>
      <c r="I3932" s="380"/>
      <c r="J3932" s="380"/>
      <c r="K3932" s="380"/>
      <c r="L3932" s="380"/>
      <c r="M3932" s="380"/>
      <c r="N3932" s="380"/>
      <c r="O3932" s="380"/>
      <c r="P3932" s="380"/>
      <c r="Q3932" s="380"/>
      <c r="R3932" s="380"/>
      <c r="S3932" s="380"/>
      <c r="T3932" s="380"/>
      <c r="U3932" s="380"/>
      <c r="V3932" s="380"/>
      <c r="W3932" s="380"/>
      <c r="X3932" s="380"/>
      <c r="Y3932" s="380"/>
      <c r="Z3932" s="380"/>
      <c r="AA3932" s="380"/>
      <c r="AB3932" s="380"/>
      <c r="AC3932" s="380"/>
      <c r="AD3932" s="380"/>
      <c r="AE3932" s="380"/>
      <c r="AF3932" s="380"/>
      <c r="AG3932" s="380"/>
      <c r="AH3932" s="380"/>
      <c r="AI3932" s="380"/>
      <c r="AJ3932" s="380"/>
      <c r="AK3932" s="380"/>
      <c r="AP3932" s="373" t="str">
        <f t="shared" si="428"/>
        <v/>
      </c>
      <c r="AQ3932" s="74"/>
      <c r="AR3932" s="373" t="str">
        <f t="shared" si="429"/>
        <v/>
      </c>
      <c r="AS3932" s="74"/>
      <c r="AT3932" s="373" t="str">
        <f t="shared" si="430"/>
        <v/>
      </c>
      <c r="AU3932" s="74"/>
      <c r="AV3932" s="373" t="str">
        <f t="shared" si="431"/>
        <v/>
      </c>
      <c r="AW3932" s="74"/>
      <c r="AX3932" s="373" t="str">
        <f t="shared" si="432"/>
        <v/>
      </c>
      <c r="AY3932" s="74"/>
      <c r="AZ3932" s="373" t="str">
        <f t="shared" si="433"/>
        <v/>
      </c>
      <c r="BA3932" s="74"/>
      <c r="BB3932" s="373" t="str">
        <f t="shared" si="434"/>
        <v/>
      </c>
    </row>
    <row r="3933" spans="1:54" ht="25.2" customHeight="1" x14ac:dyDescent="0.3">
      <c r="A3933" s="73">
        <v>3928</v>
      </c>
      <c r="B3933" s="340"/>
      <c r="C3933" s="341"/>
      <c r="D3933" s="335"/>
      <c r="E3933" s="336"/>
      <c r="F3933" s="339"/>
      <c r="G3933" s="343"/>
      <c r="H3933" s="379"/>
      <c r="I3933" s="380"/>
      <c r="J3933" s="380"/>
      <c r="K3933" s="380"/>
      <c r="L3933" s="380"/>
      <c r="M3933" s="380"/>
      <c r="N3933" s="380"/>
      <c r="O3933" s="380"/>
      <c r="P3933" s="380"/>
      <c r="Q3933" s="380"/>
      <c r="R3933" s="380"/>
      <c r="S3933" s="380"/>
      <c r="T3933" s="380"/>
      <c r="U3933" s="380"/>
      <c r="V3933" s="380"/>
      <c r="W3933" s="380"/>
      <c r="X3933" s="380"/>
      <c r="Y3933" s="380"/>
      <c r="Z3933" s="380"/>
      <c r="AA3933" s="380"/>
      <c r="AB3933" s="380"/>
      <c r="AC3933" s="380"/>
      <c r="AD3933" s="380"/>
      <c r="AE3933" s="380"/>
      <c r="AF3933" s="380"/>
      <c r="AG3933" s="380"/>
      <c r="AH3933" s="380"/>
      <c r="AI3933" s="380"/>
      <c r="AJ3933" s="380"/>
      <c r="AK3933" s="380"/>
      <c r="AP3933" s="373" t="str">
        <f t="shared" si="428"/>
        <v/>
      </c>
      <c r="AQ3933" s="74"/>
      <c r="AR3933" s="373" t="str">
        <f t="shared" si="429"/>
        <v/>
      </c>
      <c r="AS3933" s="74"/>
      <c r="AT3933" s="373" t="str">
        <f t="shared" si="430"/>
        <v/>
      </c>
      <c r="AU3933" s="74"/>
      <c r="AV3933" s="373" t="str">
        <f t="shared" si="431"/>
        <v/>
      </c>
      <c r="AW3933" s="74"/>
      <c r="AX3933" s="373" t="str">
        <f t="shared" si="432"/>
        <v/>
      </c>
      <c r="AY3933" s="74"/>
      <c r="AZ3933" s="373" t="str">
        <f t="shared" si="433"/>
        <v/>
      </c>
      <c r="BA3933" s="74"/>
      <c r="BB3933" s="373" t="str">
        <f t="shared" si="434"/>
        <v/>
      </c>
    </row>
    <row r="3934" spans="1:54" ht="25.2" customHeight="1" x14ac:dyDescent="0.3">
      <c r="A3934" s="73">
        <v>3929</v>
      </c>
      <c r="B3934" s="340"/>
      <c r="C3934" s="341"/>
      <c r="D3934" s="335"/>
      <c r="E3934" s="336"/>
      <c r="F3934" s="339"/>
      <c r="G3934" s="343"/>
      <c r="H3934" s="379"/>
      <c r="I3934" s="380"/>
      <c r="J3934" s="380"/>
      <c r="K3934" s="380"/>
      <c r="L3934" s="380"/>
      <c r="M3934" s="380"/>
      <c r="N3934" s="380"/>
      <c r="O3934" s="380"/>
      <c r="P3934" s="380"/>
      <c r="Q3934" s="380"/>
      <c r="R3934" s="380"/>
      <c r="S3934" s="380"/>
      <c r="T3934" s="380"/>
      <c r="U3934" s="380"/>
      <c r="V3934" s="380"/>
      <c r="W3934" s="380"/>
      <c r="X3934" s="380"/>
      <c r="Y3934" s="380"/>
      <c r="Z3934" s="380"/>
      <c r="AA3934" s="380"/>
      <c r="AB3934" s="380"/>
      <c r="AC3934" s="380"/>
      <c r="AD3934" s="380"/>
      <c r="AE3934" s="380"/>
      <c r="AF3934" s="380"/>
      <c r="AG3934" s="380"/>
      <c r="AH3934" s="380"/>
      <c r="AI3934" s="380"/>
      <c r="AJ3934" s="380"/>
      <c r="AK3934" s="380"/>
      <c r="AP3934" s="373" t="str">
        <f t="shared" si="428"/>
        <v/>
      </c>
      <c r="AQ3934" s="74"/>
      <c r="AR3934" s="373" t="str">
        <f t="shared" si="429"/>
        <v/>
      </c>
      <c r="AS3934" s="74"/>
      <c r="AT3934" s="373" t="str">
        <f t="shared" si="430"/>
        <v/>
      </c>
      <c r="AU3934" s="74"/>
      <c r="AV3934" s="373" t="str">
        <f t="shared" si="431"/>
        <v/>
      </c>
      <c r="AW3934" s="74"/>
      <c r="AX3934" s="373" t="str">
        <f t="shared" si="432"/>
        <v/>
      </c>
      <c r="AY3934" s="74"/>
      <c r="AZ3934" s="373" t="str">
        <f t="shared" si="433"/>
        <v/>
      </c>
      <c r="BA3934" s="74"/>
      <c r="BB3934" s="373" t="str">
        <f t="shared" si="434"/>
        <v/>
      </c>
    </row>
    <row r="3935" spans="1:54" ht="25.2" customHeight="1" x14ac:dyDescent="0.3">
      <c r="A3935" s="73">
        <v>3930</v>
      </c>
      <c r="B3935" s="340"/>
      <c r="C3935" s="341"/>
      <c r="D3935" s="335"/>
      <c r="E3935" s="336"/>
      <c r="F3935" s="339"/>
      <c r="G3935" s="343"/>
      <c r="H3935" s="379"/>
      <c r="I3935" s="380"/>
      <c r="J3935" s="380"/>
      <c r="K3935" s="380"/>
      <c r="L3935" s="380"/>
      <c r="M3935" s="380"/>
      <c r="N3935" s="380"/>
      <c r="O3935" s="380"/>
      <c r="P3935" s="380"/>
      <c r="Q3935" s="380"/>
      <c r="R3935" s="380"/>
      <c r="S3935" s="380"/>
      <c r="T3935" s="380"/>
      <c r="U3935" s="380"/>
      <c r="V3935" s="380"/>
      <c r="W3935" s="380"/>
      <c r="X3935" s="380"/>
      <c r="Y3935" s="380"/>
      <c r="Z3935" s="380"/>
      <c r="AA3935" s="380"/>
      <c r="AB3935" s="380"/>
      <c r="AC3935" s="380"/>
      <c r="AD3935" s="380"/>
      <c r="AE3935" s="380"/>
      <c r="AF3935" s="380"/>
      <c r="AG3935" s="380"/>
      <c r="AH3935" s="380"/>
      <c r="AI3935" s="380"/>
      <c r="AJ3935" s="380"/>
      <c r="AK3935" s="380"/>
      <c r="AP3935" s="373" t="str">
        <f t="shared" si="428"/>
        <v/>
      </c>
      <c r="AQ3935" s="74"/>
      <c r="AR3935" s="373" t="str">
        <f t="shared" si="429"/>
        <v/>
      </c>
      <c r="AS3935" s="74"/>
      <c r="AT3935" s="373" t="str">
        <f t="shared" si="430"/>
        <v/>
      </c>
      <c r="AU3935" s="74"/>
      <c r="AV3935" s="373" t="str">
        <f t="shared" si="431"/>
        <v/>
      </c>
      <c r="AW3935" s="74"/>
      <c r="AX3935" s="373" t="str">
        <f t="shared" si="432"/>
        <v/>
      </c>
      <c r="AY3935" s="74"/>
      <c r="AZ3935" s="373" t="str">
        <f t="shared" si="433"/>
        <v/>
      </c>
      <c r="BA3935" s="74"/>
      <c r="BB3935" s="373" t="str">
        <f t="shared" si="434"/>
        <v/>
      </c>
    </row>
    <row r="3936" spans="1:54" ht="25.2" customHeight="1" x14ac:dyDescent="0.3">
      <c r="A3936" s="73">
        <v>3931</v>
      </c>
      <c r="B3936" s="340"/>
      <c r="C3936" s="341"/>
      <c r="D3936" s="335"/>
      <c r="E3936" s="336"/>
      <c r="F3936" s="339"/>
      <c r="G3936" s="343"/>
      <c r="H3936" s="379"/>
      <c r="I3936" s="380"/>
      <c r="J3936" s="380"/>
      <c r="K3936" s="380"/>
      <c r="L3936" s="380"/>
      <c r="M3936" s="380"/>
      <c r="N3936" s="380"/>
      <c r="O3936" s="380"/>
      <c r="P3936" s="380"/>
      <c r="Q3936" s="380"/>
      <c r="R3936" s="380"/>
      <c r="S3936" s="380"/>
      <c r="T3936" s="380"/>
      <c r="U3936" s="380"/>
      <c r="V3936" s="380"/>
      <c r="W3936" s="380"/>
      <c r="X3936" s="380"/>
      <c r="Y3936" s="380"/>
      <c r="Z3936" s="380"/>
      <c r="AA3936" s="380"/>
      <c r="AB3936" s="380"/>
      <c r="AC3936" s="380"/>
      <c r="AD3936" s="380"/>
      <c r="AE3936" s="380"/>
      <c r="AF3936" s="380"/>
      <c r="AG3936" s="380"/>
      <c r="AH3936" s="380"/>
      <c r="AI3936" s="380"/>
      <c r="AJ3936" s="380"/>
      <c r="AK3936" s="380"/>
      <c r="AP3936" s="373" t="str">
        <f t="shared" si="428"/>
        <v/>
      </c>
      <c r="AQ3936" s="74"/>
      <c r="AR3936" s="373" t="str">
        <f t="shared" si="429"/>
        <v/>
      </c>
      <c r="AS3936" s="74"/>
      <c r="AT3936" s="373" t="str">
        <f t="shared" si="430"/>
        <v/>
      </c>
      <c r="AU3936" s="74"/>
      <c r="AV3936" s="373" t="str">
        <f t="shared" si="431"/>
        <v/>
      </c>
      <c r="AW3936" s="74"/>
      <c r="AX3936" s="373" t="str">
        <f t="shared" si="432"/>
        <v/>
      </c>
      <c r="AY3936" s="74"/>
      <c r="AZ3936" s="373" t="str">
        <f t="shared" si="433"/>
        <v/>
      </c>
      <c r="BA3936" s="74"/>
      <c r="BB3936" s="373" t="str">
        <f t="shared" si="434"/>
        <v/>
      </c>
    </row>
    <row r="3937" spans="1:54" ht="25.2" customHeight="1" x14ac:dyDescent="0.3">
      <c r="A3937" s="73">
        <v>3932</v>
      </c>
      <c r="B3937" s="340"/>
      <c r="C3937" s="341"/>
      <c r="D3937" s="335"/>
      <c r="E3937" s="336"/>
      <c r="F3937" s="339"/>
      <c r="G3937" s="343"/>
      <c r="H3937" s="379"/>
      <c r="I3937" s="380"/>
      <c r="J3937" s="380"/>
      <c r="K3937" s="380"/>
      <c r="L3937" s="380"/>
      <c r="M3937" s="380"/>
      <c r="N3937" s="380"/>
      <c r="O3937" s="380"/>
      <c r="P3937" s="380"/>
      <c r="Q3937" s="380"/>
      <c r="R3937" s="380"/>
      <c r="S3937" s="380"/>
      <c r="T3937" s="380"/>
      <c r="U3937" s="380"/>
      <c r="V3937" s="380"/>
      <c r="W3937" s="380"/>
      <c r="X3937" s="380"/>
      <c r="Y3937" s="380"/>
      <c r="Z3937" s="380"/>
      <c r="AA3937" s="380"/>
      <c r="AB3937" s="380"/>
      <c r="AC3937" s="380"/>
      <c r="AD3937" s="380"/>
      <c r="AE3937" s="380"/>
      <c r="AF3937" s="380"/>
      <c r="AG3937" s="380"/>
      <c r="AH3937" s="380"/>
      <c r="AI3937" s="380"/>
      <c r="AJ3937" s="380"/>
      <c r="AK3937" s="380"/>
      <c r="AP3937" s="373" t="str">
        <f t="shared" si="428"/>
        <v/>
      </c>
      <c r="AQ3937" s="74"/>
      <c r="AR3937" s="373" t="str">
        <f t="shared" si="429"/>
        <v/>
      </c>
      <c r="AS3937" s="74"/>
      <c r="AT3937" s="373" t="str">
        <f t="shared" si="430"/>
        <v/>
      </c>
      <c r="AU3937" s="74"/>
      <c r="AV3937" s="373" t="str">
        <f t="shared" si="431"/>
        <v/>
      </c>
      <c r="AW3937" s="74"/>
      <c r="AX3937" s="373" t="str">
        <f t="shared" si="432"/>
        <v/>
      </c>
      <c r="AY3937" s="74"/>
      <c r="AZ3937" s="373" t="str">
        <f t="shared" si="433"/>
        <v/>
      </c>
      <c r="BA3937" s="74"/>
      <c r="BB3937" s="373" t="str">
        <f t="shared" si="434"/>
        <v/>
      </c>
    </row>
    <row r="3938" spans="1:54" ht="25.2" customHeight="1" x14ac:dyDescent="0.3">
      <c r="A3938" s="73">
        <v>3933</v>
      </c>
      <c r="B3938" s="340"/>
      <c r="C3938" s="341"/>
      <c r="D3938" s="335"/>
      <c r="E3938" s="336"/>
      <c r="F3938" s="339"/>
      <c r="G3938" s="343"/>
      <c r="H3938" s="379"/>
      <c r="I3938" s="380"/>
      <c r="J3938" s="380"/>
      <c r="K3938" s="380"/>
      <c r="L3938" s="380"/>
      <c r="M3938" s="380"/>
      <c r="N3938" s="380"/>
      <c r="O3938" s="380"/>
      <c r="P3938" s="380"/>
      <c r="Q3938" s="380"/>
      <c r="R3938" s="380"/>
      <c r="S3938" s="380"/>
      <c r="T3938" s="380"/>
      <c r="U3938" s="380"/>
      <c r="V3938" s="380"/>
      <c r="W3938" s="380"/>
      <c r="X3938" s="380"/>
      <c r="Y3938" s="380"/>
      <c r="Z3938" s="380"/>
      <c r="AA3938" s="380"/>
      <c r="AB3938" s="380"/>
      <c r="AC3938" s="380"/>
      <c r="AD3938" s="380"/>
      <c r="AE3938" s="380"/>
      <c r="AF3938" s="380"/>
      <c r="AG3938" s="380"/>
      <c r="AH3938" s="380"/>
      <c r="AI3938" s="380"/>
      <c r="AJ3938" s="380"/>
      <c r="AK3938" s="380"/>
      <c r="AP3938" s="373" t="str">
        <f t="shared" si="428"/>
        <v/>
      </c>
      <c r="AQ3938" s="74"/>
      <c r="AR3938" s="373" t="str">
        <f t="shared" si="429"/>
        <v/>
      </c>
      <c r="AS3938" s="74"/>
      <c r="AT3938" s="373" t="str">
        <f t="shared" si="430"/>
        <v/>
      </c>
      <c r="AU3938" s="74"/>
      <c r="AV3938" s="373" t="str">
        <f t="shared" si="431"/>
        <v/>
      </c>
      <c r="AW3938" s="74"/>
      <c r="AX3938" s="373" t="str">
        <f t="shared" si="432"/>
        <v/>
      </c>
      <c r="AY3938" s="74"/>
      <c r="AZ3938" s="373" t="str">
        <f t="shared" si="433"/>
        <v/>
      </c>
      <c r="BA3938" s="74"/>
      <c r="BB3938" s="373" t="str">
        <f t="shared" si="434"/>
        <v/>
      </c>
    </row>
    <row r="3939" spans="1:54" ht="25.2" customHeight="1" x14ac:dyDescent="0.3">
      <c r="A3939" s="73">
        <v>3934</v>
      </c>
      <c r="B3939" s="340"/>
      <c r="C3939" s="341"/>
      <c r="D3939" s="335"/>
      <c r="E3939" s="336"/>
      <c r="F3939" s="339"/>
      <c r="G3939" s="343"/>
      <c r="H3939" s="379"/>
      <c r="I3939" s="380"/>
      <c r="J3939" s="380"/>
      <c r="K3939" s="380"/>
      <c r="L3939" s="380"/>
      <c r="M3939" s="380"/>
      <c r="N3939" s="380"/>
      <c r="O3939" s="380"/>
      <c r="P3939" s="380"/>
      <c r="Q3939" s="380"/>
      <c r="R3939" s="380"/>
      <c r="S3939" s="380"/>
      <c r="T3939" s="380"/>
      <c r="U3939" s="380"/>
      <c r="V3939" s="380"/>
      <c r="W3939" s="380"/>
      <c r="X3939" s="380"/>
      <c r="Y3939" s="380"/>
      <c r="Z3939" s="380"/>
      <c r="AA3939" s="380"/>
      <c r="AB3939" s="380"/>
      <c r="AC3939" s="380"/>
      <c r="AD3939" s="380"/>
      <c r="AE3939" s="380"/>
      <c r="AF3939" s="380"/>
      <c r="AG3939" s="380"/>
      <c r="AH3939" s="380"/>
      <c r="AI3939" s="380"/>
      <c r="AJ3939" s="380"/>
      <c r="AK3939" s="380"/>
      <c r="AP3939" s="373" t="str">
        <f t="shared" si="428"/>
        <v/>
      </c>
      <c r="AQ3939" s="74"/>
      <c r="AR3939" s="373" t="str">
        <f t="shared" si="429"/>
        <v/>
      </c>
      <c r="AS3939" s="74"/>
      <c r="AT3939" s="373" t="str">
        <f t="shared" si="430"/>
        <v/>
      </c>
      <c r="AU3939" s="74"/>
      <c r="AV3939" s="373" t="str">
        <f t="shared" si="431"/>
        <v/>
      </c>
      <c r="AW3939" s="74"/>
      <c r="AX3939" s="373" t="str">
        <f t="shared" si="432"/>
        <v/>
      </c>
      <c r="AY3939" s="74"/>
      <c r="AZ3939" s="373" t="str">
        <f t="shared" si="433"/>
        <v/>
      </c>
      <c r="BA3939" s="74"/>
      <c r="BB3939" s="373" t="str">
        <f t="shared" si="434"/>
        <v/>
      </c>
    </row>
    <row r="3940" spans="1:54" ht="25.2" customHeight="1" x14ac:dyDescent="0.3">
      <c r="A3940" s="73">
        <v>3935</v>
      </c>
      <c r="B3940" s="340"/>
      <c r="C3940" s="341"/>
      <c r="D3940" s="335"/>
      <c r="E3940" s="336"/>
      <c r="F3940" s="339"/>
      <c r="G3940" s="343"/>
      <c r="H3940" s="379"/>
      <c r="I3940" s="380"/>
      <c r="J3940" s="380"/>
      <c r="K3940" s="380"/>
      <c r="L3940" s="380"/>
      <c r="M3940" s="380"/>
      <c r="N3940" s="380"/>
      <c r="O3940" s="380"/>
      <c r="P3940" s="380"/>
      <c r="Q3940" s="380"/>
      <c r="R3940" s="380"/>
      <c r="S3940" s="380"/>
      <c r="T3940" s="380"/>
      <c r="U3940" s="380"/>
      <c r="V3940" s="380"/>
      <c r="W3940" s="380"/>
      <c r="X3940" s="380"/>
      <c r="Y3940" s="380"/>
      <c r="Z3940" s="380"/>
      <c r="AA3940" s="380"/>
      <c r="AB3940" s="380"/>
      <c r="AC3940" s="380"/>
      <c r="AD3940" s="380"/>
      <c r="AE3940" s="380"/>
      <c r="AF3940" s="380"/>
      <c r="AG3940" s="380"/>
      <c r="AH3940" s="380"/>
      <c r="AI3940" s="380"/>
      <c r="AJ3940" s="380"/>
      <c r="AK3940" s="380"/>
      <c r="AP3940" s="373" t="str">
        <f t="shared" si="428"/>
        <v/>
      </c>
      <c r="AQ3940" s="74"/>
      <c r="AR3940" s="373" t="str">
        <f t="shared" si="429"/>
        <v/>
      </c>
      <c r="AS3940" s="74"/>
      <c r="AT3940" s="373" t="str">
        <f t="shared" si="430"/>
        <v/>
      </c>
      <c r="AU3940" s="74"/>
      <c r="AV3940" s="373" t="str">
        <f t="shared" si="431"/>
        <v/>
      </c>
      <c r="AW3940" s="74"/>
      <c r="AX3940" s="373" t="str">
        <f t="shared" si="432"/>
        <v/>
      </c>
      <c r="AY3940" s="74"/>
      <c r="AZ3940" s="373" t="str">
        <f t="shared" si="433"/>
        <v/>
      </c>
      <c r="BA3940" s="74"/>
      <c r="BB3940" s="373" t="str">
        <f t="shared" si="434"/>
        <v/>
      </c>
    </row>
    <row r="3941" spans="1:54" ht="25.2" customHeight="1" x14ac:dyDescent="0.3">
      <c r="A3941" s="73">
        <v>3936</v>
      </c>
      <c r="B3941" s="340"/>
      <c r="C3941" s="341"/>
      <c r="D3941" s="335"/>
      <c r="E3941" s="336"/>
      <c r="F3941" s="339"/>
      <c r="G3941" s="343"/>
      <c r="H3941" s="379"/>
      <c r="I3941" s="380"/>
      <c r="J3941" s="380"/>
      <c r="K3941" s="380"/>
      <c r="L3941" s="380"/>
      <c r="M3941" s="380"/>
      <c r="N3941" s="380"/>
      <c r="O3941" s="380"/>
      <c r="P3941" s="380"/>
      <c r="Q3941" s="380"/>
      <c r="R3941" s="380"/>
      <c r="S3941" s="380"/>
      <c r="T3941" s="380"/>
      <c r="U3941" s="380"/>
      <c r="V3941" s="380"/>
      <c r="W3941" s="380"/>
      <c r="X3941" s="380"/>
      <c r="Y3941" s="380"/>
      <c r="Z3941" s="380"/>
      <c r="AA3941" s="380"/>
      <c r="AB3941" s="380"/>
      <c r="AC3941" s="380"/>
      <c r="AD3941" s="380"/>
      <c r="AE3941" s="380"/>
      <c r="AF3941" s="380"/>
      <c r="AG3941" s="380"/>
      <c r="AH3941" s="380"/>
      <c r="AI3941" s="380"/>
      <c r="AJ3941" s="380"/>
      <c r="AK3941" s="380"/>
      <c r="AP3941" s="373" t="str">
        <f t="shared" si="428"/>
        <v/>
      </c>
      <c r="AQ3941" s="74"/>
      <c r="AR3941" s="373" t="str">
        <f t="shared" si="429"/>
        <v/>
      </c>
      <c r="AS3941" s="74"/>
      <c r="AT3941" s="373" t="str">
        <f t="shared" si="430"/>
        <v/>
      </c>
      <c r="AU3941" s="74"/>
      <c r="AV3941" s="373" t="str">
        <f t="shared" si="431"/>
        <v/>
      </c>
      <c r="AW3941" s="74"/>
      <c r="AX3941" s="373" t="str">
        <f t="shared" si="432"/>
        <v/>
      </c>
      <c r="AY3941" s="74"/>
      <c r="AZ3941" s="373" t="str">
        <f t="shared" si="433"/>
        <v/>
      </c>
      <c r="BA3941" s="74"/>
      <c r="BB3941" s="373" t="str">
        <f t="shared" si="434"/>
        <v/>
      </c>
    </row>
    <row r="3942" spans="1:54" ht="25.2" customHeight="1" x14ac:dyDescent="0.3">
      <c r="A3942" s="73">
        <v>3937</v>
      </c>
      <c r="B3942" s="340"/>
      <c r="C3942" s="341"/>
      <c r="D3942" s="335"/>
      <c r="E3942" s="336"/>
      <c r="F3942" s="339"/>
      <c r="G3942" s="343"/>
      <c r="H3942" s="379"/>
      <c r="I3942" s="380"/>
      <c r="J3942" s="380"/>
      <c r="K3942" s="380"/>
      <c r="L3942" s="380"/>
      <c r="M3942" s="380"/>
      <c r="N3942" s="380"/>
      <c r="O3942" s="380"/>
      <c r="P3942" s="380"/>
      <c r="Q3942" s="380"/>
      <c r="R3942" s="380"/>
      <c r="S3942" s="380"/>
      <c r="T3942" s="380"/>
      <c r="U3942" s="380"/>
      <c r="V3942" s="380"/>
      <c r="W3942" s="380"/>
      <c r="X3942" s="380"/>
      <c r="Y3942" s="380"/>
      <c r="Z3942" s="380"/>
      <c r="AA3942" s="380"/>
      <c r="AB3942" s="380"/>
      <c r="AC3942" s="380"/>
      <c r="AD3942" s="380"/>
      <c r="AE3942" s="380"/>
      <c r="AF3942" s="380"/>
      <c r="AG3942" s="380"/>
      <c r="AH3942" s="380"/>
      <c r="AI3942" s="380"/>
      <c r="AJ3942" s="380"/>
      <c r="AK3942" s="380"/>
      <c r="AP3942" s="373" t="str">
        <f t="shared" si="428"/>
        <v/>
      </c>
      <c r="AQ3942" s="74"/>
      <c r="AR3942" s="373" t="str">
        <f t="shared" si="429"/>
        <v/>
      </c>
      <c r="AS3942" s="74"/>
      <c r="AT3942" s="373" t="str">
        <f t="shared" si="430"/>
        <v/>
      </c>
      <c r="AU3942" s="74"/>
      <c r="AV3942" s="373" t="str">
        <f t="shared" si="431"/>
        <v/>
      </c>
      <c r="AW3942" s="74"/>
      <c r="AX3942" s="373" t="str">
        <f t="shared" si="432"/>
        <v/>
      </c>
      <c r="AY3942" s="74"/>
      <c r="AZ3942" s="373" t="str">
        <f t="shared" si="433"/>
        <v/>
      </c>
      <c r="BA3942" s="74"/>
      <c r="BB3942" s="373" t="str">
        <f t="shared" si="434"/>
        <v/>
      </c>
    </row>
    <row r="3943" spans="1:54" ht="25.2" customHeight="1" x14ac:dyDescent="0.3">
      <c r="A3943" s="73">
        <v>3938</v>
      </c>
      <c r="B3943" s="340"/>
      <c r="C3943" s="341"/>
      <c r="D3943" s="335"/>
      <c r="E3943" s="336"/>
      <c r="F3943" s="339"/>
      <c r="G3943" s="343"/>
      <c r="H3943" s="379"/>
      <c r="I3943" s="380"/>
      <c r="J3943" s="380"/>
      <c r="K3943" s="380"/>
      <c r="L3943" s="380"/>
      <c r="M3943" s="380"/>
      <c r="N3943" s="380"/>
      <c r="O3943" s="380"/>
      <c r="P3943" s="380"/>
      <c r="Q3943" s="380"/>
      <c r="R3943" s="380"/>
      <c r="S3943" s="380"/>
      <c r="T3943" s="380"/>
      <c r="U3943" s="380"/>
      <c r="V3943" s="380"/>
      <c r="W3943" s="380"/>
      <c r="X3943" s="380"/>
      <c r="Y3943" s="380"/>
      <c r="Z3943" s="380"/>
      <c r="AA3943" s="380"/>
      <c r="AB3943" s="380"/>
      <c r="AC3943" s="380"/>
      <c r="AD3943" s="380"/>
      <c r="AE3943" s="380"/>
      <c r="AF3943" s="380"/>
      <c r="AG3943" s="380"/>
      <c r="AH3943" s="380"/>
      <c r="AI3943" s="380"/>
      <c r="AJ3943" s="380"/>
      <c r="AK3943" s="380"/>
      <c r="AP3943" s="373" t="str">
        <f t="shared" si="428"/>
        <v/>
      </c>
      <c r="AQ3943" s="74"/>
      <c r="AR3943" s="373" t="str">
        <f t="shared" si="429"/>
        <v/>
      </c>
      <c r="AS3943" s="74"/>
      <c r="AT3943" s="373" t="str">
        <f t="shared" si="430"/>
        <v/>
      </c>
      <c r="AU3943" s="74"/>
      <c r="AV3943" s="373" t="str">
        <f t="shared" si="431"/>
        <v/>
      </c>
      <c r="AW3943" s="74"/>
      <c r="AX3943" s="373" t="str">
        <f t="shared" si="432"/>
        <v/>
      </c>
      <c r="AY3943" s="74"/>
      <c r="AZ3943" s="373" t="str">
        <f t="shared" si="433"/>
        <v/>
      </c>
      <c r="BA3943" s="74"/>
      <c r="BB3943" s="373" t="str">
        <f t="shared" si="434"/>
        <v/>
      </c>
    </row>
    <row r="3944" spans="1:54" ht="25.2" customHeight="1" x14ac:dyDescent="0.3">
      <c r="A3944" s="73">
        <v>3939</v>
      </c>
      <c r="B3944" s="340"/>
      <c r="C3944" s="341"/>
      <c r="D3944" s="335"/>
      <c r="E3944" s="336"/>
      <c r="F3944" s="339"/>
      <c r="G3944" s="343"/>
      <c r="H3944" s="379"/>
      <c r="I3944" s="380"/>
      <c r="J3944" s="380"/>
      <c r="K3944" s="380"/>
      <c r="L3944" s="380"/>
      <c r="M3944" s="380"/>
      <c r="N3944" s="380"/>
      <c r="O3944" s="380"/>
      <c r="P3944" s="380"/>
      <c r="Q3944" s="380"/>
      <c r="R3944" s="380"/>
      <c r="S3944" s="380"/>
      <c r="T3944" s="380"/>
      <c r="U3944" s="380"/>
      <c r="V3944" s="380"/>
      <c r="W3944" s="380"/>
      <c r="X3944" s="380"/>
      <c r="Y3944" s="380"/>
      <c r="Z3944" s="380"/>
      <c r="AA3944" s="380"/>
      <c r="AB3944" s="380"/>
      <c r="AC3944" s="380"/>
      <c r="AD3944" s="380"/>
      <c r="AE3944" s="380"/>
      <c r="AF3944" s="380"/>
      <c r="AG3944" s="380"/>
      <c r="AH3944" s="380"/>
      <c r="AI3944" s="380"/>
      <c r="AJ3944" s="380"/>
      <c r="AK3944" s="380"/>
      <c r="AP3944" s="373" t="str">
        <f t="shared" si="428"/>
        <v/>
      </c>
      <c r="AQ3944" s="74"/>
      <c r="AR3944" s="373" t="str">
        <f t="shared" si="429"/>
        <v/>
      </c>
      <c r="AS3944" s="74"/>
      <c r="AT3944" s="373" t="str">
        <f t="shared" si="430"/>
        <v/>
      </c>
      <c r="AU3944" s="74"/>
      <c r="AV3944" s="373" t="str">
        <f t="shared" si="431"/>
        <v/>
      </c>
      <c r="AW3944" s="74"/>
      <c r="AX3944" s="373" t="str">
        <f t="shared" si="432"/>
        <v/>
      </c>
      <c r="AY3944" s="74"/>
      <c r="AZ3944" s="373" t="str">
        <f t="shared" si="433"/>
        <v/>
      </c>
      <c r="BA3944" s="74"/>
      <c r="BB3944" s="373" t="str">
        <f t="shared" si="434"/>
        <v/>
      </c>
    </row>
    <row r="3945" spans="1:54" ht="25.2" customHeight="1" x14ac:dyDescent="0.3">
      <c r="A3945" s="73">
        <v>3940</v>
      </c>
      <c r="B3945" s="340"/>
      <c r="C3945" s="341"/>
      <c r="D3945" s="335"/>
      <c r="E3945" s="336"/>
      <c r="F3945" s="339"/>
      <c r="G3945" s="343"/>
      <c r="H3945" s="379"/>
      <c r="I3945" s="380"/>
      <c r="J3945" s="380"/>
      <c r="K3945" s="380"/>
      <c r="L3945" s="380"/>
      <c r="M3945" s="380"/>
      <c r="N3945" s="380"/>
      <c r="O3945" s="380"/>
      <c r="P3945" s="380"/>
      <c r="Q3945" s="380"/>
      <c r="R3945" s="380"/>
      <c r="S3945" s="380"/>
      <c r="T3945" s="380"/>
      <c r="U3945" s="380"/>
      <c r="V3945" s="380"/>
      <c r="W3945" s="380"/>
      <c r="X3945" s="380"/>
      <c r="Y3945" s="380"/>
      <c r="Z3945" s="380"/>
      <c r="AA3945" s="380"/>
      <c r="AB3945" s="380"/>
      <c r="AC3945" s="380"/>
      <c r="AD3945" s="380"/>
      <c r="AE3945" s="380"/>
      <c r="AF3945" s="380"/>
      <c r="AG3945" s="380"/>
      <c r="AH3945" s="380"/>
      <c r="AI3945" s="380"/>
      <c r="AJ3945" s="380"/>
      <c r="AK3945" s="380"/>
      <c r="AP3945" s="373" t="str">
        <f t="shared" si="428"/>
        <v/>
      </c>
      <c r="AQ3945" s="74"/>
      <c r="AR3945" s="373" t="str">
        <f t="shared" si="429"/>
        <v/>
      </c>
      <c r="AS3945" s="74"/>
      <c r="AT3945" s="373" t="str">
        <f t="shared" si="430"/>
        <v/>
      </c>
      <c r="AU3945" s="74"/>
      <c r="AV3945" s="373" t="str">
        <f t="shared" si="431"/>
        <v/>
      </c>
      <c r="AW3945" s="74"/>
      <c r="AX3945" s="373" t="str">
        <f t="shared" si="432"/>
        <v/>
      </c>
      <c r="AY3945" s="74"/>
      <c r="AZ3945" s="373" t="str">
        <f t="shared" si="433"/>
        <v/>
      </c>
      <c r="BA3945" s="74"/>
      <c r="BB3945" s="373" t="str">
        <f t="shared" si="434"/>
        <v/>
      </c>
    </row>
    <row r="3946" spans="1:54" ht="25.2" customHeight="1" x14ac:dyDescent="0.3">
      <c r="A3946" s="73">
        <v>3941</v>
      </c>
      <c r="B3946" s="340"/>
      <c r="C3946" s="341"/>
      <c r="D3946" s="335"/>
      <c r="E3946" s="336"/>
      <c r="F3946" s="339"/>
      <c r="G3946" s="343"/>
      <c r="H3946" s="379"/>
      <c r="I3946" s="380"/>
      <c r="J3946" s="380"/>
      <c r="K3946" s="380"/>
      <c r="L3946" s="380"/>
      <c r="M3946" s="380"/>
      <c r="N3946" s="380"/>
      <c r="O3946" s="380"/>
      <c r="P3946" s="380"/>
      <c r="Q3946" s="380"/>
      <c r="R3946" s="380"/>
      <c r="S3946" s="380"/>
      <c r="T3946" s="380"/>
      <c r="U3946" s="380"/>
      <c r="V3946" s="380"/>
      <c r="W3946" s="380"/>
      <c r="X3946" s="380"/>
      <c r="Y3946" s="380"/>
      <c r="Z3946" s="380"/>
      <c r="AA3946" s="380"/>
      <c r="AB3946" s="380"/>
      <c r="AC3946" s="380"/>
      <c r="AD3946" s="380"/>
      <c r="AE3946" s="380"/>
      <c r="AF3946" s="380"/>
      <c r="AG3946" s="380"/>
      <c r="AH3946" s="380"/>
      <c r="AI3946" s="380"/>
      <c r="AJ3946" s="380"/>
      <c r="AK3946" s="380"/>
      <c r="AP3946" s="373" t="str">
        <f t="shared" si="428"/>
        <v/>
      </c>
      <c r="AQ3946" s="74"/>
      <c r="AR3946" s="373" t="str">
        <f t="shared" si="429"/>
        <v/>
      </c>
      <c r="AS3946" s="74"/>
      <c r="AT3946" s="373" t="str">
        <f t="shared" si="430"/>
        <v/>
      </c>
      <c r="AU3946" s="74"/>
      <c r="AV3946" s="373" t="str">
        <f t="shared" si="431"/>
        <v/>
      </c>
      <c r="AW3946" s="74"/>
      <c r="AX3946" s="373" t="str">
        <f t="shared" si="432"/>
        <v/>
      </c>
      <c r="AY3946" s="74"/>
      <c r="AZ3946" s="373" t="str">
        <f t="shared" si="433"/>
        <v/>
      </c>
      <c r="BA3946" s="74"/>
      <c r="BB3946" s="373" t="str">
        <f t="shared" si="434"/>
        <v/>
      </c>
    </row>
    <row r="3947" spans="1:54" ht="25.2" customHeight="1" x14ac:dyDescent="0.3">
      <c r="A3947" s="73">
        <v>3942</v>
      </c>
      <c r="B3947" s="340"/>
      <c r="C3947" s="341"/>
      <c r="D3947" s="335"/>
      <c r="E3947" s="336"/>
      <c r="F3947" s="339"/>
      <c r="G3947" s="343"/>
      <c r="H3947" s="379"/>
      <c r="I3947" s="380"/>
      <c r="J3947" s="380"/>
      <c r="K3947" s="380"/>
      <c r="L3947" s="380"/>
      <c r="M3947" s="380"/>
      <c r="N3947" s="380"/>
      <c r="O3947" s="380"/>
      <c r="P3947" s="380"/>
      <c r="Q3947" s="380"/>
      <c r="R3947" s="380"/>
      <c r="S3947" s="380"/>
      <c r="T3947" s="380"/>
      <c r="U3947" s="380"/>
      <c r="V3947" s="380"/>
      <c r="W3947" s="380"/>
      <c r="X3947" s="380"/>
      <c r="Y3947" s="380"/>
      <c r="Z3947" s="380"/>
      <c r="AA3947" s="380"/>
      <c r="AB3947" s="380"/>
      <c r="AC3947" s="380"/>
      <c r="AD3947" s="380"/>
      <c r="AE3947" s="380"/>
      <c r="AF3947" s="380"/>
      <c r="AG3947" s="380"/>
      <c r="AH3947" s="380"/>
      <c r="AI3947" s="380"/>
      <c r="AJ3947" s="380"/>
      <c r="AK3947" s="380"/>
      <c r="AP3947" s="373" t="str">
        <f t="shared" si="428"/>
        <v/>
      </c>
      <c r="AQ3947" s="74"/>
      <c r="AR3947" s="373" t="str">
        <f t="shared" si="429"/>
        <v/>
      </c>
      <c r="AS3947" s="74"/>
      <c r="AT3947" s="373" t="str">
        <f t="shared" si="430"/>
        <v/>
      </c>
      <c r="AU3947" s="74"/>
      <c r="AV3947" s="373" t="str">
        <f t="shared" si="431"/>
        <v/>
      </c>
      <c r="AW3947" s="74"/>
      <c r="AX3947" s="373" t="str">
        <f t="shared" si="432"/>
        <v/>
      </c>
      <c r="AY3947" s="74"/>
      <c r="AZ3947" s="373" t="str">
        <f t="shared" si="433"/>
        <v/>
      </c>
      <c r="BA3947" s="74"/>
      <c r="BB3947" s="373" t="str">
        <f t="shared" si="434"/>
        <v/>
      </c>
    </row>
    <row r="3948" spans="1:54" ht="25.2" customHeight="1" x14ac:dyDescent="0.3">
      <c r="A3948" s="73">
        <v>3943</v>
      </c>
      <c r="B3948" s="340"/>
      <c r="C3948" s="341"/>
      <c r="D3948" s="335"/>
      <c r="E3948" s="336"/>
      <c r="F3948" s="339"/>
      <c r="G3948" s="343"/>
      <c r="H3948" s="379"/>
      <c r="I3948" s="380"/>
      <c r="J3948" s="380"/>
      <c r="K3948" s="380"/>
      <c r="L3948" s="380"/>
      <c r="M3948" s="380"/>
      <c r="N3948" s="380"/>
      <c r="O3948" s="380"/>
      <c r="P3948" s="380"/>
      <c r="Q3948" s="380"/>
      <c r="R3948" s="380"/>
      <c r="S3948" s="380"/>
      <c r="T3948" s="380"/>
      <c r="U3948" s="380"/>
      <c r="V3948" s="380"/>
      <c r="W3948" s="380"/>
      <c r="X3948" s="380"/>
      <c r="Y3948" s="380"/>
      <c r="Z3948" s="380"/>
      <c r="AA3948" s="380"/>
      <c r="AB3948" s="380"/>
      <c r="AC3948" s="380"/>
      <c r="AD3948" s="380"/>
      <c r="AE3948" s="380"/>
      <c r="AF3948" s="380"/>
      <c r="AG3948" s="380"/>
      <c r="AH3948" s="380"/>
      <c r="AI3948" s="380"/>
      <c r="AJ3948" s="380"/>
      <c r="AK3948" s="380"/>
      <c r="AP3948" s="373" t="str">
        <f t="shared" si="428"/>
        <v/>
      </c>
      <c r="AQ3948" s="74"/>
      <c r="AR3948" s="373" t="str">
        <f t="shared" si="429"/>
        <v/>
      </c>
      <c r="AS3948" s="74"/>
      <c r="AT3948" s="373" t="str">
        <f t="shared" si="430"/>
        <v/>
      </c>
      <c r="AU3948" s="74"/>
      <c r="AV3948" s="373" t="str">
        <f t="shared" si="431"/>
        <v/>
      </c>
      <c r="AW3948" s="74"/>
      <c r="AX3948" s="373" t="str">
        <f t="shared" si="432"/>
        <v/>
      </c>
      <c r="AY3948" s="74"/>
      <c r="AZ3948" s="373" t="str">
        <f t="shared" si="433"/>
        <v/>
      </c>
      <c r="BA3948" s="74"/>
      <c r="BB3948" s="373" t="str">
        <f t="shared" si="434"/>
        <v/>
      </c>
    </row>
    <row r="3949" spans="1:54" ht="25.2" customHeight="1" x14ac:dyDescent="0.3">
      <c r="A3949" s="73">
        <v>3944</v>
      </c>
      <c r="B3949" s="340"/>
      <c r="C3949" s="341"/>
      <c r="D3949" s="335"/>
      <c r="E3949" s="336"/>
      <c r="F3949" s="339"/>
      <c r="G3949" s="343"/>
      <c r="H3949" s="379"/>
      <c r="I3949" s="380"/>
      <c r="J3949" s="380"/>
      <c r="K3949" s="380"/>
      <c r="L3949" s="380"/>
      <c r="M3949" s="380"/>
      <c r="N3949" s="380"/>
      <c r="O3949" s="380"/>
      <c r="P3949" s="380"/>
      <c r="Q3949" s="380"/>
      <c r="R3949" s="380"/>
      <c r="S3949" s="380"/>
      <c r="T3949" s="380"/>
      <c r="U3949" s="380"/>
      <c r="V3949" s="380"/>
      <c r="W3949" s="380"/>
      <c r="X3949" s="380"/>
      <c r="Y3949" s="380"/>
      <c r="Z3949" s="380"/>
      <c r="AA3949" s="380"/>
      <c r="AB3949" s="380"/>
      <c r="AC3949" s="380"/>
      <c r="AD3949" s="380"/>
      <c r="AE3949" s="380"/>
      <c r="AF3949" s="380"/>
      <c r="AG3949" s="380"/>
      <c r="AH3949" s="380"/>
      <c r="AI3949" s="380"/>
      <c r="AJ3949" s="380"/>
      <c r="AK3949" s="380"/>
      <c r="AP3949" s="373" t="str">
        <f t="shared" si="428"/>
        <v/>
      </c>
      <c r="AQ3949" s="74"/>
      <c r="AR3949" s="373" t="str">
        <f t="shared" si="429"/>
        <v/>
      </c>
      <c r="AS3949" s="74"/>
      <c r="AT3949" s="373" t="str">
        <f t="shared" si="430"/>
        <v/>
      </c>
      <c r="AU3949" s="74"/>
      <c r="AV3949" s="373" t="str">
        <f t="shared" si="431"/>
        <v/>
      </c>
      <c r="AW3949" s="74"/>
      <c r="AX3949" s="373" t="str">
        <f t="shared" si="432"/>
        <v/>
      </c>
      <c r="AY3949" s="74"/>
      <c r="AZ3949" s="373" t="str">
        <f t="shared" si="433"/>
        <v/>
      </c>
      <c r="BA3949" s="74"/>
      <c r="BB3949" s="373" t="str">
        <f t="shared" si="434"/>
        <v/>
      </c>
    </row>
    <row r="3950" spans="1:54" ht="25.2" customHeight="1" x14ac:dyDescent="0.3">
      <c r="A3950" s="73">
        <v>3945</v>
      </c>
      <c r="B3950" s="340"/>
      <c r="C3950" s="341"/>
      <c r="D3950" s="335"/>
      <c r="E3950" s="336"/>
      <c r="F3950" s="339"/>
      <c r="G3950" s="343"/>
      <c r="H3950" s="379"/>
      <c r="I3950" s="380"/>
      <c r="J3950" s="380"/>
      <c r="K3950" s="380"/>
      <c r="L3950" s="380"/>
      <c r="M3950" s="380"/>
      <c r="N3950" s="380"/>
      <c r="O3950" s="380"/>
      <c r="P3950" s="380"/>
      <c r="Q3950" s="380"/>
      <c r="R3950" s="380"/>
      <c r="S3950" s="380"/>
      <c r="T3950" s="380"/>
      <c r="U3950" s="380"/>
      <c r="V3950" s="380"/>
      <c r="W3950" s="380"/>
      <c r="X3950" s="380"/>
      <c r="Y3950" s="380"/>
      <c r="Z3950" s="380"/>
      <c r="AA3950" s="380"/>
      <c r="AB3950" s="380"/>
      <c r="AC3950" s="380"/>
      <c r="AD3950" s="380"/>
      <c r="AE3950" s="380"/>
      <c r="AF3950" s="380"/>
      <c r="AG3950" s="380"/>
      <c r="AH3950" s="380"/>
      <c r="AI3950" s="380"/>
      <c r="AJ3950" s="380"/>
      <c r="AK3950" s="380"/>
      <c r="AP3950" s="373" t="str">
        <f t="shared" si="428"/>
        <v/>
      </c>
      <c r="AQ3950" s="74"/>
      <c r="AR3950" s="373" t="str">
        <f t="shared" si="429"/>
        <v/>
      </c>
      <c r="AS3950" s="74"/>
      <c r="AT3950" s="373" t="str">
        <f t="shared" si="430"/>
        <v/>
      </c>
      <c r="AU3950" s="74"/>
      <c r="AV3950" s="373" t="str">
        <f t="shared" si="431"/>
        <v/>
      </c>
      <c r="AW3950" s="74"/>
      <c r="AX3950" s="373" t="str">
        <f t="shared" si="432"/>
        <v/>
      </c>
      <c r="AY3950" s="74"/>
      <c r="AZ3950" s="373" t="str">
        <f t="shared" si="433"/>
        <v/>
      </c>
      <c r="BA3950" s="74"/>
      <c r="BB3950" s="373" t="str">
        <f t="shared" si="434"/>
        <v/>
      </c>
    </row>
    <row r="3951" spans="1:54" ht="25.2" customHeight="1" x14ac:dyDescent="0.3">
      <c r="A3951" s="73">
        <v>3946</v>
      </c>
      <c r="B3951" s="340"/>
      <c r="C3951" s="341"/>
      <c r="D3951" s="335"/>
      <c r="E3951" s="336"/>
      <c r="F3951" s="339"/>
      <c r="G3951" s="343"/>
      <c r="H3951" s="379"/>
      <c r="I3951" s="380"/>
      <c r="J3951" s="380"/>
      <c r="K3951" s="380"/>
      <c r="L3951" s="380"/>
      <c r="M3951" s="380"/>
      <c r="N3951" s="380"/>
      <c r="O3951" s="380"/>
      <c r="P3951" s="380"/>
      <c r="Q3951" s="380"/>
      <c r="R3951" s="380"/>
      <c r="S3951" s="380"/>
      <c r="T3951" s="380"/>
      <c r="U3951" s="380"/>
      <c r="V3951" s="380"/>
      <c r="W3951" s="380"/>
      <c r="X3951" s="380"/>
      <c r="Y3951" s="380"/>
      <c r="Z3951" s="380"/>
      <c r="AA3951" s="380"/>
      <c r="AB3951" s="380"/>
      <c r="AC3951" s="380"/>
      <c r="AD3951" s="380"/>
      <c r="AE3951" s="380"/>
      <c r="AF3951" s="380"/>
      <c r="AG3951" s="380"/>
      <c r="AH3951" s="380"/>
      <c r="AI3951" s="380"/>
      <c r="AJ3951" s="380"/>
      <c r="AK3951" s="380"/>
      <c r="AP3951" s="373" t="str">
        <f t="shared" si="428"/>
        <v/>
      </c>
      <c r="AQ3951" s="74"/>
      <c r="AR3951" s="373" t="str">
        <f t="shared" si="429"/>
        <v/>
      </c>
      <c r="AS3951" s="74"/>
      <c r="AT3951" s="373" t="str">
        <f t="shared" si="430"/>
        <v/>
      </c>
      <c r="AU3951" s="74"/>
      <c r="AV3951" s="373" t="str">
        <f t="shared" si="431"/>
        <v/>
      </c>
      <c r="AW3951" s="74"/>
      <c r="AX3951" s="373" t="str">
        <f t="shared" si="432"/>
        <v/>
      </c>
      <c r="AY3951" s="74"/>
      <c r="AZ3951" s="373" t="str">
        <f t="shared" si="433"/>
        <v/>
      </c>
      <c r="BA3951" s="74"/>
      <c r="BB3951" s="373" t="str">
        <f t="shared" si="434"/>
        <v/>
      </c>
    </row>
    <row r="3952" spans="1:54" ht="25.2" customHeight="1" x14ac:dyDescent="0.3">
      <c r="A3952" s="73">
        <v>3947</v>
      </c>
      <c r="B3952" s="340"/>
      <c r="C3952" s="341"/>
      <c r="D3952" s="335"/>
      <c r="E3952" s="336"/>
      <c r="F3952" s="339"/>
      <c r="G3952" s="343"/>
      <c r="H3952" s="379"/>
      <c r="I3952" s="380"/>
      <c r="J3952" s="380"/>
      <c r="K3952" s="380"/>
      <c r="L3952" s="380"/>
      <c r="M3952" s="380"/>
      <c r="N3952" s="380"/>
      <c r="O3952" s="380"/>
      <c r="P3952" s="380"/>
      <c r="Q3952" s="380"/>
      <c r="R3952" s="380"/>
      <c r="S3952" s="380"/>
      <c r="T3952" s="380"/>
      <c r="U3952" s="380"/>
      <c r="V3952" s="380"/>
      <c r="W3952" s="380"/>
      <c r="X3952" s="380"/>
      <c r="Y3952" s="380"/>
      <c r="Z3952" s="380"/>
      <c r="AA3952" s="380"/>
      <c r="AB3952" s="380"/>
      <c r="AC3952" s="380"/>
      <c r="AD3952" s="380"/>
      <c r="AE3952" s="380"/>
      <c r="AF3952" s="380"/>
      <c r="AG3952" s="380"/>
      <c r="AH3952" s="380"/>
      <c r="AI3952" s="380"/>
      <c r="AJ3952" s="380"/>
      <c r="AK3952" s="380"/>
      <c r="AP3952" s="373" t="str">
        <f t="shared" si="428"/>
        <v/>
      </c>
      <c r="AQ3952" s="74"/>
      <c r="AR3952" s="373" t="str">
        <f t="shared" si="429"/>
        <v/>
      </c>
      <c r="AS3952" s="74"/>
      <c r="AT3952" s="373" t="str">
        <f t="shared" si="430"/>
        <v/>
      </c>
      <c r="AU3952" s="74"/>
      <c r="AV3952" s="373" t="str">
        <f t="shared" si="431"/>
        <v/>
      </c>
      <c r="AW3952" s="74"/>
      <c r="AX3952" s="373" t="str">
        <f t="shared" si="432"/>
        <v/>
      </c>
      <c r="AY3952" s="74"/>
      <c r="AZ3952" s="373" t="str">
        <f t="shared" si="433"/>
        <v/>
      </c>
      <c r="BA3952" s="74"/>
      <c r="BB3952" s="373" t="str">
        <f t="shared" si="434"/>
        <v/>
      </c>
    </row>
    <row r="3953" spans="1:54" ht="25.2" customHeight="1" x14ac:dyDescent="0.3">
      <c r="A3953" s="73">
        <v>3948</v>
      </c>
      <c r="B3953" s="340"/>
      <c r="C3953" s="341"/>
      <c r="D3953" s="335"/>
      <c r="E3953" s="336"/>
      <c r="F3953" s="339"/>
      <c r="G3953" s="343"/>
      <c r="H3953" s="379"/>
      <c r="I3953" s="380"/>
      <c r="J3953" s="380"/>
      <c r="K3953" s="380"/>
      <c r="L3953" s="380"/>
      <c r="M3953" s="380"/>
      <c r="N3953" s="380"/>
      <c r="O3953" s="380"/>
      <c r="P3953" s="380"/>
      <c r="Q3953" s="380"/>
      <c r="R3953" s="380"/>
      <c r="S3953" s="380"/>
      <c r="T3953" s="380"/>
      <c r="U3953" s="380"/>
      <c r="V3953" s="380"/>
      <c r="W3953" s="380"/>
      <c r="X3953" s="380"/>
      <c r="Y3953" s="380"/>
      <c r="Z3953" s="380"/>
      <c r="AA3953" s="380"/>
      <c r="AB3953" s="380"/>
      <c r="AC3953" s="380"/>
      <c r="AD3953" s="380"/>
      <c r="AE3953" s="380"/>
      <c r="AF3953" s="380"/>
      <c r="AG3953" s="380"/>
      <c r="AH3953" s="380"/>
      <c r="AI3953" s="380"/>
      <c r="AJ3953" s="380"/>
      <c r="AK3953" s="380"/>
      <c r="AP3953" s="373" t="str">
        <f t="shared" si="428"/>
        <v/>
      </c>
      <c r="AQ3953" s="74"/>
      <c r="AR3953" s="373" t="str">
        <f t="shared" si="429"/>
        <v/>
      </c>
      <c r="AS3953" s="74"/>
      <c r="AT3953" s="373" t="str">
        <f t="shared" si="430"/>
        <v/>
      </c>
      <c r="AU3953" s="74"/>
      <c r="AV3953" s="373" t="str">
        <f t="shared" si="431"/>
        <v/>
      </c>
      <c r="AW3953" s="74"/>
      <c r="AX3953" s="373" t="str">
        <f t="shared" si="432"/>
        <v/>
      </c>
      <c r="AY3953" s="74"/>
      <c r="AZ3953" s="373" t="str">
        <f t="shared" si="433"/>
        <v/>
      </c>
      <c r="BA3953" s="74"/>
      <c r="BB3953" s="373" t="str">
        <f t="shared" si="434"/>
        <v/>
      </c>
    </row>
    <row r="3954" spans="1:54" ht="25.2" customHeight="1" x14ac:dyDescent="0.3">
      <c r="A3954" s="73">
        <v>3949</v>
      </c>
      <c r="B3954" s="340"/>
      <c r="C3954" s="341"/>
      <c r="D3954" s="335"/>
      <c r="E3954" s="336"/>
      <c r="F3954" s="339"/>
      <c r="G3954" s="343"/>
      <c r="H3954" s="379"/>
      <c r="I3954" s="380"/>
      <c r="J3954" s="380"/>
      <c r="K3954" s="380"/>
      <c r="L3954" s="380"/>
      <c r="M3954" s="380"/>
      <c r="N3954" s="380"/>
      <c r="O3954" s="380"/>
      <c r="P3954" s="380"/>
      <c r="Q3954" s="380"/>
      <c r="R3954" s="380"/>
      <c r="S3954" s="380"/>
      <c r="T3954" s="380"/>
      <c r="U3954" s="380"/>
      <c r="V3954" s="380"/>
      <c r="W3954" s="380"/>
      <c r="X3954" s="380"/>
      <c r="Y3954" s="380"/>
      <c r="Z3954" s="380"/>
      <c r="AA3954" s="380"/>
      <c r="AB3954" s="380"/>
      <c r="AC3954" s="380"/>
      <c r="AD3954" s="380"/>
      <c r="AE3954" s="380"/>
      <c r="AF3954" s="380"/>
      <c r="AG3954" s="380"/>
      <c r="AH3954" s="380"/>
      <c r="AI3954" s="380"/>
      <c r="AJ3954" s="380"/>
      <c r="AK3954" s="380"/>
      <c r="AP3954" s="373" t="str">
        <f t="shared" si="428"/>
        <v/>
      </c>
      <c r="AQ3954" s="74"/>
      <c r="AR3954" s="373" t="str">
        <f t="shared" si="429"/>
        <v/>
      </c>
      <c r="AS3954" s="74"/>
      <c r="AT3954" s="373" t="str">
        <f t="shared" si="430"/>
        <v/>
      </c>
      <c r="AU3954" s="74"/>
      <c r="AV3954" s="373" t="str">
        <f t="shared" si="431"/>
        <v/>
      </c>
      <c r="AW3954" s="74"/>
      <c r="AX3954" s="373" t="str">
        <f t="shared" si="432"/>
        <v/>
      </c>
      <c r="AY3954" s="74"/>
      <c r="AZ3954" s="373" t="str">
        <f t="shared" si="433"/>
        <v/>
      </c>
      <c r="BA3954" s="74"/>
      <c r="BB3954" s="373" t="str">
        <f t="shared" si="434"/>
        <v/>
      </c>
    </row>
    <row r="3955" spans="1:54" ht="25.2" customHeight="1" x14ac:dyDescent="0.3">
      <c r="A3955" s="73">
        <v>3950</v>
      </c>
      <c r="B3955" s="340"/>
      <c r="C3955" s="341"/>
      <c r="D3955" s="335"/>
      <c r="E3955" s="336"/>
      <c r="F3955" s="339"/>
      <c r="G3955" s="343"/>
      <c r="H3955" s="379"/>
      <c r="I3955" s="380"/>
      <c r="J3955" s="380"/>
      <c r="K3955" s="380"/>
      <c r="L3955" s="380"/>
      <c r="M3955" s="380"/>
      <c r="N3955" s="380"/>
      <c r="O3955" s="380"/>
      <c r="P3955" s="380"/>
      <c r="Q3955" s="380"/>
      <c r="R3955" s="380"/>
      <c r="S3955" s="380"/>
      <c r="T3955" s="380"/>
      <c r="U3955" s="380"/>
      <c r="V3955" s="380"/>
      <c r="W3955" s="380"/>
      <c r="X3955" s="380"/>
      <c r="Y3955" s="380"/>
      <c r="Z3955" s="380"/>
      <c r="AA3955" s="380"/>
      <c r="AB3955" s="380"/>
      <c r="AC3955" s="380"/>
      <c r="AD3955" s="380"/>
      <c r="AE3955" s="380"/>
      <c r="AF3955" s="380"/>
      <c r="AG3955" s="380"/>
      <c r="AH3955" s="380"/>
      <c r="AI3955" s="380"/>
      <c r="AJ3955" s="380"/>
      <c r="AK3955" s="380"/>
      <c r="AP3955" s="373" t="str">
        <f t="shared" si="428"/>
        <v/>
      </c>
      <c r="AQ3955" s="74"/>
      <c r="AR3955" s="373" t="str">
        <f t="shared" si="429"/>
        <v/>
      </c>
      <c r="AS3955" s="74"/>
      <c r="AT3955" s="373" t="str">
        <f t="shared" si="430"/>
        <v/>
      </c>
      <c r="AU3955" s="74"/>
      <c r="AV3955" s="373" t="str">
        <f t="shared" si="431"/>
        <v/>
      </c>
      <c r="AW3955" s="74"/>
      <c r="AX3955" s="373" t="str">
        <f t="shared" si="432"/>
        <v/>
      </c>
      <c r="AY3955" s="74"/>
      <c r="AZ3955" s="373" t="str">
        <f t="shared" si="433"/>
        <v/>
      </c>
      <c r="BA3955" s="74"/>
      <c r="BB3955" s="373" t="str">
        <f t="shared" si="434"/>
        <v/>
      </c>
    </row>
    <row r="3956" spans="1:54" ht="25.2" customHeight="1" x14ac:dyDescent="0.3">
      <c r="A3956" s="73">
        <v>3951</v>
      </c>
      <c r="B3956" s="340"/>
      <c r="C3956" s="341"/>
      <c r="D3956" s="335"/>
      <c r="E3956" s="336"/>
      <c r="F3956" s="339"/>
      <c r="G3956" s="343"/>
      <c r="H3956" s="379"/>
      <c r="I3956" s="380"/>
      <c r="J3956" s="380"/>
      <c r="K3956" s="380"/>
      <c r="L3956" s="380"/>
      <c r="M3956" s="380"/>
      <c r="N3956" s="380"/>
      <c r="O3956" s="380"/>
      <c r="P3956" s="380"/>
      <c r="Q3956" s="380"/>
      <c r="R3956" s="380"/>
      <c r="S3956" s="380"/>
      <c r="T3956" s="380"/>
      <c r="U3956" s="380"/>
      <c r="V3956" s="380"/>
      <c r="W3956" s="380"/>
      <c r="X3956" s="380"/>
      <c r="Y3956" s="380"/>
      <c r="Z3956" s="380"/>
      <c r="AA3956" s="380"/>
      <c r="AB3956" s="380"/>
      <c r="AC3956" s="380"/>
      <c r="AD3956" s="380"/>
      <c r="AE3956" s="380"/>
      <c r="AF3956" s="380"/>
      <c r="AG3956" s="380"/>
      <c r="AH3956" s="380"/>
      <c r="AI3956" s="380"/>
      <c r="AJ3956" s="380"/>
      <c r="AK3956" s="380"/>
      <c r="AP3956" s="373" t="str">
        <f t="shared" si="428"/>
        <v/>
      </c>
      <c r="AQ3956" s="74"/>
      <c r="AR3956" s="373" t="str">
        <f t="shared" si="429"/>
        <v/>
      </c>
      <c r="AS3956" s="74"/>
      <c r="AT3956" s="373" t="str">
        <f t="shared" si="430"/>
        <v/>
      </c>
      <c r="AU3956" s="74"/>
      <c r="AV3956" s="373" t="str">
        <f t="shared" si="431"/>
        <v/>
      </c>
      <c r="AW3956" s="74"/>
      <c r="AX3956" s="373" t="str">
        <f t="shared" si="432"/>
        <v/>
      </c>
      <c r="AY3956" s="74"/>
      <c r="AZ3956" s="373" t="str">
        <f t="shared" si="433"/>
        <v/>
      </c>
      <c r="BA3956" s="74"/>
      <c r="BB3956" s="373" t="str">
        <f t="shared" si="434"/>
        <v/>
      </c>
    </row>
    <row r="3957" spans="1:54" ht="25.2" customHeight="1" x14ac:dyDescent="0.3">
      <c r="A3957" s="73">
        <v>3952</v>
      </c>
      <c r="B3957" s="340"/>
      <c r="C3957" s="341"/>
      <c r="D3957" s="335"/>
      <c r="E3957" s="336"/>
      <c r="F3957" s="339"/>
      <c r="G3957" s="343"/>
      <c r="H3957" s="379"/>
      <c r="I3957" s="380"/>
      <c r="J3957" s="380"/>
      <c r="K3957" s="380"/>
      <c r="L3957" s="380"/>
      <c r="M3957" s="380"/>
      <c r="N3957" s="380"/>
      <c r="O3957" s="380"/>
      <c r="P3957" s="380"/>
      <c r="Q3957" s="380"/>
      <c r="R3957" s="380"/>
      <c r="S3957" s="380"/>
      <c r="T3957" s="380"/>
      <c r="U3957" s="380"/>
      <c r="V3957" s="380"/>
      <c r="W3957" s="380"/>
      <c r="X3957" s="380"/>
      <c r="Y3957" s="380"/>
      <c r="Z3957" s="380"/>
      <c r="AA3957" s="380"/>
      <c r="AB3957" s="380"/>
      <c r="AC3957" s="380"/>
      <c r="AD3957" s="380"/>
      <c r="AE3957" s="380"/>
      <c r="AF3957" s="380"/>
      <c r="AG3957" s="380"/>
      <c r="AH3957" s="380"/>
      <c r="AI3957" s="380"/>
      <c r="AJ3957" s="380"/>
      <c r="AK3957" s="380"/>
      <c r="AP3957" s="373" t="str">
        <f t="shared" si="428"/>
        <v/>
      </c>
      <c r="AQ3957" s="74"/>
      <c r="AR3957" s="373" t="str">
        <f t="shared" si="429"/>
        <v/>
      </c>
      <c r="AS3957" s="74"/>
      <c r="AT3957" s="373" t="str">
        <f t="shared" si="430"/>
        <v/>
      </c>
      <c r="AU3957" s="74"/>
      <c r="AV3957" s="373" t="str">
        <f t="shared" si="431"/>
        <v/>
      </c>
      <c r="AW3957" s="74"/>
      <c r="AX3957" s="373" t="str">
        <f t="shared" si="432"/>
        <v/>
      </c>
      <c r="AY3957" s="74"/>
      <c r="AZ3957" s="373" t="str">
        <f t="shared" si="433"/>
        <v/>
      </c>
      <c r="BA3957" s="74"/>
      <c r="BB3957" s="373" t="str">
        <f t="shared" si="434"/>
        <v/>
      </c>
    </row>
    <row r="3958" spans="1:54" ht="25.2" customHeight="1" x14ac:dyDescent="0.3">
      <c r="A3958" s="73">
        <v>3953</v>
      </c>
      <c r="B3958" s="340"/>
      <c r="C3958" s="341"/>
      <c r="D3958" s="335"/>
      <c r="E3958" s="336"/>
      <c r="F3958" s="339"/>
      <c r="G3958" s="343"/>
      <c r="H3958" s="379"/>
      <c r="I3958" s="380"/>
      <c r="J3958" s="380"/>
      <c r="K3958" s="380"/>
      <c r="L3958" s="380"/>
      <c r="M3958" s="380"/>
      <c r="N3958" s="380"/>
      <c r="O3958" s="380"/>
      <c r="P3958" s="380"/>
      <c r="Q3958" s="380"/>
      <c r="R3958" s="380"/>
      <c r="S3958" s="380"/>
      <c r="T3958" s="380"/>
      <c r="U3958" s="380"/>
      <c r="V3958" s="380"/>
      <c r="W3958" s="380"/>
      <c r="X3958" s="380"/>
      <c r="Y3958" s="380"/>
      <c r="Z3958" s="380"/>
      <c r="AA3958" s="380"/>
      <c r="AB3958" s="380"/>
      <c r="AC3958" s="380"/>
      <c r="AD3958" s="380"/>
      <c r="AE3958" s="380"/>
      <c r="AF3958" s="380"/>
      <c r="AG3958" s="380"/>
      <c r="AH3958" s="380"/>
      <c r="AI3958" s="380"/>
      <c r="AJ3958" s="380"/>
      <c r="AK3958" s="380"/>
      <c r="AP3958" s="373" t="str">
        <f t="shared" si="428"/>
        <v/>
      </c>
      <c r="AQ3958" s="74"/>
      <c r="AR3958" s="373" t="str">
        <f t="shared" si="429"/>
        <v/>
      </c>
      <c r="AS3958" s="74"/>
      <c r="AT3958" s="373" t="str">
        <f t="shared" si="430"/>
        <v/>
      </c>
      <c r="AU3958" s="74"/>
      <c r="AV3958" s="373" t="str">
        <f t="shared" si="431"/>
        <v/>
      </c>
      <c r="AW3958" s="74"/>
      <c r="AX3958" s="373" t="str">
        <f t="shared" si="432"/>
        <v/>
      </c>
      <c r="AY3958" s="74"/>
      <c r="AZ3958" s="373" t="str">
        <f t="shared" si="433"/>
        <v/>
      </c>
      <c r="BA3958" s="74"/>
      <c r="BB3958" s="373" t="str">
        <f t="shared" si="434"/>
        <v/>
      </c>
    </row>
    <row r="3959" spans="1:54" ht="25.2" customHeight="1" x14ac:dyDescent="0.3">
      <c r="A3959" s="73">
        <v>3954</v>
      </c>
      <c r="B3959" s="340"/>
      <c r="C3959" s="341"/>
      <c r="D3959" s="335"/>
      <c r="E3959" s="336"/>
      <c r="F3959" s="339"/>
      <c r="G3959" s="343"/>
      <c r="H3959" s="379"/>
      <c r="I3959" s="380"/>
      <c r="J3959" s="380"/>
      <c r="K3959" s="380"/>
      <c r="L3959" s="380"/>
      <c r="M3959" s="380"/>
      <c r="N3959" s="380"/>
      <c r="O3959" s="380"/>
      <c r="P3959" s="380"/>
      <c r="Q3959" s="380"/>
      <c r="R3959" s="380"/>
      <c r="S3959" s="380"/>
      <c r="T3959" s="380"/>
      <c r="U3959" s="380"/>
      <c r="V3959" s="380"/>
      <c r="W3959" s="380"/>
      <c r="X3959" s="380"/>
      <c r="Y3959" s="380"/>
      <c r="Z3959" s="380"/>
      <c r="AA3959" s="380"/>
      <c r="AB3959" s="380"/>
      <c r="AC3959" s="380"/>
      <c r="AD3959" s="380"/>
      <c r="AE3959" s="380"/>
      <c r="AF3959" s="380"/>
      <c r="AG3959" s="380"/>
      <c r="AH3959" s="380"/>
      <c r="AI3959" s="380"/>
      <c r="AJ3959" s="380"/>
      <c r="AK3959" s="380"/>
      <c r="AP3959" s="373" t="str">
        <f t="shared" si="428"/>
        <v/>
      </c>
      <c r="AQ3959" s="74"/>
      <c r="AR3959" s="373" t="str">
        <f t="shared" si="429"/>
        <v/>
      </c>
      <c r="AS3959" s="74"/>
      <c r="AT3959" s="373" t="str">
        <f t="shared" si="430"/>
        <v/>
      </c>
      <c r="AU3959" s="74"/>
      <c r="AV3959" s="373" t="str">
        <f t="shared" si="431"/>
        <v/>
      </c>
      <c r="AW3959" s="74"/>
      <c r="AX3959" s="373" t="str">
        <f t="shared" si="432"/>
        <v/>
      </c>
      <c r="AY3959" s="74"/>
      <c r="AZ3959" s="373" t="str">
        <f t="shared" si="433"/>
        <v/>
      </c>
      <c r="BA3959" s="74"/>
      <c r="BB3959" s="373" t="str">
        <f t="shared" si="434"/>
        <v/>
      </c>
    </row>
    <row r="3960" spans="1:54" ht="25.2" customHeight="1" x14ac:dyDescent="0.3">
      <c r="A3960" s="73">
        <v>3955</v>
      </c>
      <c r="B3960" s="340"/>
      <c r="C3960" s="341"/>
      <c r="D3960" s="335"/>
      <c r="E3960" s="336"/>
      <c r="F3960" s="339"/>
      <c r="G3960" s="343"/>
      <c r="H3960" s="379"/>
      <c r="I3960" s="380"/>
      <c r="J3960" s="380"/>
      <c r="K3960" s="380"/>
      <c r="L3960" s="380"/>
      <c r="M3960" s="380"/>
      <c r="N3960" s="380"/>
      <c r="O3960" s="380"/>
      <c r="P3960" s="380"/>
      <c r="Q3960" s="380"/>
      <c r="R3960" s="380"/>
      <c r="S3960" s="380"/>
      <c r="T3960" s="380"/>
      <c r="U3960" s="380"/>
      <c r="V3960" s="380"/>
      <c r="W3960" s="380"/>
      <c r="X3960" s="380"/>
      <c r="Y3960" s="380"/>
      <c r="Z3960" s="380"/>
      <c r="AA3960" s="380"/>
      <c r="AB3960" s="380"/>
      <c r="AC3960" s="380"/>
      <c r="AD3960" s="380"/>
      <c r="AE3960" s="380"/>
      <c r="AF3960" s="380"/>
      <c r="AG3960" s="380"/>
      <c r="AH3960" s="380"/>
      <c r="AI3960" s="380"/>
      <c r="AJ3960" s="380"/>
      <c r="AK3960" s="380"/>
      <c r="AP3960" s="373" t="str">
        <f t="shared" si="428"/>
        <v/>
      </c>
      <c r="AQ3960" s="74"/>
      <c r="AR3960" s="373" t="str">
        <f t="shared" si="429"/>
        <v/>
      </c>
      <c r="AS3960" s="74"/>
      <c r="AT3960" s="373" t="str">
        <f t="shared" si="430"/>
        <v/>
      </c>
      <c r="AU3960" s="74"/>
      <c r="AV3960" s="373" t="str">
        <f t="shared" si="431"/>
        <v/>
      </c>
      <c r="AW3960" s="74"/>
      <c r="AX3960" s="373" t="str">
        <f t="shared" si="432"/>
        <v/>
      </c>
      <c r="AY3960" s="74"/>
      <c r="AZ3960" s="373" t="str">
        <f t="shared" si="433"/>
        <v/>
      </c>
      <c r="BA3960" s="74"/>
      <c r="BB3960" s="373" t="str">
        <f t="shared" si="434"/>
        <v/>
      </c>
    </row>
    <row r="3961" spans="1:54" ht="25.2" customHeight="1" x14ac:dyDescent="0.3">
      <c r="A3961" s="73">
        <v>3956</v>
      </c>
      <c r="B3961" s="340"/>
      <c r="C3961" s="341"/>
      <c r="D3961" s="335"/>
      <c r="E3961" s="336"/>
      <c r="F3961" s="339"/>
      <c r="G3961" s="343"/>
      <c r="H3961" s="379"/>
      <c r="I3961" s="380"/>
      <c r="J3961" s="380"/>
      <c r="K3961" s="380"/>
      <c r="L3961" s="380"/>
      <c r="M3961" s="380"/>
      <c r="N3961" s="380"/>
      <c r="O3961" s="380"/>
      <c r="P3961" s="380"/>
      <c r="Q3961" s="380"/>
      <c r="R3961" s="380"/>
      <c r="S3961" s="380"/>
      <c r="T3961" s="380"/>
      <c r="U3961" s="380"/>
      <c r="V3961" s="380"/>
      <c r="W3961" s="380"/>
      <c r="X3961" s="380"/>
      <c r="Y3961" s="380"/>
      <c r="Z3961" s="380"/>
      <c r="AA3961" s="380"/>
      <c r="AB3961" s="380"/>
      <c r="AC3961" s="380"/>
      <c r="AD3961" s="380"/>
      <c r="AE3961" s="380"/>
      <c r="AF3961" s="380"/>
      <c r="AG3961" s="380"/>
      <c r="AH3961" s="380"/>
      <c r="AI3961" s="380"/>
      <c r="AJ3961" s="380"/>
      <c r="AK3961" s="380"/>
      <c r="AP3961" s="373" t="str">
        <f t="shared" si="428"/>
        <v/>
      </c>
      <c r="AQ3961" s="74"/>
      <c r="AR3961" s="373" t="str">
        <f t="shared" si="429"/>
        <v/>
      </c>
      <c r="AS3961" s="74"/>
      <c r="AT3961" s="373" t="str">
        <f t="shared" si="430"/>
        <v/>
      </c>
      <c r="AU3961" s="74"/>
      <c r="AV3961" s="373" t="str">
        <f t="shared" si="431"/>
        <v/>
      </c>
      <c r="AW3961" s="74"/>
      <c r="AX3961" s="373" t="str">
        <f t="shared" si="432"/>
        <v/>
      </c>
      <c r="AY3961" s="74"/>
      <c r="AZ3961" s="373" t="str">
        <f t="shared" si="433"/>
        <v/>
      </c>
      <c r="BA3961" s="74"/>
      <c r="BB3961" s="373" t="str">
        <f t="shared" si="434"/>
        <v/>
      </c>
    </row>
    <row r="3962" spans="1:54" ht="25.2" customHeight="1" x14ac:dyDescent="0.3">
      <c r="A3962" s="73">
        <v>3957</v>
      </c>
      <c r="B3962" s="340"/>
      <c r="C3962" s="341"/>
      <c r="D3962" s="335"/>
      <c r="E3962" s="336"/>
      <c r="F3962" s="339"/>
      <c r="G3962" s="343"/>
      <c r="H3962" s="379"/>
      <c r="I3962" s="380"/>
      <c r="J3962" s="380"/>
      <c r="K3962" s="380"/>
      <c r="L3962" s="380"/>
      <c r="M3962" s="380"/>
      <c r="N3962" s="380"/>
      <c r="O3962" s="380"/>
      <c r="P3962" s="380"/>
      <c r="Q3962" s="380"/>
      <c r="R3962" s="380"/>
      <c r="S3962" s="380"/>
      <c r="T3962" s="380"/>
      <c r="U3962" s="380"/>
      <c r="V3962" s="380"/>
      <c r="W3962" s="380"/>
      <c r="X3962" s="380"/>
      <c r="Y3962" s="380"/>
      <c r="Z3962" s="380"/>
      <c r="AA3962" s="380"/>
      <c r="AB3962" s="380"/>
      <c r="AC3962" s="380"/>
      <c r="AD3962" s="380"/>
      <c r="AE3962" s="380"/>
      <c r="AF3962" s="380"/>
      <c r="AG3962" s="380"/>
      <c r="AH3962" s="380"/>
      <c r="AI3962" s="380"/>
      <c r="AJ3962" s="380"/>
      <c r="AK3962" s="380"/>
      <c r="AP3962" s="373" t="str">
        <f t="shared" si="428"/>
        <v/>
      </c>
      <c r="AQ3962" s="74"/>
      <c r="AR3962" s="373" t="str">
        <f t="shared" si="429"/>
        <v/>
      </c>
      <c r="AS3962" s="74"/>
      <c r="AT3962" s="373" t="str">
        <f t="shared" si="430"/>
        <v/>
      </c>
      <c r="AU3962" s="74"/>
      <c r="AV3962" s="373" t="str">
        <f t="shared" si="431"/>
        <v/>
      </c>
      <c r="AW3962" s="74"/>
      <c r="AX3962" s="373" t="str">
        <f t="shared" si="432"/>
        <v/>
      </c>
      <c r="AY3962" s="74"/>
      <c r="AZ3962" s="373" t="str">
        <f t="shared" si="433"/>
        <v/>
      </c>
      <c r="BA3962" s="74"/>
      <c r="BB3962" s="373" t="str">
        <f t="shared" si="434"/>
        <v/>
      </c>
    </row>
    <row r="3963" spans="1:54" ht="25.2" customHeight="1" x14ac:dyDescent="0.3">
      <c r="A3963" s="73">
        <v>3958</v>
      </c>
      <c r="B3963" s="340"/>
      <c r="C3963" s="341"/>
      <c r="D3963" s="335"/>
      <c r="E3963" s="336"/>
      <c r="F3963" s="339"/>
      <c r="G3963" s="343"/>
      <c r="H3963" s="379"/>
      <c r="I3963" s="380"/>
      <c r="J3963" s="380"/>
      <c r="K3963" s="380"/>
      <c r="L3963" s="380"/>
      <c r="M3963" s="380"/>
      <c r="N3963" s="380"/>
      <c r="O3963" s="380"/>
      <c r="P3963" s="380"/>
      <c r="Q3963" s="380"/>
      <c r="R3963" s="380"/>
      <c r="S3963" s="380"/>
      <c r="T3963" s="380"/>
      <c r="U3963" s="380"/>
      <c r="V3963" s="380"/>
      <c r="W3963" s="380"/>
      <c r="X3963" s="380"/>
      <c r="Y3963" s="380"/>
      <c r="Z3963" s="380"/>
      <c r="AA3963" s="380"/>
      <c r="AB3963" s="380"/>
      <c r="AC3963" s="380"/>
      <c r="AD3963" s="380"/>
      <c r="AE3963" s="380"/>
      <c r="AF3963" s="380"/>
      <c r="AG3963" s="380"/>
      <c r="AH3963" s="380"/>
      <c r="AI3963" s="380"/>
      <c r="AJ3963" s="380"/>
      <c r="AK3963" s="380"/>
      <c r="AP3963" s="373" t="str">
        <f t="shared" si="428"/>
        <v/>
      </c>
      <c r="AQ3963" s="74"/>
      <c r="AR3963" s="373" t="str">
        <f t="shared" si="429"/>
        <v/>
      </c>
      <c r="AS3963" s="74"/>
      <c r="AT3963" s="373" t="str">
        <f t="shared" si="430"/>
        <v/>
      </c>
      <c r="AU3963" s="74"/>
      <c r="AV3963" s="373" t="str">
        <f t="shared" si="431"/>
        <v/>
      </c>
      <c r="AW3963" s="74"/>
      <c r="AX3963" s="373" t="str">
        <f t="shared" si="432"/>
        <v/>
      </c>
      <c r="AY3963" s="74"/>
      <c r="AZ3963" s="373" t="str">
        <f t="shared" si="433"/>
        <v/>
      </c>
      <c r="BA3963" s="74"/>
      <c r="BB3963" s="373" t="str">
        <f t="shared" si="434"/>
        <v/>
      </c>
    </row>
    <row r="3964" spans="1:54" ht="25.2" customHeight="1" x14ac:dyDescent="0.3">
      <c r="A3964" s="73">
        <v>3959</v>
      </c>
      <c r="B3964" s="340"/>
      <c r="C3964" s="341"/>
      <c r="D3964" s="335"/>
      <c r="E3964" s="336"/>
      <c r="F3964" s="339"/>
      <c r="G3964" s="343"/>
      <c r="H3964" s="379"/>
      <c r="I3964" s="380"/>
      <c r="J3964" s="380"/>
      <c r="K3964" s="380"/>
      <c r="L3964" s="380"/>
      <c r="M3964" s="380"/>
      <c r="N3964" s="380"/>
      <c r="O3964" s="380"/>
      <c r="P3964" s="380"/>
      <c r="Q3964" s="380"/>
      <c r="R3964" s="380"/>
      <c r="S3964" s="380"/>
      <c r="T3964" s="380"/>
      <c r="U3964" s="380"/>
      <c r="V3964" s="380"/>
      <c r="W3964" s="380"/>
      <c r="X3964" s="380"/>
      <c r="Y3964" s="380"/>
      <c r="Z3964" s="380"/>
      <c r="AA3964" s="380"/>
      <c r="AB3964" s="380"/>
      <c r="AC3964" s="380"/>
      <c r="AD3964" s="380"/>
      <c r="AE3964" s="380"/>
      <c r="AF3964" s="380"/>
      <c r="AG3964" s="380"/>
      <c r="AH3964" s="380"/>
      <c r="AI3964" s="380"/>
      <c r="AJ3964" s="380"/>
      <c r="AK3964" s="380"/>
      <c r="AP3964" s="373" t="str">
        <f t="shared" si="428"/>
        <v/>
      </c>
      <c r="AQ3964" s="74"/>
      <c r="AR3964" s="373" t="str">
        <f t="shared" si="429"/>
        <v/>
      </c>
      <c r="AS3964" s="74"/>
      <c r="AT3964" s="373" t="str">
        <f t="shared" si="430"/>
        <v/>
      </c>
      <c r="AU3964" s="74"/>
      <c r="AV3964" s="373" t="str">
        <f t="shared" si="431"/>
        <v/>
      </c>
      <c r="AW3964" s="74"/>
      <c r="AX3964" s="373" t="str">
        <f t="shared" si="432"/>
        <v/>
      </c>
      <c r="AY3964" s="74"/>
      <c r="AZ3964" s="373" t="str">
        <f t="shared" si="433"/>
        <v/>
      </c>
      <c r="BA3964" s="74"/>
      <c r="BB3964" s="373" t="str">
        <f t="shared" si="434"/>
        <v/>
      </c>
    </row>
    <row r="3965" spans="1:54" ht="25.2" customHeight="1" x14ac:dyDescent="0.3">
      <c r="A3965" s="73">
        <v>3960</v>
      </c>
      <c r="B3965" s="340"/>
      <c r="C3965" s="341"/>
      <c r="D3965" s="335"/>
      <c r="E3965" s="336"/>
      <c r="F3965" s="339"/>
      <c r="G3965" s="343"/>
      <c r="H3965" s="379"/>
      <c r="I3965" s="380"/>
      <c r="J3965" s="380"/>
      <c r="K3965" s="380"/>
      <c r="L3965" s="380"/>
      <c r="M3965" s="380"/>
      <c r="N3965" s="380"/>
      <c r="O3965" s="380"/>
      <c r="P3965" s="380"/>
      <c r="Q3965" s="380"/>
      <c r="R3965" s="380"/>
      <c r="S3965" s="380"/>
      <c r="T3965" s="380"/>
      <c r="U3965" s="380"/>
      <c r="V3965" s="380"/>
      <c r="W3965" s="380"/>
      <c r="X3965" s="380"/>
      <c r="Y3965" s="380"/>
      <c r="Z3965" s="380"/>
      <c r="AA3965" s="380"/>
      <c r="AB3965" s="380"/>
      <c r="AC3965" s="380"/>
      <c r="AD3965" s="380"/>
      <c r="AE3965" s="380"/>
      <c r="AF3965" s="380"/>
      <c r="AG3965" s="380"/>
      <c r="AH3965" s="380"/>
      <c r="AI3965" s="380"/>
      <c r="AJ3965" s="380"/>
      <c r="AK3965" s="380"/>
      <c r="AP3965" s="373" t="str">
        <f t="shared" si="428"/>
        <v/>
      </c>
      <c r="AQ3965" s="74"/>
      <c r="AR3965" s="373" t="str">
        <f t="shared" si="429"/>
        <v/>
      </c>
      <c r="AS3965" s="74"/>
      <c r="AT3965" s="373" t="str">
        <f t="shared" si="430"/>
        <v/>
      </c>
      <c r="AU3965" s="74"/>
      <c r="AV3965" s="373" t="str">
        <f t="shared" si="431"/>
        <v/>
      </c>
      <c r="AW3965" s="74"/>
      <c r="AX3965" s="373" t="str">
        <f t="shared" si="432"/>
        <v/>
      </c>
      <c r="AY3965" s="74"/>
      <c r="AZ3965" s="373" t="str">
        <f t="shared" si="433"/>
        <v/>
      </c>
      <c r="BA3965" s="74"/>
      <c r="BB3965" s="373" t="str">
        <f t="shared" si="434"/>
        <v/>
      </c>
    </row>
    <row r="3966" spans="1:54" ht="25.2" customHeight="1" x14ac:dyDescent="0.3">
      <c r="A3966" s="73">
        <v>3961</v>
      </c>
      <c r="B3966" s="340"/>
      <c r="C3966" s="341"/>
      <c r="D3966" s="335"/>
      <c r="E3966" s="336"/>
      <c r="F3966" s="339"/>
      <c r="G3966" s="343"/>
      <c r="H3966" s="379"/>
      <c r="I3966" s="380"/>
      <c r="J3966" s="380"/>
      <c r="K3966" s="380"/>
      <c r="L3966" s="380"/>
      <c r="M3966" s="380"/>
      <c r="N3966" s="380"/>
      <c r="O3966" s="380"/>
      <c r="P3966" s="380"/>
      <c r="Q3966" s="380"/>
      <c r="R3966" s="380"/>
      <c r="S3966" s="380"/>
      <c r="T3966" s="380"/>
      <c r="U3966" s="380"/>
      <c r="V3966" s="380"/>
      <c r="W3966" s="380"/>
      <c r="X3966" s="380"/>
      <c r="Y3966" s="380"/>
      <c r="Z3966" s="380"/>
      <c r="AA3966" s="380"/>
      <c r="AB3966" s="380"/>
      <c r="AC3966" s="380"/>
      <c r="AD3966" s="380"/>
      <c r="AE3966" s="380"/>
      <c r="AF3966" s="380"/>
      <c r="AG3966" s="380"/>
      <c r="AH3966" s="380"/>
      <c r="AI3966" s="380"/>
      <c r="AJ3966" s="380"/>
      <c r="AK3966" s="380"/>
      <c r="AP3966" s="373" t="str">
        <f t="shared" si="428"/>
        <v/>
      </c>
      <c r="AQ3966" s="74"/>
      <c r="AR3966" s="373" t="str">
        <f t="shared" si="429"/>
        <v/>
      </c>
      <c r="AS3966" s="74"/>
      <c r="AT3966" s="373" t="str">
        <f t="shared" si="430"/>
        <v/>
      </c>
      <c r="AU3966" s="74"/>
      <c r="AV3966" s="373" t="str">
        <f t="shared" si="431"/>
        <v/>
      </c>
      <c r="AW3966" s="74"/>
      <c r="AX3966" s="373" t="str">
        <f t="shared" si="432"/>
        <v/>
      </c>
      <c r="AY3966" s="74"/>
      <c r="AZ3966" s="373" t="str">
        <f t="shared" si="433"/>
        <v/>
      </c>
      <c r="BA3966" s="74"/>
      <c r="BB3966" s="373" t="str">
        <f t="shared" si="434"/>
        <v/>
      </c>
    </row>
    <row r="3967" spans="1:54" ht="25.2" customHeight="1" x14ac:dyDescent="0.3">
      <c r="A3967" s="73">
        <v>3962</v>
      </c>
      <c r="B3967" s="340"/>
      <c r="C3967" s="341"/>
      <c r="D3967" s="335"/>
      <c r="E3967" s="336"/>
      <c r="F3967" s="339"/>
      <c r="G3967" s="343"/>
      <c r="H3967" s="379"/>
      <c r="I3967" s="380"/>
      <c r="J3967" s="380"/>
      <c r="K3967" s="380"/>
      <c r="L3967" s="380"/>
      <c r="M3967" s="380"/>
      <c r="N3967" s="380"/>
      <c r="O3967" s="380"/>
      <c r="P3967" s="380"/>
      <c r="Q3967" s="380"/>
      <c r="R3967" s="380"/>
      <c r="S3967" s="380"/>
      <c r="T3967" s="380"/>
      <c r="U3967" s="380"/>
      <c r="V3967" s="380"/>
      <c r="W3967" s="380"/>
      <c r="X3967" s="380"/>
      <c r="Y3967" s="380"/>
      <c r="Z3967" s="380"/>
      <c r="AA3967" s="380"/>
      <c r="AB3967" s="380"/>
      <c r="AC3967" s="380"/>
      <c r="AD3967" s="380"/>
      <c r="AE3967" s="380"/>
      <c r="AF3967" s="380"/>
      <c r="AG3967" s="380"/>
      <c r="AH3967" s="380"/>
      <c r="AI3967" s="380"/>
      <c r="AJ3967" s="380"/>
      <c r="AK3967" s="380"/>
      <c r="AP3967" s="373" t="str">
        <f t="shared" si="428"/>
        <v/>
      </c>
      <c r="AQ3967" s="74"/>
      <c r="AR3967" s="373" t="str">
        <f t="shared" si="429"/>
        <v/>
      </c>
      <c r="AS3967" s="74"/>
      <c r="AT3967" s="373" t="str">
        <f t="shared" si="430"/>
        <v/>
      </c>
      <c r="AU3967" s="74"/>
      <c r="AV3967" s="373" t="str">
        <f t="shared" si="431"/>
        <v/>
      </c>
      <c r="AW3967" s="74"/>
      <c r="AX3967" s="373" t="str">
        <f t="shared" si="432"/>
        <v/>
      </c>
      <c r="AY3967" s="74"/>
      <c r="AZ3967" s="373" t="str">
        <f t="shared" si="433"/>
        <v/>
      </c>
      <c r="BA3967" s="74"/>
      <c r="BB3967" s="373" t="str">
        <f t="shared" si="434"/>
        <v/>
      </c>
    </row>
    <row r="3968" spans="1:54" ht="25.2" customHeight="1" x14ac:dyDescent="0.3">
      <c r="A3968" s="73">
        <v>3963</v>
      </c>
      <c r="B3968" s="340"/>
      <c r="C3968" s="341"/>
      <c r="D3968" s="335"/>
      <c r="E3968" s="336"/>
      <c r="F3968" s="339"/>
      <c r="G3968" s="343"/>
      <c r="H3968" s="379"/>
      <c r="I3968" s="380"/>
      <c r="J3968" s="380"/>
      <c r="K3968" s="380"/>
      <c r="L3968" s="380"/>
      <c r="M3968" s="380"/>
      <c r="N3968" s="380"/>
      <c r="O3968" s="380"/>
      <c r="P3968" s="380"/>
      <c r="Q3968" s="380"/>
      <c r="R3968" s="380"/>
      <c r="S3968" s="380"/>
      <c r="T3968" s="380"/>
      <c r="U3968" s="380"/>
      <c r="V3968" s="380"/>
      <c r="W3968" s="380"/>
      <c r="X3968" s="380"/>
      <c r="Y3968" s="380"/>
      <c r="Z3968" s="380"/>
      <c r="AA3968" s="380"/>
      <c r="AB3968" s="380"/>
      <c r="AC3968" s="380"/>
      <c r="AD3968" s="380"/>
      <c r="AE3968" s="380"/>
      <c r="AF3968" s="380"/>
      <c r="AG3968" s="380"/>
      <c r="AH3968" s="380"/>
      <c r="AI3968" s="380"/>
      <c r="AJ3968" s="380"/>
      <c r="AK3968" s="380"/>
      <c r="AP3968" s="373" t="str">
        <f t="shared" si="428"/>
        <v/>
      </c>
      <c r="AQ3968" s="74"/>
      <c r="AR3968" s="373" t="str">
        <f t="shared" si="429"/>
        <v/>
      </c>
      <c r="AS3968" s="74"/>
      <c r="AT3968" s="373" t="str">
        <f t="shared" si="430"/>
        <v/>
      </c>
      <c r="AU3968" s="74"/>
      <c r="AV3968" s="373" t="str">
        <f t="shared" si="431"/>
        <v/>
      </c>
      <c r="AW3968" s="74"/>
      <c r="AX3968" s="373" t="str">
        <f t="shared" si="432"/>
        <v/>
      </c>
      <c r="AY3968" s="74"/>
      <c r="AZ3968" s="373" t="str">
        <f t="shared" si="433"/>
        <v/>
      </c>
      <c r="BA3968" s="74"/>
      <c r="BB3968" s="373" t="str">
        <f t="shared" si="434"/>
        <v/>
      </c>
    </row>
    <row r="3969" spans="1:54" ht="25.2" customHeight="1" x14ac:dyDescent="0.3">
      <c r="A3969" s="73">
        <v>3964</v>
      </c>
      <c r="B3969" s="340"/>
      <c r="C3969" s="341"/>
      <c r="D3969" s="335"/>
      <c r="E3969" s="336"/>
      <c r="F3969" s="339"/>
      <c r="G3969" s="343"/>
      <c r="H3969" s="379"/>
      <c r="I3969" s="380"/>
      <c r="J3969" s="380"/>
      <c r="K3969" s="380"/>
      <c r="L3969" s="380"/>
      <c r="M3969" s="380"/>
      <c r="N3969" s="380"/>
      <c r="O3969" s="380"/>
      <c r="P3969" s="380"/>
      <c r="Q3969" s="380"/>
      <c r="R3969" s="380"/>
      <c r="S3969" s="380"/>
      <c r="T3969" s="380"/>
      <c r="U3969" s="380"/>
      <c r="V3969" s="380"/>
      <c r="W3969" s="380"/>
      <c r="X3969" s="380"/>
      <c r="Y3969" s="380"/>
      <c r="Z3969" s="380"/>
      <c r="AA3969" s="380"/>
      <c r="AB3969" s="380"/>
      <c r="AC3969" s="380"/>
      <c r="AD3969" s="380"/>
      <c r="AE3969" s="380"/>
      <c r="AF3969" s="380"/>
      <c r="AG3969" s="380"/>
      <c r="AH3969" s="380"/>
      <c r="AI3969" s="380"/>
      <c r="AJ3969" s="380"/>
      <c r="AK3969" s="380"/>
      <c r="AP3969" s="373" t="str">
        <f t="shared" si="428"/>
        <v/>
      </c>
      <c r="AQ3969" s="74"/>
      <c r="AR3969" s="373" t="str">
        <f t="shared" si="429"/>
        <v/>
      </c>
      <c r="AS3969" s="74"/>
      <c r="AT3969" s="373" t="str">
        <f t="shared" si="430"/>
        <v/>
      </c>
      <c r="AU3969" s="74"/>
      <c r="AV3969" s="373" t="str">
        <f t="shared" si="431"/>
        <v/>
      </c>
      <c r="AW3969" s="74"/>
      <c r="AX3969" s="373" t="str">
        <f t="shared" si="432"/>
        <v/>
      </c>
      <c r="AY3969" s="74"/>
      <c r="AZ3969" s="373" t="str">
        <f t="shared" si="433"/>
        <v/>
      </c>
      <c r="BA3969" s="74"/>
      <c r="BB3969" s="373" t="str">
        <f t="shared" si="434"/>
        <v/>
      </c>
    </row>
    <row r="3970" spans="1:54" ht="25.2" customHeight="1" x14ac:dyDescent="0.3">
      <c r="A3970" s="73">
        <v>3965</v>
      </c>
      <c r="B3970" s="340"/>
      <c r="C3970" s="341"/>
      <c r="D3970" s="335"/>
      <c r="E3970" s="336"/>
      <c r="F3970" s="339"/>
      <c r="G3970" s="343"/>
      <c r="H3970" s="379"/>
      <c r="I3970" s="380"/>
      <c r="J3970" s="380"/>
      <c r="K3970" s="380"/>
      <c r="L3970" s="380"/>
      <c r="M3970" s="380"/>
      <c r="N3970" s="380"/>
      <c r="O3970" s="380"/>
      <c r="P3970" s="380"/>
      <c r="Q3970" s="380"/>
      <c r="R3970" s="380"/>
      <c r="S3970" s="380"/>
      <c r="T3970" s="380"/>
      <c r="U3970" s="380"/>
      <c r="V3970" s="380"/>
      <c r="W3970" s="380"/>
      <c r="X3970" s="380"/>
      <c r="Y3970" s="380"/>
      <c r="Z3970" s="380"/>
      <c r="AA3970" s="380"/>
      <c r="AB3970" s="380"/>
      <c r="AC3970" s="380"/>
      <c r="AD3970" s="380"/>
      <c r="AE3970" s="380"/>
      <c r="AF3970" s="380"/>
      <c r="AG3970" s="380"/>
      <c r="AH3970" s="380"/>
      <c r="AI3970" s="380"/>
      <c r="AJ3970" s="380"/>
      <c r="AK3970" s="380"/>
      <c r="AP3970" s="373" t="str">
        <f t="shared" si="428"/>
        <v/>
      </c>
      <c r="AQ3970" s="74"/>
      <c r="AR3970" s="373" t="str">
        <f t="shared" si="429"/>
        <v/>
      </c>
      <c r="AS3970" s="74"/>
      <c r="AT3970" s="373" t="str">
        <f t="shared" si="430"/>
        <v/>
      </c>
      <c r="AU3970" s="74"/>
      <c r="AV3970" s="373" t="str">
        <f t="shared" si="431"/>
        <v/>
      </c>
      <c r="AW3970" s="74"/>
      <c r="AX3970" s="373" t="str">
        <f t="shared" si="432"/>
        <v/>
      </c>
      <c r="AY3970" s="74"/>
      <c r="AZ3970" s="373" t="str">
        <f t="shared" si="433"/>
        <v/>
      </c>
      <c r="BA3970" s="74"/>
      <c r="BB3970" s="373" t="str">
        <f t="shared" si="434"/>
        <v/>
      </c>
    </row>
    <row r="3971" spans="1:54" ht="25.2" customHeight="1" x14ac:dyDescent="0.3">
      <c r="A3971" s="73">
        <v>3966</v>
      </c>
      <c r="B3971" s="340"/>
      <c r="C3971" s="341"/>
      <c r="D3971" s="335"/>
      <c r="E3971" s="336"/>
      <c r="F3971" s="339"/>
      <c r="G3971" s="343"/>
      <c r="H3971" s="379"/>
      <c r="I3971" s="380"/>
      <c r="J3971" s="380"/>
      <c r="K3971" s="380"/>
      <c r="L3971" s="380"/>
      <c r="M3971" s="380"/>
      <c r="N3971" s="380"/>
      <c r="O3971" s="380"/>
      <c r="P3971" s="380"/>
      <c r="Q3971" s="380"/>
      <c r="R3971" s="380"/>
      <c r="S3971" s="380"/>
      <c r="T3971" s="380"/>
      <c r="U3971" s="380"/>
      <c r="V3971" s="380"/>
      <c r="W3971" s="380"/>
      <c r="X3971" s="380"/>
      <c r="Y3971" s="380"/>
      <c r="Z3971" s="380"/>
      <c r="AA3971" s="380"/>
      <c r="AB3971" s="380"/>
      <c r="AC3971" s="380"/>
      <c r="AD3971" s="380"/>
      <c r="AE3971" s="380"/>
      <c r="AF3971" s="380"/>
      <c r="AG3971" s="380"/>
      <c r="AH3971" s="380"/>
      <c r="AI3971" s="380"/>
      <c r="AJ3971" s="380"/>
      <c r="AK3971" s="380"/>
      <c r="AP3971" s="373" t="str">
        <f t="shared" si="428"/>
        <v/>
      </c>
      <c r="AQ3971" s="74"/>
      <c r="AR3971" s="373" t="str">
        <f t="shared" si="429"/>
        <v/>
      </c>
      <c r="AS3971" s="74"/>
      <c r="AT3971" s="373" t="str">
        <f t="shared" si="430"/>
        <v/>
      </c>
      <c r="AU3971" s="74"/>
      <c r="AV3971" s="373" t="str">
        <f t="shared" si="431"/>
        <v/>
      </c>
      <c r="AW3971" s="74"/>
      <c r="AX3971" s="373" t="str">
        <f t="shared" si="432"/>
        <v/>
      </c>
      <c r="AY3971" s="74"/>
      <c r="AZ3971" s="373" t="str">
        <f t="shared" si="433"/>
        <v/>
      </c>
      <c r="BA3971" s="74"/>
      <c r="BB3971" s="373" t="str">
        <f t="shared" si="434"/>
        <v/>
      </c>
    </row>
    <row r="3972" spans="1:54" ht="25.2" customHeight="1" x14ac:dyDescent="0.3">
      <c r="A3972" s="73">
        <v>3967</v>
      </c>
      <c r="B3972" s="340"/>
      <c r="C3972" s="341"/>
      <c r="D3972" s="335"/>
      <c r="E3972" s="336"/>
      <c r="F3972" s="339"/>
      <c r="G3972" s="343"/>
      <c r="H3972" s="379"/>
      <c r="I3972" s="380"/>
      <c r="J3972" s="380"/>
      <c r="K3972" s="380"/>
      <c r="L3972" s="380"/>
      <c r="M3972" s="380"/>
      <c r="N3972" s="380"/>
      <c r="O3972" s="380"/>
      <c r="P3972" s="380"/>
      <c r="Q3972" s="380"/>
      <c r="R3972" s="380"/>
      <c r="S3972" s="380"/>
      <c r="T3972" s="380"/>
      <c r="U3972" s="380"/>
      <c r="V3972" s="380"/>
      <c r="W3972" s="380"/>
      <c r="X3972" s="380"/>
      <c r="Y3972" s="380"/>
      <c r="Z3972" s="380"/>
      <c r="AA3972" s="380"/>
      <c r="AB3972" s="380"/>
      <c r="AC3972" s="380"/>
      <c r="AD3972" s="380"/>
      <c r="AE3972" s="380"/>
      <c r="AF3972" s="380"/>
      <c r="AG3972" s="380"/>
      <c r="AH3972" s="380"/>
      <c r="AI3972" s="380"/>
      <c r="AJ3972" s="380"/>
      <c r="AK3972" s="380"/>
      <c r="AP3972" s="373" t="str">
        <f t="shared" si="428"/>
        <v/>
      </c>
      <c r="AQ3972" s="74"/>
      <c r="AR3972" s="373" t="str">
        <f t="shared" si="429"/>
        <v/>
      </c>
      <c r="AS3972" s="74"/>
      <c r="AT3972" s="373" t="str">
        <f t="shared" si="430"/>
        <v/>
      </c>
      <c r="AU3972" s="74"/>
      <c r="AV3972" s="373" t="str">
        <f t="shared" si="431"/>
        <v/>
      </c>
      <c r="AW3972" s="74"/>
      <c r="AX3972" s="373" t="str">
        <f t="shared" si="432"/>
        <v/>
      </c>
      <c r="AY3972" s="74"/>
      <c r="AZ3972" s="373" t="str">
        <f t="shared" si="433"/>
        <v/>
      </c>
      <c r="BA3972" s="74"/>
      <c r="BB3972" s="373" t="str">
        <f t="shared" si="434"/>
        <v/>
      </c>
    </row>
    <row r="3973" spans="1:54" ht="25.2" customHeight="1" x14ac:dyDescent="0.3">
      <c r="A3973" s="73">
        <v>3968</v>
      </c>
      <c r="B3973" s="340"/>
      <c r="C3973" s="341"/>
      <c r="D3973" s="335"/>
      <c r="E3973" s="336"/>
      <c r="F3973" s="339"/>
      <c r="G3973" s="343"/>
      <c r="H3973" s="379"/>
      <c r="I3973" s="380"/>
      <c r="J3973" s="380"/>
      <c r="K3973" s="380"/>
      <c r="L3973" s="380"/>
      <c r="M3973" s="380"/>
      <c r="N3973" s="380"/>
      <c r="O3973" s="380"/>
      <c r="P3973" s="380"/>
      <c r="Q3973" s="380"/>
      <c r="R3973" s="380"/>
      <c r="S3973" s="380"/>
      <c r="T3973" s="380"/>
      <c r="U3973" s="380"/>
      <c r="V3973" s="380"/>
      <c r="W3973" s="380"/>
      <c r="X3973" s="380"/>
      <c r="Y3973" s="380"/>
      <c r="Z3973" s="380"/>
      <c r="AA3973" s="380"/>
      <c r="AB3973" s="380"/>
      <c r="AC3973" s="380"/>
      <c r="AD3973" s="380"/>
      <c r="AE3973" s="380"/>
      <c r="AF3973" s="380"/>
      <c r="AG3973" s="380"/>
      <c r="AH3973" s="380"/>
      <c r="AI3973" s="380"/>
      <c r="AJ3973" s="380"/>
      <c r="AK3973" s="380"/>
      <c r="AP3973" s="373" t="str">
        <f t="shared" si="428"/>
        <v/>
      </c>
      <c r="AQ3973" s="74"/>
      <c r="AR3973" s="373" t="str">
        <f t="shared" si="429"/>
        <v/>
      </c>
      <c r="AS3973" s="74"/>
      <c r="AT3973" s="373" t="str">
        <f t="shared" si="430"/>
        <v/>
      </c>
      <c r="AU3973" s="74"/>
      <c r="AV3973" s="373" t="str">
        <f t="shared" si="431"/>
        <v/>
      </c>
      <c r="AW3973" s="74"/>
      <c r="AX3973" s="373" t="str">
        <f t="shared" si="432"/>
        <v/>
      </c>
      <c r="AY3973" s="74"/>
      <c r="AZ3973" s="373" t="str">
        <f t="shared" si="433"/>
        <v/>
      </c>
      <c r="BA3973" s="74"/>
      <c r="BB3973" s="373" t="str">
        <f t="shared" si="434"/>
        <v/>
      </c>
    </row>
    <row r="3974" spans="1:54" ht="25.2" customHeight="1" x14ac:dyDescent="0.3">
      <c r="A3974" s="73">
        <v>3969</v>
      </c>
      <c r="B3974" s="340"/>
      <c r="C3974" s="341"/>
      <c r="D3974" s="335"/>
      <c r="E3974" s="336"/>
      <c r="F3974" s="339"/>
      <c r="G3974" s="343"/>
      <c r="H3974" s="379"/>
      <c r="I3974" s="380"/>
      <c r="J3974" s="380"/>
      <c r="K3974" s="380"/>
      <c r="L3974" s="380"/>
      <c r="M3974" s="380"/>
      <c r="N3974" s="380"/>
      <c r="O3974" s="380"/>
      <c r="P3974" s="380"/>
      <c r="Q3974" s="380"/>
      <c r="R3974" s="380"/>
      <c r="S3974" s="380"/>
      <c r="T3974" s="380"/>
      <c r="U3974" s="380"/>
      <c r="V3974" s="380"/>
      <c r="W3974" s="380"/>
      <c r="X3974" s="380"/>
      <c r="Y3974" s="380"/>
      <c r="Z3974" s="380"/>
      <c r="AA3974" s="380"/>
      <c r="AB3974" s="380"/>
      <c r="AC3974" s="380"/>
      <c r="AD3974" s="380"/>
      <c r="AE3974" s="380"/>
      <c r="AF3974" s="380"/>
      <c r="AG3974" s="380"/>
      <c r="AH3974" s="380"/>
      <c r="AI3974" s="380"/>
      <c r="AJ3974" s="380"/>
      <c r="AK3974" s="380"/>
      <c r="AP3974" s="373" t="str">
        <f t="shared" si="428"/>
        <v/>
      </c>
      <c r="AQ3974" s="74"/>
      <c r="AR3974" s="373" t="str">
        <f t="shared" si="429"/>
        <v/>
      </c>
      <c r="AS3974" s="74"/>
      <c r="AT3974" s="373" t="str">
        <f t="shared" si="430"/>
        <v/>
      </c>
      <c r="AU3974" s="74"/>
      <c r="AV3974" s="373" t="str">
        <f t="shared" si="431"/>
        <v/>
      </c>
      <c r="AW3974" s="74"/>
      <c r="AX3974" s="373" t="str">
        <f t="shared" si="432"/>
        <v/>
      </c>
      <c r="AY3974" s="74"/>
      <c r="AZ3974" s="373" t="str">
        <f t="shared" si="433"/>
        <v/>
      </c>
      <c r="BA3974" s="74"/>
      <c r="BB3974" s="373" t="str">
        <f t="shared" si="434"/>
        <v/>
      </c>
    </row>
    <row r="3975" spans="1:54" ht="25.2" customHeight="1" x14ac:dyDescent="0.3">
      <c r="A3975" s="73">
        <v>3970</v>
      </c>
      <c r="B3975" s="340"/>
      <c r="C3975" s="341"/>
      <c r="D3975" s="335"/>
      <c r="E3975" s="336"/>
      <c r="F3975" s="339"/>
      <c r="G3975" s="343"/>
      <c r="H3975" s="379"/>
      <c r="I3975" s="380"/>
      <c r="J3975" s="380"/>
      <c r="K3975" s="380"/>
      <c r="L3975" s="380"/>
      <c r="M3975" s="380"/>
      <c r="N3975" s="380"/>
      <c r="O3975" s="380"/>
      <c r="P3975" s="380"/>
      <c r="Q3975" s="380"/>
      <c r="R3975" s="380"/>
      <c r="S3975" s="380"/>
      <c r="T3975" s="380"/>
      <c r="U3975" s="380"/>
      <c r="V3975" s="380"/>
      <c r="W3975" s="380"/>
      <c r="X3975" s="380"/>
      <c r="Y3975" s="380"/>
      <c r="Z3975" s="380"/>
      <c r="AA3975" s="380"/>
      <c r="AB3975" s="380"/>
      <c r="AC3975" s="380"/>
      <c r="AD3975" s="380"/>
      <c r="AE3975" s="380"/>
      <c r="AF3975" s="380"/>
      <c r="AG3975" s="380"/>
      <c r="AH3975" s="380"/>
      <c r="AI3975" s="380"/>
      <c r="AJ3975" s="380"/>
      <c r="AK3975" s="380"/>
      <c r="AP3975" s="373" t="str">
        <f t="shared" ref="AP3975:AP4005" si="435">IF($F3975&lt;&gt;"",IF(LEFT($G3975,6)="Děti v",$F3975,""),"")</f>
        <v/>
      </c>
      <c r="AQ3975" s="74"/>
      <c r="AR3975" s="373" t="str">
        <f t="shared" ref="AR3975:AR4005" si="436">IF($F3975&lt;&gt;"",IF(LEFT($G3975,6)="Žáci Z",$F3975,""),"")</f>
        <v/>
      </c>
      <c r="AS3975" s="74"/>
      <c r="AT3975" s="373" t="str">
        <f t="shared" ref="AT3975:AT4005" si="437">IF($F3975&lt;&gt;"",IF(LEFT($G3975,6)="Žáci S",$F3975,""),"")</f>
        <v/>
      </c>
      <c r="AU3975" s="74"/>
      <c r="AV3975" s="373" t="str">
        <f t="shared" ref="AV3975:AV4005" si="438">IF($F3975&lt;&gt;"",IF(LEFT($G3975,6)="Děti a",$F3975,""),"")</f>
        <v/>
      </c>
      <c r="AW3975" s="74"/>
      <c r="AX3975" s="373" t="str">
        <f t="shared" ref="AX3975:AX4005" si="439">IF($F3975&lt;&gt;"",IF(LEFT($G3975,1)="P",$F3975,""),"")</f>
        <v/>
      </c>
      <c r="AY3975" s="74"/>
      <c r="AZ3975" s="373" t="str">
        <f t="shared" ref="AZ3975:AZ4005" si="440">IF($F3975&lt;&gt;"",IF(LEFT($G3975,1)="R",$F3975,""),"")</f>
        <v/>
      </c>
      <c r="BA3975" s="74"/>
      <c r="BB3975" s="373" t="str">
        <f t="shared" ref="BB3975:BB4005" si="441">IF($F3975&lt;&gt;"",IF(LEFT($G3975,1)="V",$F3975,""),"")</f>
        <v/>
      </c>
    </row>
    <row r="3976" spans="1:54" ht="25.2" customHeight="1" x14ac:dyDescent="0.3">
      <c r="A3976" s="73">
        <v>3971</v>
      </c>
      <c r="B3976" s="340"/>
      <c r="C3976" s="341"/>
      <c r="D3976" s="335"/>
      <c r="E3976" s="336"/>
      <c r="F3976" s="339"/>
      <c r="G3976" s="343"/>
      <c r="H3976" s="379"/>
      <c r="I3976" s="380"/>
      <c r="J3976" s="380"/>
      <c r="K3976" s="380"/>
      <c r="L3976" s="380"/>
      <c r="M3976" s="380"/>
      <c r="N3976" s="380"/>
      <c r="O3976" s="380"/>
      <c r="P3976" s="380"/>
      <c r="Q3976" s="380"/>
      <c r="R3976" s="380"/>
      <c r="S3976" s="380"/>
      <c r="T3976" s="380"/>
      <c r="U3976" s="380"/>
      <c r="V3976" s="380"/>
      <c r="W3976" s="380"/>
      <c r="X3976" s="380"/>
      <c r="Y3976" s="380"/>
      <c r="Z3976" s="380"/>
      <c r="AA3976" s="380"/>
      <c r="AB3976" s="380"/>
      <c r="AC3976" s="380"/>
      <c r="AD3976" s="380"/>
      <c r="AE3976" s="380"/>
      <c r="AF3976" s="380"/>
      <c r="AG3976" s="380"/>
      <c r="AH3976" s="380"/>
      <c r="AI3976" s="380"/>
      <c r="AJ3976" s="380"/>
      <c r="AK3976" s="380"/>
      <c r="AP3976" s="373" t="str">
        <f t="shared" si="435"/>
        <v/>
      </c>
      <c r="AQ3976" s="74"/>
      <c r="AR3976" s="373" t="str">
        <f t="shared" si="436"/>
        <v/>
      </c>
      <c r="AS3976" s="74"/>
      <c r="AT3976" s="373" t="str">
        <f t="shared" si="437"/>
        <v/>
      </c>
      <c r="AU3976" s="74"/>
      <c r="AV3976" s="373" t="str">
        <f t="shared" si="438"/>
        <v/>
      </c>
      <c r="AW3976" s="74"/>
      <c r="AX3976" s="373" t="str">
        <f t="shared" si="439"/>
        <v/>
      </c>
      <c r="AY3976" s="74"/>
      <c r="AZ3976" s="373" t="str">
        <f t="shared" si="440"/>
        <v/>
      </c>
      <c r="BA3976" s="74"/>
      <c r="BB3976" s="373" t="str">
        <f t="shared" si="441"/>
        <v/>
      </c>
    </row>
    <row r="3977" spans="1:54" ht="25.2" customHeight="1" x14ac:dyDescent="0.3">
      <c r="A3977" s="73">
        <v>3972</v>
      </c>
      <c r="B3977" s="340"/>
      <c r="C3977" s="341"/>
      <c r="D3977" s="335"/>
      <c r="E3977" s="336"/>
      <c r="F3977" s="339"/>
      <c r="G3977" s="343"/>
      <c r="H3977" s="379"/>
      <c r="I3977" s="380"/>
      <c r="J3977" s="380"/>
      <c r="K3977" s="380"/>
      <c r="L3977" s="380"/>
      <c r="M3977" s="380"/>
      <c r="N3977" s="380"/>
      <c r="O3977" s="380"/>
      <c r="P3977" s="380"/>
      <c r="Q3977" s="380"/>
      <c r="R3977" s="380"/>
      <c r="S3977" s="380"/>
      <c r="T3977" s="380"/>
      <c r="U3977" s="380"/>
      <c r="V3977" s="380"/>
      <c r="W3977" s="380"/>
      <c r="X3977" s="380"/>
      <c r="Y3977" s="380"/>
      <c r="Z3977" s="380"/>
      <c r="AA3977" s="380"/>
      <c r="AB3977" s="380"/>
      <c r="AC3977" s="380"/>
      <c r="AD3977" s="380"/>
      <c r="AE3977" s="380"/>
      <c r="AF3977" s="380"/>
      <c r="AG3977" s="380"/>
      <c r="AH3977" s="380"/>
      <c r="AI3977" s="380"/>
      <c r="AJ3977" s="380"/>
      <c r="AK3977" s="380"/>
      <c r="AP3977" s="373" t="str">
        <f t="shared" si="435"/>
        <v/>
      </c>
      <c r="AQ3977" s="74"/>
      <c r="AR3977" s="373" t="str">
        <f t="shared" si="436"/>
        <v/>
      </c>
      <c r="AS3977" s="74"/>
      <c r="AT3977" s="373" t="str">
        <f t="shared" si="437"/>
        <v/>
      </c>
      <c r="AU3977" s="74"/>
      <c r="AV3977" s="373" t="str">
        <f t="shared" si="438"/>
        <v/>
      </c>
      <c r="AW3977" s="74"/>
      <c r="AX3977" s="373" t="str">
        <f t="shared" si="439"/>
        <v/>
      </c>
      <c r="AY3977" s="74"/>
      <c r="AZ3977" s="373" t="str">
        <f t="shared" si="440"/>
        <v/>
      </c>
      <c r="BA3977" s="74"/>
      <c r="BB3977" s="373" t="str">
        <f t="shared" si="441"/>
        <v/>
      </c>
    </row>
    <row r="3978" spans="1:54" ht="25.2" customHeight="1" x14ac:dyDescent="0.3">
      <c r="A3978" s="73">
        <v>3973</v>
      </c>
      <c r="B3978" s="340"/>
      <c r="C3978" s="341"/>
      <c r="D3978" s="335"/>
      <c r="E3978" s="336"/>
      <c r="F3978" s="339"/>
      <c r="G3978" s="343"/>
      <c r="H3978" s="379"/>
      <c r="I3978" s="380"/>
      <c r="J3978" s="380"/>
      <c r="K3978" s="380"/>
      <c r="L3978" s="380"/>
      <c r="M3978" s="380"/>
      <c r="N3978" s="380"/>
      <c r="O3978" s="380"/>
      <c r="P3978" s="380"/>
      <c r="Q3978" s="380"/>
      <c r="R3978" s="380"/>
      <c r="S3978" s="380"/>
      <c r="T3978" s="380"/>
      <c r="U3978" s="380"/>
      <c r="V3978" s="380"/>
      <c r="W3978" s="380"/>
      <c r="X3978" s="380"/>
      <c r="Y3978" s="380"/>
      <c r="Z3978" s="380"/>
      <c r="AA3978" s="380"/>
      <c r="AB3978" s="380"/>
      <c r="AC3978" s="380"/>
      <c r="AD3978" s="380"/>
      <c r="AE3978" s="380"/>
      <c r="AF3978" s="380"/>
      <c r="AG3978" s="380"/>
      <c r="AH3978" s="380"/>
      <c r="AI3978" s="380"/>
      <c r="AJ3978" s="380"/>
      <c r="AK3978" s="380"/>
      <c r="AP3978" s="373" t="str">
        <f t="shared" si="435"/>
        <v/>
      </c>
      <c r="AQ3978" s="74"/>
      <c r="AR3978" s="373" t="str">
        <f t="shared" si="436"/>
        <v/>
      </c>
      <c r="AS3978" s="74"/>
      <c r="AT3978" s="373" t="str">
        <f t="shared" si="437"/>
        <v/>
      </c>
      <c r="AU3978" s="74"/>
      <c r="AV3978" s="373" t="str">
        <f t="shared" si="438"/>
        <v/>
      </c>
      <c r="AW3978" s="74"/>
      <c r="AX3978" s="373" t="str">
        <f t="shared" si="439"/>
        <v/>
      </c>
      <c r="AY3978" s="74"/>
      <c r="AZ3978" s="373" t="str">
        <f t="shared" si="440"/>
        <v/>
      </c>
      <c r="BA3978" s="74"/>
      <c r="BB3978" s="373" t="str">
        <f t="shared" si="441"/>
        <v/>
      </c>
    </row>
    <row r="3979" spans="1:54" ht="25.2" customHeight="1" x14ac:dyDescent="0.3">
      <c r="A3979" s="73">
        <v>3974</v>
      </c>
      <c r="B3979" s="340"/>
      <c r="C3979" s="341"/>
      <c r="D3979" s="335"/>
      <c r="E3979" s="336"/>
      <c r="F3979" s="339"/>
      <c r="G3979" s="343"/>
      <c r="H3979" s="379"/>
      <c r="I3979" s="380"/>
      <c r="J3979" s="380"/>
      <c r="K3979" s="380"/>
      <c r="L3979" s="380"/>
      <c r="M3979" s="380"/>
      <c r="N3979" s="380"/>
      <c r="O3979" s="380"/>
      <c r="P3979" s="380"/>
      <c r="Q3979" s="380"/>
      <c r="R3979" s="380"/>
      <c r="S3979" s="380"/>
      <c r="T3979" s="380"/>
      <c r="U3979" s="380"/>
      <c r="V3979" s="380"/>
      <c r="W3979" s="380"/>
      <c r="X3979" s="380"/>
      <c r="Y3979" s="380"/>
      <c r="Z3979" s="380"/>
      <c r="AA3979" s="380"/>
      <c r="AB3979" s="380"/>
      <c r="AC3979" s="380"/>
      <c r="AD3979" s="380"/>
      <c r="AE3979" s="380"/>
      <c r="AF3979" s="380"/>
      <c r="AG3979" s="380"/>
      <c r="AH3979" s="380"/>
      <c r="AI3979" s="380"/>
      <c r="AJ3979" s="380"/>
      <c r="AK3979" s="380"/>
      <c r="AP3979" s="373" t="str">
        <f t="shared" si="435"/>
        <v/>
      </c>
      <c r="AQ3979" s="74"/>
      <c r="AR3979" s="373" t="str">
        <f t="shared" si="436"/>
        <v/>
      </c>
      <c r="AS3979" s="74"/>
      <c r="AT3979" s="373" t="str">
        <f t="shared" si="437"/>
        <v/>
      </c>
      <c r="AU3979" s="74"/>
      <c r="AV3979" s="373" t="str">
        <f t="shared" si="438"/>
        <v/>
      </c>
      <c r="AW3979" s="74"/>
      <c r="AX3979" s="373" t="str">
        <f t="shared" si="439"/>
        <v/>
      </c>
      <c r="AY3979" s="74"/>
      <c r="AZ3979" s="373" t="str">
        <f t="shared" si="440"/>
        <v/>
      </c>
      <c r="BA3979" s="74"/>
      <c r="BB3979" s="373" t="str">
        <f t="shared" si="441"/>
        <v/>
      </c>
    </row>
    <row r="3980" spans="1:54" ht="25.2" customHeight="1" x14ac:dyDescent="0.3">
      <c r="A3980" s="73">
        <v>3975</v>
      </c>
      <c r="B3980" s="340"/>
      <c r="C3980" s="341"/>
      <c r="D3980" s="335"/>
      <c r="E3980" s="336"/>
      <c r="F3980" s="339"/>
      <c r="G3980" s="343"/>
      <c r="H3980" s="379"/>
      <c r="I3980" s="380"/>
      <c r="J3980" s="380"/>
      <c r="K3980" s="380"/>
      <c r="L3980" s="380"/>
      <c r="M3980" s="380"/>
      <c r="N3980" s="380"/>
      <c r="O3980" s="380"/>
      <c r="P3980" s="380"/>
      <c r="Q3980" s="380"/>
      <c r="R3980" s="380"/>
      <c r="S3980" s="380"/>
      <c r="T3980" s="380"/>
      <c r="U3980" s="380"/>
      <c r="V3980" s="380"/>
      <c r="W3980" s="380"/>
      <c r="X3980" s="380"/>
      <c r="Y3980" s="380"/>
      <c r="Z3980" s="380"/>
      <c r="AA3980" s="380"/>
      <c r="AB3980" s="380"/>
      <c r="AC3980" s="380"/>
      <c r="AD3980" s="380"/>
      <c r="AE3980" s="380"/>
      <c r="AF3980" s="380"/>
      <c r="AG3980" s="380"/>
      <c r="AH3980" s="380"/>
      <c r="AI3980" s="380"/>
      <c r="AJ3980" s="380"/>
      <c r="AK3980" s="380"/>
      <c r="AP3980" s="373" t="str">
        <f t="shared" si="435"/>
        <v/>
      </c>
      <c r="AQ3980" s="74"/>
      <c r="AR3980" s="373" t="str">
        <f t="shared" si="436"/>
        <v/>
      </c>
      <c r="AS3980" s="74"/>
      <c r="AT3980" s="373" t="str">
        <f t="shared" si="437"/>
        <v/>
      </c>
      <c r="AU3980" s="74"/>
      <c r="AV3980" s="373" t="str">
        <f t="shared" si="438"/>
        <v/>
      </c>
      <c r="AW3980" s="74"/>
      <c r="AX3980" s="373" t="str">
        <f t="shared" si="439"/>
        <v/>
      </c>
      <c r="AY3980" s="74"/>
      <c r="AZ3980" s="373" t="str">
        <f t="shared" si="440"/>
        <v/>
      </c>
      <c r="BA3980" s="74"/>
      <c r="BB3980" s="373" t="str">
        <f t="shared" si="441"/>
        <v/>
      </c>
    </row>
    <row r="3981" spans="1:54" ht="25.2" customHeight="1" x14ac:dyDescent="0.3">
      <c r="A3981" s="73">
        <v>3976</v>
      </c>
      <c r="B3981" s="340"/>
      <c r="C3981" s="341"/>
      <c r="D3981" s="335"/>
      <c r="E3981" s="336"/>
      <c r="F3981" s="339"/>
      <c r="G3981" s="343"/>
      <c r="H3981" s="379"/>
      <c r="I3981" s="380"/>
      <c r="J3981" s="380"/>
      <c r="K3981" s="380"/>
      <c r="L3981" s="380"/>
      <c r="M3981" s="380"/>
      <c r="N3981" s="380"/>
      <c r="O3981" s="380"/>
      <c r="P3981" s="380"/>
      <c r="Q3981" s="380"/>
      <c r="R3981" s="380"/>
      <c r="S3981" s="380"/>
      <c r="T3981" s="380"/>
      <c r="U3981" s="380"/>
      <c r="V3981" s="380"/>
      <c r="W3981" s="380"/>
      <c r="X3981" s="380"/>
      <c r="Y3981" s="380"/>
      <c r="Z3981" s="380"/>
      <c r="AA3981" s="380"/>
      <c r="AB3981" s="380"/>
      <c r="AC3981" s="380"/>
      <c r="AD3981" s="380"/>
      <c r="AE3981" s="380"/>
      <c r="AF3981" s="380"/>
      <c r="AG3981" s="380"/>
      <c r="AH3981" s="380"/>
      <c r="AI3981" s="380"/>
      <c r="AJ3981" s="380"/>
      <c r="AK3981" s="380"/>
      <c r="AP3981" s="373" t="str">
        <f t="shared" si="435"/>
        <v/>
      </c>
      <c r="AQ3981" s="74"/>
      <c r="AR3981" s="373" t="str">
        <f t="shared" si="436"/>
        <v/>
      </c>
      <c r="AS3981" s="74"/>
      <c r="AT3981" s="373" t="str">
        <f t="shared" si="437"/>
        <v/>
      </c>
      <c r="AU3981" s="74"/>
      <c r="AV3981" s="373" t="str">
        <f t="shared" si="438"/>
        <v/>
      </c>
      <c r="AW3981" s="74"/>
      <c r="AX3981" s="373" t="str">
        <f t="shared" si="439"/>
        <v/>
      </c>
      <c r="AY3981" s="74"/>
      <c r="AZ3981" s="373" t="str">
        <f t="shared" si="440"/>
        <v/>
      </c>
      <c r="BA3981" s="74"/>
      <c r="BB3981" s="373" t="str">
        <f t="shared" si="441"/>
        <v/>
      </c>
    </row>
    <row r="3982" spans="1:54" ht="25.2" customHeight="1" x14ac:dyDescent="0.3">
      <c r="A3982" s="73">
        <v>3977</v>
      </c>
      <c r="B3982" s="340"/>
      <c r="C3982" s="341"/>
      <c r="D3982" s="335"/>
      <c r="E3982" s="336"/>
      <c r="F3982" s="339"/>
      <c r="G3982" s="343"/>
      <c r="H3982" s="379"/>
      <c r="I3982" s="380"/>
      <c r="J3982" s="380"/>
      <c r="K3982" s="380"/>
      <c r="L3982" s="380"/>
      <c r="M3982" s="380"/>
      <c r="N3982" s="380"/>
      <c r="O3982" s="380"/>
      <c r="P3982" s="380"/>
      <c r="Q3982" s="380"/>
      <c r="R3982" s="380"/>
      <c r="S3982" s="380"/>
      <c r="T3982" s="380"/>
      <c r="U3982" s="380"/>
      <c r="V3982" s="380"/>
      <c r="W3982" s="380"/>
      <c r="X3982" s="380"/>
      <c r="Y3982" s="380"/>
      <c r="Z3982" s="380"/>
      <c r="AA3982" s="380"/>
      <c r="AB3982" s="380"/>
      <c r="AC3982" s="380"/>
      <c r="AD3982" s="380"/>
      <c r="AE3982" s="380"/>
      <c r="AF3982" s="380"/>
      <c r="AG3982" s="380"/>
      <c r="AH3982" s="380"/>
      <c r="AI3982" s="380"/>
      <c r="AJ3982" s="380"/>
      <c r="AK3982" s="380"/>
      <c r="AP3982" s="373" t="str">
        <f t="shared" si="435"/>
        <v/>
      </c>
      <c r="AQ3982" s="74"/>
      <c r="AR3982" s="373" t="str">
        <f t="shared" si="436"/>
        <v/>
      </c>
      <c r="AS3982" s="74"/>
      <c r="AT3982" s="373" t="str">
        <f t="shared" si="437"/>
        <v/>
      </c>
      <c r="AU3982" s="74"/>
      <c r="AV3982" s="373" t="str">
        <f t="shared" si="438"/>
        <v/>
      </c>
      <c r="AW3982" s="74"/>
      <c r="AX3982" s="373" t="str">
        <f t="shared" si="439"/>
        <v/>
      </c>
      <c r="AY3982" s="74"/>
      <c r="AZ3982" s="373" t="str">
        <f t="shared" si="440"/>
        <v/>
      </c>
      <c r="BA3982" s="74"/>
      <c r="BB3982" s="373" t="str">
        <f t="shared" si="441"/>
        <v/>
      </c>
    </row>
    <row r="3983" spans="1:54" ht="25.2" customHeight="1" x14ac:dyDescent="0.3">
      <c r="A3983" s="73">
        <v>3978</v>
      </c>
      <c r="B3983" s="340"/>
      <c r="C3983" s="341"/>
      <c r="D3983" s="335"/>
      <c r="E3983" s="336"/>
      <c r="F3983" s="339"/>
      <c r="G3983" s="343"/>
      <c r="H3983" s="379"/>
      <c r="I3983" s="380"/>
      <c r="J3983" s="380"/>
      <c r="K3983" s="380"/>
      <c r="L3983" s="380"/>
      <c r="M3983" s="380"/>
      <c r="N3983" s="380"/>
      <c r="O3983" s="380"/>
      <c r="P3983" s="380"/>
      <c r="Q3983" s="380"/>
      <c r="R3983" s="380"/>
      <c r="S3983" s="380"/>
      <c r="T3983" s="380"/>
      <c r="U3983" s="380"/>
      <c r="V3983" s="380"/>
      <c r="W3983" s="380"/>
      <c r="X3983" s="380"/>
      <c r="Y3983" s="380"/>
      <c r="Z3983" s="380"/>
      <c r="AA3983" s="380"/>
      <c r="AB3983" s="380"/>
      <c r="AC3983" s="380"/>
      <c r="AD3983" s="380"/>
      <c r="AE3983" s="380"/>
      <c r="AF3983" s="380"/>
      <c r="AG3983" s="380"/>
      <c r="AH3983" s="380"/>
      <c r="AI3983" s="380"/>
      <c r="AJ3983" s="380"/>
      <c r="AK3983" s="380"/>
      <c r="AP3983" s="373" t="str">
        <f t="shared" si="435"/>
        <v/>
      </c>
      <c r="AQ3983" s="74"/>
      <c r="AR3983" s="373" t="str">
        <f t="shared" si="436"/>
        <v/>
      </c>
      <c r="AS3983" s="74"/>
      <c r="AT3983" s="373" t="str">
        <f t="shared" si="437"/>
        <v/>
      </c>
      <c r="AU3983" s="74"/>
      <c r="AV3983" s="373" t="str">
        <f t="shared" si="438"/>
        <v/>
      </c>
      <c r="AW3983" s="74"/>
      <c r="AX3983" s="373" t="str">
        <f t="shared" si="439"/>
        <v/>
      </c>
      <c r="AY3983" s="74"/>
      <c r="AZ3983" s="373" t="str">
        <f t="shared" si="440"/>
        <v/>
      </c>
      <c r="BA3983" s="74"/>
      <c r="BB3983" s="373" t="str">
        <f t="shared" si="441"/>
        <v/>
      </c>
    </row>
    <row r="3984" spans="1:54" ht="25.2" customHeight="1" x14ac:dyDescent="0.3">
      <c r="A3984" s="73">
        <v>3979</v>
      </c>
      <c r="B3984" s="340"/>
      <c r="C3984" s="341"/>
      <c r="D3984" s="335"/>
      <c r="E3984" s="336"/>
      <c r="F3984" s="339"/>
      <c r="G3984" s="343"/>
      <c r="H3984" s="379"/>
      <c r="I3984" s="380"/>
      <c r="J3984" s="380"/>
      <c r="K3984" s="380"/>
      <c r="L3984" s="380"/>
      <c r="M3984" s="380"/>
      <c r="N3984" s="380"/>
      <c r="O3984" s="380"/>
      <c r="P3984" s="380"/>
      <c r="Q3984" s="380"/>
      <c r="R3984" s="380"/>
      <c r="S3984" s="380"/>
      <c r="T3984" s="380"/>
      <c r="U3984" s="380"/>
      <c r="V3984" s="380"/>
      <c r="W3984" s="380"/>
      <c r="X3984" s="380"/>
      <c r="Y3984" s="380"/>
      <c r="Z3984" s="380"/>
      <c r="AA3984" s="380"/>
      <c r="AB3984" s="380"/>
      <c r="AC3984" s="380"/>
      <c r="AD3984" s="380"/>
      <c r="AE3984" s="380"/>
      <c r="AF3984" s="380"/>
      <c r="AG3984" s="380"/>
      <c r="AH3984" s="380"/>
      <c r="AI3984" s="380"/>
      <c r="AJ3984" s="380"/>
      <c r="AK3984" s="380"/>
      <c r="AP3984" s="373" t="str">
        <f t="shared" si="435"/>
        <v/>
      </c>
      <c r="AQ3984" s="74"/>
      <c r="AR3984" s="373" t="str">
        <f t="shared" si="436"/>
        <v/>
      </c>
      <c r="AS3984" s="74"/>
      <c r="AT3984" s="373" t="str">
        <f t="shared" si="437"/>
        <v/>
      </c>
      <c r="AU3984" s="74"/>
      <c r="AV3984" s="373" t="str">
        <f t="shared" si="438"/>
        <v/>
      </c>
      <c r="AW3984" s="74"/>
      <c r="AX3984" s="373" t="str">
        <f t="shared" si="439"/>
        <v/>
      </c>
      <c r="AY3984" s="74"/>
      <c r="AZ3984" s="373" t="str">
        <f t="shared" si="440"/>
        <v/>
      </c>
      <c r="BA3984" s="74"/>
      <c r="BB3984" s="373" t="str">
        <f t="shared" si="441"/>
        <v/>
      </c>
    </row>
    <row r="3985" spans="1:54" ht="25.2" customHeight="1" x14ac:dyDescent="0.3">
      <c r="A3985" s="73">
        <v>3980</v>
      </c>
      <c r="B3985" s="340"/>
      <c r="C3985" s="341"/>
      <c r="D3985" s="335"/>
      <c r="E3985" s="336"/>
      <c r="F3985" s="339"/>
      <c r="G3985" s="343"/>
      <c r="H3985" s="379"/>
      <c r="I3985" s="380"/>
      <c r="J3985" s="380"/>
      <c r="K3985" s="380"/>
      <c r="L3985" s="380"/>
      <c r="M3985" s="380"/>
      <c r="N3985" s="380"/>
      <c r="O3985" s="380"/>
      <c r="P3985" s="380"/>
      <c r="Q3985" s="380"/>
      <c r="R3985" s="380"/>
      <c r="S3985" s="380"/>
      <c r="T3985" s="380"/>
      <c r="U3985" s="380"/>
      <c r="V3985" s="380"/>
      <c r="W3985" s="380"/>
      <c r="X3985" s="380"/>
      <c r="Y3985" s="380"/>
      <c r="Z3985" s="380"/>
      <c r="AA3985" s="380"/>
      <c r="AB3985" s="380"/>
      <c r="AC3985" s="380"/>
      <c r="AD3985" s="380"/>
      <c r="AE3985" s="380"/>
      <c r="AF3985" s="380"/>
      <c r="AG3985" s="380"/>
      <c r="AH3985" s="380"/>
      <c r="AI3985" s="380"/>
      <c r="AJ3985" s="380"/>
      <c r="AK3985" s="380"/>
      <c r="AP3985" s="373" t="str">
        <f t="shared" si="435"/>
        <v/>
      </c>
      <c r="AQ3985" s="74"/>
      <c r="AR3985" s="373" t="str">
        <f t="shared" si="436"/>
        <v/>
      </c>
      <c r="AS3985" s="74"/>
      <c r="AT3985" s="373" t="str">
        <f t="shared" si="437"/>
        <v/>
      </c>
      <c r="AU3985" s="74"/>
      <c r="AV3985" s="373" t="str">
        <f t="shared" si="438"/>
        <v/>
      </c>
      <c r="AW3985" s="74"/>
      <c r="AX3985" s="373" t="str">
        <f t="shared" si="439"/>
        <v/>
      </c>
      <c r="AY3985" s="74"/>
      <c r="AZ3985" s="373" t="str">
        <f t="shared" si="440"/>
        <v/>
      </c>
      <c r="BA3985" s="74"/>
      <c r="BB3985" s="373" t="str">
        <f t="shared" si="441"/>
        <v/>
      </c>
    </row>
    <row r="3986" spans="1:54" ht="25.2" customHeight="1" x14ac:dyDescent="0.3">
      <c r="A3986" s="73">
        <v>3981</v>
      </c>
      <c r="B3986" s="340"/>
      <c r="C3986" s="341"/>
      <c r="D3986" s="335"/>
      <c r="E3986" s="336"/>
      <c r="F3986" s="339"/>
      <c r="G3986" s="343"/>
      <c r="H3986" s="379"/>
      <c r="I3986" s="380"/>
      <c r="J3986" s="380"/>
      <c r="K3986" s="380"/>
      <c r="L3986" s="380"/>
      <c r="M3986" s="380"/>
      <c r="N3986" s="380"/>
      <c r="O3986" s="380"/>
      <c r="P3986" s="380"/>
      <c r="Q3986" s="380"/>
      <c r="R3986" s="380"/>
      <c r="S3986" s="380"/>
      <c r="T3986" s="380"/>
      <c r="U3986" s="380"/>
      <c r="V3986" s="380"/>
      <c r="W3986" s="380"/>
      <c r="X3986" s="380"/>
      <c r="Y3986" s="380"/>
      <c r="Z3986" s="380"/>
      <c r="AA3986" s="380"/>
      <c r="AB3986" s="380"/>
      <c r="AC3986" s="380"/>
      <c r="AD3986" s="380"/>
      <c r="AE3986" s="380"/>
      <c r="AF3986" s="380"/>
      <c r="AG3986" s="380"/>
      <c r="AH3986" s="380"/>
      <c r="AI3986" s="380"/>
      <c r="AJ3986" s="380"/>
      <c r="AK3986" s="380"/>
      <c r="AP3986" s="373" t="str">
        <f t="shared" si="435"/>
        <v/>
      </c>
      <c r="AQ3986" s="74"/>
      <c r="AR3986" s="373" t="str">
        <f t="shared" si="436"/>
        <v/>
      </c>
      <c r="AS3986" s="74"/>
      <c r="AT3986" s="373" t="str">
        <f t="shared" si="437"/>
        <v/>
      </c>
      <c r="AU3986" s="74"/>
      <c r="AV3986" s="373" t="str">
        <f t="shared" si="438"/>
        <v/>
      </c>
      <c r="AW3986" s="74"/>
      <c r="AX3986" s="373" t="str">
        <f t="shared" si="439"/>
        <v/>
      </c>
      <c r="AY3986" s="74"/>
      <c r="AZ3986" s="373" t="str">
        <f t="shared" si="440"/>
        <v/>
      </c>
      <c r="BA3986" s="74"/>
      <c r="BB3986" s="373" t="str">
        <f t="shared" si="441"/>
        <v/>
      </c>
    </row>
    <row r="3987" spans="1:54" ht="25.2" customHeight="1" x14ac:dyDescent="0.3">
      <c r="A3987" s="73">
        <v>3982</v>
      </c>
      <c r="B3987" s="340"/>
      <c r="C3987" s="341"/>
      <c r="D3987" s="335"/>
      <c r="E3987" s="336"/>
      <c r="F3987" s="339"/>
      <c r="G3987" s="343"/>
      <c r="H3987" s="379"/>
      <c r="I3987" s="380"/>
      <c r="J3987" s="380"/>
      <c r="K3987" s="380"/>
      <c r="L3987" s="380"/>
      <c r="M3987" s="380"/>
      <c r="N3987" s="380"/>
      <c r="O3987" s="380"/>
      <c r="P3987" s="380"/>
      <c r="Q3987" s="380"/>
      <c r="R3987" s="380"/>
      <c r="S3987" s="380"/>
      <c r="T3987" s="380"/>
      <c r="U3987" s="380"/>
      <c r="V3987" s="380"/>
      <c r="W3987" s="380"/>
      <c r="X3987" s="380"/>
      <c r="Y3987" s="380"/>
      <c r="Z3987" s="380"/>
      <c r="AA3987" s="380"/>
      <c r="AB3987" s="380"/>
      <c r="AC3987" s="380"/>
      <c r="AD3987" s="380"/>
      <c r="AE3987" s="380"/>
      <c r="AF3987" s="380"/>
      <c r="AG3987" s="380"/>
      <c r="AH3987" s="380"/>
      <c r="AI3987" s="380"/>
      <c r="AJ3987" s="380"/>
      <c r="AK3987" s="380"/>
      <c r="AP3987" s="373" t="str">
        <f t="shared" si="435"/>
        <v/>
      </c>
      <c r="AQ3987" s="74"/>
      <c r="AR3987" s="373" t="str">
        <f t="shared" si="436"/>
        <v/>
      </c>
      <c r="AS3987" s="74"/>
      <c r="AT3987" s="373" t="str">
        <f t="shared" si="437"/>
        <v/>
      </c>
      <c r="AU3987" s="74"/>
      <c r="AV3987" s="373" t="str">
        <f t="shared" si="438"/>
        <v/>
      </c>
      <c r="AW3987" s="74"/>
      <c r="AX3987" s="373" t="str">
        <f t="shared" si="439"/>
        <v/>
      </c>
      <c r="AY3987" s="74"/>
      <c r="AZ3987" s="373" t="str">
        <f t="shared" si="440"/>
        <v/>
      </c>
      <c r="BA3987" s="74"/>
      <c r="BB3987" s="373" t="str">
        <f t="shared" si="441"/>
        <v/>
      </c>
    </row>
    <row r="3988" spans="1:54" ht="25.2" customHeight="1" x14ac:dyDescent="0.3">
      <c r="A3988" s="73">
        <v>3983</v>
      </c>
      <c r="B3988" s="340"/>
      <c r="C3988" s="341"/>
      <c r="D3988" s="335"/>
      <c r="E3988" s="336"/>
      <c r="F3988" s="339"/>
      <c r="G3988" s="343"/>
      <c r="H3988" s="379"/>
      <c r="I3988" s="380"/>
      <c r="J3988" s="380"/>
      <c r="K3988" s="380"/>
      <c r="L3988" s="380"/>
      <c r="M3988" s="380"/>
      <c r="N3988" s="380"/>
      <c r="O3988" s="380"/>
      <c r="P3988" s="380"/>
      <c r="Q3988" s="380"/>
      <c r="R3988" s="380"/>
      <c r="S3988" s="380"/>
      <c r="T3988" s="380"/>
      <c r="U3988" s="380"/>
      <c r="V3988" s="380"/>
      <c r="W3988" s="380"/>
      <c r="X3988" s="380"/>
      <c r="Y3988" s="380"/>
      <c r="Z3988" s="380"/>
      <c r="AA3988" s="380"/>
      <c r="AB3988" s="380"/>
      <c r="AC3988" s="380"/>
      <c r="AD3988" s="380"/>
      <c r="AE3988" s="380"/>
      <c r="AF3988" s="380"/>
      <c r="AG3988" s="380"/>
      <c r="AH3988" s="380"/>
      <c r="AI3988" s="380"/>
      <c r="AJ3988" s="380"/>
      <c r="AK3988" s="380"/>
      <c r="AP3988" s="373" t="str">
        <f t="shared" si="435"/>
        <v/>
      </c>
      <c r="AQ3988" s="74"/>
      <c r="AR3988" s="373" t="str">
        <f t="shared" si="436"/>
        <v/>
      </c>
      <c r="AS3988" s="74"/>
      <c r="AT3988" s="373" t="str">
        <f t="shared" si="437"/>
        <v/>
      </c>
      <c r="AU3988" s="74"/>
      <c r="AV3988" s="373" t="str">
        <f t="shared" si="438"/>
        <v/>
      </c>
      <c r="AW3988" s="74"/>
      <c r="AX3988" s="373" t="str">
        <f t="shared" si="439"/>
        <v/>
      </c>
      <c r="AY3988" s="74"/>
      <c r="AZ3988" s="373" t="str">
        <f t="shared" si="440"/>
        <v/>
      </c>
      <c r="BA3988" s="74"/>
      <c r="BB3988" s="373" t="str">
        <f t="shared" si="441"/>
        <v/>
      </c>
    </row>
    <row r="3989" spans="1:54" ht="25.2" customHeight="1" x14ac:dyDescent="0.3">
      <c r="A3989" s="73">
        <v>3984</v>
      </c>
      <c r="B3989" s="340"/>
      <c r="C3989" s="341"/>
      <c r="D3989" s="335"/>
      <c r="E3989" s="336"/>
      <c r="F3989" s="339"/>
      <c r="G3989" s="343"/>
      <c r="H3989" s="379"/>
      <c r="I3989" s="380"/>
      <c r="J3989" s="380"/>
      <c r="K3989" s="380"/>
      <c r="L3989" s="380"/>
      <c r="M3989" s="380"/>
      <c r="N3989" s="380"/>
      <c r="O3989" s="380"/>
      <c r="P3989" s="380"/>
      <c r="Q3989" s="380"/>
      <c r="R3989" s="380"/>
      <c r="S3989" s="380"/>
      <c r="T3989" s="380"/>
      <c r="U3989" s="380"/>
      <c r="V3989" s="380"/>
      <c r="W3989" s="380"/>
      <c r="X3989" s="380"/>
      <c r="Y3989" s="380"/>
      <c r="Z3989" s="380"/>
      <c r="AA3989" s="380"/>
      <c r="AB3989" s="380"/>
      <c r="AC3989" s="380"/>
      <c r="AD3989" s="380"/>
      <c r="AE3989" s="380"/>
      <c r="AF3989" s="380"/>
      <c r="AG3989" s="380"/>
      <c r="AH3989" s="380"/>
      <c r="AI3989" s="380"/>
      <c r="AJ3989" s="380"/>
      <c r="AK3989" s="380"/>
      <c r="AP3989" s="373" t="str">
        <f t="shared" si="435"/>
        <v/>
      </c>
      <c r="AQ3989" s="74"/>
      <c r="AR3989" s="373" t="str">
        <f t="shared" si="436"/>
        <v/>
      </c>
      <c r="AS3989" s="74"/>
      <c r="AT3989" s="373" t="str">
        <f t="shared" si="437"/>
        <v/>
      </c>
      <c r="AU3989" s="74"/>
      <c r="AV3989" s="373" t="str">
        <f t="shared" si="438"/>
        <v/>
      </c>
      <c r="AW3989" s="74"/>
      <c r="AX3989" s="373" t="str">
        <f t="shared" si="439"/>
        <v/>
      </c>
      <c r="AY3989" s="74"/>
      <c r="AZ3989" s="373" t="str">
        <f t="shared" si="440"/>
        <v/>
      </c>
      <c r="BA3989" s="74"/>
      <c r="BB3989" s="373" t="str">
        <f t="shared" si="441"/>
        <v/>
      </c>
    </row>
    <row r="3990" spans="1:54" ht="25.2" customHeight="1" x14ac:dyDescent="0.3">
      <c r="A3990" s="73">
        <v>3985</v>
      </c>
      <c r="B3990" s="340"/>
      <c r="C3990" s="341"/>
      <c r="D3990" s="335"/>
      <c r="E3990" s="336"/>
      <c r="F3990" s="339"/>
      <c r="G3990" s="343"/>
      <c r="H3990" s="379"/>
      <c r="I3990" s="380"/>
      <c r="J3990" s="380"/>
      <c r="K3990" s="380"/>
      <c r="L3990" s="380"/>
      <c r="M3990" s="380"/>
      <c r="N3990" s="380"/>
      <c r="O3990" s="380"/>
      <c r="P3990" s="380"/>
      <c r="Q3990" s="380"/>
      <c r="R3990" s="380"/>
      <c r="S3990" s="380"/>
      <c r="T3990" s="380"/>
      <c r="U3990" s="380"/>
      <c r="V3990" s="380"/>
      <c r="W3990" s="380"/>
      <c r="X3990" s="380"/>
      <c r="Y3990" s="380"/>
      <c r="Z3990" s="380"/>
      <c r="AA3990" s="380"/>
      <c r="AB3990" s="380"/>
      <c r="AC3990" s="380"/>
      <c r="AD3990" s="380"/>
      <c r="AE3990" s="380"/>
      <c r="AF3990" s="380"/>
      <c r="AG3990" s="380"/>
      <c r="AH3990" s="380"/>
      <c r="AI3990" s="380"/>
      <c r="AJ3990" s="380"/>
      <c r="AK3990" s="380"/>
      <c r="AP3990" s="373" t="str">
        <f t="shared" si="435"/>
        <v/>
      </c>
      <c r="AQ3990" s="74"/>
      <c r="AR3990" s="373" t="str">
        <f t="shared" si="436"/>
        <v/>
      </c>
      <c r="AS3990" s="74"/>
      <c r="AT3990" s="373" t="str">
        <f t="shared" si="437"/>
        <v/>
      </c>
      <c r="AU3990" s="74"/>
      <c r="AV3990" s="373" t="str">
        <f t="shared" si="438"/>
        <v/>
      </c>
      <c r="AW3990" s="74"/>
      <c r="AX3990" s="373" t="str">
        <f t="shared" si="439"/>
        <v/>
      </c>
      <c r="AY3990" s="74"/>
      <c r="AZ3990" s="373" t="str">
        <f t="shared" si="440"/>
        <v/>
      </c>
      <c r="BA3990" s="74"/>
      <c r="BB3990" s="373" t="str">
        <f t="shared" si="441"/>
        <v/>
      </c>
    </row>
    <row r="3991" spans="1:54" ht="25.2" customHeight="1" x14ac:dyDescent="0.3">
      <c r="A3991" s="73">
        <v>3986</v>
      </c>
      <c r="B3991" s="340"/>
      <c r="C3991" s="341"/>
      <c r="D3991" s="335"/>
      <c r="E3991" s="336"/>
      <c r="F3991" s="339"/>
      <c r="G3991" s="343"/>
      <c r="H3991" s="379"/>
      <c r="I3991" s="380"/>
      <c r="J3991" s="380"/>
      <c r="K3991" s="380"/>
      <c r="L3991" s="380"/>
      <c r="M3991" s="380"/>
      <c r="N3991" s="380"/>
      <c r="O3991" s="380"/>
      <c r="P3991" s="380"/>
      <c r="Q3991" s="380"/>
      <c r="R3991" s="380"/>
      <c r="S3991" s="380"/>
      <c r="T3991" s="380"/>
      <c r="U3991" s="380"/>
      <c r="V3991" s="380"/>
      <c r="W3991" s="380"/>
      <c r="X3991" s="380"/>
      <c r="Y3991" s="380"/>
      <c r="Z3991" s="380"/>
      <c r="AA3991" s="380"/>
      <c r="AB3991" s="380"/>
      <c r="AC3991" s="380"/>
      <c r="AD3991" s="380"/>
      <c r="AE3991" s="380"/>
      <c r="AF3991" s="380"/>
      <c r="AG3991" s="380"/>
      <c r="AH3991" s="380"/>
      <c r="AI3991" s="380"/>
      <c r="AJ3991" s="380"/>
      <c r="AK3991" s="380"/>
      <c r="AP3991" s="373" t="str">
        <f t="shared" si="435"/>
        <v/>
      </c>
      <c r="AQ3991" s="74"/>
      <c r="AR3991" s="373" t="str">
        <f t="shared" si="436"/>
        <v/>
      </c>
      <c r="AS3991" s="74"/>
      <c r="AT3991" s="373" t="str">
        <f t="shared" si="437"/>
        <v/>
      </c>
      <c r="AU3991" s="74"/>
      <c r="AV3991" s="373" t="str">
        <f t="shared" si="438"/>
        <v/>
      </c>
      <c r="AW3991" s="74"/>
      <c r="AX3991" s="373" t="str">
        <f t="shared" si="439"/>
        <v/>
      </c>
      <c r="AY3991" s="74"/>
      <c r="AZ3991" s="373" t="str">
        <f t="shared" si="440"/>
        <v/>
      </c>
      <c r="BA3991" s="74"/>
      <c r="BB3991" s="373" t="str">
        <f t="shared" si="441"/>
        <v/>
      </c>
    </row>
    <row r="3992" spans="1:54" ht="25.2" customHeight="1" x14ac:dyDescent="0.3">
      <c r="A3992" s="73">
        <v>3987</v>
      </c>
      <c r="B3992" s="340"/>
      <c r="C3992" s="341"/>
      <c r="D3992" s="335"/>
      <c r="E3992" s="336"/>
      <c r="F3992" s="339"/>
      <c r="G3992" s="343"/>
      <c r="H3992" s="379"/>
      <c r="I3992" s="380"/>
      <c r="J3992" s="380"/>
      <c r="K3992" s="380"/>
      <c r="L3992" s="380"/>
      <c r="M3992" s="380"/>
      <c r="N3992" s="380"/>
      <c r="O3992" s="380"/>
      <c r="P3992" s="380"/>
      <c r="Q3992" s="380"/>
      <c r="R3992" s="380"/>
      <c r="S3992" s="380"/>
      <c r="T3992" s="380"/>
      <c r="U3992" s="380"/>
      <c r="V3992" s="380"/>
      <c r="W3992" s="380"/>
      <c r="X3992" s="380"/>
      <c r="Y3992" s="380"/>
      <c r="Z3992" s="380"/>
      <c r="AA3992" s="380"/>
      <c r="AB3992" s="380"/>
      <c r="AC3992" s="380"/>
      <c r="AD3992" s="380"/>
      <c r="AE3992" s="380"/>
      <c r="AF3992" s="380"/>
      <c r="AG3992" s="380"/>
      <c r="AH3992" s="380"/>
      <c r="AI3992" s="380"/>
      <c r="AJ3992" s="380"/>
      <c r="AK3992" s="380"/>
      <c r="AP3992" s="373" t="str">
        <f t="shared" si="435"/>
        <v/>
      </c>
      <c r="AQ3992" s="74"/>
      <c r="AR3992" s="373" t="str">
        <f t="shared" si="436"/>
        <v/>
      </c>
      <c r="AS3992" s="74"/>
      <c r="AT3992" s="373" t="str">
        <f t="shared" si="437"/>
        <v/>
      </c>
      <c r="AU3992" s="74"/>
      <c r="AV3992" s="373" t="str">
        <f t="shared" si="438"/>
        <v/>
      </c>
      <c r="AW3992" s="74"/>
      <c r="AX3992" s="373" t="str">
        <f t="shared" si="439"/>
        <v/>
      </c>
      <c r="AY3992" s="74"/>
      <c r="AZ3992" s="373" t="str">
        <f t="shared" si="440"/>
        <v/>
      </c>
      <c r="BA3992" s="74"/>
      <c r="BB3992" s="373" t="str">
        <f t="shared" si="441"/>
        <v/>
      </c>
    </row>
    <row r="3993" spans="1:54" ht="25.2" customHeight="1" x14ac:dyDescent="0.3">
      <c r="A3993" s="73">
        <v>3988</v>
      </c>
      <c r="B3993" s="340"/>
      <c r="C3993" s="341"/>
      <c r="D3993" s="335"/>
      <c r="E3993" s="336"/>
      <c r="F3993" s="339"/>
      <c r="G3993" s="343"/>
      <c r="H3993" s="379"/>
      <c r="I3993" s="380"/>
      <c r="J3993" s="380"/>
      <c r="K3993" s="380"/>
      <c r="L3993" s="380"/>
      <c r="M3993" s="380"/>
      <c r="N3993" s="380"/>
      <c r="O3993" s="380"/>
      <c r="P3993" s="380"/>
      <c r="Q3993" s="380"/>
      <c r="R3993" s="380"/>
      <c r="S3993" s="380"/>
      <c r="T3993" s="380"/>
      <c r="U3993" s="380"/>
      <c r="V3993" s="380"/>
      <c r="W3993" s="380"/>
      <c r="X3993" s="380"/>
      <c r="Y3993" s="380"/>
      <c r="Z3993" s="380"/>
      <c r="AA3993" s="380"/>
      <c r="AB3993" s="380"/>
      <c r="AC3993" s="380"/>
      <c r="AD3993" s="380"/>
      <c r="AE3993" s="380"/>
      <c r="AF3993" s="380"/>
      <c r="AG3993" s="380"/>
      <c r="AH3993" s="380"/>
      <c r="AI3993" s="380"/>
      <c r="AJ3993" s="380"/>
      <c r="AK3993" s="380"/>
      <c r="AP3993" s="373" t="str">
        <f t="shared" si="435"/>
        <v/>
      </c>
      <c r="AQ3993" s="74"/>
      <c r="AR3993" s="373" t="str">
        <f t="shared" si="436"/>
        <v/>
      </c>
      <c r="AS3993" s="74"/>
      <c r="AT3993" s="373" t="str">
        <f t="shared" si="437"/>
        <v/>
      </c>
      <c r="AU3993" s="74"/>
      <c r="AV3993" s="373" t="str">
        <f t="shared" si="438"/>
        <v/>
      </c>
      <c r="AW3993" s="74"/>
      <c r="AX3993" s="373" t="str">
        <f t="shared" si="439"/>
        <v/>
      </c>
      <c r="AY3993" s="74"/>
      <c r="AZ3993" s="373" t="str">
        <f t="shared" si="440"/>
        <v/>
      </c>
      <c r="BA3993" s="74"/>
      <c r="BB3993" s="373" t="str">
        <f t="shared" si="441"/>
        <v/>
      </c>
    </row>
    <row r="3994" spans="1:54" ht="25.2" customHeight="1" x14ac:dyDescent="0.3">
      <c r="A3994" s="73">
        <v>3989</v>
      </c>
      <c r="B3994" s="340"/>
      <c r="C3994" s="341"/>
      <c r="D3994" s="335"/>
      <c r="E3994" s="336"/>
      <c r="F3994" s="339"/>
      <c r="G3994" s="343"/>
      <c r="H3994" s="379"/>
      <c r="I3994" s="380"/>
      <c r="J3994" s="380"/>
      <c r="K3994" s="380"/>
      <c r="L3994" s="380"/>
      <c r="M3994" s="380"/>
      <c r="N3994" s="380"/>
      <c r="O3994" s="380"/>
      <c r="P3994" s="380"/>
      <c r="Q3994" s="380"/>
      <c r="R3994" s="380"/>
      <c r="S3994" s="380"/>
      <c r="T3994" s="380"/>
      <c r="U3994" s="380"/>
      <c r="V3994" s="380"/>
      <c r="W3994" s="380"/>
      <c r="X3994" s="380"/>
      <c r="Y3994" s="380"/>
      <c r="Z3994" s="380"/>
      <c r="AA3994" s="380"/>
      <c r="AB3994" s="380"/>
      <c r="AC3994" s="380"/>
      <c r="AD3994" s="380"/>
      <c r="AE3994" s="380"/>
      <c r="AF3994" s="380"/>
      <c r="AG3994" s="380"/>
      <c r="AH3994" s="380"/>
      <c r="AI3994" s="380"/>
      <c r="AJ3994" s="380"/>
      <c r="AK3994" s="380"/>
      <c r="AP3994" s="373" t="str">
        <f t="shared" si="435"/>
        <v/>
      </c>
      <c r="AQ3994" s="74"/>
      <c r="AR3994" s="373" t="str">
        <f t="shared" si="436"/>
        <v/>
      </c>
      <c r="AS3994" s="74"/>
      <c r="AT3994" s="373" t="str">
        <f t="shared" si="437"/>
        <v/>
      </c>
      <c r="AU3994" s="74"/>
      <c r="AV3994" s="373" t="str">
        <f t="shared" si="438"/>
        <v/>
      </c>
      <c r="AW3994" s="74"/>
      <c r="AX3994" s="373" t="str">
        <f t="shared" si="439"/>
        <v/>
      </c>
      <c r="AY3994" s="74"/>
      <c r="AZ3994" s="373" t="str">
        <f t="shared" si="440"/>
        <v/>
      </c>
      <c r="BA3994" s="74"/>
      <c r="BB3994" s="373" t="str">
        <f t="shared" si="441"/>
        <v/>
      </c>
    </row>
    <row r="3995" spans="1:54" ht="25.2" customHeight="1" x14ac:dyDescent="0.3">
      <c r="A3995" s="73">
        <v>3990</v>
      </c>
      <c r="B3995" s="340"/>
      <c r="C3995" s="341"/>
      <c r="D3995" s="335"/>
      <c r="E3995" s="336"/>
      <c r="F3995" s="339"/>
      <c r="G3995" s="343"/>
      <c r="H3995" s="379"/>
      <c r="I3995" s="380"/>
      <c r="J3995" s="380"/>
      <c r="K3995" s="380"/>
      <c r="L3995" s="380"/>
      <c r="M3995" s="380"/>
      <c r="N3995" s="380"/>
      <c r="O3995" s="380"/>
      <c r="P3995" s="380"/>
      <c r="Q3995" s="380"/>
      <c r="R3995" s="380"/>
      <c r="S3995" s="380"/>
      <c r="T3995" s="380"/>
      <c r="U3995" s="380"/>
      <c r="V3995" s="380"/>
      <c r="W3995" s="380"/>
      <c r="X3995" s="380"/>
      <c r="Y3995" s="380"/>
      <c r="Z3995" s="380"/>
      <c r="AA3995" s="380"/>
      <c r="AB3995" s="380"/>
      <c r="AC3995" s="380"/>
      <c r="AD3995" s="380"/>
      <c r="AE3995" s="380"/>
      <c r="AF3995" s="380"/>
      <c r="AG3995" s="380"/>
      <c r="AH3995" s="380"/>
      <c r="AI3995" s="380"/>
      <c r="AJ3995" s="380"/>
      <c r="AK3995" s="380"/>
      <c r="AP3995" s="373" t="str">
        <f t="shared" si="435"/>
        <v/>
      </c>
      <c r="AQ3995" s="74"/>
      <c r="AR3995" s="373" t="str">
        <f t="shared" si="436"/>
        <v/>
      </c>
      <c r="AS3995" s="74"/>
      <c r="AT3995" s="373" t="str">
        <f t="shared" si="437"/>
        <v/>
      </c>
      <c r="AU3995" s="74"/>
      <c r="AV3995" s="373" t="str">
        <f t="shared" si="438"/>
        <v/>
      </c>
      <c r="AW3995" s="74"/>
      <c r="AX3995" s="373" t="str">
        <f t="shared" si="439"/>
        <v/>
      </c>
      <c r="AY3995" s="74"/>
      <c r="AZ3995" s="373" t="str">
        <f t="shared" si="440"/>
        <v/>
      </c>
      <c r="BA3995" s="74"/>
      <c r="BB3995" s="373" t="str">
        <f t="shared" si="441"/>
        <v/>
      </c>
    </row>
    <row r="3996" spans="1:54" ht="25.2" customHeight="1" x14ac:dyDescent="0.3">
      <c r="A3996" s="73">
        <v>3991</v>
      </c>
      <c r="B3996" s="340"/>
      <c r="C3996" s="341"/>
      <c r="D3996" s="335"/>
      <c r="E3996" s="336"/>
      <c r="F3996" s="339"/>
      <c r="G3996" s="343"/>
      <c r="H3996" s="379"/>
      <c r="I3996" s="380"/>
      <c r="J3996" s="380"/>
      <c r="K3996" s="380"/>
      <c r="L3996" s="380"/>
      <c r="M3996" s="380"/>
      <c r="N3996" s="380"/>
      <c r="O3996" s="380"/>
      <c r="P3996" s="380"/>
      <c r="Q3996" s="380"/>
      <c r="R3996" s="380"/>
      <c r="S3996" s="380"/>
      <c r="T3996" s="380"/>
      <c r="U3996" s="380"/>
      <c r="V3996" s="380"/>
      <c r="W3996" s="380"/>
      <c r="X3996" s="380"/>
      <c r="Y3996" s="380"/>
      <c r="Z3996" s="380"/>
      <c r="AA3996" s="380"/>
      <c r="AB3996" s="380"/>
      <c r="AC3996" s="380"/>
      <c r="AD3996" s="380"/>
      <c r="AE3996" s="380"/>
      <c r="AF3996" s="380"/>
      <c r="AG3996" s="380"/>
      <c r="AH3996" s="380"/>
      <c r="AI3996" s="380"/>
      <c r="AJ3996" s="380"/>
      <c r="AK3996" s="380"/>
      <c r="AP3996" s="373" t="str">
        <f t="shared" si="435"/>
        <v/>
      </c>
      <c r="AQ3996" s="74"/>
      <c r="AR3996" s="373" t="str">
        <f t="shared" si="436"/>
        <v/>
      </c>
      <c r="AS3996" s="74"/>
      <c r="AT3996" s="373" t="str">
        <f t="shared" si="437"/>
        <v/>
      </c>
      <c r="AU3996" s="74"/>
      <c r="AV3996" s="373" t="str">
        <f t="shared" si="438"/>
        <v/>
      </c>
      <c r="AW3996" s="74"/>
      <c r="AX3996" s="373" t="str">
        <f t="shared" si="439"/>
        <v/>
      </c>
      <c r="AY3996" s="74"/>
      <c r="AZ3996" s="373" t="str">
        <f t="shared" si="440"/>
        <v/>
      </c>
      <c r="BA3996" s="74"/>
      <c r="BB3996" s="373" t="str">
        <f t="shared" si="441"/>
        <v/>
      </c>
    </row>
    <row r="3997" spans="1:54" ht="25.2" customHeight="1" x14ac:dyDescent="0.3">
      <c r="A3997" s="73">
        <v>3992</v>
      </c>
      <c r="B3997" s="340"/>
      <c r="C3997" s="341"/>
      <c r="D3997" s="335"/>
      <c r="E3997" s="336"/>
      <c r="F3997" s="339"/>
      <c r="G3997" s="343"/>
      <c r="H3997" s="379"/>
      <c r="I3997" s="380"/>
      <c r="J3997" s="380"/>
      <c r="K3997" s="380"/>
      <c r="L3997" s="380"/>
      <c r="M3997" s="380"/>
      <c r="N3997" s="380"/>
      <c r="O3997" s="380"/>
      <c r="P3997" s="380"/>
      <c r="Q3997" s="380"/>
      <c r="R3997" s="380"/>
      <c r="S3997" s="380"/>
      <c r="T3997" s="380"/>
      <c r="U3997" s="380"/>
      <c r="V3997" s="380"/>
      <c r="W3997" s="380"/>
      <c r="X3997" s="380"/>
      <c r="Y3997" s="380"/>
      <c r="Z3997" s="380"/>
      <c r="AA3997" s="380"/>
      <c r="AB3997" s="380"/>
      <c r="AC3997" s="380"/>
      <c r="AD3997" s="380"/>
      <c r="AE3997" s="380"/>
      <c r="AF3997" s="380"/>
      <c r="AG3997" s="380"/>
      <c r="AH3997" s="380"/>
      <c r="AI3997" s="380"/>
      <c r="AJ3997" s="380"/>
      <c r="AK3997" s="380"/>
      <c r="AP3997" s="373" t="str">
        <f t="shared" si="435"/>
        <v/>
      </c>
      <c r="AQ3997" s="74"/>
      <c r="AR3997" s="373" t="str">
        <f t="shared" si="436"/>
        <v/>
      </c>
      <c r="AS3997" s="74"/>
      <c r="AT3997" s="373" t="str">
        <f t="shared" si="437"/>
        <v/>
      </c>
      <c r="AU3997" s="74"/>
      <c r="AV3997" s="373" t="str">
        <f t="shared" si="438"/>
        <v/>
      </c>
      <c r="AW3997" s="74"/>
      <c r="AX3997" s="373" t="str">
        <f t="shared" si="439"/>
        <v/>
      </c>
      <c r="AY3997" s="74"/>
      <c r="AZ3997" s="373" t="str">
        <f t="shared" si="440"/>
        <v/>
      </c>
      <c r="BA3997" s="74"/>
      <c r="BB3997" s="373" t="str">
        <f t="shared" si="441"/>
        <v/>
      </c>
    </row>
    <row r="3998" spans="1:54" ht="25.2" customHeight="1" x14ac:dyDescent="0.3">
      <c r="A3998" s="73">
        <v>3993</v>
      </c>
      <c r="B3998" s="340"/>
      <c r="C3998" s="341"/>
      <c r="D3998" s="335"/>
      <c r="E3998" s="336"/>
      <c r="F3998" s="339"/>
      <c r="G3998" s="343"/>
      <c r="H3998" s="379"/>
      <c r="I3998" s="380"/>
      <c r="J3998" s="380"/>
      <c r="K3998" s="380"/>
      <c r="L3998" s="380"/>
      <c r="M3998" s="380"/>
      <c r="N3998" s="380"/>
      <c r="O3998" s="380"/>
      <c r="P3998" s="380"/>
      <c r="Q3998" s="380"/>
      <c r="R3998" s="380"/>
      <c r="S3998" s="380"/>
      <c r="T3998" s="380"/>
      <c r="U3998" s="380"/>
      <c r="V3998" s="380"/>
      <c r="W3998" s="380"/>
      <c r="X3998" s="380"/>
      <c r="Y3998" s="380"/>
      <c r="Z3998" s="380"/>
      <c r="AA3998" s="380"/>
      <c r="AB3998" s="380"/>
      <c r="AC3998" s="380"/>
      <c r="AD3998" s="380"/>
      <c r="AE3998" s="380"/>
      <c r="AF3998" s="380"/>
      <c r="AG3998" s="380"/>
      <c r="AH3998" s="380"/>
      <c r="AI3998" s="380"/>
      <c r="AJ3998" s="380"/>
      <c r="AK3998" s="380"/>
      <c r="AP3998" s="373" t="str">
        <f t="shared" si="435"/>
        <v/>
      </c>
      <c r="AQ3998" s="74"/>
      <c r="AR3998" s="373" t="str">
        <f t="shared" si="436"/>
        <v/>
      </c>
      <c r="AS3998" s="74"/>
      <c r="AT3998" s="373" t="str">
        <f t="shared" si="437"/>
        <v/>
      </c>
      <c r="AU3998" s="74"/>
      <c r="AV3998" s="373" t="str">
        <f t="shared" si="438"/>
        <v/>
      </c>
      <c r="AW3998" s="74"/>
      <c r="AX3998" s="373" t="str">
        <f t="shared" si="439"/>
        <v/>
      </c>
      <c r="AY3998" s="74"/>
      <c r="AZ3998" s="373" t="str">
        <f t="shared" si="440"/>
        <v/>
      </c>
      <c r="BA3998" s="74"/>
      <c r="BB3998" s="373" t="str">
        <f t="shared" si="441"/>
        <v/>
      </c>
    </row>
    <row r="3999" spans="1:54" ht="25.2" customHeight="1" x14ac:dyDescent="0.3">
      <c r="A3999" s="73">
        <v>3994</v>
      </c>
      <c r="B3999" s="340"/>
      <c r="C3999" s="341"/>
      <c r="D3999" s="335"/>
      <c r="E3999" s="336"/>
      <c r="F3999" s="339"/>
      <c r="G3999" s="343"/>
      <c r="H3999" s="379"/>
      <c r="I3999" s="380"/>
      <c r="J3999" s="380"/>
      <c r="K3999" s="380"/>
      <c r="L3999" s="380"/>
      <c r="M3999" s="380"/>
      <c r="N3999" s="380"/>
      <c r="O3999" s="380"/>
      <c r="P3999" s="380"/>
      <c r="Q3999" s="380"/>
      <c r="R3999" s="380"/>
      <c r="S3999" s="380"/>
      <c r="T3999" s="380"/>
      <c r="U3999" s="380"/>
      <c r="V3999" s="380"/>
      <c r="W3999" s="380"/>
      <c r="X3999" s="380"/>
      <c r="Y3999" s="380"/>
      <c r="Z3999" s="380"/>
      <c r="AA3999" s="380"/>
      <c r="AB3999" s="380"/>
      <c r="AC3999" s="380"/>
      <c r="AD3999" s="380"/>
      <c r="AE3999" s="380"/>
      <c r="AF3999" s="380"/>
      <c r="AG3999" s="380"/>
      <c r="AH3999" s="380"/>
      <c r="AI3999" s="380"/>
      <c r="AJ3999" s="380"/>
      <c r="AK3999" s="380"/>
      <c r="AP3999" s="373" t="str">
        <f t="shared" si="435"/>
        <v/>
      </c>
      <c r="AQ3999" s="74"/>
      <c r="AR3999" s="373" t="str">
        <f t="shared" si="436"/>
        <v/>
      </c>
      <c r="AS3999" s="74"/>
      <c r="AT3999" s="373" t="str">
        <f t="shared" si="437"/>
        <v/>
      </c>
      <c r="AU3999" s="74"/>
      <c r="AV3999" s="373" t="str">
        <f t="shared" si="438"/>
        <v/>
      </c>
      <c r="AW3999" s="74"/>
      <c r="AX3999" s="373" t="str">
        <f t="shared" si="439"/>
        <v/>
      </c>
      <c r="AY3999" s="74"/>
      <c r="AZ3999" s="373" t="str">
        <f t="shared" si="440"/>
        <v/>
      </c>
      <c r="BA3999" s="74"/>
      <c r="BB3999" s="373" t="str">
        <f t="shared" si="441"/>
        <v/>
      </c>
    </row>
    <row r="4000" spans="1:54" ht="25.2" customHeight="1" x14ac:dyDescent="0.3">
      <c r="A4000" s="73">
        <v>3995</v>
      </c>
      <c r="B4000" s="340"/>
      <c r="C4000" s="341"/>
      <c r="D4000" s="335"/>
      <c r="E4000" s="336"/>
      <c r="F4000" s="339"/>
      <c r="G4000" s="343"/>
      <c r="H4000" s="379"/>
      <c r="I4000" s="380"/>
      <c r="J4000" s="380"/>
      <c r="K4000" s="380"/>
      <c r="L4000" s="380"/>
      <c r="M4000" s="380"/>
      <c r="N4000" s="380"/>
      <c r="O4000" s="380"/>
      <c r="P4000" s="380"/>
      <c r="Q4000" s="380"/>
      <c r="R4000" s="380"/>
      <c r="S4000" s="380"/>
      <c r="T4000" s="380"/>
      <c r="U4000" s="380"/>
      <c r="V4000" s="380"/>
      <c r="W4000" s="380"/>
      <c r="X4000" s="380"/>
      <c r="Y4000" s="380"/>
      <c r="Z4000" s="380"/>
      <c r="AA4000" s="380"/>
      <c r="AB4000" s="380"/>
      <c r="AC4000" s="380"/>
      <c r="AD4000" s="380"/>
      <c r="AE4000" s="380"/>
      <c r="AF4000" s="380"/>
      <c r="AG4000" s="380"/>
      <c r="AH4000" s="380"/>
      <c r="AI4000" s="380"/>
      <c r="AJ4000" s="380"/>
      <c r="AK4000" s="380"/>
      <c r="AP4000" s="373" t="str">
        <f t="shared" si="435"/>
        <v/>
      </c>
      <c r="AQ4000" s="74"/>
      <c r="AR4000" s="373" t="str">
        <f t="shared" si="436"/>
        <v/>
      </c>
      <c r="AS4000" s="74"/>
      <c r="AT4000" s="373" t="str">
        <f t="shared" si="437"/>
        <v/>
      </c>
      <c r="AU4000" s="74"/>
      <c r="AV4000" s="373" t="str">
        <f t="shared" si="438"/>
        <v/>
      </c>
      <c r="AW4000" s="74"/>
      <c r="AX4000" s="373" t="str">
        <f t="shared" si="439"/>
        <v/>
      </c>
      <c r="AY4000" s="74"/>
      <c r="AZ4000" s="373" t="str">
        <f t="shared" si="440"/>
        <v/>
      </c>
      <c r="BA4000" s="74"/>
      <c r="BB4000" s="373" t="str">
        <f t="shared" si="441"/>
        <v/>
      </c>
    </row>
    <row r="4001" spans="1:54" ht="25.2" customHeight="1" x14ac:dyDescent="0.3">
      <c r="A4001" s="73">
        <v>3996</v>
      </c>
      <c r="B4001" s="340"/>
      <c r="C4001" s="341"/>
      <c r="D4001" s="335"/>
      <c r="E4001" s="336"/>
      <c r="F4001" s="339"/>
      <c r="G4001" s="343"/>
      <c r="H4001" s="379"/>
      <c r="I4001" s="380"/>
      <c r="J4001" s="380"/>
      <c r="K4001" s="380"/>
      <c r="L4001" s="380"/>
      <c r="M4001" s="380"/>
      <c r="N4001" s="380"/>
      <c r="O4001" s="380"/>
      <c r="P4001" s="380"/>
      <c r="Q4001" s="380"/>
      <c r="R4001" s="380"/>
      <c r="S4001" s="380"/>
      <c r="T4001" s="380"/>
      <c r="U4001" s="380"/>
      <c r="V4001" s="380"/>
      <c r="W4001" s="380"/>
      <c r="X4001" s="380"/>
      <c r="Y4001" s="380"/>
      <c r="Z4001" s="380"/>
      <c r="AA4001" s="380"/>
      <c r="AB4001" s="380"/>
      <c r="AC4001" s="380"/>
      <c r="AD4001" s="380"/>
      <c r="AE4001" s="380"/>
      <c r="AF4001" s="380"/>
      <c r="AG4001" s="380"/>
      <c r="AH4001" s="380"/>
      <c r="AI4001" s="380"/>
      <c r="AJ4001" s="380"/>
      <c r="AK4001" s="380"/>
      <c r="AP4001" s="373" t="str">
        <f t="shared" si="435"/>
        <v/>
      </c>
      <c r="AQ4001" s="74"/>
      <c r="AR4001" s="373" t="str">
        <f t="shared" si="436"/>
        <v/>
      </c>
      <c r="AS4001" s="74"/>
      <c r="AT4001" s="373" t="str">
        <f t="shared" si="437"/>
        <v/>
      </c>
      <c r="AU4001" s="74"/>
      <c r="AV4001" s="373" t="str">
        <f t="shared" si="438"/>
        <v/>
      </c>
      <c r="AW4001" s="74"/>
      <c r="AX4001" s="373" t="str">
        <f t="shared" si="439"/>
        <v/>
      </c>
      <c r="AY4001" s="74"/>
      <c r="AZ4001" s="373" t="str">
        <f t="shared" si="440"/>
        <v/>
      </c>
      <c r="BA4001" s="74"/>
      <c r="BB4001" s="373" t="str">
        <f t="shared" si="441"/>
        <v/>
      </c>
    </row>
    <row r="4002" spans="1:54" ht="25.2" customHeight="1" x14ac:dyDescent="0.3">
      <c r="A4002" s="73">
        <v>3997</v>
      </c>
      <c r="B4002" s="340"/>
      <c r="C4002" s="341"/>
      <c r="D4002" s="335"/>
      <c r="E4002" s="336"/>
      <c r="F4002" s="339"/>
      <c r="G4002" s="343"/>
      <c r="H4002" s="379"/>
      <c r="I4002" s="380"/>
      <c r="J4002" s="380"/>
      <c r="K4002" s="380"/>
      <c r="L4002" s="380"/>
      <c r="M4002" s="380"/>
      <c r="N4002" s="380"/>
      <c r="O4002" s="380"/>
      <c r="P4002" s="380"/>
      <c r="Q4002" s="380"/>
      <c r="R4002" s="380"/>
      <c r="S4002" s="380"/>
      <c r="T4002" s="380"/>
      <c r="U4002" s="380"/>
      <c r="V4002" s="380"/>
      <c r="W4002" s="380"/>
      <c r="X4002" s="380"/>
      <c r="Y4002" s="380"/>
      <c r="Z4002" s="380"/>
      <c r="AA4002" s="380"/>
      <c r="AB4002" s="380"/>
      <c r="AC4002" s="380"/>
      <c r="AD4002" s="380"/>
      <c r="AE4002" s="380"/>
      <c r="AF4002" s="380"/>
      <c r="AG4002" s="380"/>
      <c r="AH4002" s="380"/>
      <c r="AI4002" s="380"/>
      <c r="AJ4002" s="380"/>
      <c r="AK4002" s="380"/>
      <c r="AP4002" s="373" t="str">
        <f t="shared" si="435"/>
        <v/>
      </c>
      <c r="AQ4002" s="74"/>
      <c r="AR4002" s="373" t="str">
        <f t="shared" si="436"/>
        <v/>
      </c>
      <c r="AS4002" s="74"/>
      <c r="AT4002" s="373" t="str">
        <f t="shared" si="437"/>
        <v/>
      </c>
      <c r="AU4002" s="74"/>
      <c r="AV4002" s="373" t="str">
        <f t="shared" si="438"/>
        <v/>
      </c>
      <c r="AW4002" s="74"/>
      <c r="AX4002" s="373" t="str">
        <f t="shared" si="439"/>
        <v/>
      </c>
      <c r="AY4002" s="74"/>
      <c r="AZ4002" s="373" t="str">
        <f t="shared" si="440"/>
        <v/>
      </c>
      <c r="BA4002" s="74"/>
      <c r="BB4002" s="373" t="str">
        <f t="shared" si="441"/>
        <v/>
      </c>
    </row>
    <row r="4003" spans="1:54" ht="25.2" customHeight="1" x14ac:dyDescent="0.3">
      <c r="A4003" s="73">
        <v>3998</v>
      </c>
      <c r="B4003" s="340"/>
      <c r="C4003" s="341"/>
      <c r="D4003" s="335"/>
      <c r="E4003" s="336"/>
      <c r="F4003" s="339"/>
      <c r="G4003" s="343"/>
      <c r="H4003" s="379"/>
      <c r="I4003" s="380"/>
      <c r="J4003" s="380"/>
      <c r="K4003" s="380"/>
      <c r="L4003" s="380"/>
      <c r="M4003" s="380"/>
      <c r="N4003" s="380"/>
      <c r="O4003" s="380"/>
      <c r="P4003" s="380"/>
      <c r="Q4003" s="380"/>
      <c r="R4003" s="380"/>
      <c r="S4003" s="380"/>
      <c r="T4003" s="380"/>
      <c r="U4003" s="380"/>
      <c r="V4003" s="380"/>
      <c r="W4003" s="380"/>
      <c r="X4003" s="380"/>
      <c r="Y4003" s="380"/>
      <c r="Z4003" s="380"/>
      <c r="AA4003" s="380"/>
      <c r="AB4003" s="380"/>
      <c r="AC4003" s="380"/>
      <c r="AD4003" s="380"/>
      <c r="AE4003" s="380"/>
      <c r="AF4003" s="380"/>
      <c r="AG4003" s="380"/>
      <c r="AH4003" s="380"/>
      <c r="AI4003" s="380"/>
      <c r="AJ4003" s="380"/>
      <c r="AK4003" s="380"/>
      <c r="AP4003" s="373" t="str">
        <f t="shared" si="435"/>
        <v/>
      </c>
      <c r="AQ4003" s="74"/>
      <c r="AR4003" s="373" t="str">
        <f t="shared" si="436"/>
        <v/>
      </c>
      <c r="AS4003" s="74"/>
      <c r="AT4003" s="373" t="str">
        <f t="shared" si="437"/>
        <v/>
      </c>
      <c r="AU4003" s="74"/>
      <c r="AV4003" s="373" t="str">
        <f t="shared" si="438"/>
        <v/>
      </c>
      <c r="AW4003" s="74"/>
      <c r="AX4003" s="373" t="str">
        <f t="shared" si="439"/>
        <v/>
      </c>
      <c r="AY4003" s="74"/>
      <c r="AZ4003" s="373" t="str">
        <f t="shared" si="440"/>
        <v/>
      </c>
      <c r="BA4003" s="74"/>
      <c r="BB4003" s="373" t="str">
        <f t="shared" si="441"/>
        <v/>
      </c>
    </row>
    <row r="4004" spans="1:54" ht="25.2" customHeight="1" x14ac:dyDescent="0.3">
      <c r="A4004" s="73">
        <v>3999</v>
      </c>
      <c r="B4004" s="340"/>
      <c r="C4004" s="341"/>
      <c r="D4004" s="335"/>
      <c r="E4004" s="336"/>
      <c r="F4004" s="339"/>
      <c r="G4004" s="343"/>
      <c r="H4004" s="379"/>
      <c r="I4004" s="380"/>
      <c r="J4004" s="380"/>
      <c r="K4004" s="380"/>
      <c r="L4004" s="380"/>
      <c r="M4004" s="380"/>
      <c r="N4004" s="380"/>
      <c r="O4004" s="380"/>
      <c r="P4004" s="380"/>
      <c r="Q4004" s="380"/>
      <c r="R4004" s="380"/>
      <c r="S4004" s="380"/>
      <c r="T4004" s="380"/>
      <c r="U4004" s="380"/>
      <c r="V4004" s="380"/>
      <c r="W4004" s="380"/>
      <c r="X4004" s="380"/>
      <c r="Y4004" s="380"/>
      <c r="Z4004" s="380"/>
      <c r="AA4004" s="380"/>
      <c r="AB4004" s="380"/>
      <c r="AC4004" s="380"/>
      <c r="AD4004" s="380"/>
      <c r="AE4004" s="380"/>
      <c r="AF4004" s="380"/>
      <c r="AG4004" s="380"/>
      <c r="AH4004" s="380"/>
      <c r="AI4004" s="380"/>
      <c r="AJ4004" s="380"/>
      <c r="AK4004" s="380"/>
      <c r="AP4004" s="373" t="str">
        <f t="shared" si="435"/>
        <v/>
      </c>
      <c r="AQ4004" s="74"/>
      <c r="AR4004" s="373" t="str">
        <f t="shared" si="436"/>
        <v/>
      </c>
      <c r="AS4004" s="74"/>
      <c r="AT4004" s="373" t="str">
        <f t="shared" si="437"/>
        <v/>
      </c>
      <c r="AU4004" s="74"/>
      <c r="AV4004" s="373" t="str">
        <f t="shared" si="438"/>
        <v/>
      </c>
      <c r="AW4004" s="74"/>
      <c r="AX4004" s="373" t="str">
        <f t="shared" si="439"/>
        <v/>
      </c>
      <c r="AY4004" s="74"/>
      <c r="AZ4004" s="373" t="str">
        <f t="shared" si="440"/>
        <v/>
      </c>
      <c r="BA4004" s="74"/>
      <c r="BB4004" s="373" t="str">
        <f t="shared" si="441"/>
        <v/>
      </c>
    </row>
    <row r="4005" spans="1:54" ht="25.2" customHeight="1" thickBot="1" x14ac:dyDescent="0.35">
      <c r="A4005" s="73">
        <v>4000</v>
      </c>
      <c r="B4005" s="344"/>
      <c r="C4005" s="345"/>
      <c r="D4005" s="346"/>
      <c r="E4005" s="347"/>
      <c r="F4005" s="348"/>
      <c r="G4005" s="349"/>
      <c r="H4005" s="381"/>
      <c r="I4005" s="382"/>
      <c r="J4005" s="382"/>
      <c r="K4005" s="382"/>
      <c r="L4005" s="382"/>
      <c r="M4005" s="382"/>
      <c r="N4005" s="382"/>
      <c r="O4005" s="382"/>
      <c r="P4005" s="382"/>
      <c r="Q4005" s="382"/>
      <c r="R4005" s="382"/>
      <c r="S4005" s="382"/>
      <c r="T4005" s="382"/>
      <c r="U4005" s="382"/>
      <c r="V4005" s="382"/>
      <c r="W4005" s="382"/>
      <c r="X4005" s="382"/>
      <c r="Y4005" s="382"/>
      <c r="Z4005" s="382"/>
      <c r="AA4005" s="382"/>
      <c r="AB4005" s="382"/>
      <c r="AC4005" s="382"/>
      <c r="AD4005" s="382"/>
      <c r="AE4005" s="382"/>
      <c r="AF4005" s="382"/>
      <c r="AG4005" s="382"/>
      <c r="AH4005" s="382"/>
      <c r="AI4005" s="382"/>
      <c r="AJ4005" s="382"/>
      <c r="AK4005" s="382"/>
      <c r="AP4005" s="373" t="str">
        <f t="shared" si="435"/>
        <v/>
      </c>
      <c r="AQ4005" s="74"/>
      <c r="AR4005" s="373" t="str">
        <f t="shared" si="436"/>
        <v/>
      </c>
      <c r="AS4005" s="74"/>
      <c r="AT4005" s="373" t="str">
        <f t="shared" si="437"/>
        <v/>
      </c>
      <c r="AU4005" s="74"/>
      <c r="AV4005" s="373" t="str">
        <f t="shared" si="438"/>
        <v/>
      </c>
      <c r="AW4005" s="74"/>
      <c r="AX4005" s="373" t="str">
        <f t="shared" si="439"/>
        <v/>
      </c>
      <c r="AY4005" s="74"/>
      <c r="AZ4005" s="373" t="str">
        <f t="shared" si="440"/>
        <v/>
      </c>
      <c r="BA4005" s="74"/>
      <c r="BB4005" s="373" t="str">
        <f t="shared" si="441"/>
        <v/>
      </c>
    </row>
  </sheetData>
  <sheetProtection algorithmName="SHA-512" hashValue="9dqXOGhOAncrXwJrJ4UpxmBVn/aOTBlJ3vZx7OzsMVgqvm9pK8iC7wfMzgjx+HJYGB+7pN8UA306eRr1lN+xoQ==" saltValue="w0By4Mdnf5a2XvKuAXDN4g==" spinCount="100000" sheet="1" objects="1" scenarios="1" autoFilter="0"/>
  <mergeCells count="7">
    <mergeCell ref="H2:AK2"/>
    <mergeCell ref="B2:G3"/>
    <mergeCell ref="B4:B5"/>
    <mergeCell ref="C4:C5"/>
    <mergeCell ref="D4:D5"/>
    <mergeCell ref="E4:E5"/>
    <mergeCell ref="F4:F5"/>
  </mergeCells>
  <dataValidations count="2">
    <dataValidation type="date" allowBlank="1" showInputMessage="1" showErrorMessage="1" sqref="B6:B4005" xr:uid="{06C72110-3E10-4A26-B243-6555C3B67AF0}">
      <formula1>45658</formula1>
      <formula2>47118</formula2>
    </dataValidation>
    <dataValidation type="list" allowBlank="1" showInputMessage="1" showErrorMessage="1" sqref="H6:AK4005" xr:uid="{10574C5C-2208-4B99-AE8E-6810AC9DB3A8}">
      <formula1>"ano, ne"</formula1>
    </dataValidation>
  </dataValidations>
  <pageMargins left="0.7" right="0.7" top="0.78740157499999996" bottom="0.78740157499999996" header="0.3" footer="0.3"/>
  <pageSetup paperSize="9" orientation="portrait" horizontalDpi="300" verticalDpi="0" copies="0" r:id="rId1"/>
  <ignoredErrors>
    <ignoredError sqref="H3:AK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632CBA3-9432-4406-B9E3-1B3257E51F96}">
          <x14:formula1>
            <xm:f>data!$F$48:$F$50</xm:f>
          </x14:formula1>
          <xm:sqref>E6:E4005</xm:sqref>
        </x14:dataValidation>
        <x14:dataValidation type="list" allowBlank="1" showInputMessage="1" showErrorMessage="1" xr:uid="{0D034692-7E1D-4C91-9A6F-177FDE681D08}">
          <x14:formula1>
            <xm:f>data!$F$23:$F$29</xm:f>
          </x14:formula1>
          <xm:sqref>G6:G4005</xm:sqref>
        </x14:dataValidation>
        <x14:dataValidation type="list" allowBlank="1" showInputMessage="1" showErrorMessage="1" xr:uid="{FDDF9431-A414-4758-99A8-09AAD148548B}">
          <x14:formula1>
            <xm:f>data!$F$41:$F$45</xm:f>
          </x14:formula1>
          <xm:sqref>D6:D4005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1875" defaultRowHeight="14.4" x14ac:dyDescent="0.3"/>
  <cols>
    <col min="1" max="1" width="2.77734375" style="228" customWidth="1"/>
    <col min="2" max="2" width="31.21875" style="196" customWidth="1"/>
    <col min="3" max="3" width="29.44140625" style="196" customWidth="1"/>
    <col min="4" max="5" width="12.44140625" style="196" customWidth="1"/>
    <col min="6" max="6" width="14.21875" style="196" customWidth="1"/>
    <col min="7" max="7" width="15.21875" style="196" customWidth="1"/>
    <col min="8" max="8" width="15.77734375" style="196" customWidth="1"/>
    <col min="9" max="9" width="13" style="196" customWidth="1"/>
    <col min="10" max="10" width="47.21875" style="196" customWidth="1"/>
    <col min="11" max="12" width="6.5546875" style="196" customWidth="1"/>
    <col min="13" max="13" width="8.5546875" style="196" customWidth="1"/>
    <col min="14" max="33" width="8.5546875" style="196" hidden="1" customWidth="1"/>
    <col min="34" max="16384" width="9.21875" style="196"/>
  </cols>
  <sheetData>
    <row r="1" spans="1:130" ht="10.199999999999999" customHeight="1" thickBot="1" x14ac:dyDescent="0.35"/>
    <row r="2" spans="1:130" ht="20.7" customHeight="1" thickBot="1" x14ac:dyDescent="0.35">
      <c r="B2" s="550" t="s">
        <v>86</v>
      </c>
      <c r="C2" s="551"/>
      <c r="D2" s="551"/>
      <c r="E2" s="551"/>
      <c r="F2" s="551"/>
      <c r="G2" s="551"/>
      <c r="H2" s="551"/>
      <c r="I2" s="551"/>
      <c r="J2" s="552"/>
      <c r="K2" s="78"/>
      <c r="L2" s="78"/>
      <c r="M2" s="78"/>
      <c r="N2" s="77"/>
      <c r="O2" s="77"/>
      <c r="P2" s="77"/>
      <c r="Q2" s="77"/>
      <c r="R2" s="77"/>
      <c r="S2" s="77"/>
    </row>
    <row r="3" spans="1:130" s="77" customFormat="1" ht="90" customHeight="1" x14ac:dyDescent="0.3">
      <c r="A3" s="79"/>
      <c r="B3" s="241" t="s">
        <v>167</v>
      </c>
      <c r="C3" s="230" t="s">
        <v>87</v>
      </c>
      <c r="D3" s="225" t="s">
        <v>84</v>
      </c>
      <c r="E3" s="226" t="s">
        <v>85</v>
      </c>
      <c r="F3" s="225" t="s">
        <v>89</v>
      </c>
      <c r="G3" s="225" t="s">
        <v>95</v>
      </c>
      <c r="H3" s="225" t="s">
        <v>88</v>
      </c>
      <c r="I3" s="225" t="s">
        <v>90</v>
      </c>
      <c r="J3" s="227" t="s">
        <v>168</v>
      </c>
      <c r="K3" s="78"/>
      <c r="L3" s="78"/>
      <c r="M3" s="78"/>
      <c r="N3" s="217" t="str">
        <f>data!F16</f>
        <v>4.1.1. Psycholog-metodik</v>
      </c>
      <c r="O3" s="217" t="str">
        <f>data!F17</f>
        <v>4.1.2. Speciální pedagog-metodik</v>
      </c>
      <c r="P3" s="217" t="str">
        <f>data!F18</f>
        <v>4.2.1. Psycholog multidisciplinárního týmu duševního zdraví</v>
      </c>
      <c r="Q3" s="217" t="str">
        <f>data!F19</f>
        <v>4.2.2. Speciální pedagog multidisciplinárního týmu duševního zdraví</v>
      </c>
      <c r="R3" s="217" t="str">
        <f>data!F20</f>
        <v>4.2.3. Sociální pedagog multidisciplinárního týmu duševního zdraví</v>
      </c>
      <c r="S3" s="235" t="str">
        <f t="shared" ref="S3:AG3" si="0">N3</f>
        <v>4.1.1. Psycholog-metodik</v>
      </c>
      <c r="T3" s="235" t="str">
        <f t="shared" si="0"/>
        <v>4.1.2. Speciální pedagog-metodik</v>
      </c>
      <c r="U3" s="235" t="str">
        <f t="shared" si="0"/>
        <v>4.2.1. Psycholog multidisciplinárního týmu duševního zdraví</v>
      </c>
      <c r="V3" s="235" t="str">
        <f t="shared" si="0"/>
        <v>4.2.2. Speciální pedagog multidisciplinárního týmu duševního zdraví</v>
      </c>
      <c r="W3" s="235" t="str">
        <f t="shared" si="0"/>
        <v>4.2.3. Sociální pedagog multidisciplinárního týmu duševního zdraví</v>
      </c>
      <c r="X3" s="234" t="str">
        <f t="shared" si="0"/>
        <v>4.1.1. Psycholog-metodik</v>
      </c>
      <c r="Y3" s="234" t="str">
        <f t="shared" si="0"/>
        <v>4.1.2. Speciální pedagog-metodik</v>
      </c>
      <c r="Z3" s="234" t="str">
        <f t="shared" si="0"/>
        <v>4.2.1. Psycholog multidisciplinárního týmu duševního zdraví</v>
      </c>
      <c r="AA3" s="234" t="str">
        <f t="shared" si="0"/>
        <v>4.2.2. Speciální pedagog multidisciplinárního týmu duševního zdraví</v>
      </c>
      <c r="AB3" s="234" t="str">
        <f t="shared" si="0"/>
        <v>4.2.3. Sociální pedagog multidisciplinárního týmu duševního zdraví</v>
      </c>
      <c r="AC3" s="291" t="str">
        <f t="shared" si="0"/>
        <v>4.1.1. Psycholog-metodik</v>
      </c>
      <c r="AD3" s="291" t="str">
        <f t="shared" si="0"/>
        <v>4.1.2. Speciální pedagog-metodik</v>
      </c>
      <c r="AE3" s="291" t="str">
        <f t="shared" si="0"/>
        <v>4.2.1. Psycholog multidisciplinárního týmu duševního zdraví</v>
      </c>
      <c r="AF3" s="291" t="str">
        <f t="shared" si="0"/>
        <v>4.2.2. Speciální pedagog multidisciplinárního týmu duševního zdraví</v>
      </c>
      <c r="AG3" s="291" t="str">
        <f t="shared" si="0"/>
        <v>4.2.3. Sociální pedagog multidisciplinárního týmu duševního zdraví</v>
      </c>
    </row>
    <row r="4" spans="1:130" s="77" customFormat="1" ht="17.100000000000001" customHeight="1" x14ac:dyDescent="0.3">
      <c r="A4" s="79"/>
      <c r="B4" s="239"/>
      <c r="C4" s="229"/>
      <c r="D4" s="232"/>
      <c r="E4" s="216"/>
      <c r="F4" s="197"/>
      <c r="G4" s="197"/>
      <c r="H4" s="197"/>
      <c r="I4" s="236">
        <f>IF(G4-H4&lt;0,0,(IF(F4&lt;=(G4-H4),F4,(G4-H4))))</f>
        <v>0</v>
      </c>
      <c r="J4" s="198"/>
      <c r="K4" s="78"/>
      <c r="L4" s="78"/>
      <c r="M4" s="78"/>
      <c r="N4" s="79">
        <f t="shared" ref="N4:R13" si="1">IF($B4=N$3,$I4,0)</f>
        <v>0</v>
      </c>
      <c r="O4" s="79">
        <f t="shared" si="1"/>
        <v>0</v>
      </c>
      <c r="P4" s="79">
        <f t="shared" si="1"/>
        <v>0</v>
      </c>
      <c r="Q4" s="79">
        <f t="shared" si="1"/>
        <v>0</v>
      </c>
      <c r="R4" s="79">
        <f t="shared" si="1"/>
        <v>0</v>
      </c>
      <c r="S4" s="218">
        <f t="shared" ref="S4:S13" si="2">IF($E4=2,N4,0)</f>
        <v>0</v>
      </c>
      <c r="T4" s="77">
        <f t="shared" ref="T4:T13" si="3">IF($E4=2,O4,0)</f>
        <v>0</v>
      </c>
      <c r="U4" s="77">
        <f t="shared" ref="U4:U13" si="4">IF($E4=2,P4,0)</f>
        <v>0</v>
      </c>
      <c r="V4" s="77">
        <f t="shared" ref="V4:V13" si="5">IF($E4=2,Q4,0)</f>
        <v>0</v>
      </c>
      <c r="W4" s="77">
        <f t="shared" ref="W4:W13" si="6">IF($E4=2,R4,0)</f>
        <v>0</v>
      </c>
      <c r="X4" s="218">
        <f t="shared" ref="X4:X13" si="7">IF($E4=3,N4,0)</f>
        <v>0</v>
      </c>
      <c r="Y4" s="77">
        <f t="shared" ref="Y4:Y13" si="8">IF($E4=3,O4,0)</f>
        <v>0</v>
      </c>
      <c r="Z4" s="77">
        <f t="shared" ref="Z4:Z13" si="9">IF($E4=3,P4,0)</f>
        <v>0</v>
      </c>
      <c r="AA4" s="77">
        <f t="shared" ref="AA4:AA13" si="10">IF($E4=3,Q4,0)</f>
        <v>0</v>
      </c>
      <c r="AB4" s="77">
        <f t="shared" ref="AB4:AB13" si="11">IF($E4=3,R4,0)</f>
        <v>0</v>
      </c>
      <c r="AC4" s="218">
        <f>IF($E4=4,N4,0)</f>
        <v>0</v>
      </c>
      <c r="AD4" s="77">
        <f>IF($E4=4,O4,0)</f>
        <v>0</v>
      </c>
      <c r="AE4" s="77">
        <f>IF($E4=4,P4,0)</f>
        <v>0</v>
      </c>
      <c r="AF4" s="77">
        <f>IF($E4=4,Q4,0)</f>
        <v>0</v>
      </c>
      <c r="AG4" s="77">
        <f>IF($E4=4,R4,0)</f>
        <v>0</v>
      </c>
      <c r="AH4" s="81"/>
      <c r="AI4" s="81"/>
      <c r="AJ4" s="81"/>
      <c r="AK4" s="78"/>
      <c r="AL4" s="78"/>
      <c r="AM4" s="78"/>
      <c r="AN4" s="78"/>
      <c r="AP4" s="78"/>
      <c r="AQ4" s="78"/>
      <c r="AR4" s="81"/>
      <c r="AS4" s="81"/>
      <c r="AT4" s="81"/>
      <c r="AU4" s="78"/>
      <c r="AV4" s="78"/>
      <c r="AW4" s="78"/>
      <c r="AX4" s="78"/>
      <c r="AZ4" s="78"/>
      <c r="BA4" s="78"/>
      <c r="BB4" s="81"/>
      <c r="BC4" s="81"/>
      <c r="BD4" s="81"/>
      <c r="BE4" s="78"/>
      <c r="BF4" s="78"/>
      <c r="BG4" s="78"/>
      <c r="BH4" s="78"/>
      <c r="BJ4" s="78"/>
      <c r="BK4" s="78"/>
      <c r="BL4" s="81"/>
      <c r="BM4" s="81"/>
      <c r="BN4" s="81"/>
      <c r="BO4" s="78"/>
      <c r="BP4" s="78"/>
      <c r="BQ4" s="78"/>
      <c r="BR4" s="78"/>
      <c r="BT4" s="78"/>
      <c r="BU4" s="78"/>
      <c r="BV4" s="81"/>
      <c r="BW4" s="81"/>
      <c r="BX4" s="81"/>
      <c r="BY4" s="78"/>
      <c r="BZ4" s="78"/>
      <c r="CA4" s="78"/>
      <c r="CB4" s="78"/>
      <c r="CD4" s="78"/>
      <c r="CE4" s="78"/>
      <c r="CF4" s="81"/>
      <c r="CG4" s="81"/>
      <c r="CH4" s="81"/>
      <c r="CI4" s="78"/>
      <c r="CJ4" s="78"/>
      <c r="CK4" s="78"/>
      <c r="CL4" s="78"/>
      <c r="CN4" s="78"/>
      <c r="CO4" s="78"/>
      <c r="CP4" s="81"/>
      <c r="CQ4" s="81"/>
      <c r="CR4" s="81"/>
      <c r="CS4" s="78"/>
      <c r="CT4" s="78"/>
      <c r="CU4" s="78"/>
      <c r="CV4" s="78"/>
      <c r="CX4" s="78"/>
      <c r="CY4" s="78"/>
      <c r="CZ4" s="81"/>
      <c r="DA4" s="81"/>
      <c r="DB4" s="81"/>
      <c r="DC4" s="78"/>
      <c r="DD4" s="78"/>
      <c r="DE4" s="78"/>
      <c r="DF4" s="78"/>
      <c r="DH4" s="78"/>
      <c r="DI4" s="78"/>
      <c r="DJ4" s="81"/>
      <c r="DK4" s="81"/>
      <c r="DL4" s="81"/>
      <c r="DM4" s="78"/>
      <c r="DN4" s="78"/>
      <c r="DO4" s="78"/>
      <c r="DP4" s="78"/>
      <c r="DR4" s="78"/>
      <c r="DS4" s="78"/>
      <c r="DT4" s="81"/>
      <c r="DU4" s="81"/>
      <c r="DV4" s="81"/>
      <c r="DW4" s="78"/>
      <c r="DX4" s="78"/>
      <c r="DY4" s="78"/>
      <c r="DZ4" s="78"/>
    </row>
    <row r="5" spans="1:130" s="77" customFormat="1" ht="17.100000000000001" customHeight="1" x14ac:dyDescent="0.3">
      <c r="A5" s="79"/>
      <c r="B5" s="239"/>
      <c r="C5" s="229"/>
      <c r="D5" s="232"/>
      <c r="E5" s="216"/>
      <c r="F5" s="197"/>
      <c r="G5" s="197"/>
      <c r="H5" s="197"/>
      <c r="I5" s="236">
        <f t="shared" ref="I5:I13" si="12">IF(G5-H5&lt;0,0,(IF(F5&lt;=(G5-H5),F5,(G5-H5))))</f>
        <v>0</v>
      </c>
      <c r="J5" s="198"/>
      <c r="K5" s="78"/>
      <c r="L5" s="78"/>
      <c r="M5" s="78"/>
      <c r="N5" s="79">
        <f t="shared" si="1"/>
        <v>0</v>
      </c>
      <c r="O5" s="79">
        <f t="shared" si="1"/>
        <v>0</v>
      </c>
      <c r="P5" s="79">
        <f t="shared" si="1"/>
        <v>0</v>
      </c>
      <c r="Q5" s="79">
        <f t="shared" si="1"/>
        <v>0</v>
      </c>
      <c r="R5" s="79">
        <f t="shared" si="1"/>
        <v>0</v>
      </c>
      <c r="S5" s="218">
        <f t="shared" si="2"/>
        <v>0</v>
      </c>
      <c r="T5" s="77">
        <f t="shared" si="3"/>
        <v>0</v>
      </c>
      <c r="U5" s="77">
        <f t="shared" si="4"/>
        <v>0</v>
      </c>
      <c r="V5" s="77">
        <f t="shared" si="5"/>
        <v>0</v>
      </c>
      <c r="W5" s="77">
        <f t="shared" si="6"/>
        <v>0</v>
      </c>
      <c r="X5" s="218">
        <f t="shared" si="7"/>
        <v>0</v>
      </c>
      <c r="Y5" s="77">
        <f t="shared" si="8"/>
        <v>0</v>
      </c>
      <c r="Z5" s="77">
        <f t="shared" si="9"/>
        <v>0</v>
      </c>
      <c r="AA5" s="77">
        <f t="shared" si="10"/>
        <v>0</v>
      </c>
      <c r="AB5" s="77">
        <f t="shared" si="11"/>
        <v>0</v>
      </c>
      <c r="AC5" s="218">
        <f>IF($E5=4,N5,0)</f>
        <v>0</v>
      </c>
      <c r="AD5" s="77">
        <f t="shared" ref="AD5:AD13" si="13">IF($E5=4,O5,0)</f>
        <v>0</v>
      </c>
      <c r="AE5" s="77">
        <f t="shared" ref="AE5:AE13" si="14">IF($E5=4,P5,0)</f>
        <v>0</v>
      </c>
      <c r="AF5" s="77">
        <f t="shared" ref="AF5:AF13" si="15">IF($E5=4,Q5,0)</f>
        <v>0</v>
      </c>
      <c r="AG5" s="77">
        <f t="shared" ref="AG5:AG13" si="16">IF($E5=4,R5,0)</f>
        <v>0</v>
      </c>
      <c r="AH5" s="81"/>
      <c r="AI5" s="81"/>
      <c r="AJ5" s="81"/>
      <c r="AK5" s="78"/>
      <c r="AL5" s="78"/>
      <c r="AM5" s="78"/>
      <c r="AN5" s="78"/>
      <c r="AP5" s="78"/>
      <c r="AQ5" s="78"/>
      <c r="AR5" s="81"/>
      <c r="AS5" s="81"/>
      <c r="AT5" s="81"/>
      <c r="AU5" s="78"/>
      <c r="AV5" s="78"/>
      <c r="AW5" s="78"/>
      <c r="AX5" s="78"/>
      <c r="AZ5" s="78"/>
      <c r="BA5" s="78"/>
      <c r="BB5" s="81"/>
      <c r="BC5" s="81"/>
      <c r="BD5" s="81"/>
      <c r="BE5" s="78"/>
      <c r="BF5" s="78"/>
      <c r="BG5" s="78"/>
      <c r="BH5" s="78"/>
      <c r="BJ5" s="78"/>
      <c r="BK5" s="78"/>
      <c r="BL5" s="81"/>
      <c r="BM5" s="81"/>
      <c r="BN5" s="81"/>
      <c r="BO5" s="78"/>
      <c r="BP5" s="78"/>
      <c r="BQ5" s="78"/>
      <c r="BR5" s="78"/>
      <c r="BT5" s="78"/>
      <c r="BU5" s="78"/>
      <c r="BV5" s="81"/>
      <c r="BW5" s="81"/>
      <c r="BX5" s="81"/>
      <c r="BY5" s="78"/>
      <c r="BZ5" s="78"/>
      <c r="CA5" s="78"/>
      <c r="CB5" s="78"/>
      <c r="CD5" s="78"/>
      <c r="CE5" s="78"/>
      <c r="CF5" s="81"/>
      <c r="CG5" s="81"/>
      <c r="CH5" s="81"/>
      <c r="CI5" s="78"/>
      <c r="CJ5" s="78"/>
      <c r="CK5" s="78"/>
      <c r="CL5" s="78"/>
      <c r="CN5" s="78"/>
      <c r="CO5" s="78"/>
      <c r="CP5" s="81"/>
      <c r="CQ5" s="81"/>
      <c r="CR5" s="81"/>
      <c r="CS5" s="78"/>
      <c r="CT5" s="78"/>
      <c r="CU5" s="78"/>
      <c r="CV5" s="78"/>
      <c r="CX5" s="78"/>
      <c r="CY5" s="78"/>
      <c r="CZ5" s="81"/>
      <c r="DA5" s="81"/>
      <c r="DB5" s="81"/>
      <c r="DC5" s="78"/>
      <c r="DD5" s="78"/>
      <c r="DE5" s="78"/>
      <c r="DF5" s="78"/>
      <c r="DH5" s="78"/>
      <c r="DI5" s="78"/>
      <c r="DJ5" s="81"/>
      <c r="DK5" s="81"/>
      <c r="DL5" s="81"/>
      <c r="DM5" s="78"/>
      <c r="DN5" s="78"/>
      <c r="DO5" s="78"/>
      <c r="DP5" s="78"/>
      <c r="DR5" s="78"/>
      <c r="DS5" s="78"/>
      <c r="DT5" s="81"/>
      <c r="DU5" s="81"/>
      <c r="DV5" s="81"/>
      <c r="DW5" s="78"/>
      <c r="DX5" s="78"/>
      <c r="DY5" s="78"/>
      <c r="DZ5" s="78"/>
    </row>
    <row r="6" spans="1:130" s="77" customFormat="1" ht="17.100000000000001" customHeight="1" x14ac:dyDescent="0.3">
      <c r="A6" s="79"/>
      <c r="B6" s="239"/>
      <c r="C6" s="229"/>
      <c r="D6" s="232"/>
      <c r="E6" s="216"/>
      <c r="F6" s="197"/>
      <c r="G6" s="197"/>
      <c r="H6" s="197"/>
      <c r="I6" s="236">
        <f t="shared" si="12"/>
        <v>0</v>
      </c>
      <c r="J6" s="198"/>
      <c r="K6" s="78"/>
      <c r="L6" s="78"/>
      <c r="M6" s="78"/>
      <c r="N6" s="79">
        <f t="shared" si="1"/>
        <v>0</v>
      </c>
      <c r="O6" s="79">
        <f t="shared" si="1"/>
        <v>0</v>
      </c>
      <c r="P6" s="79">
        <f t="shared" si="1"/>
        <v>0</v>
      </c>
      <c r="Q6" s="79">
        <f t="shared" si="1"/>
        <v>0</v>
      </c>
      <c r="R6" s="79">
        <f t="shared" si="1"/>
        <v>0</v>
      </c>
      <c r="S6" s="218">
        <f t="shared" si="2"/>
        <v>0</v>
      </c>
      <c r="T6" s="77">
        <f t="shared" si="3"/>
        <v>0</v>
      </c>
      <c r="U6" s="77">
        <f t="shared" si="4"/>
        <v>0</v>
      </c>
      <c r="V6" s="77">
        <f t="shared" si="5"/>
        <v>0</v>
      </c>
      <c r="W6" s="77">
        <f t="shared" si="6"/>
        <v>0</v>
      </c>
      <c r="X6" s="218">
        <f t="shared" si="7"/>
        <v>0</v>
      </c>
      <c r="Y6" s="77">
        <f t="shared" si="8"/>
        <v>0</v>
      </c>
      <c r="Z6" s="77">
        <f t="shared" si="9"/>
        <v>0</v>
      </c>
      <c r="AA6" s="77">
        <f t="shared" si="10"/>
        <v>0</v>
      </c>
      <c r="AB6" s="77">
        <f t="shared" si="11"/>
        <v>0</v>
      </c>
      <c r="AC6" s="218">
        <f t="shared" ref="AC6:AC13" si="17">IF($E6=4,N6,0)</f>
        <v>0</v>
      </c>
      <c r="AD6" s="77">
        <f t="shared" si="13"/>
        <v>0</v>
      </c>
      <c r="AE6" s="77">
        <f t="shared" si="14"/>
        <v>0</v>
      </c>
      <c r="AF6" s="77">
        <f t="shared" si="15"/>
        <v>0</v>
      </c>
      <c r="AG6" s="77">
        <f t="shared" si="16"/>
        <v>0</v>
      </c>
      <c r="AH6" s="81"/>
      <c r="AI6" s="81"/>
      <c r="AJ6" s="81"/>
      <c r="AK6" s="78"/>
      <c r="AL6" s="78"/>
      <c r="AM6" s="78"/>
      <c r="AN6" s="78"/>
      <c r="AP6" s="78"/>
      <c r="AQ6" s="78"/>
      <c r="AR6" s="81"/>
      <c r="AS6" s="81"/>
      <c r="AT6" s="81"/>
      <c r="AU6" s="78"/>
      <c r="AV6" s="78"/>
      <c r="AW6" s="78"/>
      <c r="AX6" s="78"/>
      <c r="AZ6" s="78"/>
      <c r="BA6" s="78"/>
      <c r="BB6" s="81"/>
      <c r="BC6" s="81"/>
      <c r="BD6" s="81"/>
      <c r="BE6" s="78"/>
      <c r="BF6" s="78"/>
      <c r="BG6" s="78"/>
      <c r="BH6" s="78"/>
      <c r="BJ6" s="78"/>
      <c r="BK6" s="78"/>
      <c r="BL6" s="81"/>
      <c r="BM6" s="81"/>
      <c r="BN6" s="81"/>
      <c r="BO6" s="78"/>
      <c r="BP6" s="78"/>
      <c r="BQ6" s="78"/>
      <c r="BR6" s="78"/>
      <c r="BT6" s="78"/>
      <c r="BU6" s="78"/>
      <c r="BV6" s="81"/>
      <c r="BW6" s="81"/>
      <c r="BX6" s="81"/>
      <c r="BY6" s="78"/>
      <c r="BZ6" s="78"/>
      <c r="CA6" s="78"/>
      <c r="CB6" s="78"/>
      <c r="CD6" s="78"/>
      <c r="CE6" s="78"/>
      <c r="CF6" s="81"/>
      <c r="CG6" s="81"/>
      <c r="CH6" s="81"/>
      <c r="CI6" s="78"/>
      <c r="CJ6" s="78"/>
      <c r="CK6" s="78"/>
      <c r="CL6" s="78"/>
      <c r="CN6" s="78"/>
      <c r="CO6" s="78"/>
      <c r="CP6" s="81"/>
      <c r="CQ6" s="81"/>
      <c r="CR6" s="81"/>
      <c r="CS6" s="78"/>
      <c r="CT6" s="78"/>
      <c r="CU6" s="78"/>
      <c r="CV6" s="78"/>
      <c r="CX6" s="78"/>
      <c r="CY6" s="78"/>
      <c r="CZ6" s="81"/>
      <c r="DA6" s="81"/>
      <c r="DB6" s="81"/>
      <c r="DC6" s="78"/>
      <c r="DD6" s="78"/>
      <c r="DE6" s="78"/>
      <c r="DF6" s="78"/>
      <c r="DH6" s="78"/>
      <c r="DI6" s="78"/>
      <c r="DJ6" s="81"/>
      <c r="DK6" s="81"/>
      <c r="DL6" s="81"/>
      <c r="DM6" s="78"/>
      <c r="DN6" s="78"/>
      <c r="DO6" s="78"/>
      <c r="DP6" s="78"/>
      <c r="DR6" s="78"/>
      <c r="DS6" s="78"/>
      <c r="DT6" s="81"/>
      <c r="DU6" s="81"/>
      <c r="DV6" s="81"/>
      <c r="DW6" s="78"/>
      <c r="DX6" s="78"/>
      <c r="DY6" s="78"/>
      <c r="DZ6" s="78"/>
    </row>
    <row r="7" spans="1:130" s="77" customFormat="1" ht="17.100000000000001" customHeight="1" x14ac:dyDescent="0.3">
      <c r="A7" s="79"/>
      <c r="B7" s="239"/>
      <c r="C7" s="229"/>
      <c r="D7" s="232"/>
      <c r="E7" s="216"/>
      <c r="F7" s="197"/>
      <c r="G7" s="197"/>
      <c r="H7" s="197"/>
      <c r="I7" s="236">
        <f t="shared" si="12"/>
        <v>0</v>
      </c>
      <c r="J7" s="198"/>
      <c r="K7" s="78"/>
      <c r="L7" s="78"/>
      <c r="M7" s="78"/>
      <c r="N7" s="79">
        <f t="shared" si="1"/>
        <v>0</v>
      </c>
      <c r="O7" s="79">
        <f t="shared" si="1"/>
        <v>0</v>
      </c>
      <c r="P7" s="79">
        <f t="shared" si="1"/>
        <v>0</v>
      </c>
      <c r="Q7" s="79">
        <f t="shared" si="1"/>
        <v>0</v>
      </c>
      <c r="R7" s="79">
        <f t="shared" si="1"/>
        <v>0</v>
      </c>
      <c r="S7" s="218">
        <f t="shared" si="2"/>
        <v>0</v>
      </c>
      <c r="T7" s="77">
        <f t="shared" si="3"/>
        <v>0</v>
      </c>
      <c r="U7" s="77">
        <f t="shared" si="4"/>
        <v>0</v>
      </c>
      <c r="V7" s="77">
        <f t="shared" si="5"/>
        <v>0</v>
      </c>
      <c r="W7" s="77">
        <f t="shared" si="6"/>
        <v>0</v>
      </c>
      <c r="X7" s="218">
        <f t="shared" si="7"/>
        <v>0</v>
      </c>
      <c r="Y7" s="77">
        <f t="shared" si="8"/>
        <v>0</v>
      </c>
      <c r="Z7" s="77">
        <f t="shared" si="9"/>
        <v>0</v>
      </c>
      <c r="AA7" s="77">
        <f t="shared" si="10"/>
        <v>0</v>
      </c>
      <c r="AB7" s="77">
        <f t="shared" si="11"/>
        <v>0</v>
      </c>
      <c r="AC7" s="218">
        <f t="shared" si="17"/>
        <v>0</v>
      </c>
      <c r="AD7" s="77">
        <f t="shared" si="13"/>
        <v>0</v>
      </c>
      <c r="AE7" s="77">
        <f t="shared" si="14"/>
        <v>0</v>
      </c>
      <c r="AF7" s="77">
        <f t="shared" si="15"/>
        <v>0</v>
      </c>
      <c r="AG7" s="77">
        <f t="shared" si="16"/>
        <v>0</v>
      </c>
      <c r="AH7" s="81"/>
      <c r="AI7" s="81"/>
      <c r="AJ7" s="81"/>
      <c r="AK7" s="78"/>
      <c r="AL7" s="78"/>
      <c r="AM7" s="78"/>
      <c r="AN7" s="78"/>
      <c r="AP7" s="78"/>
      <c r="AQ7" s="78"/>
      <c r="AR7" s="81"/>
      <c r="AS7" s="81"/>
      <c r="AT7" s="81"/>
      <c r="AU7" s="78"/>
      <c r="AV7" s="78"/>
      <c r="AW7" s="78"/>
      <c r="AX7" s="78"/>
      <c r="AZ7" s="78"/>
      <c r="BA7" s="78"/>
      <c r="BB7" s="81"/>
      <c r="BC7" s="81"/>
      <c r="BD7" s="81"/>
      <c r="BE7" s="78"/>
      <c r="BF7" s="78"/>
      <c r="BG7" s="78"/>
      <c r="BH7" s="78"/>
      <c r="BJ7" s="78"/>
      <c r="BK7" s="78"/>
      <c r="BL7" s="81"/>
      <c r="BM7" s="81"/>
      <c r="BN7" s="81"/>
      <c r="BO7" s="78"/>
      <c r="BP7" s="78"/>
      <c r="BQ7" s="78"/>
      <c r="BR7" s="78"/>
      <c r="BT7" s="78"/>
      <c r="BU7" s="78"/>
      <c r="BV7" s="81"/>
      <c r="BW7" s="81"/>
      <c r="BX7" s="81"/>
      <c r="BY7" s="78"/>
      <c r="BZ7" s="78"/>
      <c r="CA7" s="78"/>
      <c r="CB7" s="78"/>
      <c r="CD7" s="78"/>
      <c r="CE7" s="78"/>
      <c r="CF7" s="81"/>
      <c r="CG7" s="81"/>
      <c r="CH7" s="81"/>
      <c r="CI7" s="78"/>
      <c r="CJ7" s="78"/>
      <c r="CK7" s="78"/>
      <c r="CL7" s="78"/>
      <c r="CN7" s="78"/>
      <c r="CO7" s="78"/>
      <c r="CP7" s="81"/>
      <c r="CQ7" s="81"/>
      <c r="CR7" s="81"/>
      <c r="CS7" s="78"/>
      <c r="CT7" s="78"/>
      <c r="CU7" s="78"/>
      <c r="CV7" s="78"/>
      <c r="CX7" s="78"/>
      <c r="CY7" s="78"/>
      <c r="CZ7" s="81"/>
      <c r="DA7" s="81"/>
      <c r="DB7" s="81"/>
      <c r="DC7" s="78"/>
      <c r="DD7" s="78"/>
      <c r="DE7" s="78"/>
      <c r="DF7" s="78"/>
      <c r="DH7" s="78"/>
      <c r="DI7" s="78"/>
      <c r="DJ7" s="81"/>
      <c r="DK7" s="81"/>
      <c r="DL7" s="81"/>
      <c r="DM7" s="78"/>
      <c r="DN7" s="78"/>
      <c r="DO7" s="78"/>
      <c r="DP7" s="78"/>
      <c r="DR7" s="78"/>
      <c r="DS7" s="78"/>
      <c r="DT7" s="81"/>
      <c r="DU7" s="81"/>
      <c r="DV7" s="81"/>
      <c r="DW7" s="78"/>
      <c r="DX7" s="78"/>
      <c r="DY7" s="78"/>
      <c r="DZ7" s="78"/>
    </row>
    <row r="8" spans="1:130" s="77" customFormat="1" ht="17.100000000000001" customHeight="1" x14ac:dyDescent="0.3">
      <c r="A8" s="79"/>
      <c r="B8" s="239"/>
      <c r="C8" s="229"/>
      <c r="D8" s="232"/>
      <c r="E8" s="216"/>
      <c r="F8" s="197"/>
      <c r="G8" s="197"/>
      <c r="H8" s="197"/>
      <c r="I8" s="236">
        <f t="shared" si="12"/>
        <v>0</v>
      </c>
      <c r="J8" s="198"/>
      <c r="K8" s="78"/>
      <c r="L8" s="78"/>
      <c r="M8" s="78"/>
      <c r="N8" s="79">
        <f t="shared" si="1"/>
        <v>0</v>
      </c>
      <c r="O8" s="79">
        <f t="shared" si="1"/>
        <v>0</v>
      </c>
      <c r="P8" s="79">
        <f t="shared" si="1"/>
        <v>0</v>
      </c>
      <c r="Q8" s="79">
        <f t="shared" si="1"/>
        <v>0</v>
      </c>
      <c r="R8" s="79">
        <f t="shared" si="1"/>
        <v>0</v>
      </c>
      <c r="S8" s="218">
        <f t="shared" si="2"/>
        <v>0</v>
      </c>
      <c r="T8" s="77">
        <f t="shared" si="3"/>
        <v>0</v>
      </c>
      <c r="U8" s="77">
        <f t="shared" si="4"/>
        <v>0</v>
      </c>
      <c r="V8" s="77">
        <f t="shared" si="5"/>
        <v>0</v>
      </c>
      <c r="W8" s="77">
        <f t="shared" si="6"/>
        <v>0</v>
      </c>
      <c r="X8" s="218">
        <f t="shared" si="7"/>
        <v>0</v>
      </c>
      <c r="Y8" s="77">
        <f t="shared" si="8"/>
        <v>0</v>
      </c>
      <c r="Z8" s="77">
        <f t="shared" si="9"/>
        <v>0</v>
      </c>
      <c r="AA8" s="77">
        <f t="shared" si="10"/>
        <v>0</v>
      </c>
      <c r="AB8" s="77">
        <f t="shared" si="11"/>
        <v>0</v>
      </c>
      <c r="AC8" s="218">
        <f t="shared" si="17"/>
        <v>0</v>
      </c>
      <c r="AD8" s="77">
        <f t="shared" si="13"/>
        <v>0</v>
      </c>
      <c r="AE8" s="77">
        <f t="shared" si="14"/>
        <v>0</v>
      </c>
      <c r="AF8" s="77">
        <f t="shared" si="15"/>
        <v>0</v>
      </c>
      <c r="AG8" s="77">
        <f t="shared" si="16"/>
        <v>0</v>
      </c>
      <c r="AH8" s="81"/>
      <c r="AI8" s="81"/>
      <c r="AJ8" s="81"/>
      <c r="AK8" s="78"/>
      <c r="AL8" s="78"/>
      <c r="AM8" s="78"/>
      <c r="AN8" s="78"/>
      <c r="AP8" s="78"/>
      <c r="AQ8" s="78"/>
      <c r="AR8" s="81"/>
      <c r="AS8" s="81"/>
      <c r="AT8" s="81"/>
      <c r="AU8" s="78"/>
      <c r="AV8" s="78"/>
      <c r="AW8" s="78"/>
      <c r="AX8" s="78"/>
      <c r="AZ8" s="78"/>
      <c r="BA8" s="78"/>
      <c r="BB8" s="81"/>
      <c r="BC8" s="81"/>
      <c r="BD8" s="81"/>
      <c r="BE8" s="78"/>
      <c r="BF8" s="78"/>
      <c r="BG8" s="78"/>
      <c r="BH8" s="78"/>
      <c r="BJ8" s="78"/>
      <c r="BK8" s="78"/>
      <c r="BL8" s="81"/>
      <c r="BM8" s="81"/>
      <c r="BN8" s="81"/>
      <c r="BO8" s="78"/>
      <c r="BP8" s="78"/>
      <c r="BQ8" s="78"/>
      <c r="BR8" s="78"/>
      <c r="BT8" s="78"/>
      <c r="BU8" s="78"/>
      <c r="BV8" s="81"/>
      <c r="BW8" s="81"/>
      <c r="BX8" s="81"/>
      <c r="BY8" s="78"/>
      <c r="BZ8" s="78"/>
      <c r="CA8" s="78"/>
      <c r="CB8" s="78"/>
      <c r="CD8" s="78"/>
      <c r="CE8" s="78"/>
      <c r="CF8" s="81"/>
      <c r="CG8" s="81"/>
      <c r="CH8" s="81"/>
      <c r="CI8" s="78"/>
      <c r="CJ8" s="78"/>
      <c r="CK8" s="78"/>
      <c r="CL8" s="78"/>
      <c r="CN8" s="78"/>
      <c r="CO8" s="78"/>
      <c r="CP8" s="81"/>
      <c r="CQ8" s="81"/>
      <c r="CR8" s="81"/>
      <c r="CS8" s="78"/>
      <c r="CT8" s="78"/>
      <c r="CU8" s="78"/>
      <c r="CV8" s="78"/>
      <c r="CX8" s="78"/>
      <c r="CY8" s="78"/>
      <c r="CZ8" s="81"/>
      <c r="DA8" s="81"/>
      <c r="DB8" s="81"/>
      <c r="DC8" s="78"/>
      <c r="DD8" s="78"/>
      <c r="DE8" s="78"/>
      <c r="DF8" s="78"/>
      <c r="DH8" s="78"/>
      <c r="DI8" s="78"/>
      <c r="DJ8" s="81"/>
      <c r="DK8" s="81"/>
      <c r="DL8" s="81"/>
      <c r="DM8" s="78"/>
      <c r="DN8" s="78"/>
      <c r="DO8" s="78"/>
      <c r="DP8" s="78"/>
      <c r="DR8" s="78"/>
      <c r="DS8" s="78"/>
      <c r="DT8" s="81"/>
      <c r="DU8" s="81"/>
      <c r="DV8" s="81"/>
      <c r="DW8" s="78"/>
      <c r="DX8" s="78"/>
      <c r="DY8" s="78"/>
      <c r="DZ8" s="78"/>
    </row>
    <row r="9" spans="1:130" s="77" customFormat="1" ht="17.100000000000001" customHeight="1" x14ac:dyDescent="0.3">
      <c r="A9" s="79"/>
      <c r="B9" s="239"/>
      <c r="C9" s="229"/>
      <c r="D9" s="232"/>
      <c r="E9" s="216"/>
      <c r="F9" s="197"/>
      <c r="G9" s="197"/>
      <c r="H9" s="197"/>
      <c r="I9" s="236">
        <f t="shared" si="12"/>
        <v>0</v>
      </c>
      <c r="J9" s="198"/>
      <c r="K9" s="78"/>
      <c r="L9" s="78"/>
      <c r="M9" s="78"/>
      <c r="N9" s="79">
        <f t="shared" si="1"/>
        <v>0</v>
      </c>
      <c r="O9" s="79">
        <f t="shared" si="1"/>
        <v>0</v>
      </c>
      <c r="P9" s="79">
        <f t="shared" si="1"/>
        <v>0</v>
      </c>
      <c r="Q9" s="79">
        <f t="shared" si="1"/>
        <v>0</v>
      </c>
      <c r="R9" s="79">
        <f t="shared" si="1"/>
        <v>0</v>
      </c>
      <c r="S9" s="218">
        <f t="shared" si="2"/>
        <v>0</v>
      </c>
      <c r="T9" s="77">
        <f t="shared" si="3"/>
        <v>0</v>
      </c>
      <c r="U9" s="77">
        <f t="shared" si="4"/>
        <v>0</v>
      </c>
      <c r="V9" s="77">
        <f t="shared" si="5"/>
        <v>0</v>
      </c>
      <c r="W9" s="77">
        <f t="shared" si="6"/>
        <v>0</v>
      </c>
      <c r="X9" s="218">
        <f t="shared" si="7"/>
        <v>0</v>
      </c>
      <c r="Y9" s="77">
        <f t="shared" si="8"/>
        <v>0</v>
      </c>
      <c r="Z9" s="77">
        <f t="shared" si="9"/>
        <v>0</v>
      </c>
      <c r="AA9" s="77">
        <f t="shared" si="10"/>
        <v>0</v>
      </c>
      <c r="AB9" s="77">
        <f t="shared" si="11"/>
        <v>0</v>
      </c>
      <c r="AC9" s="218">
        <f t="shared" si="17"/>
        <v>0</v>
      </c>
      <c r="AD9" s="77">
        <f t="shared" si="13"/>
        <v>0</v>
      </c>
      <c r="AE9" s="77">
        <f t="shared" si="14"/>
        <v>0</v>
      </c>
      <c r="AF9" s="77">
        <f t="shared" si="15"/>
        <v>0</v>
      </c>
      <c r="AG9" s="77">
        <f t="shared" si="16"/>
        <v>0</v>
      </c>
      <c r="AH9" s="81"/>
      <c r="AI9" s="81"/>
      <c r="AJ9" s="81"/>
      <c r="AK9" s="78"/>
      <c r="AL9" s="78"/>
      <c r="AM9" s="78"/>
      <c r="AN9" s="78"/>
      <c r="AP9" s="78"/>
      <c r="AQ9" s="78"/>
      <c r="AR9" s="81"/>
      <c r="AS9" s="81"/>
      <c r="AT9" s="81"/>
      <c r="AU9" s="78"/>
      <c r="AV9" s="78"/>
      <c r="AW9" s="78"/>
      <c r="AX9" s="78"/>
      <c r="AZ9" s="78"/>
      <c r="BA9" s="78"/>
      <c r="BB9" s="81"/>
      <c r="BC9" s="81"/>
      <c r="BD9" s="81"/>
      <c r="BE9" s="78"/>
      <c r="BF9" s="78"/>
      <c r="BG9" s="78"/>
      <c r="BH9" s="78"/>
      <c r="BJ9" s="78"/>
      <c r="BK9" s="78"/>
      <c r="BL9" s="81"/>
      <c r="BM9" s="81"/>
      <c r="BN9" s="81"/>
      <c r="BO9" s="78"/>
      <c r="BP9" s="78"/>
      <c r="BQ9" s="78"/>
      <c r="BR9" s="78"/>
      <c r="BT9" s="78"/>
      <c r="BU9" s="78"/>
      <c r="BV9" s="81"/>
      <c r="BW9" s="81"/>
      <c r="BX9" s="81"/>
      <c r="BY9" s="78"/>
      <c r="BZ9" s="78"/>
      <c r="CA9" s="78"/>
      <c r="CB9" s="78"/>
      <c r="CD9" s="78"/>
      <c r="CE9" s="78"/>
      <c r="CF9" s="81"/>
      <c r="CG9" s="81"/>
      <c r="CH9" s="81"/>
      <c r="CI9" s="78"/>
      <c r="CJ9" s="78"/>
      <c r="CK9" s="78"/>
      <c r="CL9" s="78"/>
      <c r="CN9" s="78"/>
      <c r="CO9" s="78"/>
      <c r="CP9" s="81"/>
      <c r="CQ9" s="81"/>
      <c r="CR9" s="81"/>
      <c r="CS9" s="78"/>
      <c r="CT9" s="78"/>
      <c r="CU9" s="78"/>
      <c r="CV9" s="78"/>
      <c r="CX9" s="78"/>
      <c r="CY9" s="78"/>
      <c r="CZ9" s="81"/>
      <c r="DA9" s="81"/>
      <c r="DB9" s="81"/>
      <c r="DC9" s="78"/>
      <c r="DD9" s="78"/>
      <c r="DE9" s="78"/>
      <c r="DF9" s="78"/>
      <c r="DH9" s="78"/>
      <c r="DI9" s="78"/>
      <c r="DJ9" s="81"/>
      <c r="DK9" s="81"/>
      <c r="DL9" s="81"/>
      <c r="DM9" s="78"/>
      <c r="DN9" s="78"/>
      <c r="DO9" s="78"/>
      <c r="DP9" s="78"/>
      <c r="DR9" s="78"/>
      <c r="DS9" s="78"/>
      <c r="DT9" s="81"/>
      <c r="DU9" s="81"/>
      <c r="DV9" s="81"/>
      <c r="DW9" s="78"/>
      <c r="DX9" s="78"/>
      <c r="DY9" s="78"/>
      <c r="DZ9" s="78"/>
    </row>
    <row r="10" spans="1:130" s="77" customFormat="1" ht="17.100000000000001" customHeight="1" x14ac:dyDescent="0.3">
      <c r="A10" s="79"/>
      <c r="B10" s="239"/>
      <c r="C10" s="229"/>
      <c r="D10" s="232"/>
      <c r="E10" s="216"/>
      <c r="F10" s="197"/>
      <c r="G10" s="197"/>
      <c r="H10" s="197"/>
      <c r="I10" s="236">
        <f t="shared" si="12"/>
        <v>0</v>
      </c>
      <c r="J10" s="198"/>
      <c r="K10" s="78"/>
      <c r="L10" s="78"/>
      <c r="M10" s="78"/>
      <c r="N10" s="79">
        <f t="shared" si="1"/>
        <v>0</v>
      </c>
      <c r="O10" s="79">
        <f t="shared" si="1"/>
        <v>0</v>
      </c>
      <c r="P10" s="79">
        <f t="shared" si="1"/>
        <v>0</v>
      </c>
      <c r="Q10" s="79">
        <f t="shared" si="1"/>
        <v>0</v>
      </c>
      <c r="R10" s="79">
        <f t="shared" si="1"/>
        <v>0</v>
      </c>
      <c r="S10" s="218">
        <f t="shared" si="2"/>
        <v>0</v>
      </c>
      <c r="T10" s="77">
        <f t="shared" si="3"/>
        <v>0</v>
      </c>
      <c r="U10" s="77">
        <f t="shared" si="4"/>
        <v>0</v>
      </c>
      <c r="V10" s="77">
        <f t="shared" si="5"/>
        <v>0</v>
      </c>
      <c r="W10" s="77">
        <f t="shared" si="6"/>
        <v>0</v>
      </c>
      <c r="X10" s="218">
        <f t="shared" si="7"/>
        <v>0</v>
      </c>
      <c r="Y10" s="77">
        <f t="shared" si="8"/>
        <v>0</v>
      </c>
      <c r="Z10" s="77">
        <f t="shared" si="9"/>
        <v>0</v>
      </c>
      <c r="AA10" s="77">
        <f t="shared" si="10"/>
        <v>0</v>
      </c>
      <c r="AB10" s="77">
        <f t="shared" si="11"/>
        <v>0</v>
      </c>
      <c r="AC10" s="218">
        <f t="shared" si="17"/>
        <v>0</v>
      </c>
      <c r="AD10" s="77">
        <f t="shared" si="13"/>
        <v>0</v>
      </c>
      <c r="AE10" s="77">
        <f t="shared" si="14"/>
        <v>0</v>
      </c>
      <c r="AF10" s="77">
        <f t="shared" si="15"/>
        <v>0</v>
      </c>
      <c r="AG10" s="77">
        <f t="shared" si="16"/>
        <v>0</v>
      </c>
      <c r="AH10" s="81"/>
      <c r="AI10" s="81"/>
      <c r="AJ10" s="81"/>
      <c r="AK10" s="78"/>
      <c r="AL10" s="78"/>
      <c r="AM10" s="78"/>
      <c r="AN10" s="78"/>
      <c r="AP10" s="78"/>
      <c r="AQ10" s="78"/>
      <c r="AR10" s="81"/>
      <c r="AS10" s="81"/>
      <c r="AT10" s="81"/>
      <c r="AU10" s="78"/>
      <c r="AV10" s="78"/>
      <c r="AW10" s="78"/>
      <c r="AX10" s="78"/>
      <c r="AZ10" s="78"/>
      <c r="BA10" s="78"/>
      <c r="BB10" s="81"/>
      <c r="BC10" s="81"/>
      <c r="BD10" s="81"/>
      <c r="BE10" s="78"/>
      <c r="BF10" s="78"/>
      <c r="BG10" s="78"/>
      <c r="BH10" s="78"/>
      <c r="BJ10" s="78"/>
      <c r="BK10" s="78"/>
      <c r="BL10" s="81"/>
      <c r="BM10" s="81"/>
      <c r="BN10" s="81"/>
      <c r="BO10" s="78"/>
      <c r="BP10" s="78"/>
      <c r="BQ10" s="78"/>
      <c r="BR10" s="78"/>
      <c r="BT10" s="78"/>
      <c r="BU10" s="78"/>
      <c r="BV10" s="81"/>
      <c r="BW10" s="81"/>
      <c r="BX10" s="81"/>
      <c r="BY10" s="78"/>
      <c r="BZ10" s="78"/>
      <c r="CA10" s="78"/>
      <c r="CB10" s="78"/>
      <c r="CD10" s="78"/>
      <c r="CE10" s="78"/>
      <c r="CF10" s="81"/>
      <c r="CG10" s="81"/>
      <c r="CH10" s="81"/>
      <c r="CI10" s="78"/>
      <c r="CJ10" s="78"/>
      <c r="CK10" s="78"/>
      <c r="CL10" s="78"/>
      <c r="CN10" s="78"/>
      <c r="CO10" s="78"/>
      <c r="CP10" s="81"/>
      <c r="CQ10" s="81"/>
      <c r="CR10" s="81"/>
      <c r="CS10" s="78"/>
      <c r="CT10" s="78"/>
      <c r="CU10" s="78"/>
      <c r="CV10" s="78"/>
      <c r="CX10" s="78"/>
      <c r="CY10" s="78"/>
      <c r="CZ10" s="81"/>
      <c r="DA10" s="81"/>
      <c r="DB10" s="81"/>
      <c r="DC10" s="78"/>
      <c r="DD10" s="78"/>
      <c r="DE10" s="78"/>
      <c r="DF10" s="78"/>
      <c r="DH10" s="78"/>
      <c r="DI10" s="78"/>
      <c r="DJ10" s="81"/>
      <c r="DK10" s="81"/>
      <c r="DL10" s="81"/>
      <c r="DM10" s="78"/>
      <c r="DN10" s="78"/>
      <c r="DO10" s="78"/>
      <c r="DP10" s="78"/>
      <c r="DR10" s="78"/>
      <c r="DS10" s="78"/>
      <c r="DT10" s="81"/>
      <c r="DU10" s="81"/>
      <c r="DV10" s="81"/>
      <c r="DW10" s="78"/>
      <c r="DX10" s="78"/>
      <c r="DY10" s="78"/>
      <c r="DZ10" s="78"/>
    </row>
    <row r="11" spans="1:130" s="77" customFormat="1" ht="17.100000000000001" customHeight="1" x14ac:dyDescent="0.3">
      <c r="A11" s="79"/>
      <c r="B11" s="239"/>
      <c r="C11" s="229"/>
      <c r="D11" s="232"/>
      <c r="E11" s="216"/>
      <c r="F11" s="197"/>
      <c r="G11" s="197"/>
      <c r="H11" s="197"/>
      <c r="I11" s="236">
        <f t="shared" si="12"/>
        <v>0</v>
      </c>
      <c r="J11" s="198"/>
      <c r="K11" s="78"/>
      <c r="L11" s="78"/>
      <c r="M11" s="78"/>
      <c r="N11" s="79">
        <f t="shared" si="1"/>
        <v>0</v>
      </c>
      <c r="O11" s="79">
        <f t="shared" si="1"/>
        <v>0</v>
      </c>
      <c r="P11" s="79">
        <f t="shared" si="1"/>
        <v>0</v>
      </c>
      <c r="Q11" s="79">
        <f t="shared" si="1"/>
        <v>0</v>
      </c>
      <c r="R11" s="79">
        <f t="shared" si="1"/>
        <v>0</v>
      </c>
      <c r="S11" s="218">
        <f t="shared" si="2"/>
        <v>0</v>
      </c>
      <c r="T11" s="77">
        <f t="shared" si="3"/>
        <v>0</v>
      </c>
      <c r="U11" s="77">
        <f t="shared" si="4"/>
        <v>0</v>
      </c>
      <c r="V11" s="77">
        <f t="shared" si="5"/>
        <v>0</v>
      </c>
      <c r="W11" s="77">
        <f t="shared" si="6"/>
        <v>0</v>
      </c>
      <c r="X11" s="218">
        <f t="shared" si="7"/>
        <v>0</v>
      </c>
      <c r="Y11" s="77">
        <f t="shared" si="8"/>
        <v>0</v>
      </c>
      <c r="Z11" s="77">
        <f t="shared" si="9"/>
        <v>0</v>
      </c>
      <c r="AA11" s="77">
        <f t="shared" si="10"/>
        <v>0</v>
      </c>
      <c r="AB11" s="77">
        <f t="shared" si="11"/>
        <v>0</v>
      </c>
      <c r="AC11" s="218">
        <f t="shared" si="17"/>
        <v>0</v>
      </c>
      <c r="AD11" s="77">
        <f t="shared" si="13"/>
        <v>0</v>
      </c>
      <c r="AE11" s="77">
        <f t="shared" si="14"/>
        <v>0</v>
      </c>
      <c r="AF11" s="77">
        <f t="shared" si="15"/>
        <v>0</v>
      </c>
      <c r="AG11" s="77">
        <f t="shared" si="16"/>
        <v>0</v>
      </c>
      <c r="AH11" s="81"/>
      <c r="AI11" s="81"/>
      <c r="AJ11" s="81"/>
      <c r="AK11" s="78"/>
      <c r="AL11" s="78"/>
      <c r="AM11" s="78"/>
      <c r="AN11" s="78"/>
      <c r="AP11" s="78"/>
      <c r="AQ11" s="78"/>
      <c r="AR11" s="81"/>
      <c r="AS11" s="81"/>
      <c r="AT11" s="81"/>
      <c r="AU11" s="78"/>
      <c r="AV11" s="78"/>
      <c r="AW11" s="78"/>
      <c r="AX11" s="78"/>
      <c r="AZ11" s="78"/>
      <c r="BA11" s="78"/>
      <c r="BB11" s="81"/>
      <c r="BC11" s="81"/>
      <c r="BD11" s="81"/>
      <c r="BE11" s="78"/>
      <c r="BF11" s="78"/>
      <c r="BG11" s="78"/>
      <c r="BH11" s="78"/>
      <c r="BJ11" s="78"/>
      <c r="BK11" s="78"/>
      <c r="BL11" s="81"/>
      <c r="BM11" s="81"/>
      <c r="BN11" s="81"/>
      <c r="BO11" s="78"/>
      <c r="BP11" s="78"/>
      <c r="BQ11" s="78"/>
      <c r="BR11" s="78"/>
      <c r="BT11" s="78"/>
      <c r="BU11" s="78"/>
      <c r="BV11" s="81"/>
      <c r="BW11" s="81"/>
      <c r="BX11" s="81"/>
      <c r="BY11" s="78"/>
      <c r="BZ11" s="78"/>
      <c r="CA11" s="78"/>
      <c r="CB11" s="78"/>
      <c r="CD11" s="78"/>
      <c r="CE11" s="78"/>
      <c r="CF11" s="81"/>
      <c r="CG11" s="81"/>
      <c r="CH11" s="81"/>
      <c r="CI11" s="78"/>
      <c r="CJ11" s="78"/>
      <c r="CK11" s="78"/>
      <c r="CL11" s="78"/>
      <c r="CN11" s="78"/>
      <c r="CO11" s="78"/>
      <c r="CP11" s="81"/>
      <c r="CQ11" s="81"/>
      <c r="CR11" s="81"/>
      <c r="CS11" s="78"/>
      <c r="CT11" s="78"/>
      <c r="CU11" s="78"/>
      <c r="CV11" s="78"/>
      <c r="CX11" s="78"/>
      <c r="CY11" s="78"/>
      <c r="CZ11" s="81"/>
      <c r="DA11" s="81"/>
      <c r="DB11" s="81"/>
      <c r="DC11" s="78"/>
      <c r="DD11" s="78"/>
      <c r="DE11" s="78"/>
      <c r="DF11" s="78"/>
      <c r="DH11" s="78"/>
      <c r="DI11" s="78"/>
      <c r="DJ11" s="81"/>
      <c r="DK11" s="81"/>
      <c r="DL11" s="81"/>
      <c r="DM11" s="78"/>
      <c r="DN11" s="78"/>
      <c r="DO11" s="78"/>
      <c r="DP11" s="78"/>
      <c r="DR11" s="78"/>
      <c r="DS11" s="78"/>
      <c r="DT11" s="81"/>
      <c r="DU11" s="81"/>
      <c r="DV11" s="81"/>
      <c r="DW11" s="78"/>
      <c r="DX11" s="78"/>
      <c r="DY11" s="78"/>
      <c r="DZ11" s="78"/>
    </row>
    <row r="12" spans="1:130" s="77" customFormat="1" ht="17.100000000000001" customHeight="1" x14ac:dyDescent="0.3">
      <c r="A12" s="79"/>
      <c r="B12" s="239"/>
      <c r="C12" s="229"/>
      <c r="D12" s="232"/>
      <c r="E12" s="216"/>
      <c r="F12" s="197"/>
      <c r="G12" s="197"/>
      <c r="H12" s="197"/>
      <c r="I12" s="236">
        <f t="shared" si="12"/>
        <v>0</v>
      </c>
      <c r="J12" s="198"/>
      <c r="K12" s="78"/>
      <c r="L12" s="78"/>
      <c r="M12" s="78"/>
      <c r="N12" s="79">
        <f t="shared" si="1"/>
        <v>0</v>
      </c>
      <c r="O12" s="79">
        <f t="shared" si="1"/>
        <v>0</v>
      </c>
      <c r="P12" s="79">
        <f t="shared" si="1"/>
        <v>0</v>
      </c>
      <c r="Q12" s="79">
        <f t="shared" si="1"/>
        <v>0</v>
      </c>
      <c r="R12" s="79">
        <f t="shared" si="1"/>
        <v>0</v>
      </c>
      <c r="S12" s="218">
        <f t="shared" si="2"/>
        <v>0</v>
      </c>
      <c r="T12" s="77">
        <f t="shared" si="3"/>
        <v>0</v>
      </c>
      <c r="U12" s="77">
        <f t="shared" si="4"/>
        <v>0</v>
      </c>
      <c r="V12" s="77">
        <f t="shared" si="5"/>
        <v>0</v>
      </c>
      <c r="W12" s="77">
        <f t="shared" si="6"/>
        <v>0</v>
      </c>
      <c r="X12" s="218">
        <f t="shared" si="7"/>
        <v>0</v>
      </c>
      <c r="Y12" s="77">
        <f t="shared" si="8"/>
        <v>0</v>
      </c>
      <c r="Z12" s="77">
        <f t="shared" si="9"/>
        <v>0</v>
      </c>
      <c r="AA12" s="77">
        <f t="shared" si="10"/>
        <v>0</v>
      </c>
      <c r="AB12" s="77">
        <f t="shared" si="11"/>
        <v>0</v>
      </c>
      <c r="AC12" s="218">
        <f t="shared" si="17"/>
        <v>0</v>
      </c>
      <c r="AD12" s="77">
        <f t="shared" si="13"/>
        <v>0</v>
      </c>
      <c r="AE12" s="77">
        <f t="shared" si="14"/>
        <v>0</v>
      </c>
      <c r="AF12" s="77">
        <f t="shared" si="15"/>
        <v>0</v>
      </c>
      <c r="AG12" s="77">
        <f t="shared" si="16"/>
        <v>0</v>
      </c>
      <c r="AH12" s="81"/>
      <c r="AI12" s="81"/>
      <c r="AJ12" s="81"/>
      <c r="AK12" s="78"/>
      <c r="AL12" s="78"/>
      <c r="AM12" s="78"/>
      <c r="AN12" s="78"/>
      <c r="AP12" s="78"/>
      <c r="AQ12" s="78"/>
      <c r="AR12" s="81"/>
      <c r="AS12" s="81"/>
      <c r="AT12" s="81"/>
      <c r="AU12" s="78"/>
      <c r="AV12" s="78"/>
      <c r="AW12" s="78"/>
      <c r="AX12" s="78"/>
      <c r="AZ12" s="78"/>
      <c r="BA12" s="78"/>
      <c r="BB12" s="81"/>
      <c r="BC12" s="81"/>
      <c r="BD12" s="81"/>
      <c r="BE12" s="78"/>
      <c r="BF12" s="78"/>
      <c r="BG12" s="78"/>
      <c r="BH12" s="78"/>
      <c r="BJ12" s="78"/>
      <c r="BK12" s="78"/>
      <c r="BL12" s="81"/>
      <c r="BM12" s="81"/>
      <c r="BN12" s="81"/>
      <c r="BO12" s="78"/>
      <c r="BP12" s="78"/>
      <c r="BQ12" s="78"/>
      <c r="BR12" s="78"/>
      <c r="BT12" s="78"/>
      <c r="BU12" s="78"/>
      <c r="BV12" s="81"/>
      <c r="BW12" s="81"/>
      <c r="BX12" s="81"/>
      <c r="BY12" s="78"/>
      <c r="BZ12" s="78"/>
      <c r="CA12" s="78"/>
      <c r="CB12" s="78"/>
      <c r="CD12" s="78"/>
      <c r="CE12" s="78"/>
      <c r="CF12" s="81"/>
      <c r="CG12" s="81"/>
      <c r="CH12" s="81"/>
      <c r="CI12" s="78"/>
      <c r="CJ12" s="78"/>
      <c r="CK12" s="78"/>
      <c r="CL12" s="78"/>
      <c r="CN12" s="78"/>
      <c r="CO12" s="78"/>
      <c r="CP12" s="81"/>
      <c r="CQ12" s="81"/>
      <c r="CR12" s="81"/>
      <c r="CS12" s="78"/>
      <c r="CT12" s="78"/>
      <c r="CU12" s="78"/>
      <c r="CV12" s="78"/>
      <c r="CX12" s="78"/>
      <c r="CY12" s="78"/>
      <c r="CZ12" s="81"/>
      <c r="DA12" s="81"/>
      <c r="DB12" s="81"/>
      <c r="DC12" s="78"/>
      <c r="DD12" s="78"/>
      <c r="DE12" s="78"/>
      <c r="DF12" s="78"/>
      <c r="DH12" s="78"/>
      <c r="DI12" s="78"/>
      <c r="DJ12" s="81"/>
      <c r="DK12" s="81"/>
      <c r="DL12" s="81"/>
      <c r="DM12" s="78"/>
      <c r="DN12" s="78"/>
      <c r="DO12" s="78"/>
      <c r="DP12" s="78"/>
      <c r="DR12" s="78"/>
      <c r="DS12" s="78"/>
      <c r="DT12" s="81"/>
      <c r="DU12" s="81"/>
      <c r="DV12" s="81"/>
      <c r="DW12" s="78"/>
      <c r="DX12" s="78"/>
      <c r="DY12" s="78"/>
      <c r="DZ12" s="78"/>
    </row>
    <row r="13" spans="1:130" s="77" customFormat="1" ht="17.100000000000001" customHeight="1" thickBot="1" x14ac:dyDescent="0.35">
      <c r="A13" s="79"/>
      <c r="B13" s="240"/>
      <c r="C13" s="231"/>
      <c r="D13" s="233"/>
      <c r="E13" s="199"/>
      <c r="F13" s="199"/>
      <c r="G13" s="199"/>
      <c r="H13" s="199"/>
      <c r="I13" s="237">
        <f t="shared" si="12"/>
        <v>0</v>
      </c>
      <c r="J13" s="200"/>
      <c r="K13" s="78"/>
      <c r="L13" s="78"/>
      <c r="M13" s="78"/>
      <c r="N13" s="220">
        <f t="shared" si="1"/>
        <v>0</v>
      </c>
      <c r="O13" s="221">
        <f t="shared" si="1"/>
        <v>0</v>
      </c>
      <c r="P13" s="221">
        <f t="shared" si="1"/>
        <v>0</v>
      </c>
      <c r="Q13" s="221">
        <f t="shared" si="1"/>
        <v>0</v>
      </c>
      <c r="R13" s="221">
        <f t="shared" si="1"/>
        <v>0</v>
      </c>
      <c r="S13" s="222">
        <f t="shared" si="2"/>
        <v>0</v>
      </c>
      <c r="T13" s="223">
        <f t="shared" si="3"/>
        <v>0</v>
      </c>
      <c r="U13" s="223">
        <f t="shared" si="4"/>
        <v>0</v>
      </c>
      <c r="V13" s="223">
        <f t="shared" si="5"/>
        <v>0</v>
      </c>
      <c r="W13" s="223">
        <f t="shared" si="6"/>
        <v>0</v>
      </c>
      <c r="X13" s="222">
        <f t="shared" si="7"/>
        <v>0</v>
      </c>
      <c r="Y13" s="223">
        <f t="shared" si="8"/>
        <v>0</v>
      </c>
      <c r="Z13" s="223">
        <f t="shared" si="9"/>
        <v>0</v>
      </c>
      <c r="AA13" s="223">
        <f t="shared" si="10"/>
        <v>0</v>
      </c>
      <c r="AB13" s="223">
        <f t="shared" si="11"/>
        <v>0</v>
      </c>
      <c r="AC13" s="222">
        <f t="shared" si="17"/>
        <v>0</v>
      </c>
      <c r="AD13" s="223">
        <f t="shared" si="13"/>
        <v>0</v>
      </c>
      <c r="AE13" s="223">
        <f t="shared" si="14"/>
        <v>0</v>
      </c>
      <c r="AF13" s="223">
        <f t="shared" si="15"/>
        <v>0</v>
      </c>
      <c r="AG13" s="223">
        <f t="shared" si="16"/>
        <v>0</v>
      </c>
      <c r="AH13" s="81"/>
      <c r="AI13" s="81"/>
      <c r="AJ13" s="81"/>
      <c r="AK13" s="78"/>
      <c r="AL13" s="78"/>
      <c r="AM13" s="78"/>
      <c r="AN13" s="78"/>
      <c r="AP13" s="78"/>
      <c r="AQ13" s="78"/>
      <c r="AR13" s="81"/>
      <c r="AS13" s="81"/>
      <c r="AT13" s="81"/>
      <c r="AU13" s="78"/>
      <c r="AV13" s="78"/>
      <c r="AW13" s="78"/>
      <c r="AX13" s="78"/>
      <c r="AZ13" s="78"/>
      <c r="BA13" s="78"/>
      <c r="BB13" s="81"/>
      <c r="BC13" s="81"/>
      <c r="BD13" s="81"/>
      <c r="BE13" s="78"/>
      <c r="BF13" s="78"/>
      <c r="BG13" s="78"/>
      <c r="BH13" s="78"/>
      <c r="BJ13" s="78"/>
      <c r="BK13" s="78"/>
      <c r="BL13" s="81"/>
      <c r="BM13" s="81"/>
      <c r="BN13" s="81"/>
      <c r="BO13" s="78"/>
      <c r="BP13" s="78"/>
      <c r="BQ13" s="78"/>
      <c r="BR13" s="78"/>
      <c r="BT13" s="78"/>
      <c r="BU13" s="78"/>
      <c r="BV13" s="81"/>
      <c r="BW13" s="81"/>
      <c r="BX13" s="81"/>
      <c r="BY13" s="78"/>
      <c r="BZ13" s="78"/>
      <c r="CA13" s="78"/>
      <c r="CB13" s="78"/>
      <c r="CD13" s="78"/>
      <c r="CE13" s="78"/>
      <c r="CF13" s="81"/>
      <c r="CG13" s="81"/>
      <c r="CH13" s="81"/>
      <c r="CI13" s="78"/>
      <c r="CJ13" s="78"/>
      <c r="CK13" s="78"/>
      <c r="CL13" s="78"/>
      <c r="CN13" s="78"/>
      <c r="CO13" s="78"/>
      <c r="CP13" s="81"/>
      <c r="CQ13" s="81"/>
      <c r="CR13" s="81"/>
      <c r="CS13" s="78"/>
      <c r="CT13" s="78"/>
      <c r="CU13" s="78"/>
      <c r="CV13" s="78"/>
      <c r="CX13" s="78"/>
      <c r="CY13" s="78"/>
      <c r="CZ13" s="81"/>
      <c r="DA13" s="81"/>
      <c r="DB13" s="81"/>
      <c r="DC13" s="78"/>
      <c r="DD13" s="78"/>
      <c r="DE13" s="78"/>
      <c r="DF13" s="78"/>
      <c r="DH13" s="78"/>
      <c r="DI13" s="78"/>
      <c r="DJ13" s="81"/>
      <c r="DK13" s="81"/>
      <c r="DL13" s="81"/>
      <c r="DM13" s="78"/>
      <c r="DN13" s="78"/>
      <c r="DO13" s="78"/>
      <c r="DP13" s="78"/>
      <c r="DR13" s="78"/>
      <c r="DS13" s="78"/>
      <c r="DT13" s="81"/>
      <c r="DU13" s="81"/>
      <c r="DV13" s="81"/>
      <c r="DW13" s="78"/>
      <c r="DX13" s="78"/>
      <c r="DY13" s="78"/>
      <c r="DZ13" s="78"/>
    </row>
    <row r="14" spans="1:130" s="77" customFormat="1" ht="18" customHeight="1" x14ac:dyDescent="0.3">
      <c r="A14" s="79"/>
      <c r="B14" s="78"/>
      <c r="C14" s="81"/>
      <c r="D14" s="78"/>
      <c r="E14" s="78"/>
      <c r="F14" s="81"/>
      <c r="G14" s="81"/>
      <c r="H14" s="81"/>
      <c r="I14" s="81"/>
      <c r="J14" s="78"/>
      <c r="K14" s="78"/>
      <c r="L14" s="78"/>
      <c r="M14" s="78"/>
      <c r="N14" s="79">
        <f>SUM(N4:N13)</f>
        <v>0</v>
      </c>
      <c r="O14" s="79">
        <f t="shared" ref="O14:W14" si="18">SUM(O4:O13)</f>
        <v>0</v>
      </c>
      <c r="P14" s="79">
        <f t="shared" si="18"/>
        <v>0</v>
      </c>
      <c r="Q14" s="79">
        <f t="shared" si="18"/>
        <v>0</v>
      </c>
      <c r="R14" s="79">
        <f t="shared" si="18"/>
        <v>0</v>
      </c>
      <c r="S14" s="219">
        <f t="shared" si="18"/>
        <v>0</v>
      </c>
      <c r="T14" s="79">
        <f t="shared" si="18"/>
        <v>0</v>
      </c>
      <c r="U14" s="79">
        <f t="shared" si="18"/>
        <v>0</v>
      </c>
      <c r="V14" s="79">
        <f t="shared" si="18"/>
        <v>0</v>
      </c>
      <c r="W14" s="79">
        <f t="shared" si="18"/>
        <v>0</v>
      </c>
      <c r="X14" s="219">
        <f t="shared" ref="X14" si="19">SUM(X4:X13)</f>
        <v>0</v>
      </c>
      <c r="Y14" s="79">
        <f t="shared" ref="Y14" si="20">SUM(Y4:Y13)</f>
        <v>0</v>
      </c>
      <c r="Z14" s="79">
        <f t="shared" ref="Z14" si="21">SUM(Z4:Z13)</f>
        <v>0</v>
      </c>
      <c r="AA14" s="79">
        <f t="shared" ref="AA14" si="22">SUM(AA4:AA13)</f>
        <v>0</v>
      </c>
      <c r="AB14" s="79">
        <f t="shared" ref="AB14:AF14" si="23">SUM(AB4:AB13)</f>
        <v>0</v>
      </c>
      <c r="AC14" s="219">
        <f t="shared" si="23"/>
        <v>0</v>
      </c>
      <c r="AD14" s="79">
        <f t="shared" si="23"/>
        <v>0</v>
      </c>
      <c r="AE14" s="79">
        <f t="shared" si="23"/>
        <v>0</v>
      </c>
      <c r="AF14" s="79">
        <f t="shared" si="23"/>
        <v>0</v>
      </c>
      <c r="AG14" s="79">
        <f t="shared" ref="AG14" si="24">SUM(AG4:AG13)</f>
        <v>0</v>
      </c>
      <c r="AH14" s="81"/>
      <c r="AI14" s="81"/>
      <c r="AJ14" s="81"/>
      <c r="AK14" s="78"/>
      <c r="AL14" s="78"/>
      <c r="AM14" s="78"/>
      <c r="AN14" s="78"/>
      <c r="AP14" s="78"/>
      <c r="AQ14" s="78"/>
      <c r="AR14" s="81"/>
      <c r="AS14" s="81"/>
      <c r="AT14" s="81"/>
      <c r="AU14" s="78"/>
      <c r="AV14" s="78"/>
      <c r="AW14" s="78"/>
      <c r="AX14" s="78"/>
      <c r="AZ14" s="78"/>
      <c r="BA14" s="78"/>
      <c r="BB14" s="81"/>
      <c r="BC14" s="81"/>
      <c r="BD14" s="81"/>
      <c r="BE14" s="78"/>
      <c r="BF14" s="78"/>
      <c r="BG14" s="78"/>
      <c r="BH14" s="78"/>
      <c r="BJ14" s="78"/>
      <c r="BK14" s="78"/>
      <c r="BL14" s="81"/>
      <c r="BM14" s="81"/>
      <c r="BN14" s="81"/>
      <c r="BO14" s="78"/>
      <c r="BP14" s="78"/>
      <c r="BQ14" s="78"/>
      <c r="BR14" s="78"/>
      <c r="BT14" s="78"/>
      <c r="BU14" s="78"/>
      <c r="BV14" s="81"/>
      <c r="BW14" s="81"/>
      <c r="BX14" s="81"/>
      <c r="BY14" s="78"/>
      <c r="BZ14" s="78"/>
      <c r="CA14" s="78"/>
      <c r="CB14" s="78"/>
      <c r="CD14" s="78"/>
      <c r="CE14" s="78"/>
      <c r="CF14" s="81"/>
      <c r="CG14" s="81"/>
      <c r="CH14" s="81"/>
      <c r="CI14" s="78"/>
      <c r="CJ14" s="78"/>
      <c r="CK14" s="78"/>
      <c r="CL14" s="78"/>
      <c r="CN14" s="78"/>
      <c r="CO14" s="78"/>
      <c r="CP14" s="81"/>
      <c r="CQ14" s="81"/>
      <c r="CR14" s="81"/>
      <c r="CS14" s="78"/>
      <c r="CT14" s="78"/>
      <c r="CU14" s="78"/>
      <c r="CV14" s="78"/>
      <c r="CX14" s="78"/>
      <c r="CY14" s="78"/>
      <c r="CZ14" s="81"/>
      <c r="DA14" s="81"/>
      <c r="DB14" s="81"/>
      <c r="DC14" s="78"/>
      <c r="DD14" s="78"/>
      <c r="DE14" s="78"/>
      <c r="DF14" s="78"/>
      <c r="DH14" s="78"/>
      <c r="DI14" s="78"/>
      <c r="DJ14" s="81"/>
      <c r="DK14" s="81"/>
      <c r="DL14" s="81"/>
      <c r="DM14" s="78"/>
      <c r="DN14" s="78"/>
      <c r="DO14" s="78"/>
      <c r="DP14" s="78"/>
      <c r="DR14" s="78"/>
      <c r="DS14" s="78"/>
      <c r="DT14" s="81"/>
      <c r="DU14" s="81"/>
      <c r="DV14" s="81"/>
      <c r="DW14" s="78"/>
      <c r="DX14" s="78"/>
      <c r="DY14" s="78"/>
      <c r="DZ14" s="78"/>
    </row>
  </sheetData>
  <sheetProtection algorithmName="SHA-512" hashValue="1QAwgdD9ItlrVS/nvQvkbHFAmi8bs/ZvKwojj/7H1oN+a+RXQHofcVf0PdIPqnZhvN/TYIupxZrKF4fu4wiOJQ==" saltValue="LUUmgBQCXdoMTqrpCFFjfQ=="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BA033ED-CCC7-4034-86EF-95C9B00800D2}">
          <x14:formula1>
            <xm:f>data!$F$18:$F$20</xm:f>
          </x14:formula1>
          <xm:sqref>B4:B13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4.4" x14ac:dyDescent="0.3"/>
  <cols>
    <col min="1" max="1" width="7.77734375" customWidth="1"/>
    <col min="5" max="5" width="4.21875" customWidth="1"/>
    <col min="10" max="10" width="17.21875" bestFit="1" customWidth="1"/>
    <col min="12" max="12" width="4.77734375" customWidth="1"/>
  </cols>
  <sheetData>
    <row r="1" spans="1:12" x14ac:dyDescent="0.3">
      <c r="A1">
        <v>0</v>
      </c>
      <c r="B1">
        <v>0</v>
      </c>
      <c r="E1">
        <v>1</v>
      </c>
      <c r="F1" t="s">
        <v>20</v>
      </c>
      <c r="H1">
        <v>2025</v>
      </c>
      <c r="K1" t="s">
        <v>21</v>
      </c>
      <c r="L1">
        <v>3</v>
      </c>
    </row>
    <row r="2" spans="1:12" x14ac:dyDescent="0.3">
      <c r="A2">
        <v>0.1</v>
      </c>
      <c r="B2">
        <v>1</v>
      </c>
      <c r="E2">
        <v>2</v>
      </c>
      <c r="F2" t="s">
        <v>22</v>
      </c>
      <c r="H2">
        <v>2026</v>
      </c>
      <c r="K2" t="s">
        <v>23</v>
      </c>
      <c r="L2">
        <v>6</v>
      </c>
    </row>
    <row r="3" spans="1:12" x14ac:dyDescent="0.3">
      <c r="A3">
        <v>0.2</v>
      </c>
      <c r="B3">
        <v>2</v>
      </c>
      <c r="E3">
        <v>3</v>
      </c>
      <c r="F3" t="s">
        <v>21</v>
      </c>
      <c r="H3">
        <v>2027</v>
      </c>
      <c r="K3" t="s">
        <v>24</v>
      </c>
      <c r="L3">
        <v>7</v>
      </c>
    </row>
    <row r="4" spans="1:12" x14ac:dyDescent="0.3">
      <c r="A4">
        <v>0.3</v>
      </c>
      <c r="B4">
        <v>3</v>
      </c>
      <c r="E4">
        <v>4</v>
      </c>
      <c r="F4" t="s">
        <v>25</v>
      </c>
      <c r="K4" t="s">
        <v>25</v>
      </c>
      <c r="L4">
        <v>4</v>
      </c>
    </row>
    <row r="5" spans="1:12" x14ac:dyDescent="0.3">
      <c r="A5">
        <v>0.4</v>
      </c>
      <c r="B5">
        <v>4</v>
      </c>
      <c r="E5">
        <v>5</v>
      </c>
      <c r="F5" t="s">
        <v>26</v>
      </c>
      <c r="K5" t="s">
        <v>26</v>
      </c>
      <c r="L5">
        <v>5</v>
      </c>
    </row>
    <row r="6" spans="1:12" x14ac:dyDescent="0.3">
      <c r="A6">
        <v>0.5</v>
      </c>
      <c r="B6">
        <v>5</v>
      </c>
      <c r="E6">
        <v>6</v>
      </c>
      <c r="F6" t="s">
        <v>23</v>
      </c>
      <c r="K6" t="s">
        <v>20</v>
      </c>
      <c r="L6">
        <v>1</v>
      </c>
    </row>
    <row r="7" spans="1:12" x14ac:dyDescent="0.3">
      <c r="A7">
        <v>0.6</v>
      </c>
      <c r="B7">
        <v>6</v>
      </c>
      <c r="E7">
        <v>7</v>
      </c>
      <c r="F7" t="s">
        <v>24</v>
      </c>
      <c r="I7" s="19"/>
      <c r="K7" t="s">
        <v>27</v>
      </c>
      <c r="L7">
        <v>11</v>
      </c>
    </row>
    <row r="8" spans="1:12" x14ac:dyDescent="0.3">
      <c r="A8">
        <v>0.7</v>
      </c>
      <c r="B8">
        <v>7</v>
      </c>
      <c r="E8">
        <v>8</v>
      </c>
      <c r="F8" t="s">
        <v>28</v>
      </c>
      <c r="I8" s="19"/>
      <c r="K8" t="s">
        <v>29</v>
      </c>
      <c r="L8">
        <v>12</v>
      </c>
    </row>
    <row r="9" spans="1:12" x14ac:dyDescent="0.3">
      <c r="A9">
        <v>0.8</v>
      </c>
      <c r="B9">
        <v>8</v>
      </c>
      <c r="E9">
        <v>9</v>
      </c>
      <c r="F9" t="s">
        <v>30</v>
      </c>
      <c r="I9" s="19"/>
      <c r="K9" t="s">
        <v>31</v>
      </c>
      <c r="L9">
        <v>10</v>
      </c>
    </row>
    <row r="10" spans="1:12" x14ac:dyDescent="0.3">
      <c r="A10">
        <v>0.9</v>
      </c>
      <c r="B10">
        <v>9</v>
      </c>
      <c r="E10">
        <v>10</v>
      </c>
      <c r="F10" t="s">
        <v>31</v>
      </c>
      <c r="I10" s="19"/>
      <c r="K10" t="s">
        <v>28</v>
      </c>
      <c r="L10">
        <v>8</v>
      </c>
    </row>
    <row r="11" spans="1:12" x14ac:dyDescent="0.3">
      <c r="A11">
        <v>1</v>
      </c>
      <c r="B11">
        <v>10</v>
      </c>
      <c r="E11">
        <v>11</v>
      </c>
      <c r="F11" t="s">
        <v>27</v>
      </c>
      <c r="I11" s="19"/>
      <c r="K11" t="s">
        <v>22</v>
      </c>
      <c r="L11">
        <v>2</v>
      </c>
    </row>
    <row r="12" spans="1:12" x14ac:dyDescent="0.3">
      <c r="A12">
        <v>1.1000000000000001</v>
      </c>
      <c r="B12">
        <v>11</v>
      </c>
      <c r="E12">
        <v>12</v>
      </c>
      <c r="F12" t="s">
        <v>29</v>
      </c>
      <c r="K12" t="s">
        <v>30</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c r="F16" t="s">
        <v>104</v>
      </c>
    </row>
    <row r="17" spans="1:6" x14ac:dyDescent="0.3">
      <c r="A17">
        <v>1.6</v>
      </c>
      <c r="B17">
        <v>16</v>
      </c>
      <c r="F17" t="s">
        <v>105</v>
      </c>
    </row>
    <row r="18" spans="1:6" x14ac:dyDescent="0.3">
      <c r="A18">
        <v>1.7</v>
      </c>
      <c r="B18">
        <v>17</v>
      </c>
      <c r="F18" t="s">
        <v>106</v>
      </c>
    </row>
    <row r="19" spans="1:6" x14ac:dyDescent="0.3">
      <c r="A19">
        <v>1.8</v>
      </c>
      <c r="B19">
        <v>18</v>
      </c>
      <c r="F19" t="s">
        <v>107</v>
      </c>
    </row>
    <row r="20" spans="1:6" x14ac:dyDescent="0.3">
      <c r="A20">
        <v>1.9</v>
      </c>
      <c r="B20">
        <v>19</v>
      </c>
      <c r="F20" t="s">
        <v>108</v>
      </c>
    </row>
    <row r="21" spans="1:6" x14ac:dyDescent="0.3">
      <c r="A21">
        <v>2</v>
      </c>
      <c r="B21">
        <v>20</v>
      </c>
    </row>
    <row r="22" spans="1:6" x14ac:dyDescent="0.3">
      <c r="A22">
        <v>2.1</v>
      </c>
      <c r="B22">
        <v>21</v>
      </c>
    </row>
    <row r="23" spans="1:6" x14ac:dyDescent="0.3">
      <c r="A23">
        <v>2.2000000000000002</v>
      </c>
      <c r="B23">
        <v>22</v>
      </c>
      <c r="F23" t="s">
        <v>116</v>
      </c>
    </row>
    <row r="24" spans="1:6" x14ac:dyDescent="0.3">
      <c r="A24">
        <v>2.2999999999999998</v>
      </c>
      <c r="B24">
        <v>23</v>
      </c>
      <c r="F24" t="s">
        <v>120</v>
      </c>
    </row>
    <row r="25" spans="1:6" x14ac:dyDescent="0.3">
      <c r="A25">
        <v>2.4</v>
      </c>
      <c r="B25">
        <v>24</v>
      </c>
      <c r="F25" t="s">
        <v>121</v>
      </c>
    </row>
    <row r="26" spans="1:6" x14ac:dyDescent="0.3">
      <c r="A26">
        <v>2.5</v>
      </c>
      <c r="B26">
        <v>25</v>
      </c>
      <c r="F26" t="s">
        <v>113</v>
      </c>
    </row>
    <row r="27" spans="1:6" x14ac:dyDescent="0.3">
      <c r="A27">
        <v>2.6</v>
      </c>
      <c r="B27">
        <v>26</v>
      </c>
      <c r="F27" t="s">
        <v>114</v>
      </c>
    </row>
    <row r="28" spans="1:6" x14ac:dyDescent="0.3">
      <c r="A28">
        <v>2.7</v>
      </c>
      <c r="B28">
        <v>27</v>
      </c>
      <c r="F28" t="s">
        <v>122</v>
      </c>
    </row>
    <row r="29" spans="1:6" x14ac:dyDescent="0.3">
      <c r="A29">
        <v>2.8</v>
      </c>
      <c r="B29">
        <v>28</v>
      </c>
      <c r="F29" t="s">
        <v>115</v>
      </c>
    </row>
    <row r="30" spans="1:6" x14ac:dyDescent="0.3">
      <c r="A30">
        <v>2.9</v>
      </c>
      <c r="B30">
        <v>29</v>
      </c>
    </row>
    <row r="31" spans="1:6" x14ac:dyDescent="0.3">
      <c r="A31">
        <v>3</v>
      </c>
      <c r="B31">
        <v>30</v>
      </c>
    </row>
    <row r="32" spans="1:6" x14ac:dyDescent="0.3">
      <c r="A32">
        <v>3.1</v>
      </c>
      <c r="B32">
        <v>31</v>
      </c>
      <c r="F32" t="s">
        <v>123</v>
      </c>
    </row>
    <row r="33" spans="1:6" x14ac:dyDescent="0.3">
      <c r="A33">
        <v>3.2</v>
      </c>
      <c r="B33">
        <v>32</v>
      </c>
      <c r="F33" t="s">
        <v>137</v>
      </c>
    </row>
    <row r="34" spans="1:6" x14ac:dyDescent="0.3">
      <c r="A34">
        <v>3.3</v>
      </c>
      <c r="B34">
        <v>33</v>
      </c>
      <c r="F34" t="s">
        <v>124</v>
      </c>
    </row>
    <row r="35" spans="1:6" x14ac:dyDescent="0.3">
      <c r="A35">
        <v>3.4</v>
      </c>
      <c r="B35">
        <v>34</v>
      </c>
      <c r="F35" t="s">
        <v>125</v>
      </c>
    </row>
    <row r="36" spans="1:6" x14ac:dyDescent="0.3">
      <c r="A36">
        <v>3.5</v>
      </c>
      <c r="B36">
        <v>35</v>
      </c>
      <c r="F36" t="s">
        <v>126</v>
      </c>
    </row>
    <row r="37" spans="1:6" x14ac:dyDescent="0.3">
      <c r="A37">
        <v>3.6</v>
      </c>
      <c r="B37">
        <v>36</v>
      </c>
      <c r="F37" t="s">
        <v>127</v>
      </c>
    </row>
    <row r="38" spans="1:6" x14ac:dyDescent="0.3">
      <c r="A38">
        <v>3.7</v>
      </c>
      <c r="F38" t="s">
        <v>128</v>
      </c>
    </row>
    <row r="39" spans="1:6" x14ac:dyDescent="0.3">
      <c r="A39">
        <v>3.8</v>
      </c>
    </row>
    <row r="40" spans="1:6" x14ac:dyDescent="0.3">
      <c r="A40">
        <v>3.9</v>
      </c>
    </row>
    <row r="41" spans="1:6" x14ac:dyDescent="0.3">
      <c r="A41">
        <v>4</v>
      </c>
      <c r="F41" t="s">
        <v>129</v>
      </c>
    </row>
    <row r="42" spans="1:6" x14ac:dyDescent="0.3">
      <c r="F42" t="s">
        <v>130</v>
      </c>
    </row>
    <row r="43" spans="1:6" x14ac:dyDescent="0.3">
      <c r="F43" t="s">
        <v>131</v>
      </c>
    </row>
    <row r="44" spans="1:6" x14ac:dyDescent="0.3">
      <c r="F44" t="s">
        <v>132</v>
      </c>
    </row>
    <row r="45" spans="1:6" x14ac:dyDescent="0.3">
      <c r="F45" t="s">
        <v>133</v>
      </c>
    </row>
    <row r="48" spans="1:6" x14ac:dyDescent="0.3">
      <c r="F48" t="s">
        <v>134</v>
      </c>
    </row>
    <row r="49" spans="6:6" x14ac:dyDescent="0.3">
      <c r="F49" t="s">
        <v>135</v>
      </c>
    </row>
    <row r="50" spans="6:6" x14ac:dyDescent="0.3">
      <c r="F50" t="s">
        <v>136</v>
      </c>
    </row>
  </sheetData>
  <sheetProtection algorithmName="SHA-512" hashValue="gpDdR9r5cyBBKhvj2PEbH7JUMWRApGLEaY9qYVUGUuhM/HTeDQndm65quObz/roGRHnRiojotG79Mst1MnhVxw==" saltValue="67h7UOSxOvVRBds3avIz1A=="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5"/>
  <sheetViews>
    <sheetView zoomScaleNormal="100" workbookViewId="0">
      <selection activeCell="G3" sqref="G3:K3"/>
    </sheetView>
  </sheetViews>
  <sheetFormatPr defaultColWidth="9.21875" defaultRowHeight="16.8" x14ac:dyDescent="0.4"/>
  <cols>
    <col min="1" max="1" width="2.44140625" style="45" customWidth="1"/>
    <col min="2" max="2" width="2.77734375" style="45" customWidth="1"/>
    <col min="3" max="3" width="15.77734375" style="63" customWidth="1"/>
    <col min="4" max="4" width="1.77734375" style="45" customWidth="1"/>
    <col min="5" max="5" width="15.77734375" style="45" customWidth="1"/>
    <col min="6" max="6" width="1.77734375" style="57" customWidth="1"/>
    <col min="7" max="7" width="15.77734375" style="45" customWidth="1"/>
    <col min="8" max="8" width="1.77734375" style="45" customWidth="1"/>
    <col min="9" max="9" width="15.77734375" style="45" customWidth="1"/>
    <col min="10" max="10" width="1.77734375" style="45" customWidth="1"/>
    <col min="11" max="11" width="15.77734375" style="45" customWidth="1"/>
    <col min="12" max="12" width="2.77734375" style="45" customWidth="1"/>
    <col min="13" max="13" width="6.21875" style="57" customWidth="1"/>
    <col min="14" max="15" width="10" style="45" bestFit="1" customWidth="1"/>
    <col min="16" max="16384" width="9.21875" style="45"/>
  </cols>
  <sheetData>
    <row r="1" spans="2:13" ht="11.25" customHeight="1" thickBot="1" x14ac:dyDescent="0.45"/>
    <row r="2" spans="2:13" ht="17.399999999999999" thickBot="1" x14ac:dyDescent="0.45">
      <c r="B2" s="160"/>
      <c r="C2" s="161"/>
      <c r="D2" s="162"/>
      <c r="E2" s="162"/>
      <c r="F2" s="163"/>
      <c r="G2" s="166"/>
      <c r="H2" s="166"/>
      <c r="I2" s="166"/>
      <c r="J2" s="166"/>
      <c r="K2" s="166"/>
      <c r="L2" s="167"/>
    </row>
    <row r="3" spans="2:13" s="46" customFormat="1" ht="30" customHeight="1" thickBot="1" x14ac:dyDescent="0.35">
      <c r="B3" s="164"/>
      <c r="C3" s="177" t="s">
        <v>75</v>
      </c>
      <c r="D3" s="178"/>
      <c r="E3" s="179"/>
      <c r="F3" s="165"/>
      <c r="G3" s="482"/>
      <c r="H3" s="483"/>
      <c r="I3" s="483"/>
      <c r="J3" s="483"/>
      <c r="K3" s="484"/>
      <c r="L3" s="168"/>
      <c r="M3" s="243"/>
    </row>
    <row r="4" spans="2:13" ht="8.25" customHeight="1" thickBot="1" x14ac:dyDescent="0.5">
      <c r="B4" s="169"/>
      <c r="C4" s="180"/>
      <c r="D4" s="181"/>
      <c r="E4" s="181"/>
      <c r="F4" s="175"/>
      <c r="G4" s="175"/>
      <c r="H4" s="175"/>
      <c r="I4" s="175"/>
      <c r="J4" s="176"/>
      <c r="K4" s="175"/>
      <c r="L4" s="170"/>
    </row>
    <row r="5" spans="2:13" s="46" customFormat="1" ht="30" customHeight="1" thickBot="1" x14ac:dyDescent="0.35">
      <c r="B5" s="164"/>
      <c r="C5" s="485" t="s">
        <v>96</v>
      </c>
      <c r="D5" s="485"/>
      <c r="E5" s="485"/>
      <c r="F5" s="165"/>
      <c r="G5" s="54"/>
      <c r="H5" s="254"/>
      <c r="I5" s="182" t="s">
        <v>76</v>
      </c>
      <c r="J5" s="165"/>
      <c r="K5" s="54"/>
      <c r="L5" s="194"/>
      <c r="M5" s="243"/>
    </row>
    <row r="6" spans="2:13" ht="19.8" thickBot="1" x14ac:dyDescent="0.5">
      <c r="B6" s="174"/>
      <c r="C6" s="184"/>
      <c r="D6" s="184"/>
      <c r="E6" s="183"/>
      <c r="F6" s="171"/>
      <c r="G6" s="172"/>
      <c r="H6" s="172"/>
      <c r="I6" s="172"/>
      <c r="J6" s="172"/>
      <c r="K6" s="172"/>
      <c r="L6" s="173"/>
    </row>
    <row r="7" spans="2:13" s="57" customFormat="1" ht="9.75" customHeight="1" thickBot="1" x14ac:dyDescent="0.45">
      <c r="C7" s="242"/>
      <c r="D7" s="159"/>
      <c r="E7" s="159"/>
      <c r="F7" s="5"/>
      <c r="G7" s="5"/>
      <c r="H7" s="5"/>
      <c r="I7" s="5"/>
      <c r="J7" s="5"/>
      <c r="K7" s="5"/>
      <c r="L7" s="5"/>
    </row>
    <row r="8" spans="2:13" ht="17.100000000000001" hidden="1" customHeight="1" thickBot="1" x14ac:dyDescent="0.45">
      <c r="C8" s="21"/>
      <c r="D8" s="22"/>
      <c r="E8" s="22"/>
      <c r="F8" s="59"/>
      <c r="G8" s="23"/>
      <c r="H8" s="23"/>
      <c r="I8" s="23"/>
      <c r="J8" s="23"/>
      <c r="K8" s="24"/>
      <c r="L8" s="25"/>
    </row>
    <row r="9" spans="2:13" ht="17.100000000000001" hidden="1" customHeight="1" x14ac:dyDescent="0.6">
      <c r="C9" s="65" t="s">
        <v>12</v>
      </c>
      <c r="D9" s="35"/>
      <c r="E9" s="35"/>
      <c r="F9" s="58"/>
      <c r="G9" s="27" t="s">
        <v>4</v>
      </c>
      <c r="H9" s="61"/>
      <c r="I9" s="61"/>
      <c r="J9" s="61"/>
      <c r="K9" s="480" t="e">
        <f>IF(#REF!&lt;#REF!,"Celkový požadavek je nižší, než hranice minimální dotace 100 000 Kč","")</f>
        <v>#REF!</v>
      </c>
      <c r="L9" s="480"/>
    </row>
    <row r="10" spans="2:13" ht="17.100000000000001" hidden="1" customHeight="1" x14ac:dyDescent="0.4">
      <c r="C10" s="26"/>
      <c r="D10" s="36"/>
      <c r="E10" s="35"/>
      <c r="F10" s="58"/>
      <c r="G10" s="28" t="e">
        <f>#REF!+SVP!#REF!+#REF!+#REF!+'DÚ, DD, DDŠ a VÚ'!#REF!+#REF!</f>
        <v>#REF!</v>
      </c>
      <c r="H10" s="62"/>
      <c r="I10" s="62"/>
      <c r="J10" s="62"/>
      <c r="K10" s="481" t="e">
        <f>IF(#REF!&gt;G10,"Celkový požadavek překročil maximální možnou dotaci.","")</f>
        <v>#REF!</v>
      </c>
      <c r="L10" s="481"/>
    </row>
    <row r="11" spans="2:13" ht="24" hidden="1" customHeight="1" x14ac:dyDescent="0.4">
      <c r="C11" s="37"/>
      <c r="D11" s="38"/>
      <c r="E11" s="29"/>
      <c r="F11" s="60"/>
      <c r="G11" s="41"/>
      <c r="H11" s="41"/>
      <c r="I11" s="41"/>
      <c r="J11" s="41"/>
      <c r="K11" s="39"/>
      <c r="L11" s="40"/>
    </row>
    <row r="12" spans="2:13" s="53" customFormat="1" ht="26.25" hidden="1" customHeight="1" x14ac:dyDescent="0.4">
      <c r="C12" s="64"/>
      <c r="D12" s="51"/>
      <c r="E12" s="51"/>
      <c r="F12" s="5"/>
      <c r="G12" s="52"/>
      <c r="H12" s="52"/>
      <c r="I12" s="52"/>
      <c r="J12" s="52"/>
      <c r="K12" s="52"/>
      <c r="L12" s="52"/>
      <c r="M12" s="57"/>
    </row>
    <row r="13" spans="2:13" s="53" customFormat="1" ht="8.1" customHeight="1" x14ac:dyDescent="0.4">
      <c r="B13" s="201"/>
      <c r="C13" s="202"/>
      <c r="D13" s="203"/>
      <c r="E13" s="203"/>
      <c r="F13" s="163"/>
      <c r="G13" s="204"/>
      <c r="H13" s="204"/>
      <c r="I13" s="204"/>
      <c r="J13" s="204"/>
      <c r="K13" s="204"/>
      <c r="L13" s="205"/>
      <c r="M13" s="57"/>
    </row>
    <row r="14" spans="2:13" s="55" customFormat="1" ht="37.200000000000003" customHeight="1" x14ac:dyDescent="0.3">
      <c r="B14" s="206"/>
      <c r="C14" s="350" t="s">
        <v>19</v>
      </c>
      <c r="D14" s="207"/>
      <c r="E14" s="350" t="s">
        <v>151</v>
      </c>
      <c r="F14" s="208"/>
      <c r="G14" s="350" t="s">
        <v>152</v>
      </c>
      <c r="H14" s="255"/>
      <c r="I14" s="350" t="s">
        <v>153</v>
      </c>
      <c r="J14" s="207"/>
      <c r="K14" s="207" t="s">
        <v>11</v>
      </c>
      <c r="L14" s="209"/>
      <c r="M14" s="244"/>
    </row>
    <row r="15" spans="2:13" ht="8.25" customHeight="1" x14ac:dyDescent="0.4">
      <c r="B15" s="169"/>
      <c r="C15" s="210"/>
      <c r="D15" s="175"/>
      <c r="E15" s="175"/>
      <c r="F15" s="211"/>
      <c r="G15" s="175"/>
      <c r="H15" s="175"/>
      <c r="I15" s="175"/>
      <c r="J15" s="207"/>
      <c r="K15" s="175"/>
      <c r="L15" s="170"/>
    </row>
    <row r="16" spans="2:13" ht="20.100000000000001" customHeight="1" x14ac:dyDescent="0.4">
      <c r="B16" s="169"/>
      <c r="C16" s="351">
        <f>SVP!H12+'DÚ, DD, DDŠ a VÚ'!G8</f>
        <v>0</v>
      </c>
      <c r="D16" s="175"/>
      <c r="E16" s="351">
        <f>SVP!K12+'DÚ, DD, DDŠ a VÚ'!J8</f>
        <v>0</v>
      </c>
      <c r="F16" s="211"/>
      <c r="G16" s="351">
        <f>SVP!N12+'DÚ, DD, DDŠ a VÚ'!M8</f>
        <v>0</v>
      </c>
      <c r="H16" s="256"/>
      <c r="I16" s="351">
        <f>SVP!Q12+'DÚ, DD, DDŠ a VÚ'!P8</f>
        <v>0</v>
      </c>
      <c r="J16" s="207"/>
      <c r="K16" s="351">
        <f>SUM(C16:I16)</f>
        <v>0</v>
      </c>
      <c r="L16" s="170"/>
    </row>
    <row r="17" spans="2:12" ht="17.399999999999999" thickBot="1" x14ac:dyDescent="0.45">
      <c r="B17" s="174"/>
      <c r="C17" s="212"/>
      <c r="D17" s="213"/>
      <c r="E17" s="213"/>
      <c r="F17" s="214"/>
      <c r="G17" s="213"/>
      <c r="H17" s="213"/>
      <c r="I17" s="213"/>
      <c r="J17" s="213"/>
      <c r="K17" s="213"/>
      <c r="L17" s="215"/>
    </row>
    <row r="18" spans="2:12" s="57" customFormat="1" ht="17.399999999999999" thickBot="1" x14ac:dyDescent="0.45">
      <c r="C18" s="245"/>
    </row>
    <row r="19" spans="2:12" ht="26.1" customHeight="1" x14ac:dyDescent="0.4">
      <c r="B19" s="448" t="s">
        <v>170</v>
      </c>
      <c r="C19" s="449"/>
      <c r="D19" s="450"/>
      <c r="E19" s="450"/>
      <c r="F19" s="450"/>
      <c r="G19" s="450"/>
      <c r="H19" s="450"/>
      <c r="I19" s="450"/>
      <c r="J19" s="450"/>
      <c r="K19" s="451">
        <f>'Vzdělávané osoby'!F2+'4.2'!AM4</f>
        <v>0</v>
      </c>
      <c r="L19" s="456"/>
    </row>
    <row r="20" spans="2:12" ht="26.1" customHeight="1" x14ac:dyDescent="0.4">
      <c r="B20" s="452" t="s">
        <v>195</v>
      </c>
      <c r="C20" s="453"/>
      <c r="D20" s="454"/>
      <c r="E20" s="454"/>
      <c r="F20" s="454"/>
      <c r="G20" s="454"/>
      <c r="H20" s="454"/>
      <c r="I20" s="454"/>
      <c r="J20" s="454"/>
      <c r="K20" s="455">
        <f>'Vzdělávané osoby'!F2</f>
        <v>0</v>
      </c>
      <c r="L20" s="457"/>
    </row>
    <row r="21" spans="2:12" ht="26.1" customHeight="1" thickBot="1" x14ac:dyDescent="0.45">
      <c r="B21" s="443" t="s">
        <v>194</v>
      </c>
      <c r="C21" s="444"/>
      <c r="D21" s="445"/>
      <c r="E21" s="445"/>
      <c r="F21" s="445"/>
      <c r="G21" s="445"/>
      <c r="H21" s="445"/>
      <c r="I21" s="445"/>
      <c r="J21" s="445"/>
      <c r="K21" s="446">
        <f>'508 102'!F2</f>
        <v>0</v>
      </c>
      <c r="L21" s="447"/>
    </row>
    <row r="22" spans="2:12" ht="17.399999999999999" thickBot="1" x14ac:dyDescent="0.45"/>
    <row r="23" spans="2:12" ht="17.399999999999999" thickBot="1" x14ac:dyDescent="0.45">
      <c r="B23" s="429"/>
      <c r="C23" s="412" t="s">
        <v>149</v>
      </c>
      <c r="D23" s="412"/>
      <c r="E23" s="412"/>
      <c r="F23" s="413"/>
      <c r="G23" s="414"/>
      <c r="H23" s="412"/>
      <c r="I23" s="412"/>
      <c r="J23" s="412"/>
      <c r="K23" s="412"/>
      <c r="L23" s="423"/>
    </row>
    <row r="24" spans="2:12" x14ac:dyDescent="0.4">
      <c r="B24" s="426"/>
      <c r="C24" s="394" t="str">
        <f>'4.2'!AN8</f>
        <v>Děti v MŠ</v>
      </c>
      <c r="D24" s="394"/>
      <c r="E24" s="394"/>
      <c r="F24" s="415"/>
      <c r="G24" s="395"/>
      <c r="H24" s="395"/>
      <c r="I24" s="395"/>
      <c r="J24" s="396"/>
      <c r="K24" s="430">
        <f>'4.2'!AM8</f>
        <v>0</v>
      </c>
      <c r="L24" s="424"/>
    </row>
    <row r="25" spans="2:12" x14ac:dyDescent="0.4">
      <c r="B25" s="427"/>
      <c r="C25" s="397" t="str">
        <f>'4.2'!AN9</f>
        <v>Žáci ZŠ</v>
      </c>
      <c r="D25" s="397"/>
      <c r="E25" s="397"/>
      <c r="F25" s="416"/>
      <c r="G25" s="398"/>
      <c r="H25" s="398"/>
      <c r="I25" s="398"/>
      <c r="J25" s="399"/>
      <c r="K25" s="431">
        <f>'4.2'!AM9</f>
        <v>0</v>
      </c>
      <c r="L25" s="424"/>
    </row>
    <row r="26" spans="2:12" x14ac:dyDescent="0.4">
      <c r="B26" s="427"/>
      <c r="C26" s="397" t="str">
        <f>'4.2'!AN10</f>
        <v>Žáci SŠ</v>
      </c>
      <c r="D26" s="397"/>
      <c r="E26" s="397"/>
      <c r="F26" s="416"/>
      <c r="G26" s="398"/>
      <c r="H26" s="398"/>
      <c r="I26" s="398"/>
      <c r="J26" s="399"/>
      <c r="K26" s="431">
        <f>'4.2'!AM10</f>
        <v>0</v>
      </c>
      <c r="L26" s="424"/>
    </row>
    <row r="27" spans="2:12" x14ac:dyDescent="0.4">
      <c r="B27" s="427"/>
      <c r="C27" s="397" t="str">
        <f>'4.2'!AN11</f>
        <v>Děti a žáci ve školských zařízeních</v>
      </c>
      <c r="D27" s="397"/>
      <c r="E27" s="397"/>
      <c r="F27" s="416"/>
      <c r="G27" s="398"/>
      <c r="H27" s="398"/>
      <c r="I27" s="398"/>
      <c r="J27" s="399"/>
      <c r="K27" s="431">
        <f>'4.2'!AM11</f>
        <v>0</v>
      </c>
      <c r="L27" s="424"/>
    </row>
    <row r="28" spans="2:12" x14ac:dyDescent="0.4">
      <c r="B28" s="427"/>
      <c r="C28" s="397" t="str">
        <f>'4.2'!AN12</f>
        <v>Pedagogičtí i nepedagogičtí pracovníci škol a školských zařízení</v>
      </c>
      <c r="D28" s="397"/>
      <c r="E28" s="397"/>
      <c r="F28" s="416"/>
      <c r="G28" s="398"/>
      <c r="H28" s="398"/>
      <c r="I28" s="398"/>
      <c r="J28" s="399"/>
      <c r="K28" s="431">
        <f>'4.2'!AM12</f>
        <v>0</v>
      </c>
      <c r="L28" s="424"/>
    </row>
    <row r="29" spans="2:12" x14ac:dyDescent="0.4">
      <c r="B29" s="427"/>
      <c r="C29" s="397" t="str">
        <f>'4.2'!AN13</f>
        <v>Rodiče dětí, žáků</v>
      </c>
      <c r="D29" s="397"/>
      <c r="E29" s="397"/>
      <c r="F29" s="416"/>
      <c r="G29" s="398"/>
      <c r="H29" s="398"/>
      <c r="I29" s="398"/>
      <c r="J29" s="399"/>
      <c r="K29" s="431">
        <f>'4.2'!AM13</f>
        <v>0</v>
      </c>
      <c r="L29" s="424"/>
    </row>
    <row r="30" spans="2:12" ht="17.399999999999999" thickBot="1" x14ac:dyDescent="0.45">
      <c r="B30" s="428"/>
      <c r="C30" s="400" t="str">
        <f>'4.2'!AN14</f>
        <v>Veřejnost</v>
      </c>
      <c r="D30" s="400"/>
      <c r="E30" s="400"/>
      <c r="F30" s="417"/>
      <c r="G30" s="401"/>
      <c r="H30" s="401"/>
      <c r="I30" s="401"/>
      <c r="J30" s="402"/>
      <c r="K30" s="432">
        <f>'4.2'!AM14</f>
        <v>0</v>
      </c>
      <c r="L30" s="425"/>
    </row>
    <row r="31" spans="2:12" ht="17.399999999999999" thickBot="1" x14ac:dyDescent="0.45">
      <c r="C31" s="45"/>
      <c r="D31" s="57"/>
    </row>
    <row r="32" spans="2:12" ht="17.399999999999999" thickBot="1" x14ac:dyDescent="0.45">
      <c r="B32" s="429"/>
      <c r="C32" s="412" t="s">
        <v>178</v>
      </c>
      <c r="D32" s="403"/>
      <c r="E32" s="403"/>
      <c r="F32" s="413"/>
      <c r="G32" s="414"/>
      <c r="H32" s="403"/>
      <c r="I32" s="403"/>
      <c r="J32" s="403"/>
      <c r="K32" s="438" t="s">
        <v>179</v>
      </c>
      <c r="L32" s="423"/>
    </row>
    <row r="33" spans="2:12" ht="18" customHeight="1" x14ac:dyDescent="0.4">
      <c r="B33" s="436"/>
      <c r="C33" s="433" t="s">
        <v>180</v>
      </c>
      <c r="D33" s="410" t="s">
        <v>100</v>
      </c>
      <c r="E33" s="405"/>
      <c r="F33" s="418"/>
      <c r="G33" s="419"/>
      <c r="H33" s="404"/>
      <c r="I33" s="404"/>
      <c r="J33" s="404"/>
      <c r="K33" s="439">
        <f>SVP!V7</f>
        <v>0</v>
      </c>
      <c r="L33" s="424"/>
    </row>
    <row r="34" spans="2:12" ht="18" customHeight="1" x14ac:dyDescent="0.4">
      <c r="B34" s="436"/>
      <c r="C34" s="434" t="s">
        <v>181</v>
      </c>
      <c r="D34" s="411" t="s">
        <v>101</v>
      </c>
      <c r="E34" s="407"/>
      <c r="F34" s="420"/>
      <c r="G34" s="420"/>
      <c r="H34" s="406"/>
      <c r="I34" s="406"/>
      <c r="J34" s="406"/>
      <c r="K34" s="440">
        <f>SVP!V8</f>
        <v>0</v>
      </c>
      <c r="L34" s="424"/>
    </row>
    <row r="35" spans="2:12" ht="18" customHeight="1" thickBot="1" x14ac:dyDescent="0.45">
      <c r="B35" s="437"/>
      <c r="C35" s="435" t="s">
        <v>181</v>
      </c>
      <c r="D35" s="421" t="s">
        <v>102</v>
      </c>
      <c r="E35" s="409"/>
      <c r="F35" s="422"/>
      <c r="G35" s="422"/>
      <c r="H35" s="408"/>
      <c r="I35" s="408"/>
      <c r="J35" s="408"/>
      <c r="K35" s="441">
        <f>SVP!V9</f>
        <v>0</v>
      </c>
      <c r="L35" s="425"/>
    </row>
  </sheetData>
  <sheetProtection algorithmName="SHA-512" hashValue="O1zMlT10f1FfnzcbkXIh5hO2AEwfY2/jeS1lDB+e9bKjGz0b/wYt6ZH5+cqHRBjauVVPeqo1EAQQXNqhiUrrJg==" saltValue="ITJVGb8N2KwdeKGQGuA+bg==" spinCount="100000" sheet="1" objects="1" scenarios="1" autoFilter="0"/>
  <mergeCells count="4">
    <mergeCell ref="K9:L9"/>
    <mergeCell ref="K10:L10"/>
    <mergeCell ref="G3:K3"/>
    <mergeCell ref="C5:E5"/>
  </mergeCells>
  <phoneticPr fontId="46"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3:C35"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V32"/>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1875" defaultRowHeight="15" x14ac:dyDescent="0.35"/>
  <cols>
    <col min="1" max="1" width="1.77734375" style="2" customWidth="1"/>
    <col min="2" max="2" width="6.77734375" style="4" customWidth="1"/>
    <col min="3" max="3" width="35.77734375" style="2" customWidth="1"/>
    <col min="4" max="4" width="11.77734375" style="2" customWidth="1"/>
    <col min="5" max="5" width="16.5546875" style="5" customWidth="1"/>
    <col min="6" max="6" width="2.77734375" style="5" customWidth="1"/>
    <col min="7" max="7" width="16.77734375" style="2" customWidth="1"/>
    <col min="8" max="8" width="16.77734375" style="3" customWidth="1"/>
    <col min="9" max="9" width="2.77734375" style="5" customWidth="1"/>
    <col min="10" max="10" width="16.77734375" style="2" customWidth="1"/>
    <col min="11" max="11" width="16.77734375" style="3" customWidth="1"/>
    <col min="12" max="12" width="2.77734375" style="5" customWidth="1"/>
    <col min="13" max="13" width="16.77734375" style="2" customWidth="1"/>
    <col min="14" max="14" width="16.77734375" style="3" customWidth="1"/>
    <col min="15" max="15" width="2.77734375" style="2" customWidth="1"/>
    <col min="16" max="16" width="16.77734375" style="2" customWidth="1"/>
    <col min="17" max="17" width="16.77734375" style="3" customWidth="1"/>
    <col min="18" max="18" width="2.77734375" style="2" customWidth="1"/>
    <col min="19" max="19" width="16.77734375" style="2" customWidth="1"/>
    <col min="20" max="20" width="16.77734375" style="3" customWidth="1"/>
    <col min="21" max="21" width="2.77734375" style="5" customWidth="1"/>
    <col min="22" max="22" width="27.77734375" style="3" hidden="1" customWidth="1"/>
    <col min="23" max="16384" width="9.21875" style="2"/>
  </cols>
  <sheetData>
    <row r="1" spans="2:22" ht="10.199999999999999" customHeight="1" thickBot="1" x14ac:dyDescent="0.45">
      <c r="B1" s="486"/>
      <c r="C1" s="486"/>
    </row>
    <row r="2" spans="2:22" ht="30" customHeight="1" thickBot="1" x14ac:dyDescent="0.4">
      <c r="B2" s="67"/>
      <c r="C2" s="68"/>
      <c r="D2" s="1"/>
      <c r="E2" s="6"/>
      <c r="G2" s="490" t="s">
        <v>32</v>
      </c>
      <c r="H2" s="491"/>
      <c r="J2" s="490" t="s">
        <v>33</v>
      </c>
      <c r="K2" s="491"/>
      <c r="M2" s="490" t="s">
        <v>34</v>
      </c>
      <c r="N2" s="491"/>
      <c r="P2" s="490" t="s">
        <v>139</v>
      </c>
      <c r="Q2" s="491"/>
      <c r="S2" s="490" t="s">
        <v>36</v>
      </c>
      <c r="T2" s="491"/>
      <c r="V2" s="503" t="s">
        <v>150</v>
      </c>
    </row>
    <row r="3" spans="2:22" ht="10.199999999999999" customHeight="1" x14ac:dyDescent="0.35">
      <c r="B3" s="7"/>
      <c r="C3" s="311"/>
      <c r="D3" s="495" t="s">
        <v>5</v>
      </c>
      <c r="E3" s="500" t="s">
        <v>73</v>
      </c>
      <c r="F3" s="6"/>
      <c r="G3" s="492" t="s">
        <v>146</v>
      </c>
      <c r="H3" s="487" t="s">
        <v>35</v>
      </c>
      <c r="I3" s="6"/>
      <c r="J3" s="492" t="s">
        <v>146</v>
      </c>
      <c r="K3" s="487" t="s">
        <v>35</v>
      </c>
      <c r="L3" s="6"/>
      <c r="M3" s="492" t="s">
        <v>146</v>
      </c>
      <c r="N3" s="487" t="s">
        <v>35</v>
      </c>
      <c r="O3" s="1"/>
      <c r="P3" s="492" t="s">
        <v>146</v>
      </c>
      <c r="Q3" s="487" t="s">
        <v>35</v>
      </c>
      <c r="R3" s="1"/>
      <c r="S3" s="492" t="s">
        <v>146</v>
      </c>
      <c r="T3" s="487" t="s">
        <v>35</v>
      </c>
      <c r="V3" s="504"/>
    </row>
    <row r="4" spans="2:22" ht="70.2" customHeight="1" x14ac:dyDescent="0.35">
      <c r="B4" s="498" t="s">
        <v>99</v>
      </c>
      <c r="C4" s="499"/>
      <c r="D4" s="496"/>
      <c r="E4" s="501"/>
      <c r="F4" s="6"/>
      <c r="G4" s="493"/>
      <c r="H4" s="488"/>
      <c r="I4" s="6"/>
      <c r="J4" s="493"/>
      <c r="K4" s="488"/>
      <c r="L4" s="6"/>
      <c r="M4" s="493"/>
      <c r="N4" s="488"/>
      <c r="O4" s="1"/>
      <c r="P4" s="493"/>
      <c r="Q4" s="488"/>
      <c r="R4" s="1"/>
      <c r="S4" s="493"/>
      <c r="T4" s="488"/>
      <c r="V4" s="504"/>
    </row>
    <row r="5" spans="2:22" s="1" customFormat="1" ht="10.199999999999999" customHeight="1" thickBot="1" x14ac:dyDescent="0.35">
      <c r="B5" s="312"/>
      <c r="C5" s="313"/>
      <c r="D5" s="497"/>
      <c r="E5" s="502"/>
      <c r="F5" s="6"/>
      <c r="G5" s="494"/>
      <c r="H5" s="489"/>
      <c r="I5" s="6"/>
      <c r="J5" s="494"/>
      <c r="K5" s="489"/>
      <c r="L5" s="6"/>
      <c r="M5" s="494"/>
      <c r="N5" s="489"/>
      <c r="P5" s="494"/>
      <c r="Q5" s="489"/>
      <c r="S5" s="494"/>
      <c r="T5" s="489"/>
      <c r="U5" s="6"/>
      <c r="V5" s="505"/>
    </row>
    <row r="6" spans="2:22" s="1" customFormat="1" ht="10.199999999999999" customHeight="1" thickBot="1" x14ac:dyDescent="0.35">
      <c r="B6" s="308"/>
      <c r="C6" s="308"/>
      <c r="D6" s="309"/>
      <c r="E6" s="309"/>
      <c r="F6" s="6"/>
      <c r="G6" s="309"/>
      <c r="H6" s="309"/>
      <c r="I6" s="6"/>
      <c r="J6" s="309"/>
      <c r="K6" s="309"/>
      <c r="L6" s="6"/>
      <c r="M6" s="309"/>
      <c r="N6" s="309"/>
      <c r="P6" s="309"/>
      <c r="Q6" s="309"/>
      <c r="S6" s="309"/>
      <c r="T6" s="309"/>
      <c r="U6" s="6"/>
      <c r="V6" s="309"/>
    </row>
    <row r="7" spans="2:22" s="1" customFormat="1" ht="45" customHeight="1" x14ac:dyDescent="0.3">
      <c r="B7" s="363" t="s">
        <v>157</v>
      </c>
      <c r="C7" s="157" t="s">
        <v>100</v>
      </c>
      <c r="D7" s="151">
        <v>645</v>
      </c>
      <c r="E7" s="185"/>
      <c r="F7" s="6"/>
      <c r="G7" s="149">
        <f>'4.2.1'!QG11</f>
        <v>0</v>
      </c>
      <c r="H7" s="69">
        <f>$D7*G7</f>
        <v>0</v>
      </c>
      <c r="I7" s="6"/>
      <c r="J7" s="310">
        <f>'4.2.1'!QG18</f>
        <v>0</v>
      </c>
      <c r="K7" s="69">
        <f>$D7*J7</f>
        <v>0</v>
      </c>
      <c r="L7" s="6"/>
      <c r="M7" s="149">
        <f>'4.2.1'!QG28</f>
        <v>0</v>
      </c>
      <c r="N7" s="69">
        <f>$D7*M7</f>
        <v>0</v>
      </c>
      <c r="P7" s="149">
        <f>'4.2.1'!QG37</f>
        <v>0</v>
      </c>
      <c r="Q7" s="69">
        <f>$D7*P7</f>
        <v>0</v>
      </c>
      <c r="S7" s="149">
        <f>G7+J7+M7+P7</f>
        <v>0</v>
      </c>
      <c r="T7" s="8">
        <f>$D7*S7</f>
        <v>0</v>
      </c>
      <c r="U7" s="6"/>
      <c r="V7" s="352">
        <f>'4.2.1'!QF41</f>
        <v>0</v>
      </c>
    </row>
    <row r="8" spans="2:22" s="1" customFormat="1" ht="45" customHeight="1" x14ac:dyDescent="0.3">
      <c r="B8" s="364" t="s">
        <v>158</v>
      </c>
      <c r="C8" s="156" t="s">
        <v>101</v>
      </c>
      <c r="D8" s="152">
        <v>645</v>
      </c>
      <c r="E8" s="186"/>
      <c r="F8" s="6"/>
      <c r="G8" s="150">
        <f>'4.2.2'!QG11</f>
        <v>0</v>
      </c>
      <c r="H8" s="70">
        <f>$D8*G8</f>
        <v>0</v>
      </c>
      <c r="I8" s="6"/>
      <c r="J8" s="195">
        <f>'4.2.2'!QG18</f>
        <v>0</v>
      </c>
      <c r="K8" s="70">
        <f>$D8*J8</f>
        <v>0</v>
      </c>
      <c r="L8" s="6"/>
      <c r="M8" s="150">
        <f>'4.2.2'!QG28</f>
        <v>0</v>
      </c>
      <c r="N8" s="70">
        <f>$D8*M8</f>
        <v>0</v>
      </c>
      <c r="P8" s="150">
        <f>'4.2.2'!QG37</f>
        <v>0</v>
      </c>
      <c r="Q8" s="70">
        <f>$D8*P8</f>
        <v>0</v>
      </c>
      <c r="S8" s="150">
        <f>G8+J8+M8+P8</f>
        <v>0</v>
      </c>
      <c r="T8" s="9">
        <f t="shared" ref="T8:T11" si="0">$D8*S8</f>
        <v>0</v>
      </c>
      <c r="U8" s="6"/>
      <c r="V8" s="354">
        <f>'4.2.2'!QF41</f>
        <v>0</v>
      </c>
    </row>
    <row r="9" spans="2:22" s="1" customFormat="1" ht="45" customHeight="1" thickBot="1" x14ac:dyDescent="0.35">
      <c r="B9" s="365" t="s">
        <v>159</v>
      </c>
      <c r="C9" s="316" t="s">
        <v>102</v>
      </c>
      <c r="D9" s="317">
        <v>567</v>
      </c>
      <c r="E9" s="253"/>
      <c r="F9" s="6"/>
      <c r="G9" s="318">
        <f>'4.2.3'!QG11</f>
        <v>0</v>
      </c>
      <c r="H9" s="319">
        <f>$D9*G9</f>
        <v>0</v>
      </c>
      <c r="I9" s="6"/>
      <c r="J9" s="320">
        <f>'4.2.3'!QG18</f>
        <v>0</v>
      </c>
      <c r="K9" s="319">
        <f>$D9*J9</f>
        <v>0</v>
      </c>
      <c r="L9" s="6"/>
      <c r="M9" s="318">
        <f>'4.2.3'!QG28</f>
        <v>0</v>
      </c>
      <c r="N9" s="319">
        <f>$D9*M9</f>
        <v>0</v>
      </c>
      <c r="P9" s="318">
        <f>'4.2.3'!QG37</f>
        <v>0</v>
      </c>
      <c r="Q9" s="319">
        <f>$D9*P9</f>
        <v>0</v>
      </c>
      <c r="S9" s="318">
        <f>G9+J9+M9+P9</f>
        <v>0</v>
      </c>
      <c r="T9" s="321">
        <f t="shared" si="0"/>
        <v>0</v>
      </c>
      <c r="U9" s="6"/>
      <c r="V9" s="353">
        <f>'4.2.3'!QF41</f>
        <v>0</v>
      </c>
    </row>
    <row r="10" spans="2:22" s="1" customFormat="1" ht="10.199999999999999" customHeight="1" thickBot="1" x14ac:dyDescent="0.35">
      <c r="B10" s="366"/>
      <c r="C10" s="322"/>
      <c r="D10" s="323"/>
      <c r="E10" s="324"/>
      <c r="F10" s="6"/>
      <c r="G10" s="325"/>
      <c r="H10" s="323"/>
      <c r="I10" s="6"/>
      <c r="J10" s="252"/>
      <c r="K10" s="323"/>
      <c r="L10" s="6"/>
      <c r="M10" s="325"/>
      <c r="N10" s="323"/>
      <c r="P10" s="325"/>
      <c r="Q10" s="323"/>
      <c r="S10" s="325"/>
      <c r="T10" s="323"/>
      <c r="U10" s="6"/>
      <c r="V10" s="315"/>
    </row>
    <row r="11" spans="2:22" s="1" customFormat="1" ht="45" customHeight="1" thickBot="1" x14ac:dyDescent="0.35">
      <c r="B11" s="363" t="s">
        <v>160</v>
      </c>
      <c r="C11" s="157" t="s">
        <v>103</v>
      </c>
      <c r="D11" s="151">
        <v>6816</v>
      </c>
      <c r="E11" s="330"/>
      <c r="F11" s="6"/>
      <c r="G11" s="71"/>
      <c r="H11" s="332">
        <f>$D11*G11</f>
        <v>0</v>
      </c>
      <c r="I11" s="6"/>
      <c r="J11" s="71"/>
      <c r="K11" s="332">
        <f>$D11*J11</f>
        <v>0</v>
      </c>
      <c r="L11" s="6"/>
      <c r="M11" s="71"/>
      <c r="N11" s="332">
        <f>$D11*M11</f>
        <v>0</v>
      </c>
      <c r="P11" s="71"/>
      <c r="Q11" s="332">
        <f>$D11*P11</f>
        <v>0</v>
      </c>
      <c r="S11" s="326">
        <f>G11+J11+M11+P11</f>
        <v>0</v>
      </c>
      <c r="T11" s="8">
        <f t="shared" si="0"/>
        <v>0</v>
      </c>
      <c r="U11" s="6"/>
      <c r="V11" s="323"/>
    </row>
    <row r="12" spans="2:22" s="1" customFormat="1" ht="19.8" thickBot="1" x14ac:dyDescent="0.35">
      <c r="B12" s="10" t="s">
        <v>110</v>
      </c>
      <c r="C12" s="11"/>
      <c r="D12" s="128"/>
      <c r="E12" s="331"/>
      <c r="F12" s="6"/>
      <c r="G12" s="49"/>
      <c r="H12" s="66">
        <f>SUM(H7:H11)</f>
        <v>0</v>
      </c>
      <c r="I12" s="6"/>
      <c r="J12" s="49"/>
      <c r="K12" s="66">
        <f>SUM(K7:K11)</f>
        <v>0</v>
      </c>
      <c r="L12" s="6"/>
      <c r="M12" s="49"/>
      <c r="N12" s="66">
        <f>SUM(N7:N11)</f>
        <v>0</v>
      </c>
      <c r="P12" s="49"/>
      <c r="Q12" s="66">
        <f>SUM(Q7:Q11)</f>
        <v>0</v>
      </c>
      <c r="S12" s="49"/>
      <c r="T12" s="66">
        <f>SUM(T7:T11)</f>
        <v>0</v>
      </c>
      <c r="U12" s="6"/>
      <c r="V12" s="307"/>
    </row>
    <row r="13" spans="2:22" s="5" customFormat="1" x14ac:dyDescent="0.35">
      <c r="B13" s="33"/>
      <c r="H13" s="34"/>
      <c r="K13" s="34"/>
      <c r="N13" s="34"/>
      <c r="Q13" s="34"/>
      <c r="T13" s="34"/>
      <c r="U13" s="6"/>
    </row>
    <row r="14" spans="2:22" s="5" customFormat="1" x14ac:dyDescent="0.35">
      <c r="B14" s="43"/>
      <c r="H14" s="34"/>
      <c r="K14" s="34"/>
      <c r="N14" s="34"/>
      <c r="Q14" s="34"/>
      <c r="T14" s="34"/>
      <c r="U14" s="6"/>
    </row>
    <row r="15" spans="2:22" s="5" customFormat="1" x14ac:dyDescent="0.35">
      <c r="C15" s="44"/>
      <c r="H15" s="34"/>
      <c r="K15" s="34"/>
      <c r="N15" s="34"/>
      <c r="Q15" s="34"/>
      <c r="T15" s="34"/>
      <c r="U15" s="6"/>
    </row>
    <row r="16" spans="2:22" s="5" customFormat="1" x14ac:dyDescent="0.35">
      <c r="B16" s="33"/>
      <c r="C16" s="44"/>
      <c r="H16" s="34"/>
      <c r="K16" s="34"/>
      <c r="N16" s="34"/>
      <c r="Q16" s="34"/>
      <c r="T16" s="34"/>
      <c r="U16" s="6"/>
    </row>
    <row r="17" spans="2:22" s="5" customFormat="1" x14ac:dyDescent="0.35">
      <c r="B17" s="33"/>
      <c r="C17" s="44"/>
      <c r="H17" s="34"/>
      <c r="K17" s="34"/>
      <c r="N17" s="34"/>
      <c r="Q17" s="34"/>
      <c r="T17" s="34"/>
      <c r="U17" s="6"/>
    </row>
    <row r="18" spans="2:22" s="5" customFormat="1" x14ac:dyDescent="0.35">
      <c r="B18" s="33"/>
      <c r="H18" s="34"/>
      <c r="K18" s="34"/>
      <c r="N18" s="34"/>
      <c r="Q18" s="34"/>
      <c r="T18" s="34"/>
      <c r="U18" s="6"/>
    </row>
    <row r="19" spans="2:22" s="5" customFormat="1" x14ac:dyDescent="0.35">
      <c r="B19" s="33"/>
      <c r="H19" s="34"/>
      <c r="K19" s="34"/>
      <c r="N19" s="34"/>
      <c r="Q19" s="34"/>
      <c r="T19" s="34"/>
      <c r="U19" s="6"/>
    </row>
    <row r="20" spans="2:22" s="5" customFormat="1" x14ac:dyDescent="0.35">
      <c r="B20" s="33"/>
      <c r="H20" s="34"/>
      <c r="K20" s="34"/>
      <c r="N20" s="34"/>
      <c r="Q20" s="34"/>
      <c r="T20" s="34"/>
      <c r="U20" s="6"/>
    </row>
    <row r="21" spans="2:22" s="5" customFormat="1" x14ac:dyDescent="0.35">
      <c r="B21" s="33"/>
      <c r="H21" s="34"/>
      <c r="K21" s="34"/>
      <c r="N21" s="34"/>
      <c r="Q21" s="34"/>
      <c r="T21" s="34"/>
      <c r="U21" s="6"/>
    </row>
    <row r="22" spans="2:22" x14ac:dyDescent="0.35">
      <c r="U22" s="6"/>
      <c r="V22" s="5"/>
    </row>
    <row r="23" spans="2:22" x14ac:dyDescent="0.35">
      <c r="U23" s="6"/>
      <c r="V23" s="5"/>
    </row>
    <row r="24" spans="2:22" x14ac:dyDescent="0.35">
      <c r="U24" s="6"/>
      <c r="V24" s="5"/>
    </row>
    <row r="25" spans="2:22" x14ac:dyDescent="0.35">
      <c r="U25" s="6"/>
      <c r="V25" s="5"/>
    </row>
    <row r="26" spans="2:22" x14ac:dyDescent="0.35">
      <c r="U26" s="6"/>
      <c r="V26" s="5"/>
    </row>
    <row r="27" spans="2:22" x14ac:dyDescent="0.35">
      <c r="U27" s="6"/>
      <c r="V27" s="5"/>
    </row>
    <row r="28" spans="2:22" x14ac:dyDescent="0.35">
      <c r="U28" s="6"/>
      <c r="V28" s="5"/>
    </row>
    <row r="29" spans="2:22" x14ac:dyDescent="0.35">
      <c r="V29" s="5"/>
    </row>
    <row r="30" spans="2:22" x14ac:dyDescent="0.35">
      <c r="V30" s="5"/>
    </row>
    <row r="31" spans="2:22" x14ac:dyDescent="0.35">
      <c r="V31" s="5"/>
    </row>
    <row r="32" spans="2:22" x14ac:dyDescent="0.35">
      <c r="V32" s="5"/>
    </row>
  </sheetData>
  <sheetProtection algorithmName="SHA-512" hashValue="2VzlQJ9b8OTHXiaiVN0Q5gAbaQv9GMU2ej5tvO7fVGD9odsi/BA2jJs8WbALs4dmJU8imi7kSZ+hoLXQWrKu7Q==" saltValue="h8pMlmBiUT3f8jTFWJUgyw==" spinCount="100000" sheet="1" objects="1" scenarios="1" autoFilter="0"/>
  <mergeCells count="20">
    <mergeCell ref="V2:V5"/>
    <mergeCell ref="S2:T2"/>
    <mergeCell ref="S3:S5"/>
    <mergeCell ref="T3:T5"/>
    <mergeCell ref="P2:Q2"/>
    <mergeCell ref="P3:P5"/>
    <mergeCell ref="Q3:Q5"/>
    <mergeCell ref="B1:C1"/>
    <mergeCell ref="N3:N5"/>
    <mergeCell ref="G2:H2"/>
    <mergeCell ref="J2:K2"/>
    <mergeCell ref="M2:N2"/>
    <mergeCell ref="M3:M5"/>
    <mergeCell ref="K3:K5"/>
    <mergeCell ref="D3:D5"/>
    <mergeCell ref="G3:G5"/>
    <mergeCell ref="B4:C4"/>
    <mergeCell ref="E3:E5"/>
    <mergeCell ref="H3:H5"/>
    <mergeCell ref="J3:J5"/>
  </mergeCells>
  <conditionalFormatting sqref="S7:S10">
    <cfRule type="expression" dxfId="14" priority="12">
      <formula>$S7&gt;$E7</formula>
    </cfRule>
  </conditionalFormatting>
  <dataValidations count="2">
    <dataValidation type="whole" allowBlank="1" showInputMessage="1" showErrorMessage="1" sqref="M11 J11 G11 E7:E10 P11" xr:uid="{00000000-0002-0000-0300-000000000000}">
      <formula1>0</formula1>
      <formula2>999999</formula2>
    </dataValidation>
    <dataValidation type="whole" allowBlank="1" showInputMessage="1" showErrorMessage="1" sqref="S11" xr:uid="{00000000-0002-0000-0300-000001000000}">
      <formula1>0</formula1>
      <formula2>1000</formula2>
    </dataValidation>
  </dataValidations>
  <pageMargins left="0.31496062992125984" right="0.31496062992125984" top="0.59055118110236227" bottom="0.39370078740157483" header="0.31496062992125984" footer="0.31496062992125984"/>
  <pageSetup paperSize="9" orientation="portrait" r:id="rId1"/>
  <ignoredErrors>
    <ignoredError sqref="B7:B11"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S14"/>
  <sheetViews>
    <sheetView zoomScaleNormal="100" workbookViewId="0">
      <pane xSplit="2" ySplit="6" topLeftCell="C7" activePane="bottomRight" state="frozen"/>
      <selection activeCell="H25" sqref="H25"/>
      <selection pane="topRight" activeCell="H25" sqref="H25"/>
      <selection pane="bottomLeft" activeCell="H25" sqref="H25"/>
      <selection pane="bottomRight" activeCell="F7" sqref="F7"/>
    </sheetView>
  </sheetViews>
  <sheetFormatPr defaultColWidth="9.21875" defaultRowHeight="15" x14ac:dyDescent="0.35"/>
  <cols>
    <col min="1" max="1" width="1.77734375" style="2" customWidth="1"/>
    <col min="2" max="2" width="6.77734375" style="4" customWidth="1"/>
    <col min="3" max="3" width="35.77734375" style="2" customWidth="1"/>
    <col min="4" max="4" width="11.77734375" style="2" customWidth="1"/>
    <col min="5" max="5" width="2.77734375" style="2" customWidth="1"/>
    <col min="6" max="6" width="16.77734375" style="2" customWidth="1"/>
    <col min="7" max="7" width="16.77734375" style="3" customWidth="1"/>
    <col min="8" max="8" width="2.77734375" style="2" customWidth="1"/>
    <col min="9" max="9" width="16.77734375" style="2" customWidth="1"/>
    <col min="10" max="10" width="16.77734375" style="3" customWidth="1"/>
    <col min="11" max="11" width="2.77734375" style="2" customWidth="1"/>
    <col min="12" max="12" width="16.77734375" style="2" customWidth="1"/>
    <col min="13" max="13" width="16.77734375" style="3" customWidth="1"/>
    <col min="14" max="14" width="2.77734375" style="2" customWidth="1"/>
    <col min="15" max="15" width="16.77734375" style="2" customWidth="1"/>
    <col min="16" max="16" width="16.77734375" style="3" customWidth="1"/>
    <col min="17" max="17" width="2.77734375" style="2" customWidth="1"/>
    <col min="18" max="18" width="16.77734375" style="2" customWidth="1"/>
    <col min="19" max="19" width="16.77734375" style="3" customWidth="1"/>
    <col min="20" max="16384" width="9.21875" style="2"/>
  </cols>
  <sheetData>
    <row r="1" spans="2:19" ht="10.199999999999999" customHeight="1" thickBot="1" x14ac:dyDescent="0.45">
      <c r="B1" s="486"/>
      <c r="C1" s="486"/>
    </row>
    <row r="2" spans="2:19" ht="27" customHeight="1" thickBot="1" x14ac:dyDescent="0.45">
      <c r="B2" s="48"/>
      <c r="D2" s="5"/>
      <c r="E2" s="5"/>
      <c r="F2" s="490" t="s">
        <v>32</v>
      </c>
      <c r="G2" s="491"/>
      <c r="H2" s="5"/>
      <c r="I2" s="490" t="s">
        <v>33</v>
      </c>
      <c r="J2" s="491"/>
      <c r="K2" s="5"/>
      <c r="L2" s="490" t="s">
        <v>34</v>
      </c>
      <c r="M2" s="491"/>
      <c r="N2" s="5"/>
      <c r="O2" s="490" t="s">
        <v>139</v>
      </c>
      <c r="P2" s="491"/>
      <c r="Q2" s="5"/>
      <c r="R2" s="490" t="s">
        <v>36</v>
      </c>
      <c r="S2" s="491"/>
    </row>
    <row r="3" spans="2:19" ht="10.199999999999999" customHeight="1" x14ac:dyDescent="0.35">
      <c r="B3" s="12"/>
      <c r="C3" s="13"/>
      <c r="D3" s="514" t="s">
        <v>5</v>
      </c>
      <c r="F3" s="506" t="s">
        <v>145</v>
      </c>
      <c r="G3" s="509" t="s">
        <v>35</v>
      </c>
      <c r="I3" s="506" t="s">
        <v>145</v>
      </c>
      <c r="J3" s="509" t="s">
        <v>35</v>
      </c>
      <c r="L3" s="506" t="s">
        <v>145</v>
      </c>
      <c r="M3" s="509" t="s">
        <v>35</v>
      </c>
      <c r="O3" s="506" t="s">
        <v>145</v>
      </c>
      <c r="P3" s="509" t="s">
        <v>35</v>
      </c>
      <c r="R3" s="506" t="s">
        <v>145</v>
      </c>
      <c r="S3" s="509" t="s">
        <v>35</v>
      </c>
    </row>
    <row r="4" spans="2:19" ht="70.2" customHeight="1" x14ac:dyDescent="0.35">
      <c r="B4" s="512" t="s">
        <v>98</v>
      </c>
      <c r="C4" s="513"/>
      <c r="D4" s="515"/>
      <c r="F4" s="507"/>
      <c r="G4" s="510"/>
      <c r="I4" s="507"/>
      <c r="J4" s="510"/>
      <c r="L4" s="507"/>
      <c r="M4" s="510"/>
      <c r="O4" s="507"/>
      <c r="P4" s="510"/>
      <c r="R4" s="507"/>
      <c r="S4" s="510"/>
    </row>
    <row r="5" spans="2:19" s="1" customFormat="1" ht="10.199999999999999" customHeight="1" thickBot="1" x14ac:dyDescent="0.35">
      <c r="B5" s="16"/>
      <c r="C5" s="17"/>
      <c r="D5" s="516"/>
      <c r="F5" s="508"/>
      <c r="G5" s="511"/>
      <c r="I5" s="508"/>
      <c r="J5" s="511"/>
      <c r="L5" s="508"/>
      <c r="M5" s="511"/>
      <c r="O5" s="508"/>
      <c r="P5" s="511"/>
      <c r="R5" s="508"/>
      <c r="S5" s="511"/>
    </row>
    <row r="6" spans="2:19" s="1" customFormat="1" ht="10.199999999999999" customHeight="1" thickBot="1" x14ac:dyDescent="0.35">
      <c r="B6" s="314"/>
      <c r="C6" s="314"/>
      <c r="D6" s="309"/>
      <c r="F6" s="309"/>
      <c r="G6" s="309"/>
      <c r="I6" s="309"/>
      <c r="J6" s="309"/>
      <c r="L6" s="309"/>
      <c r="M6" s="309"/>
      <c r="O6" s="309"/>
      <c r="P6" s="309"/>
      <c r="R6" s="309"/>
      <c r="S6" s="309"/>
    </row>
    <row r="7" spans="2:19" s="1" customFormat="1" ht="45" customHeight="1" thickBot="1" x14ac:dyDescent="0.35">
      <c r="B7" s="367" t="s">
        <v>161</v>
      </c>
      <c r="C7" s="158" t="s">
        <v>97</v>
      </c>
      <c r="D7" s="18">
        <v>6816</v>
      </c>
      <c r="E7" s="6"/>
      <c r="F7" s="327"/>
      <c r="G7" s="328">
        <f>$D7*F7</f>
        <v>0</v>
      </c>
      <c r="I7" s="327"/>
      <c r="J7" s="328">
        <f>$D7*I7</f>
        <v>0</v>
      </c>
      <c r="L7" s="327"/>
      <c r="M7" s="328">
        <f>$D7*L7</f>
        <v>0</v>
      </c>
      <c r="O7" s="327"/>
      <c r="P7" s="328">
        <f>$D7*O7</f>
        <v>0</v>
      </c>
      <c r="R7" s="329">
        <f>F7+I7+L7+O7</f>
        <v>0</v>
      </c>
      <c r="S7" s="18">
        <f>$D7*R7</f>
        <v>0</v>
      </c>
    </row>
    <row r="8" spans="2:19" s="1" customFormat="1" ht="19.8" thickBot="1" x14ac:dyDescent="0.35">
      <c r="B8" s="14" t="s">
        <v>109</v>
      </c>
      <c r="C8" s="15"/>
      <c r="D8" s="72"/>
      <c r="F8" s="50"/>
      <c r="G8" s="72">
        <f>SUM(G7:G7)</f>
        <v>0</v>
      </c>
      <c r="I8" s="50"/>
      <c r="J8" s="72">
        <f>SUM(J7:J7)</f>
        <v>0</v>
      </c>
      <c r="L8" s="50"/>
      <c r="M8" s="72">
        <f>SUM(M7:M7)</f>
        <v>0</v>
      </c>
      <c r="O8" s="50"/>
      <c r="P8" s="72">
        <f>SUM(P7:P7)</f>
        <v>0</v>
      </c>
      <c r="R8" s="50"/>
      <c r="S8" s="72">
        <f>SUM(S7:S7)</f>
        <v>0</v>
      </c>
    </row>
    <row r="9" spans="2:19" s="5" customFormat="1" x14ac:dyDescent="0.35">
      <c r="B9" s="33"/>
      <c r="G9" s="34"/>
      <c r="J9" s="34"/>
      <c r="M9" s="34"/>
      <c r="P9" s="34"/>
      <c r="S9" s="34"/>
    </row>
    <row r="10" spans="2:19" s="5" customFormat="1" x14ac:dyDescent="0.35">
      <c r="B10" s="33"/>
      <c r="G10" s="34"/>
      <c r="J10" s="34"/>
      <c r="M10" s="34"/>
      <c r="P10" s="34"/>
      <c r="S10" s="34"/>
    </row>
    <row r="11" spans="2:19" s="5" customFormat="1" x14ac:dyDescent="0.35">
      <c r="B11" s="33"/>
      <c r="G11" s="34"/>
      <c r="J11" s="34"/>
      <c r="M11" s="34"/>
      <c r="P11" s="34"/>
      <c r="S11" s="34"/>
    </row>
    <row r="12" spans="2:19" s="5" customFormat="1" x14ac:dyDescent="0.35">
      <c r="B12" s="33"/>
      <c r="G12" s="34"/>
      <c r="J12" s="34"/>
      <c r="M12" s="34"/>
      <c r="P12" s="34"/>
      <c r="S12" s="34"/>
    </row>
    <row r="13" spans="2:19" s="5" customFormat="1" x14ac:dyDescent="0.35">
      <c r="B13" s="33"/>
      <c r="G13" s="34"/>
      <c r="J13" s="34"/>
      <c r="M13" s="34"/>
      <c r="P13" s="34"/>
      <c r="S13" s="34"/>
    </row>
    <row r="14" spans="2:19" s="5" customFormat="1" x14ac:dyDescent="0.35">
      <c r="B14" s="33"/>
      <c r="G14" s="34"/>
      <c r="J14" s="34"/>
      <c r="M14" s="34"/>
      <c r="P14" s="34"/>
      <c r="S14" s="34"/>
    </row>
  </sheetData>
  <sheetProtection algorithmName="SHA-512" hashValue="B1JPtgEcdjpQl4tDEgEhY4HPNl6avG3vfmbKjh7vUWq5Z5mDa8zEL4stuLmaPN+ea1ZRZ0qp/1aPdKy+DDltCw==" saltValue="j2NbTW3iJG1hpZW6TzPKnQ==" spinCount="100000" sheet="1" objects="1" scenarios="1" autoFilter="0"/>
  <mergeCells count="18">
    <mergeCell ref="B1:C1"/>
    <mergeCell ref="B4:C4"/>
    <mergeCell ref="I2:J2"/>
    <mergeCell ref="L2:M2"/>
    <mergeCell ref="I3:I5"/>
    <mergeCell ref="J3:J5"/>
    <mergeCell ref="L3:L5"/>
    <mergeCell ref="M3:M5"/>
    <mergeCell ref="D3:D5"/>
    <mergeCell ref="F2:G2"/>
    <mergeCell ref="F3:F5"/>
    <mergeCell ref="G3:G5"/>
    <mergeCell ref="O3:O5"/>
    <mergeCell ref="P3:P5"/>
    <mergeCell ref="R2:S2"/>
    <mergeCell ref="R3:R5"/>
    <mergeCell ref="S3:S5"/>
    <mergeCell ref="O2:P2"/>
  </mergeCells>
  <dataValidations count="1">
    <dataValidation type="whole" allowBlank="1" showInputMessage="1" showErrorMessage="1" sqref="L7 I7 F7 O7" xr:uid="{00000000-0002-0000-06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ignoredErrors>
    <ignoredError sqref="B6:B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M1003"/>
  <sheetViews>
    <sheetView zoomScaleNormal="100" workbookViewId="0">
      <pane ySplit="3" topLeftCell="A4" activePane="bottomLeft" state="frozen"/>
      <selection pane="bottomLeft" activeCell="D4" sqref="D4"/>
    </sheetView>
  </sheetViews>
  <sheetFormatPr defaultColWidth="8.77734375" defaultRowHeight="14.4" x14ac:dyDescent="0.3"/>
  <cols>
    <col min="1" max="1" width="1.77734375" style="73" customWidth="1"/>
    <col min="2" max="2" width="5.44140625" style="74" customWidth="1"/>
    <col min="3" max="3" width="1.77734375" style="289" customWidth="1"/>
    <col min="4" max="4" width="61" style="155" customWidth="1"/>
    <col min="5" max="5" width="20.21875" style="75" customWidth="1"/>
    <col min="6" max="6" width="9.77734375" style="75" customWidth="1"/>
    <col min="7" max="7" width="2.5546875" style="75" customWidth="1"/>
    <col min="8" max="11" width="8.77734375" style="75"/>
    <col min="12" max="12" width="18.21875" style="75" customWidth="1"/>
    <col min="13" max="13" width="9.44140625" style="74" hidden="1" customWidth="1"/>
    <col min="14" max="16384" width="8.77734375" style="75"/>
  </cols>
  <sheetData>
    <row r="1" spans="1:13" ht="12" customHeight="1" thickBot="1" x14ac:dyDescent="0.35"/>
    <row r="2" spans="1:13" ht="33" customHeight="1" thickBot="1" x14ac:dyDescent="0.35">
      <c r="B2" s="522" t="s">
        <v>171</v>
      </c>
      <c r="C2" s="523"/>
      <c r="D2" s="524"/>
      <c r="E2" s="265" t="s">
        <v>148</v>
      </c>
      <c r="F2" s="258">
        <f>SUM(M4:M1003)</f>
        <v>0</v>
      </c>
      <c r="H2" s="517" t="s">
        <v>177</v>
      </c>
      <c r="I2" s="517"/>
      <c r="J2" s="517"/>
      <c r="K2" s="517"/>
      <c r="L2" s="517"/>
    </row>
    <row r="3" spans="1:13" s="76" customFormat="1" ht="30" customHeight="1" thickBot="1" x14ac:dyDescent="0.35">
      <c r="A3" s="73"/>
      <c r="B3" s="261"/>
      <c r="C3" s="290"/>
      <c r="D3" s="264" t="s">
        <v>37</v>
      </c>
      <c r="E3" s="525" t="s">
        <v>142</v>
      </c>
      <c r="F3" s="526"/>
      <c r="H3" s="517"/>
      <c r="I3" s="517"/>
      <c r="J3" s="517"/>
      <c r="K3" s="517"/>
      <c r="L3" s="517"/>
      <c r="M3" s="249"/>
    </row>
    <row r="4" spans="1:13" ht="20.100000000000001" customHeight="1" x14ac:dyDescent="0.3">
      <c r="B4" s="268">
        <v>1</v>
      </c>
      <c r="C4" s="283" t="str">
        <f>SUBSTITUTE(D4," ","")</f>
        <v/>
      </c>
      <c r="D4" s="267"/>
      <c r="E4" s="527"/>
      <c r="F4" s="528"/>
      <c r="I4" s="361"/>
      <c r="J4" s="361"/>
      <c r="K4" s="361"/>
      <c r="L4" s="361"/>
      <c r="M4" s="74">
        <f t="shared" ref="M4:M67" si="0">IF(AND(D4&lt;&gt;"",E4&lt;&gt;""),1,0)</f>
        <v>0</v>
      </c>
    </row>
    <row r="5" spans="1:13" ht="20.100000000000001" customHeight="1" x14ac:dyDescent="0.3">
      <c r="B5" s="269">
        <v>2</v>
      </c>
      <c r="C5" s="284" t="str">
        <f t="shared" ref="C5:C68" si="1">SUBSTITUTE(D5," ","")</f>
        <v/>
      </c>
      <c r="D5" s="247"/>
      <c r="E5" s="518"/>
      <c r="F5" s="519"/>
      <c r="M5" s="74">
        <f t="shared" si="0"/>
        <v>0</v>
      </c>
    </row>
    <row r="6" spans="1:13" ht="20.100000000000001" customHeight="1" x14ac:dyDescent="0.3">
      <c r="B6" s="269">
        <v>3</v>
      </c>
      <c r="C6" s="284" t="str">
        <f t="shared" si="1"/>
        <v/>
      </c>
      <c r="D6" s="247"/>
      <c r="E6" s="518"/>
      <c r="F6" s="519"/>
      <c r="M6" s="74">
        <f t="shared" si="0"/>
        <v>0</v>
      </c>
    </row>
    <row r="7" spans="1:13" ht="20.100000000000001" customHeight="1" x14ac:dyDescent="0.3">
      <c r="B7" s="269">
        <v>4</v>
      </c>
      <c r="C7" s="284" t="str">
        <f t="shared" si="1"/>
        <v/>
      </c>
      <c r="D7" s="247"/>
      <c r="E7" s="518"/>
      <c r="F7" s="519"/>
      <c r="M7" s="74">
        <f t="shared" si="0"/>
        <v>0</v>
      </c>
    </row>
    <row r="8" spans="1:13" ht="20.100000000000001" customHeight="1" x14ac:dyDescent="0.3">
      <c r="B8" s="269">
        <v>5</v>
      </c>
      <c r="C8" s="284" t="str">
        <f t="shared" si="1"/>
        <v/>
      </c>
      <c r="D8" s="247"/>
      <c r="E8" s="518"/>
      <c r="F8" s="519"/>
      <c r="M8" s="74">
        <f t="shared" si="0"/>
        <v>0</v>
      </c>
    </row>
    <row r="9" spans="1:13" ht="20.100000000000001" customHeight="1" x14ac:dyDescent="0.3">
      <c r="B9" s="269">
        <v>6</v>
      </c>
      <c r="C9" s="284" t="str">
        <f t="shared" si="1"/>
        <v/>
      </c>
      <c r="D9" s="247"/>
      <c r="E9" s="518"/>
      <c r="F9" s="519"/>
      <c r="M9" s="74">
        <f t="shared" si="0"/>
        <v>0</v>
      </c>
    </row>
    <row r="10" spans="1:13" ht="20.100000000000001" customHeight="1" x14ac:dyDescent="0.3">
      <c r="B10" s="269">
        <v>7</v>
      </c>
      <c r="C10" s="284" t="str">
        <f t="shared" si="1"/>
        <v/>
      </c>
      <c r="D10" s="247"/>
      <c r="E10" s="518"/>
      <c r="F10" s="519"/>
      <c r="M10" s="74">
        <f t="shared" si="0"/>
        <v>0</v>
      </c>
    </row>
    <row r="11" spans="1:13" ht="20.100000000000001" customHeight="1" x14ac:dyDescent="0.3">
      <c r="B11" s="269">
        <v>8</v>
      </c>
      <c r="C11" s="284" t="str">
        <f t="shared" si="1"/>
        <v/>
      </c>
      <c r="D11" s="247"/>
      <c r="E11" s="518"/>
      <c r="F11" s="519"/>
      <c r="M11" s="74">
        <f t="shared" si="0"/>
        <v>0</v>
      </c>
    </row>
    <row r="12" spans="1:13" ht="20.100000000000001" customHeight="1" x14ac:dyDescent="0.3">
      <c r="B12" s="269">
        <v>9</v>
      </c>
      <c r="C12" s="284" t="str">
        <f t="shared" si="1"/>
        <v/>
      </c>
      <c r="D12" s="247"/>
      <c r="E12" s="518"/>
      <c r="F12" s="519"/>
      <c r="M12" s="74">
        <f t="shared" si="0"/>
        <v>0</v>
      </c>
    </row>
    <row r="13" spans="1:13" ht="20.100000000000001" customHeight="1" x14ac:dyDescent="0.3">
      <c r="B13" s="269">
        <v>10</v>
      </c>
      <c r="C13" s="284" t="str">
        <f t="shared" si="1"/>
        <v/>
      </c>
      <c r="D13" s="247"/>
      <c r="E13" s="518"/>
      <c r="F13" s="519"/>
      <c r="M13" s="74">
        <f t="shared" si="0"/>
        <v>0</v>
      </c>
    </row>
    <row r="14" spans="1:13" ht="20.100000000000001" customHeight="1" x14ac:dyDescent="0.3">
      <c r="B14" s="269">
        <v>11</v>
      </c>
      <c r="C14" s="284" t="str">
        <f t="shared" si="1"/>
        <v/>
      </c>
      <c r="D14" s="247"/>
      <c r="E14" s="518"/>
      <c r="F14" s="519"/>
      <c r="M14" s="74">
        <f t="shared" si="0"/>
        <v>0</v>
      </c>
    </row>
    <row r="15" spans="1:13" ht="20.100000000000001" customHeight="1" x14ac:dyDescent="0.3">
      <c r="B15" s="269">
        <v>12</v>
      </c>
      <c r="C15" s="284" t="str">
        <f t="shared" si="1"/>
        <v/>
      </c>
      <c r="D15" s="247"/>
      <c r="E15" s="518"/>
      <c r="F15" s="519"/>
      <c r="M15" s="74">
        <f t="shared" si="0"/>
        <v>0</v>
      </c>
    </row>
    <row r="16" spans="1:13" ht="20.100000000000001" customHeight="1" x14ac:dyDescent="0.3">
      <c r="B16" s="269">
        <v>13</v>
      </c>
      <c r="C16" s="284" t="str">
        <f t="shared" si="1"/>
        <v/>
      </c>
      <c r="D16" s="247"/>
      <c r="E16" s="518"/>
      <c r="F16" s="519"/>
      <c r="M16" s="74">
        <f t="shared" si="0"/>
        <v>0</v>
      </c>
    </row>
    <row r="17" spans="2:13" ht="20.100000000000001" customHeight="1" x14ac:dyDescent="0.3">
      <c r="B17" s="269">
        <v>14</v>
      </c>
      <c r="C17" s="284" t="str">
        <f t="shared" si="1"/>
        <v/>
      </c>
      <c r="D17" s="247"/>
      <c r="E17" s="518"/>
      <c r="F17" s="519"/>
      <c r="M17" s="74">
        <f t="shared" si="0"/>
        <v>0</v>
      </c>
    </row>
    <row r="18" spans="2:13" ht="20.100000000000001" customHeight="1" x14ac:dyDescent="0.3">
      <c r="B18" s="269">
        <v>15</v>
      </c>
      <c r="C18" s="284" t="str">
        <f t="shared" si="1"/>
        <v/>
      </c>
      <c r="D18" s="247"/>
      <c r="E18" s="518"/>
      <c r="F18" s="519"/>
      <c r="M18" s="74">
        <f t="shared" si="0"/>
        <v>0</v>
      </c>
    </row>
    <row r="19" spans="2:13" ht="20.100000000000001" customHeight="1" x14ac:dyDescent="0.3">
      <c r="B19" s="269">
        <v>16</v>
      </c>
      <c r="C19" s="284" t="str">
        <f t="shared" si="1"/>
        <v/>
      </c>
      <c r="D19" s="247"/>
      <c r="E19" s="518"/>
      <c r="F19" s="519"/>
      <c r="M19" s="74">
        <f t="shared" si="0"/>
        <v>0</v>
      </c>
    </row>
    <row r="20" spans="2:13" ht="20.100000000000001" customHeight="1" x14ac:dyDescent="0.3">
      <c r="B20" s="269">
        <v>17</v>
      </c>
      <c r="C20" s="284" t="str">
        <f t="shared" si="1"/>
        <v/>
      </c>
      <c r="D20" s="247"/>
      <c r="E20" s="518"/>
      <c r="F20" s="519"/>
      <c r="M20" s="74">
        <f t="shared" si="0"/>
        <v>0</v>
      </c>
    </row>
    <row r="21" spans="2:13" ht="20.100000000000001" customHeight="1" x14ac:dyDescent="0.3">
      <c r="B21" s="269">
        <v>18</v>
      </c>
      <c r="C21" s="284" t="str">
        <f t="shared" si="1"/>
        <v/>
      </c>
      <c r="D21" s="247"/>
      <c r="E21" s="518"/>
      <c r="F21" s="519"/>
      <c r="M21" s="74">
        <f t="shared" si="0"/>
        <v>0</v>
      </c>
    </row>
    <row r="22" spans="2:13" ht="20.100000000000001" customHeight="1" x14ac:dyDescent="0.3">
      <c r="B22" s="269">
        <v>19</v>
      </c>
      <c r="C22" s="284" t="str">
        <f t="shared" si="1"/>
        <v/>
      </c>
      <c r="D22" s="247"/>
      <c r="E22" s="518"/>
      <c r="F22" s="519"/>
      <c r="M22" s="74">
        <f t="shared" si="0"/>
        <v>0</v>
      </c>
    </row>
    <row r="23" spans="2:13" ht="20.100000000000001" customHeight="1" x14ac:dyDescent="0.3">
      <c r="B23" s="269">
        <v>20</v>
      </c>
      <c r="C23" s="284" t="str">
        <f t="shared" si="1"/>
        <v/>
      </c>
      <c r="D23" s="247"/>
      <c r="E23" s="518"/>
      <c r="F23" s="519"/>
      <c r="M23" s="74">
        <f t="shared" si="0"/>
        <v>0</v>
      </c>
    </row>
    <row r="24" spans="2:13" ht="20.100000000000001" customHeight="1" x14ac:dyDescent="0.3">
      <c r="B24" s="269">
        <v>21</v>
      </c>
      <c r="C24" s="284" t="str">
        <f t="shared" si="1"/>
        <v/>
      </c>
      <c r="D24" s="247"/>
      <c r="E24" s="518"/>
      <c r="F24" s="519"/>
      <c r="M24" s="74">
        <f t="shared" si="0"/>
        <v>0</v>
      </c>
    </row>
    <row r="25" spans="2:13" ht="20.100000000000001" customHeight="1" x14ac:dyDescent="0.3">
      <c r="B25" s="269">
        <v>22</v>
      </c>
      <c r="C25" s="284" t="str">
        <f t="shared" si="1"/>
        <v/>
      </c>
      <c r="D25" s="247"/>
      <c r="E25" s="518"/>
      <c r="F25" s="519"/>
      <c r="M25" s="74">
        <f t="shared" si="0"/>
        <v>0</v>
      </c>
    </row>
    <row r="26" spans="2:13" ht="20.100000000000001" customHeight="1" x14ac:dyDescent="0.3">
      <c r="B26" s="269">
        <v>23</v>
      </c>
      <c r="C26" s="284" t="str">
        <f t="shared" si="1"/>
        <v/>
      </c>
      <c r="D26" s="247"/>
      <c r="E26" s="518"/>
      <c r="F26" s="519"/>
      <c r="M26" s="74">
        <f t="shared" si="0"/>
        <v>0</v>
      </c>
    </row>
    <row r="27" spans="2:13" ht="20.100000000000001" customHeight="1" x14ac:dyDescent="0.3">
      <c r="B27" s="269">
        <v>24</v>
      </c>
      <c r="C27" s="284" t="str">
        <f t="shared" si="1"/>
        <v/>
      </c>
      <c r="D27" s="247"/>
      <c r="E27" s="518"/>
      <c r="F27" s="519"/>
      <c r="M27" s="74">
        <f t="shared" si="0"/>
        <v>0</v>
      </c>
    </row>
    <row r="28" spans="2:13" ht="20.100000000000001" customHeight="1" x14ac:dyDescent="0.3">
      <c r="B28" s="269">
        <v>25</v>
      </c>
      <c r="C28" s="284" t="str">
        <f t="shared" si="1"/>
        <v/>
      </c>
      <c r="D28" s="247"/>
      <c r="E28" s="518"/>
      <c r="F28" s="519"/>
      <c r="M28" s="74">
        <f t="shared" si="0"/>
        <v>0</v>
      </c>
    </row>
    <row r="29" spans="2:13" ht="20.100000000000001" customHeight="1" x14ac:dyDescent="0.3">
      <c r="B29" s="269">
        <v>26</v>
      </c>
      <c r="C29" s="284" t="str">
        <f t="shared" si="1"/>
        <v/>
      </c>
      <c r="D29" s="247"/>
      <c r="E29" s="518"/>
      <c r="F29" s="519"/>
      <c r="M29" s="74">
        <f t="shared" si="0"/>
        <v>0</v>
      </c>
    </row>
    <row r="30" spans="2:13" ht="20.100000000000001" customHeight="1" x14ac:dyDescent="0.3">
      <c r="B30" s="269">
        <v>27</v>
      </c>
      <c r="C30" s="284" t="str">
        <f t="shared" si="1"/>
        <v/>
      </c>
      <c r="D30" s="247"/>
      <c r="E30" s="518"/>
      <c r="F30" s="519"/>
      <c r="M30" s="74">
        <f t="shared" si="0"/>
        <v>0</v>
      </c>
    </row>
    <row r="31" spans="2:13" ht="20.100000000000001" customHeight="1" x14ac:dyDescent="0.3">
      <c r="B31" s="269">
        <v>28</v>
      </c>
      <c r="C31" s="284" t="str">
        <f t="shared" si="1"/>
        <v/>
      </c>
      <c r="D31" s="247"/>
      <c r="E31" s="518"/>
      <c r="F31" s="519"/>
      <c r="M31" s="74">
        <f t="shared" si="0"/>
        <v>0</v>
      </c>
    </row>
    <row r="32" spans="2:13" ht="20.100000000000001" customHeight="1" x14ac:dyDescent="0.3">
      <c r="B32" s="269">
        <v>29</v>
      </c>
      <c r="C32" s="284" t="str">
        <f t="shared" si="1"/>
        <v/>
      </c>
      <c r="D32" s="247"/>
      <c r="E32" s="518"/>
      <c r="F32" s="519"/>
      <c r="M32" s="74">
        <f t="shared" si="0"/>
        <v>0</v>
      </c>
    </row>
    <row r="33" spans="2:13" ht="20.100000000000001" customHeight="1" x14ac:dyDescent="0.3">
      <c r="B33" s="269">
        <v>30</v>
      </c>
      <c r="C33" s="284" t="str">
        <f t="shared" si="1"/>
        <v/>
      </c>
      <c r="D33" s="247"/>
      <c r="E33" s="518"/>
      <c r="F33" s="519"/>
      <c r="M33" s="74">
        <f t="shared" si="0"/>
        <v>0</v>
      </c>
    </row>
    <row r="34" spans="2:13" ht="20.100000000000001" customHeight="1" x14ac:dyDescent="0.3">
      <c r="B34" s="269">
        <v>31</v>
      </c>
      <c r="C34" s="284" t="str">
        <f t="shared" si="1"/>
        <v/>
      </c>
      <c r="D34" s="247"/>
      <c r="E34" s="518"/>
      <c r="F34" s="519"/>
      <c r="M34" s="74">
        <f t="shared" si="0"/>
        <v>0</v>
      </c>
    </row>
    <row r="35" spans="2:13" ht="20.100000000000001" customHeight="1" x14ac:dyDescent="0.3">
      <c r="B35" s="269">
        <v>32</v>
      </c>
      <c r="C35" s="284" t="str">
        <f t="shared" si="1"/>
        <v/>
      </c>
      <c r="D35" s="247"/>
      <c r="E35" s="518"/>
      <c r="F35" s="519"/>
      <c r="M35" s="74">
        <f t="shared" si="0"/>
        <v>0</v>
      </c>
    </row>
    <row r="36" spans="2:13" ht="20.100000000000001" customHeight="1" x14ac:dyDescent="0.3">
      <c r="B36" s="269">
        <v>33</v>
      </c>
      <c r="C36" s="284" t="str">
        <f t="shared" si="1"/>
        <v/>
      </c>
      <c r="D36" s="247"/>
      <c r="E36" s="518"/>
      <c r="F36" s="519"/>
      <c r="M36" s="74">
        <f t="shared" si="0"/>
        <v>0</v>
      </c>
    </row>
    <row r="37" spans="2:13" ht="20.100000000000001" customHeight="1" x14ac:dyDescent="0.3">
      <c r="B37" s="269">
        <v>34</v>
      </c>
      <c r="C37" s="284" t="str">
        <f t="shared" si="1"/>
        <v/>
      </c>
      <c r="D37" s="247"/>
      <c r="E37" s="518"/>
      <c r="F37" s="519"/>
      <c r="M37" s="74">
        <f t="shared" si="0"/>
        <v>0</v>
      </c>
    </row>
    <row r="38" spans="2:13" ht="20.100000000000001" customHeight="1" x14ac:dyDescent="0.3">
      <c r="B38" s="269">
        <v>35</v>
      </c>
      <c r="C38" s="284" t="str">
        <f t="shared" si="1"/>
        <v/>
      </c>
      <c r="D38" s="247"/>
      <c r="E38" s="518"/>
      <c r="F38" s="519"/>
      <c r="M38" s="74">
        <f t="shared" si="0"/>
        <v>0</v>
      </c>
    </row>
    <row r="39" spans="2:13" ht="20.100000000000001" customHeight="1" x14ac:dyDescent="0.3">
      <c r="B39" s="269">
        <v>36</v>
      </c>
      <c r="C39" s="284" t="str">
        <f t="shared" si="1"/>
        <v/>
      </c>
      <c r="D39" s="247"/>
      <c r="E39" s="518"/>
      <c r="F39" s="519"/>
      <c r="M39" s="74">
        <f t="shared" si="0"/>
        <v>0</v>
      </c>
    </row>
    <row r="40" spans="2:13" ht="20.100000000000001" customHeight="1" x14ac:dyDescent="0.3">
      <c r="B40" s="269">
        <v>37</v>
      </c>
      <c r="C40" s="284" t="str">
        <f t="shared" si="1"/>
        <v/>
      </c>
      <c r="D40" s="247"/>
      <c r="E40" s="518"/>
      <c r="F40" s="519"/>
      <c r="M40" s="74">
        <f t="shared" si="0"/>
        <v>0</v>
      </c>
    </row>
    <row r="41" spans="2:13" ht="20.100000000000001" customHeight="1" x14ac:dyDescent="0.3">
      <c r="B41" s="269">
        <v>38</v>
      </c>
      <c r="C41" s="284" t="str">
        <f t="shared" si="1"/>
        <v/>
      </c>
      <c r="D41" s="247"/>
      <c r="E41" s="518"/>
      <c r="F41" s="519"/>
      <c r="M41" s="74">
        <f t="shared" si="0"/>
        <v>0</v>
      </c>
    </row>
    <row r="42" spans="2:13" ht="20.100000000000001" customHeight="1" x14ac:dyDescent="0.3">
      <c r="B42" s="269">
        <v>39</v>
      </c>
      <c r="C42" s="284" t="str">
        <f t="shared" si="1"/>
        <v/>
      </c>
      <c r="D42" s="247"/>
      <c r="E42" s="518"/>
      <c r="F42" s="519"/>
      <c r="M42" s="74">
        <f t="shared" si="0"/>
        <v>0</v>
      </c>
    </row>
    <row r="43" spans="2:13" ht="20.100000000000001" customHeight="1" x14ac:dyDescent="0.3">
      <c r="B43" s="269">
        <v>40</v>
      </c>
      <c r="C43" s="284" t="str">
        <f t="shared" si="1"/>
        <v/>
      </c>
      <c r="D43" s="247"/>
      <c r="E43" s="518"/>
      <c r="F43" s="519"/>
      <c r="M43" s="74">
        <f t="shared" si="0"/>
        <v>0</v>
      </c>
    </row>
    <row r="44" spans="2:13" ht="20.100000000000001" customHeight="1" x14ac:dyDescent="0.3">
      <c r="B44" s="269">
        <v>41</v>
      </c>
      <c r="C44" s="284" t="str">
        <f t="shared" si="1"/>
        <v/>
      </c>
      <c r="D44" s="247"/>
      <c r="E44" s="518"/>
      <c r="F44" s="519"/>
      <c r="M44" s="74">
        <f t="shared" si="0"/>
        <v>0</v>
      </c>
    </row>
    <row r="45" spans="2:13" ht="20.100000000000001" customHeight="1" x14ac:dyDescent="0.3">
      <c r="B45" s="269">
        <v>42</v>
      </c>
      <c r="C45" s="284" t="str">
        <f t="shared" si="1"/>
        <v/>
      </c>
      <c r="D45" s="247"/>
      <c r="E45" s="518"/>
      <c r="F45" s="519"/>
      <c r="M45" s="74">
        <f t="shared" si="0"/>
        <v>0</v>
      </c>
    </row>
    <row r="46" spans="2:13" ht="20.100000000000001" customHeight="1" x14ac:dyDescent="0.3">
      <c r="B46" s="269">
        <v>43</v>
      </c>
      <c r="C46" s="284" t="str">
        <f t="shared" si="1"/>
        <v/>
      </c>
      <c r="D46" s="247"/>
      <c r="E46" s="518"/>
      <c r="F46" s="519"/>
      <c r="M46" s="74">
        <f t="shared" si="0"/>
        <v>0</v>
      </c>
    </row>
    <row r="47" spans="2:13" ht="20.100000000000001" customHeight="1" x14ac:dyDescent="0.3">
      <c r="B47" s="269">
        <v>44</v>
      </c>
      <c r="C47" s="284" t="str">
        <f t="shared" si="1"/>
        <v/>
      </c>
      <c r="D47" s="247"/>
      <c r="E47" s="518"/>
      <c r="F47" s="519"/>
      <c r="M47" s="74">
        <f t="shared" si="0"/>
        <v>0</v>
      </c>
    </row>
    <row r="48" spans="2:13" ht="20.100000000000001" customHeight="1" x14ac:dyDescent="0.3">
      <c r="B48" s="269">
        <v>45</v>
      </c>
      <c r="C48" s="284" t="str">
        <f t="shared" si="1"/>
        <v/>
      </c>
      <c r="D48" s="247"/>
      <c r="E48" s="518"/>
      <c r="F48" s="519"/>
      <c r="M48" s="74">
        <f t="shared" si="0"/>
        <v>0</v>
      </c>
    </row>
    <row r="49" spans="2:13" ht="20.100000000000001" customHeight="1" x14ac:dyDescent="0.3">
      <c r="B49" s="269">
        <v>46</v>
      </c>
      <c r="C49" s="284" t="str">
        <f t="shared" si="1"/>
        <v/>
      </c>
      <c r="D49" s="247"/>
      <c r="E49" s="518"/>
      <c r="F49" s="519"/>
      <c r="M49" s="74">
        <f t="shared" si="0"/>
        <v>0</v>
      </c>
    </row>
    <row r="50" spans="2:13" ht="20.100000000000001" customHeight="1" x14ac:dyDescent="0.3">
      <c r="B50" s="269">
        <v>47</v>
      </c>
      <c r="C50" s="284" t="str">
        <f t="shared" si="1"/>
        <v/>
      </c>
      <c r="D50" s="247"/>
      <c r="E50" s="518"/>
      <c r="F50" s="519"/>
      <c r="M50" s="74">
        <f t="shared" si="0"/>
        <v>0</v>
      </c>
    </row>
    <row r="51" spans="2:13" ht="20.100000000000001" customHeight="1" x14ac:dyDescent="0.3">
      <c r="B51" s="269">
        <v>48</v>
      </c>
      <c r="C51" s="284" t="str">
        <f t="shared" si="1"/>
        <v/>
      </c>
      <c r="D51" s="247"/>
      <c r="E51" s="518"/>
      <c r="F51" s="519"/>
      <c r="M51" s="74">
        <f t="shared" si="0"/>
        <v>0</v>
      </c>
    </row>
    <row r="52" spans="2:13" ht="20.100000000000001" customHeight="1" x14ac:dyDescent="0.3">
      <c r="B52" s="269">
        <v>49</v>
      </c>
      <c r="C52" s="284" t="str">
        <f t="shared" si="1"/>
        <v/>
      </c>
      <c r="D52" s="247"/>
      <c r="E52" s="518"/>
      <c r="F52" s="519"/>
      <c r="M52" s="74">
        <f t="shared" si="0"/>
        <v>0</v>
      </c>
    </row>
    <row r="53" spans="2:13" ht="20.100000000000001" customHeight="1" x14ac:dyDescent="0.3">
      <c r="B53" s="269">
        <v>50</v>
      </c>
      <c r="C53" s="284" t="str">
        <f t="shared" si="1"/>
        <v/>
      </c>
      <c r="D53" s="247"/>
      <c r="E53" s="518"/>
      <c r="F53" s="519"/>
      <c r="M53" s="74">
        <f t="shared" si="0"/>
        <v>0</v>
      </c>
    </row>
    <row r="54" spans="2:13" ht="20.100000000000001" customHeight="1" x14ac:dyDescent="0.3">
      <c r="B54" s="269">
        <v>51</v>
      </c>
      <c r="C54" s="284" t="str">
        <f t="shared" si="1"/>
        <v/>
      </c>
      <c r="D54" s="247"/>
      <c r="E54" s="518"/>
      <c r="F54" s="519"/>
      <c r="M54" s="74">
        <f t="shared" si="0"/>
        <v>0</v>
      </c>
    </row>
    <row r="55" spans="2:13" ht="20.100000000000001" customHeight="1" x14ac:dyDescent="0.3">
      <c r="B55" s="269">
        <v>52</v>
      </c>
      <c r="C55" s="284" t="str">
        <f t="shared" si="1"/>
        <v/>
      </c>
      <c r="D55" s="247"/>
      <c r="E55" s="518"/>
      <c r="F55" s="519"/>
      <c r="M55" s="74">
        <f t="shared" si="0"/>
        <v>0</v>
      </c>
    </row>
    <row r="56" spans="2:13" ht="20.100000000000001" customHeight="1" x14ac:dyDescent="0.3">
      <c r="B56" s="269">
        <v>53</v>
      </c>
      <c r="C56" s="284" t="str">
        <f t="shared" si="1"/>
        <v/>
      </c>
      <c r="D56" s="247"/>
      <c r="E56" s="518"/>
      <c r="F56" s="519"/>
      <c r="M56" s="74">
        <f t="shared" si="0"/>
        <v>0</v>
      </c>
    </row>
    <row r="57" spans="2:13" ht="20.100000000000001" customHeight="1" x14ac:dyDescent="0.3">
      <c r="B57" s="269">
        <v>54</v>
      </c>
      <c r="C57" s="284" t="str">
        <f t="shared" si="1"/>
        <v/>
      </c>
      <c r="D57" s="247"/>
      <c r="E57" s="518"/>
      <c r="F57" s="519"/>
      <c r="M57" s="74">
        <f t="shared" si="0"/>
        <v>0</v>
      </c>
    </row>
    <row r="58" spans="2:13" ht="20.100000000000001" customHeight="1" x14ac:dyDescent="0.3">
      <c r="B58" s="269">
        <v>55</v>
      </c>
      <c r="C58" s="284" t="str">
        <f t="shared" si="1"/>
        <v/>
      </c>
      <c r="D58" s="247"/>
      <c r="E58" s="518"/>
      <c r="F58" s="519"/>
      <c r="M58" s="74">
        <f t="shared" si="0"/>
        <v>0</v>
      </c>
    </row>
    <row r="59" spans="2:13" ht="20.100000000000001" customHeight="1" x14ac:dyDescent="0.3">
      <c r="B59" s="269">
        <v>56</v>
      </c>
      <c r="C59" s="284" t="str">
        <f t="shared" si="1"/>
        <v/>
      </c>
      <c r="D59" s="247"/>
      <c r="E59" s="518"/>
      <c r="F59" s="519"/>
      <c r="M59" s="74">
        <f t="shared" si="0"/>
        <v>0</v>
      </c>
    </row>
    <row r="60" spans="2:13" ht="20.100000000000001" customHeight="1" x14ac:dyDescent="0.3">
      <c r="B60" s="269">
        <v>57</v>
      </c>
      <c r="C60" s="284" t="str">
        <f t="shared" si="1"/>
        <v/>
      </c>
      <c r="D60" s="247"/>
      <c r="E60" s="518"/>
      <c r="F60" s="519"/>
      <c r="M60" s="74">
        <f t="shared" si="0"/>
        <v>0</v>
      </c>
    </row>
    <row r="61" spans="2:13" ht="20.100000000000001" customHeight="1" x14ac:dyDescent="0.3">
      <c r="B61" s="269">
        <v>58</v>
      </c>
      <c r="C61" s="284" t="str">
        <f t="shared" si="1"/>
        <v/>
      </c>
      <c r="D61" s="247"/>
      <c r="E61" s="518"/>
      <c r="F61" s="519"/>
      <c r="M61" s="74">
        <f t="shared" si="0"/>
        <v>0</v>
      </c>
    </row>
    <row r="62" spans="2:13" ht="20.100000000000001" customHeight="1" x14ac:dyDescent="0.3">
      <c r="B62" s="269">
        <v>59</v>
      </c>
      <c r="C62" s="284" t="str">
        <f t="shared" si="1"/>
        <v/>
      </c>
      <c r="D62" s="247"/>
      <c r="E62" s="518"/>
      <c r="F62" s="519"/>
      <c r="M62" s="74">
        <f t="shared" si="0"/>
        <v>0</v>
      </c>
    </row>
    <row r="63" spans="2:13" ht="20.100000000000001" customHeight="1" x14ac:dyDescent="0.3">
      <c r="B63" s="269">
        <v>60</v>
      </c>
      <c r="C63" s="284" t="str">
        <f t="shared" si="1"/>
        <v/>
      </c>
      <c r="D63" s="247"/>
      <c r="E63" s="518"/>
      <c r="F63" s="519"/>
      <c r="M63" s="74">
        <f t="shared" si="0"/>
        <v>0</v>
      </c>
    </row>
    <row r="64" spans="2:13" ht="20.100000000000001" customHeight="1" x14ac:dyDescent="0.3">
      <c r="B64" s="269">
        <v>61</v>
      </c>
      <c r="C64" s="284" t="str">
        <f t="shared" si="1"/>
        <v/>
      </c>
      <c r="D64" s="247"/>
      <c r="E64" s="518"/>
      <c r="F64" s="519"/>
      <c r="M64" s="74">
        <f t="shared" si="0"/>
        <v>0</v>
      </c>
    </row>
    <row r="65" spans="2:13" ht="20.100000000000001" customHeight="1" x14ac:dyDescent="0.3">
      <c r="B65" s="269">
        <v>62</v>
      </c>
      <c r="C65" s="284" t="str">
        <f t="shared" si="1"/>
        <v/>
      </c>
      <c r="D65" s="247"/>
      <c r="E65" s="518"/>
      <c r="F65" s="519"/>
      <c r="M65" s="74">
        <f t="shared" si="0"/>
        <v>0</v>
      </c>
    </row>
    <row r="66" spans="2:13" ht="20.100000000000001" customHeight="1" x14ac:dyDescent="0.3">
      <c r="B66" s="269">
        <v>63</v>
      </c>
      <c r="C66" s="284" t="str">
        <f t="shared" si="1"/>
        <v/>
      </c>
      <c r="D66" s="247"/>
      <c r="E66" s="518"/>
      <c r="F66" s="519"/>
      <c r="M66" s="74">
        <f t="shared" si="0"/>
        <v>0</v>
      </c>
    </row>
    <row r="67" spans="2:13" ht="20.100000000000001" customHeight="1" x14ac:dyDescent="0.3">
      <c r="B67" s="269">
        <v>64</v>
      </c>
      <c r="C67" s="284" t="str">
        <f t="shared" si="1"/>
        <v/>
      </c>
      <c r="D67" s="247"/>
      <c r="E67" s="518"/>
      <c r="F67" s="519"/>
      <c r="M67" s="74">
        <f t="shared" si="0"/>
        <v>0</v>
      </c>
    </row>
    <row r="68" spans="2:13" ht="20.100000000000001" customHeight="1" x14ac:dyDescent="0.3">
      <c r="B68" s="269">
        <v>65</v>
      </c>
      <c r="C68" s="284" t="str">
        <f t="shared" si="1"/>
        <v/>
      </c>
      <c r="D68" s="247"/>
      <c r="E68" s="518"/>
      <c r="F68" s="519"/>
      <c r="M68" s="74">
        <f t="shared" ref="M68:M131" si="2">IF(AND(D68&lt;&gt;"",E68&lt;&gt;""),1,0)</f>
        <v>0</v>
      </c>
    </row>
    <row r="69" spans="2:13" ht="20.100000000000001" customHeight="1" x14ac:dyDescent="0.3">
      <c r="B69" s="269">
        <v>66</v>
      </c>
      <c r="C69" s="284" t="str">
        <f t="shared" ref="C69:C132" si="3">SUBSTITUTE(D69," ","")</f>
        <v/>
      </c>
      <c r="D69" s="247"/>
      <c r="E69" s="518"/>
      <c r="F69" s="519"/>
      <c r="M69" s="74">
        <f t="shared" si="2"/>
        <v>0</v>
      </c>
    </row>
    <row r="70" spans="2:13" ht="20.100000000000001" customHeight="1" x14ac:dyDescent="0.3">
      <c r="B70" s="269">
        <v>67</v>
      </c>
      <c r="C70" s="284" t="str">
        <f t="shared" si="3"/>
        <v/>
      </c>
      <c r="D70" s="247"/>
      <c r="E70" s="518"/>
      <c r="F70" s="519"/>
      <c r="M70" s="74">
        <f t="shared" si="2"/>
        <v>0</v>
      </c>
    </row>
    <row r="71" spans="2:13" ht="20.100000000000001" customHeight="1" x14ac:dyDescent="0.3">
      <c r="B71" s="269">
        <v>68</v>
      </c>
      <c r="C71" s="284" t="str">
        <f t="shared" si="3"/>
        <v/>
      </c>
      <c r="D71" s="247"/>
      <c r="E71" s="518"/>
      <c r="F71" s="519"/>
      <c r="M71" s="74">
        <f t="shared" si="2"/>
        <v>0</v>
      </c>
    </row>
    <row r="72" spans="2:13" ht="20.100000000000001" customHeight="1" x14ac:dyDescent="0.3">
      <c r="B72" s="269">
        <v>69</v>
      </c>
      <c r="C72" s="284" t="str">
        <f t="shared" si="3"/>
        <v/>
      </c>
      <c r="D72" s="247"/>
      <c r="E72" s="518"/>
      <c r="F72" s="519"/>
      <c r="M72" s="74">
        <f t="shared" si="2"/>
        <v>0</v>
      </c>
    </row>
    <row r="73" spans="2:13" ht="20.100000000000001" customHeight="1" x14ac:dyDescent="0.3">
      <c r="B73" s="269">
        <v>70</v>
      </c>
      <c r="C73" s="284" t="str">
        <f t="shared" si="3"/>
        <v/>
      </c>
      <c r="D73" s="247"/>
      <c r="E73" s="518"/>
      <c r="F73" s="519"/>
      <c r="M73" s="74">
        <f t="shared" si="2"/>
        <v>0</v>
      </c>
    </row>
    <row r="74" spans="2:13" ht="20.100000000000001" customHeight="1" x14ac:dyDescent="0.3">
      <c r="B74" s="269">
        <v>71</v>
      </c>
      <c r="C74" s="284" t="str">
        <f t="shared" si="3"/>
        <v/>
      </c>
      <c r="D74" s="247"/>
      <c r="E74" s="518"/>
      <c r="F74" s="519"/>
      <c r="M74" s="74">
        <f t="shared" si="2"/>
        <v>0</v>
      </c>
    </row>
    <row r="75" spans="2:13" ht="20.100000000000001" customHeight="1" x14ac:dyDescent="0.3">
      <c r="B75" s="269">
        <v>72</v>
      </c>
      <c r="C75" s="284" t="str">
        <f t="shared" si="3"/>
        <v/>
      </c>
      <c r="D75" s="247"/>
      <c r="E75" s="518"/>
      <c r="F75" s="519"/>
      <c r="M75" s="74">
        <f t="shared" si="2"/>
        <v>0</v>
      </c>
    </row>
    <row r="76" spans="2:13" ht="20.100000000000001" customHeight="1" x14ac:dyDescent="0.3">
      <c r="B76" s="269">
        <v>73</v>
      </c>
      <c r="C76" s="284" t="str">
        <f t="shared" si="3"/>
        <v/>
      </c>
      <c r="D76" s="247"/>
      <c r="E76" s="518"/>
      <c r="F76" s="519"/>
      <c r="M76" s="74">
        <f t="shared" si="2"/>
        <v>0</v>
      </c>
    </row>
    <row r="77" spans="2:13" ht="20.100000000000001" customHeight="1" x14ac:dyDescent="0.3">
      <c r="B77" s="269">
        <v>74</v>
      </c>
      <c r="C77" s="284" t="str">
        <f t="shared" si="3"/>
        <v/>
      </c>
      <c r="D77" s="247"/>
      <c r="E77" s="518"/>
      <c r="F77" s="519"/>
      <c r="M77" s="74">
        <f t="shared" si="2"/>
        <v>0</v>
      </c>
    </row>
    <row r="78" spans="2:13" ht="20.100000000000001" customHeight="1" x14ac:dyDescent="0.3">
      <c r="B78" s="269">
        <v>75</v>
      </c>
      <c r="C78" s="284" t="str">
        <f t="shared" si="3"/>
        <v/>
      </c>
      <c r="D78" s="247"/>
      <c r="E78" s="518"/>
      <c r="F78" s="519"/>
      <c r="M78" s="74">
        <f t="shared" si="2"/>
        <v>0</v>
      </c>
    </row>
    <row r="79" spans="2:13" ht="20.100000000000001" customHeight="1" x14ac:dyDescent="0.3">
      <c r="B79" s="269">
        <v>76</v>
      </c>
      <c r="C79" s="284" t="str">
        <f t="shared" si="3"/>
        <v/>
      </c>
      <c r="D79" s="247"/>
      <c r="E79" s="518"/>
      <c r="F79" s="519"/>
      <c r="M79" s="74">
        <f t="shared" si="2"/>
        <v>0</v>
      </c>
    </row>
    <row r="80" spans="2:13" ht="20.100000000000001" customHeight="1" x14ac:dyDescent="0.3">
      <c r="B80" s="269">
        <v>77</v>
      </c>
      <c r="C80" s="284" t="str">
        <f t="shared" si="3"/>
        <v/>
      </c>
      <c r="D80" s="247"/>
      <c r="E80" s="518"/>
      <c r="F80" s="519"/>
      <c r="M80" s="74">
        <f t="shared" si="2"/>
        <v>0</v>
      </c>
    </row>
    <row r="81" spans="2:13" ht="20.100000000000001" customHeight="1" x14ac:dyDescent="0.3">
      <c r="B81" s="269">
        <v>78</v>
      </c>
      <c r="C81" s="284" t="str">
        <f t="shared" si="3"/>
        <v/>
      </c>
      <c r="D81" s="247"/>
      <c r="E81" s="518"/>
      <c r="F81" s="519"/>
      <c r="M81" s="74">
        <f t="shared" si="2"/>
        <v>0</v>
      </c>
    </row>
    <row r="82" spans="2:13" ht="20.100000000000001" customHeight="1" x14ac:dyDescent="0.3">
      <c r="B82" s="269">
        <v>79</v>
      </c>
      <c r="C82" s="284" t="str">
        <f t="shared" si="3"/>
        <v/>
      </c>
      <c r="D82" s="247"/>
      <c r="E82" s="518"/>
      <c r="F82" s="519"/>
      <c r="M82" s="74">
        <f t="shared" si="2"/>
        <v>0</v>
      </c>
    </row>
    <row r="83" spans="2:13" ht="20.100000000000001" customHeight="1" x14ac:dyDescent="0.3">
      <c r="B83" s="269">
        <v>80</v>
      </c>
      <c r="C83" s="284" t="str">
        <f t="shared" si="3"/>
        <v/>
      </c>
      <c r="D83" s="247"/>
      <c r="E83" s="518"/>
      <c r="F83" s="519"/>
      <c r="M83" s="74">
        <f t="shared" si="2"/>
        <v>0</v>
      </c>
    </row>
    <row r="84" spans="2:13" ht="20.100000000000001" customHeight="1" x14ac:dyDescent="0.3">
      <c r="B84" s="269">
        <v>81</v>
      </c>
      <c r="C84" s="284" t="str">
        <f t="shared" si="3"/>
        <v/>
      </c>
      <c r="D84" s="247"/>
      <c r="E84" s="518"/>
      <c r="F84" s="519"/>
      <c r="M84" s="74">
        <f t="shared" si="2"/>
        <v>0</v>
      </c>
    </row>
    <row r="85" spans="2:13" ht="20.100000000000001" customHeight="1" x14ac:dyDescent="0.3">
      <c r="B85" s="269">
        <v>82</v>
      </c>
      <c r="C85" s="284" t="str">
        <f t="shared" si="3"/>
        <v/>
      </c>
      <c r="D85" s="247"/>
      <c r="E85" s="518"/>
      <c r="F85" s="519"/>
      <c r="M85" s="74">
        <f t="shared" si="2"/>
        <v>0</v>
      </c>
    </row>
    <row r="86" spans="2:13" ht="20.100000000000001" customHeight="1" x14ac:dyDescent="0.3">
      <c r="B86" s="269">
        <v>83</v>
      </c>
      <c r="C86" s="284" t="str">
        <f t="shared" si="3"/>
        <v/>
      </c>
      <c r="D86" s="247"/>
      <c r="E86" s="518"/>
      <c r="F86" s="519"/>
      <c r="M86" s="74">
        <f t="shared" si="2"/>
        <v>0</v>
      </c>
    </row>
    <row r="87" spans="2:13" ht="20.100000000000001" customHeight="1" x14ac:dyDescent="0.3">
      <c r="B87" s="269">
        <v>84</v>
      </c>
      <c r="C87" s="284" t="str">
        <f t="shared" si="3"/>
        <v/>
      </c>
      <c r="D87" s="247"/>
      <c r="E87" s="518"/>
      <c r="F87" s="519"/>
      <c r="M87" s="74">
        <f t="shared" si="2"/>
        <v>0</v>
      </c>
    </row>
    <row r="88" spans="2:13" ht="20.100000000000001" customHeight="1" x14ac:dyDescent="0.3">
      <c r="B88" s="269">
        <v>85</v>
      </c>
      <c r="C88" s="284" t="str">
        <f t="shared" si="3"/>
        <v/>
      </c>
      <c r="D88" s="247"/>
      <c r="E88" s="518"/>
      <c r="F88" s="519"/>
      <c r="M88" s="74">
        <f t="shared" si="2"/>
        <v>0</v>
      </c>
    </row>
    <row r="89" spans="2:13" ht="20.100000000000001" customHeight="1" x14ac:dyDescent="0.3">
      <c r="B89" s="269">
        <v>86</v>
      </c>
      <c r="C89" s="284" t="str">
        <f t="shared" si="3"/>
        <v/>
      </c>
      <c r="D89" s="247"/>
      <c r="E89" s="518"/>
      <c r="F89" s="519"/>
      <c r="M89" s="74">
        <f t="shared" si="2"/>
        <v>0</v>
      </c>
    </row>
    <row r="90" spans="2:13" ht="20.100000000000001" customHeight="1" x14ac:dyDescent="0.3">
      <c r="B90" s="269">
        <v>87</v>
      </c>
      <c r="C90" s="284" t="str">
        <f t="shared" si="3"/>
        <v/>
      </c>
      <c r="D90" s="247"/>
      <c r="E90" s="518"/>
      <c r="F90" s="519"/>
      <c r="M90" s="74">
        <f t="shared" si="2"/>
        <v>0</v>
      </c>
    </row>
    <row r="91" spans="2:13" ht="20.100000000000001" customHeight="1" x14ac:dyDescent="0.3">
      <c r="B91" s="269">
        <v>88</v>
      </c>
      <c r="C91" s="284" t="str">
        <f t="shared" si="3"/>
        <v/>
      </c>
      <c r="D91" s="247"/>
      <c r="E91" s="518"/>
      <c r="F91" s="519"/>
      <c r="M91" s="74">
        <f t="shared" si="2"/>
        <v>0</v>
      </c>
    </row>
    <row r="92" spans="2:13" ht="20.100000000000001" customHeight="1" x14ac:dyDescent="0.3">
      <c r="B92" s="269">
        <v>89</v>
      </c>
      <c r="C92" s="284" t="str">
        <f t="shared" si="3"/>
        <v/>
      </c>
      <c r="D92" s="247"/>
      <c r="E92" s="518"/>
      <c r="F92" s="519"/>
      <c r="M92" s="74">
        <f t="shared" si="2"/>
        <v>0</v>
      </c>
    </row>
    <row r="93" spans="2:13" ht="20.100000000000001" customHeight="1" x14ac:dyDescent="0.3">
      <c r="B93" s="269">
        <v>90</v>
      </c>
      <c r="C93" s="284" t="str">
        <f t="shared" si="3"/>
        <v/>
      </c>
      <c r="D93" s="247"/>
      <c r="E93" s="518"/>
      <c r="F93" s="519"/>
      <c r="M93" s="74">
        <f t="shared" si="2"/>
        <v>0</v>
      </c>
    </row>
    <row r="94" spans="2:13" ht="20.100000000000001" customHeight="1" x14ac:dyDescent="0.3">
      <c r="B94" s="269">
        <v>91</v>
      </c>
      <c r="C94" s="284" t="str">
        <f t="shared" si="3"/>
        <v/>
      </c>
      <c r="D94" s="247"/>
      <c r="E94" s="518"/>
      <c r="F94" s="519"/>
      <c r="M94" s="74">
        <f t="shared" si="2"/>
        <v>0</v>
      </c>
    </row>
    <row r="95" spans="2:13" ht="20.100000000000001" customHeight="1" x14ac:dyDescent="0.3">
      <c r="B95" s="269">
        <v>92</v>
      </c>
      <c r="C95" s="284" t="str">
        <f t="shared" si="3"/>
        <v/>
      </c>
      <c r="D95" s="247"/>
      <c r="E95" s="518"/>
      <c r="F95" s="519"/>
      <c r="M95" s="74">
        <f t="shared" si="2"/>
        <v>0</v>
      </c>
    </row>
    <row r="96" spans="2:13" ht="20.100000000000001" customHeight="1" x14ac:dyDescent="0.3">
      <c r="B96" s="269">
        <v>93</v>
      </c>
      <c r="C96" s="284" t="str">
        <f t="shared" si="3"/>
        <v/>
      </c>
      <c r="D96" s="247"/>
      <c r="E96" s="518"/>
      <c r="F96" s="519"/>
      <c r="M96" s="74">
        <f t="shared" si="2"/>
        <v>0</v>
      </c>
    </row>
    <row r="97" spans="2:13" ht="20.100000000000001" customHeight="1" x14ac:dyDescent="0.3">
      <c r="B97" s="269">
        <v>94</v>
      </c>
      <c r="C97" s="284" t="str">
        <f t="shared" si="3"/>
        <v/>
      </c>
      <c r="D97" s="247"/>
      <c r="E97" s="518"/>
      <c r="F97" s="519"/>
      <c r="M97" s="74">
        <f t="shared" si="2"/>
        <v>0</v>
      </c>
    </row>
    <row r="98" spans="2:13" ht="20.100000000000001" customHeight="1" x14ac:dyDescent="0.3">
      <c r="B98" s="269">
        <v>95</v>
      </c>
      <c r="C98" s="284" t="str">
        <f t="shared" si="3"/>
        <v/>
      </c>
      <c r="D98" s="247"/>
      <c r="E98" s="518"/>
      <c r="F98" s="519"/>
      <c r="M98" s="74">
        <f t="shared" si="2"/>
        <v>0</v>
      </c>
    </row>
    <row r="99" spans="2:13" ht="20.100000000000001" customHeight="1" x14ac:dyDescent="0.3">
      <c r="B99" s="269">
        <v>96</v>
      </c>
      <c r="C99" s="284" t="str">
        <f t="shared" si="3"/>
        <v/>
      </c>
      <c r="D99" s="247"/>
      <c r="E99" s="518"/>
      <c r="F99" s="519"/>
      <c r="M99" s="74">
        <f t="shared" si="2"/>
        <v>0</v>
      </c>
    </row>
    <row r="100" spans="2:13" ht="20.100000000000001" customHeight="1" x14ac:dyDescent="0.3">
      <c r="B100" s="269">
        <v>97</v>
      </c>
      <c r="C100" s="284" t="str">
        <f t="shared" si="3"/>
        <v/>
      </c>
      <c r="D100" s="247"/>
      <c r="E100" s="518"/>
      <c r="F100" s="519"/>
      <c r="M100" s="74">
        <f t="shared" si="2"/>
        <v>0</v>
      </c>
    </row>
    <row r="101" spans="2:13" ht="20.100000000000001" customHeight="1" x14ac:dyDescent="0.3">
      <c r="B101" s="269">
        <v>98</v>
      </c>
      <c r="C101" s="284" t="str">
        <f t="shared" si="3"/>
        <v/>
      </c>
      <c r="D101" s="247"/>
      <c r="E101" s="518"/>
      <c r="F101" s="519"/>
      <c r="M101" s="74">
        <f t="shared" si="2"/>
        <v>0</v>
      </c>
    </row>
    <row r="102" spans="2:13" ht="20.100000000000001" customHeight="1" x14ac:dyDescent="0.3">
      <c r="B102" s="269">
        <v>99</v>
      </c>
      <c r="C102" s="284" t="str">
        <f t="shared" si="3"/>
        <v/>
      </c>
      <c r="D102" s="247"/>
      <c r="E102" s="518"/>
      <c r="F102" s="519"/>
      <c r="M102" s="74">
        <f t="shared" si="2"/>
        <v>0</v>
      </c>
    </row>
    <row r="103" spans="2:13" ht="20.100000000000001" customHeight="1" x14ac:dyDescent="0.3">
      <c r="B103" s="269">
        <v>100</v>
      </c>
      <c r="C103" s="284" t="str">
        <f t="shared" si="3"/>
        <v/>
      </c>
      <c r="D103" s="247"/>
      <c r="E103" s="518"/>
      <c r="F103" s="519"/>
      <c r="M103" s="74">
        <f t="shared" si="2"/>
        <v>0</v>
      </c>
    </row>
    <row r="104" spans="2:13" ht="20.100000000000001" customHeight="1" x14ac:dyDescent="0.3">
      <c r="B104" s="269">
        <v>101</v>
      </c>
      <c r="C104" s="284" t="str">
        <f t="shared" si="3"/>
        <v/>
      </c>
      <c r="D104" s="247"/>
      <c r="E104" s="518"/>
      <c r="F104" s="519"/>
      <c r="M104" s="74">
        <f t="shared" si="2"/>
        <v>0</v>
      </c>
    </row>
    <row r="105" spans="2:13" ht="20.100000000000001" customHeight="1" x14ac:dyDescent="0.3">
      <c r="B105" s="269">
        <v>102</v>
      </c>
      <c r="C105" s="284" t="str">
        <f t="shared" si="3"/>
        <v/>
      </c>
      <c r="D105" s="247"/>
      <c r="E105" s="518"/>
      <c r="F105" s="519"/>
      <c r="M105" s="74">
        <f t="shared" si="2"/>
        <v>0</v>
      </c>
    </row>
    <row r="106" spans="2:13" ht="20.100000000000001" customHeight="1" x14ac:dyDescent="0.3">
      <c r="B106" s="269">
        <v>103</v>
      </c>
      <c r="C106" s="284" t="str">
        <f t="shared" si="3"/>
        <v/>
      </c>
      <c r="D106" s="247"/>
      <c r="E106" s="518"/>
      <c r="F106" s="519"/>
      <c r="M106" s="74">
        <f t="shared" si="2"/>
        <v>0</v>
      </c>
    </row>
    <row r="107" spans="2:13" ht="20.100000000000001" customHeight="1" x14ac:dyDescent="0.3">
      <c r="B107" s="269">
        <v>104</v>
      </c>
      <c r="C107" s="284" t="str">
        <f t="shared" si="3"/>
        <v/>
      </c>
      <c r="D107" s="247"/>
      <c r="E107" s="518"/>
      <c r="F107" s="519"/>
      <c r="M107" s="74">
        <f t="shared" si="2"/>
        <v>0</v>
      </c>
    </row>
    <row r="108" spans="2:13" ht="20.100000000000001" customHeight="1" x14ac:dyDescent="0.3">
      <c r="B108" s="269">
        <v>105</v>
      </c>
      <c r="C108" s="284" t="str">
        <f t="shared" si="3"/>
        <v/>
      </c>
      <c r="D108" s="247"/>
      <c r="E108" s="518"/>
      <c r="F108" s="519"/>
      <c r="M108" s="74">
        <f t="shared" si="2"/>
        <v>0</v>
      </c>
    </row>
    <row r="109" spans="2:13" ht="20.100000000000001" customHeight="1" x14ac:dyDescent="0.3">
      <c r="B109" s="269">
        <v>106</v>
      </c>
      <c r="C109" s="284" t="str">
        <f t="shared" si="3"/>
        <v/>
      </c>
      <c r="D109" s="247"/>
      <c r="E109" s="518"/>
      <c r="F109" s="519"/>
      <c r="M109" s="74">
        <f t="shared" si="2"/>
        <v>0</v>
      </c>
    </row>
    <row r="110" spans="2:13" ht="20.100000000000001" customHeight="1" x14ac:dyDescent="0.3">
      <c r="B110" s="269">
        <v>107</v>
      </c>
      <c r="C110" s="284" t="str">
        <f t="shared" si="3"/>
        <v/>
      </c>
      <c r="D110" s="247"/>
      <c r="E110" s="518"/>
      <c r="F110" s="519"/>
      <c r="M110" s="74">
        <f t="shared" si="2"/>
        <v>0</v>
      </c>
    </row>
    <row r="111" spans="2:13" ht="20.100000000000001" customHeight="1" x14ac:dyDescent="0.3">
      <c r="B111" s="269">
        <v>108</v>
      </c>
      <c r="C111" s="284" t="str">
        <f t="shared" si="3"/>
        <v/>
      </c>
      <c r="D111" s="247"/>
      <c r="E111" s="518"/>
      <c r="F111" s="519"/>
      <c r="M111" s="74">
        <f t="shared" si="2"/>
        <v>0</v>
      </c>
    </row>
    <row r="112" spans="2:13" ht="20.100000000000001" customHeight="1" x14ac:dyDescent="0.3">
      <c r="B112" s="269">
        <v>109</v>
      </c>
      <c r="C112" s="284" t="str">
        <f t="shared" si="3"/>
        <v/>
      </c>
      <c r="D112" s="247"/>
      <c r="E112" s="518"/>
      <c r="F112" s="519"/>
      <c r="M112" s="74">
        <f t="shared" si="2"/>
        <v>0</v>
      </c>
    </row>
    <row r="113" spans="2:13" ht="20.100000000000001" customHeight="1" x14ac:dyDescent="0.3">
      <c r="B113" s="269">
        <v>110</v>
      </c>
      <c r="C113" s="284" t="str">
        <f t="shared" si="3"/>
        <v/>
      </c>
      <c r="D113" s="247"/>
      <c r="E113" s="518"/>
      <c r="F113" s="519"/>
      <c r="M113" s="74">
        <f t="shared" si="2"/>
        <v>0</v>
      </c>
    </row>
    <row r="114" spans="2:13" ht="20.100000000000001" customHeight="1" x14ac:dyDescent="0.3">
      <c r="B114" s="269">
        <v>111</v>
      </c>
      <c r="C114" s="284" t="str">
        <f t="shared" si="3"/>
        <v/>
      </c>
      <c r="D114" s="247"/>
      <c r="E114" s="518"/>
      <c r="F114" s="519"/>
      <c r="M114" s="74">
        <f t="shared" si="2"/>
        <v>0</v>
      </c>
    </row>
    <row r="115" spans="2:13" ht="20.100000000000001" customHeight="1" x14ac:dyDescent="0.3">
      <c r="B115" s="269">
        <v>112</v>
      </c>
      <c r="C115" s="284" t="str">
        <f t="shared" si="3"/>
        <v/>
      </c>
      <c r="D115" s="247"/>
      <c r="E115" s="518"/>
      <c r="F115" s="519"/>
      <c r="M115" s="74">
        <f t="shared" si="2"/>
        <v>0</v>
      </c>
    </row>
    <row r="116" spans="2:13" ht="20.100000000000001" customHeight="1" x14ac:dyDescent="0.3">
      <c r="B116" s="269">
        <v>113</v>
      </c>
      <c r="C116" s="284" t="str">
        <f t="shared" si="3"/>
        <v/>
      </c>
      <c r="D116" s="247"/>
      <c r="E116" s="518"/>
      <c r="F116" s="519"/>
      <c r="M116" s="74">
        <f t="shared" si="2"/>
        <v>0</v>
      </c>
    </row>
    <row r="117" spans="2:13" ht="20.100000000000001" customHeight="1" x14ac:dyDescent="0.3">
      <c r="B117" s="269">
        <v>114</v>
      </c>
      <c r="C117" s="284" t="str">
        <f t="shared" si="3"/>
        <v/>
      </c>
      <c r="D117" s="247"/>
      <c r="E117" s="518"/>
      <c r="F117" s="519"/>
      <c r="M117" s="74">
        <f t="shared" si="2"/>
        <v>0</v>
      </c>
    </row>
    <row r="118" spans="2:13" ht="20.100000000000001" customHeight="1" x14ac:dyDescent="0.3">
      <c r="B118" s="269">
        <v>115</v>
      </c>
      <c r="C118" s="284" t="str">
        <f t="shared" si="3"/>
        <v/>
      </c>
      <c r="D118" s="247"/>
      <c r="E118" s="518"/>
      <c r="F118" s="519"/>
      <c r="M118" s="74">
        <f t="shared" si="2"/>
        <v>0</v>
      </c>
    </row>
    <row r="119" spans="2:13" ht="20.100000000000001" customHeight="1" x14ac:dyDescent="0.3">
      <c r="B119" s="269">
        <v>116</v>
      </c>
      <c r="C119" s="284" t="str">
        <f t="shared" si="3"/>
        <v/>
      </c>
      <c r="D119" s="247"/>
      <c r="E119" s="518"/>
      <c r="F119" s="519"/>
      <c r="M119" s="74">
        <f t="shared" si="2"/>
        <v>0</v>
      </c>
    </row>
    <row r="120" spans="2:13" ht="20.100000000000001" customHeight="1" x14ac:dyDescent="0.3">
      <c r="B120" s="269">
        <v>117</v>
      </c>
      <c r="C120" s="284" t="str">
        <f t="shared" si="3"/>
        <v/>
      </c>
      <c r="D120" s="247"/>
      <c r="E120" s="518"/>
      <c r="F120" s="519"/>
      <c r="M120" s="74">
        <f t="shared" si="2"/>
        <v>0</v>
      </c>
    </row>
    <row r="121" spans="2:13" ht="20.100000000000001" customHeight="1" x14ac:dyDescent="0.3">
      <c r="B121" s="269">
        <v>118</v>
      </c>
      <c r="C121" s="284" t="str">
        <f t="shared" si="3"/>
        <v/>
      </c>
      <c r="D121" s="247"/>
      <c r="E121" s="518"/>
      <c r="F121" s="519"/>
      <c r="M121" s="74">
        <f t="shared" si="2"/>
        <v>0</v>
      </c>
    </row>
    <row r="122" spans="2:13" ht="20.100000000000001" customHeight="1" x14ac:dyDescent="0.3">
      <c r="B122" s="269">
        <v>119</v>
      </c>
      <c r="C122" s="284" t="str">
        <f t="shared" si="3"/>
        <v/>
      </c>
      <c r="D122" s="247"/>
      <c r="E122" s="518"/>
      <c r="F122" s="519"/>
      <c r="M122" s="74">
        <f t="shared" si="2"/>
        <v>0</v>
      </c>
    </row>
    <row r="123" spans="2:13" ht="20.100000000000001" customHeight="1" x14ac:dyDescent="0.3">
      <c r="B123" s="269">
        <v>120</v>
      </c>
      <c r="C123" s="284" t="str">
        <f t="shared" si="3"/>
        <v/>
      </c>
      <c r="D123" s="247"/>
      <c r="E123" s="518"/>
      <c r="F123" s="519"/>
      <c r="M123" s="74">
        <f t="shared" si="2"/>
        <v>0</v>
      </c>
    </row>
    <row r="124" spans="2:13" ht="20.100000000000001" customHeight="1" x14ac:dyDescent="0.3">
      <c r="B124" s="269">
        <v>121</v>
      </c>
      <c r="C124" s="284" t="str">
        <f t="shared" si="3"/>
        <v/>
      </c>
      <c r="D124" s="247"/>
      <c r="E124" s="518"/>
      <c r="F124" s="519"/>
      <c r="M124" s="74">
        <f t="shared" si="2"/>
        <v>0</v>
      </c>
    </row>
    <row r="125" spans="2:13" ht="20.100000000000001" customHeight="1" x14ac:dyDescent="0.3">
      <c r="B125" s="269">
        <v>122</v>
      </c>
      <c r="C125" s="284" t="str">
        <f t="shared" si="3"/>
        <v/>
      </c>
      <c r="D125" s="247"/>
      <c r="E125" s="518"/>
      <c r="F125" s="519"/>
      <c r="M125" s="74">
        <f t="shared" si="2"/>
        <v>0</v>
      </c>
    </row>
    <row r="126" spans="2:13" ht="20.100000000000001" customHeight="1" x14ac:dyDescent="0.3">
      <c r="B126" s="269">
        <v>123</v>
      </c>
      <c r="C126" s="284" t="str">
        <f t="shared" si="3"/>
        <v/>
      </c>
      <c r="D126" s="247"/>
      <c r="E126" s="518"/>
      <c r="F126" s="519"/>
      <c r="M126" s="74">
        <f t="shared" si="2"/>
        <v>0</v>
      </c>
    </row>
    <row r="127" spans="2:13" ht="20.100000000000001" customHeight="1" x14ac:dyDescent="0.3">
      <c r="B127" s="269">
        <v>124</v>
      </c>
      <c r="C127" s="284" t="str">
        <f t="shared" si="3"/>
        <v/>
      </c>
      <c r="D127" s="247"/>
      <c r="E127" s="518"/>
      <c r="F127" s="519"/>
      <c r="M127" s="74">
        <f t="shared" si="2"/>
        <v>0</v>
      </c>
    </row>
    <row r="128" spans="2:13" ht="20.100000000000001" customHeight="1" x14ac:dyDescent="0.3">
      <c r="B128" s="269">
        <v>125</v>
      </c>
      <c r="C128" s="284" t="str">
        <f t="shared" si="3"/>
        <v/>
      </c>
      <c r="D128" s="247"/>
      <c r="E128" s="518"/>
      <c r="F128" s="519"/>
      <c r="M128" s="74">
        <f t="shared" si="2"/>
        <v>0</v>
      </c>
    </row>
    <row r="129" spans="2:13" ht="20.100000000000001" customHeight="1" x14ac:dyDescent="0.3">
      <c r="B129" s="269">
        <v>126</v>
      </c>
      <c r="C129" s="284" t="str">
        <f t="shared" si="3"/>
        <v/>
      </c>
      <c r="D129" s="247"/>
      <c r="E129" s="518"/>
      <c r="F129" s="519"/>
      <c r="M129" s="74">
        <f t="shared" si="2"/>
        <v>0</v>
      </c>
    </row>
    <row r="130" spans="2:13" ht="20.100000000000001" customHeight="1" x14ac:dyDescent="0.3">
      <c r="B130" s="269">
        <v>127</v>
      </c>
      <c r="C130" s="284" t="str">
        <f t="shared" si="3"/>
        <v/>
      </c>
      <c r="D130" s="247"/>
      <c r="E130" s="518"/>
      <c r="F130" s="519"/>
      <c r="M130" s="74">
        <f t="shared" si="2"/>
        <v>0</v>
      </c>
    </row>
    <row r="131" spans="2:13" ht="20.100000000000001" customHeight="1" x14ac:dyDescent="0.3">
      <c r="B131" s="269">
        <v>128</v>
      </c>
      <c r="C131" s="284" t="str">
        <f t="shared" si="3"/>
        <v/>
      </c>
      <c r="D131" s="247"/>
      <c r="E131" s="518"/>
      <c r="F131" s="519"/>
      <c r="M131" s="74">
        <f t="shared" si="2"/>
        <v>0</v>
      </c>
    </row>
    <row r="132" spans="2:13" ht="20.100000000000001" customHeight="1" x14ac:dyDescent="0.3">
      <c r="B132" s="269">
        <v>129</v>
      </c>
      <c r="C132" s="284" t="str">
        <f t="shared" si="3"/>
        <v/>
      </c>
      <c r="D132" s="247"/>
      <c r="E132" s="518"/>
      <c r="F132" s="519"/>
      <c r="M132" s="74">
        <f t="shared" ref="M132:M195" si="4">IF(AND(D132&lt;&gt;"",E132&lt;&gt;""),1,0)</f>
        <v>0</v>
      </c>
    </row>
    <row r="133" spans="2:13" ht="20.100000000000001" customHeight="1" x14ac:dyDescent="0.3">
      <c r="B133" s="269">
        <v>130</v>
      </c>
      <c r="C133" s="284" t="str">
        <f t="shared" ref="C133:C196" si="5">SUBSTITUTE(D133," ","")</f>
        <v/>
      </c>
      <c r="D133" s="247"/>
      <c r="E133" s="518"/>
      <c r="F133" s="519"/>
      <c r="M133" s="74">
        <f t="shared" si="4"/>
        <v>0</v>
      </c>
    </row>
    <row r="134" spans="2:13" ht="20.100000000000001" customHeight="1" x14ac:dyDescent="0.3">
      <c r="B134" s="269">
        <v>131</v>
      </c>
      <c r="C134" s="284" t="str">
        <f t="shared" si="5"/>
        <v/>
      </c>
      <c r="D134" s="247"/>
      <c r="E134" s="518"/>
      <c r="F134" s="519"/>
      <c r="M134" s="74">
        <f t="shared" si="4"/>
        <v>0</v>
      </c>
    </row>
    <row r="135" spans="2:13" ht="20.100000000000001" customHeight="1" x14ac:dyDescent="0.3">
      <c r="B135" s="269">
        <v>132</v>
      </c>
      <c r="C135" s="284" t="str">
        <f t="shared" si="5"/>
        <v/>
      </c>
      <c r="D135" s="247"/>
      <c r="E135" s="518"/>
      <c r="F135" s="519"/>
      <c r="M135" s="74">
        <f t="shared" si="4"/>
        <v>0</v>
      </c>
    </row>
    <row r="136" spans="2:13" ht="20.100000000000001" customHeight="1" x14ac:dyDescent="0.3">
      <c r="B136" s="269">
        <v>133</v>
      </c>
      <c r="C136" s="284" t="str">
        <f t="shared" si="5"/>
        <v/>
      </c>
      <c r="D136" s="247"/>
      <c r="E136" s="518"/>
      <c r="F136" s="519"/>
      <c r="M136" s="74">
        <f t="shared" si="4"/>
        <v>0</v>
      </c>
    </row>
    <row r="137" spans="2:13" ht="20.100000000000001" customHeight="1" x14ac:dyDescent="0.3">
      <c r="B137" s="269">
        <v>134</v>
      </c>
      <c r="C137" s="284" t="str">
        <f t="shared" si="5"/>
        <v/>
      </c>
      <c r="D137" s="247"/>
      <c r="E137" s="518"/>
      <c r="F137" s="519"/>
      <c r="M137" s="74">
        <f t="shared" si="4"/>
        <v>0</v>
      </c>
    </row>
    <row r="138" spans="2:13" ht="20.100000000000001" customHeight="1" x14ac:dyDescent="0.3">
      <c r="B138" s="269">
        <v>135</v>
      </c>
      <c r="C138" s="284" t="str">
        <f t="shared" si="5"/>
        <v/>
      </c>
      <c r="D138" s="247"/>
      <c r="E138" s="518"/>
      <c r="F138" s="519"/>
      <c r="M138" s="74">
        <f t="shared" si="4"/>
        <v>0</v>
      </c>
    </row>
    <row r="139" spans="2:13" ht="20.100000000000001" customHeight="1" x14ac:dyDescent="0.3">
      <c r="B139" s="269">
        <v>136</v>
      </c>
      <c r="C139" s="284" t="str">
        <f t="shared" si="5"/>
        <v/>
      </c>
      <c r="D139" s="247"/>
      <c r="E139" s="518"/>
      <c r="F139" s="519"/>
      <c r="M139" s="74">
        <f t="shared" si="4"/>
        <v>0</v>
      </c>
    </row>
    <row r="140" spans="2:13" ht="20.100000000000001" customHeight="1" x14ac:dyDescent="0.3">
      <c r="B140" s="269">
        <v>137</v>
      </c>
      <c r="C140" s="284" t="str">
        <f t="shared" si="5"/>
        <v/>
      </c>
      <c r="D140" s="247"/>
      <c r="E140" s="518"/>
      <c r="F140" s="519"/>
      <c r="M140" s="74">
        <f t="shared" si="4"/>
        <v>0</v>
      </c>
    </row>
    <row r="141" spans="2:13" ht="20.100000000000001" customHeight="1" x14ac:dyDescent="0.3">
      <c r="B141" s="269">
        <v>138</v>
      </c>
      <c r="C141" s="284" t="str">
        <f t="shared" si="5"/>
        <v/>
      </c>
      <c r="D141" s="247"/>
      <c r="E141" s="518"/>
      <c r="F141" s="519"/>
      <c r="M141" s="74">
        <f t="shared" si="4"/>
        <v>0</v>
      </c>
    </row>
    <row r="142" spans="2:13" ht="20.100000000000001" customHeight="1" x14ac:dyDescent="0.3">
      <c r="B142" s="269">
        <v>139</v>
      </c>
      <c r="C142" s="284" t="str">
        <f t="shared" si="5"/>
        <v/>
      </c>
      <c r="D142" s="247"/>
      <c r="E142" s="518"/>
      <c r="F142" s="519"/>
      <c r="M142" s="74">
        <f t="shared" si="4"/>
        <v>0</v>
      </c>
    </row>
    <row r="143" spans="2:13" ht="20.100000000000001" customHeight="1" x14ac:dyDescent="0.3">
      <c r="B143" s="269">
        <v>140</v>
      </c>
      <c r="C143" s="284" t="str">
        <f t="shared" si="5"/>
        <v/>
      </c>
      <c r="D143" s="247"/>
      <c r="E143" s="518"/>
      <c r="F143" s="519"/>
      <c r="M143" s="74">
        <f t="shared" si="4"/>
        <v>0</v>
      </c>
    </row>
    <row r="144" spans="2:13" ht="20.100000000000001" customHeight="1" x14ac:dyDescent="0.3">
      <c r="B144" s="269">
        <v>141</v>
      </c>
      <c r="C144" s="284" t="str">
        <f t="shared" si="5"/>
        <v/>
      </c>
      <c r="D144" s="247"/>
      <c r="E144" s="518"/>
      <c r="F144" s="519"/>
      <c r="M144" s="74">
        <f t="shared" si="4"/>
        <v>0</v>
      </c>
    </row>
    <row r="145" spans="2:13" ht="20.100000000000001" customHeight="1" x14ac:dyDescent="0.3">
      <c r="B145" s="269">
        <v>142</v>
      </c>
      <c r="C145" s="284" t="str">
        <f t="shared" si="5"/>
        <v/>
      </c>
      <c r="D145" s="247"/>
      <c r="E145" s="518"/>
      <c r="F145" s="519"/>
      <c r="M145" s="74">
        <f t="shared" si="4"/>
        <v>0</v>
      </c>
    </row>
    <row r="146" spans="2:13" ht="20.100000000000001" customHeight="1" x14ac:dyDescent="0.3">
      <c r="B146" s="269">
        <v>143</v>
      </c>
      <c r="C146" s="284" t="str">
        <f t="shared" si="5"/>
        <v/>
      </c>
      <c r="D146" s="247"/>
      <c r="E146" s="518"/>
      <c r="F146" s="519"/>
      <c r="M146" s="74">
        <f t="shared" si="4"/>
        <v>0</v>
      </c>
    </row>
    <row r="147" spans="2:13" ht="20.100000000000001" customHeight="1" x14ac:dyDescent="0.3">
      <c r="B147" s="269">
        <v>144</v>
      </c>
      <c r="C147" s="284" t="str">
        <f t="shared" si="5"/>
        <v/>
      </c>
      <c r="D147" s="247"/>
      <c r="E147" s="518"/>
      <c r="F147" s="519"/>
      <c r="M147" s="74">
        <f t="shared" si="4"/>
        <v>0</v>
      </c>
    </row>
    <row r="148" spans="2:13" ht="20.100000000000001" customHeight="1" x14ac:dyDescent="0.3">
      <c r="B148" s="269">
        <v>145</v>
      </c>
      <c r="C148" s="284" t="str">
        <f t="shared" si="5"/>
        <v/>
      </c>
      <c r="D148" s="247"/>
      <c r="E148" s="518"/>
      <c r="F148" s="519"/>
      <c r="M148" s="74">
        <f t="shared" si="4"/>
        <v>0</v>
      </c>
    </row>
    <row r="149" spans="2:13" ht="20.100000000000001" customHeight="1" x14ac:dyDescent="0.3">
      <c r="B149" s="269">
        <v>146</v>
      </c>
      <c r="C149" s="284" t="str">
        <f t="shared" si="5"/>
        <v/>
      </c>
      <c r="D149" s="247"/>
      <c r="E149" s="518"/>
      <c r="F149" s="519"/>
      <c r="M149" s="74">
        <f t="shared" si="4"/>
        <v>0</v>
      </c>
    </row>
    <row r="150" spans="2:13" ht="20.100000000000001" customHeight="1" x14ac:dyDescent="0.3">
      <c r="B150" s="269">
        <v>147</v>
      </c>
      <c r="C150" s="284" t="str">
        <f t="shared" si="5"/>
        <v/>
      </c>
      <c r="D150" s="247"/>
      <c r="E150" s="518"/>
      <c r="F150" s="519"/>
      <c r="M150" s="74">
        <f t="shared" si="4"/>
        <v>0</v>
      </c>
    </row>
    <row r="151" spans="2:13" ht="20.100000000000001" customHeight="1" x14ac:dyDescent="0.3">
      <c r="B151" s="269">
        <v>148</v>
      </c>
      <c r="C151" s="284" t="str">
        <f t="shared" si="5"/>
        <v/>
      </c>
      <c r="D151" s="247"/>
      <c r="E151" s="518"/>
      <c r="F151" s="519"/>
      <c r="M151" s="74">
        <f t="shared" si="4"/>
        <v>0</v>
      </c>
    </row>
    <row r="152" spans="2:13" ht="20.100000000000001" customHeight="1" x14ac:dyDescent="0.3">
      <c r="B152" s="269">
        <v>149</v>
      </c>
      <c r="C152" s="284" t="str">
        <f t="shared" si="5"/>
        <v/>
      </c>
      <c r="D152" s="247"/>
      <c r="E152" s="518"/>
      <c r="F152" s="519"/>
      <c r="M152" s="74">
        <f t="shared" si="4"/>
        <v>0</v>
      </c>
    </row>
    <row r="153" spans="2:13" ht="20.100000000000001" customHeight="1" x14ac:dyDescent="0.3">
      <c r="B153" s="269">
        <v>150</v>
      </c>
      <c r="C153" s="284" t="str">
        <f t="shared" si="5"/>
        <v/>
      </c>
      <c r="D153" s="247"/>
      <c r="E153" s="518"/>
      <c r="F153" s="519"/>
      <c r="M153" s="74">
        <f t="shared" si="4"/>
        <v>0</v>
      </c>
    </row>
    <row r="154" spans="2:13" ht="20.100000000000001" customHeight="1" x14ac:dyDescent="0.3">
      <c r="B154" s="269">
        <v>151</v>
      </c>
      <c r="C154" s="284" t="str">
        <f t="shared" si="5"/>
        <v/>
      </c>
      <c r="D154" s="247"/>
      <c r="E154" s="518"/>
      <c r="F154" s="519"/>
      <c r="M154" s="74">
        <f t="shared" si="4"/>
        <v>0</v>
      </c>
    </row>
    <row r="155" spans="2:13" ht="20.100000000000001" customHeight="1" x14ac:dyDescent="0.3">
      <c r="B155" s="269">
        <v>152</v>
      </c>
      <c r="C155" s="284" t="str">
        <f t="shared" si="5"/>
        <v/>
      </c>
      <c r="D155" s="247"/>
      <c r="E155" s="518"/>
      <c r="F155" s="519"/>
      <c r="M155" s="74">
        <f t="shared" si="4"/>
        <v>0</v>
      </c>
    </row>
    <row r="156" spans="2:13" ht="20.100000000000001" customHeight="1" x14ac:dyDescent="0.3">
      <c r="B156" s="269">
        <v>153</v>
      </c>
      <c r="C156" s="284" t="str">
        <f t="shared" si="5"/>
        <v/>
      </c>
      <c r="D156" s="247"/>
      <c r="E156" s="518"/>
      <c r="F156" s="519"/>
      <c r="M156" s="74">
        <f t="shared" si="4"/>
        <v>0</v>
      </c>
    </row>
    <row r="157" spans="2:13" ht="20.100000000000001" customHeight="1" x14ac:dyDescent="0.3">
      <c r="B157" s="269">
        <v>154</v>
      </c>
      <c r="C157" s="284" t="str">
        <f t="shared" si="5"/>
        <v/>
      </c>
      <c r="D157" s="247"/>
      <c r="E157" s="518"/>
      <c r="F157" s="519"/>
      <c r="M157" s="74">
        <f t="shared" si="4"/>
        <v>0</v>
      </c>
    </row>
    <row r="158" spans="2:13" ht="20.100000000000001" customHeight="1" x14ac:dyDescent="0.3">
      <c r="B158" s="269">
        <v>155</v>
      </c>
      <c r="C158" s="284" t="str">
        <f t="shared" si="5"/>
        <v/>
      </c>
      <c r="D158" s="247"/>
      <c r="E158" s="518"/>
      <c r="F158" s="519"/>
      <c r="M158" s="74">
        <f t="shared" si="4"/>
        <v>0</v>
      </c>
    </row>
    <row r="159" spans="2:13" ht="20.100000000000001" customHeight="1" x14ac:dyDescent="0.3">
      <c r="B159" s="269">
        <v>156</v>
      </c>
      <c r="C159" s="284" t="str">
        <f t="shared" si="5"/>
        <v/>
      </c>
      <c r="D159" s="247"/>
      <c r="E159" s="518"/>
      <c r="F159" s="519"/>
      <c r="M159" s="74">
        <f t="shared" si="4"/>
        <v>0</v>
      </c>
    </row>
    <row r="160" spans="2:13" ht="20.100000000000001" customHeight="1" x14ac:dyDescent="0.3">
      <c r="B160" s="269">
        <v>157</v>
      </c>
      <c r="C160" s="284" t="str">
        <f t="shared" si="5"/>
        <v/>
      </c>
      <c r="D160" s="247"/>
      <c r="E160" s="518"/>
      <c r="F160" s="519"/>
      <c r="M160" s="74">
        <f t="shared" si="4"/>
        <v>0</v>
      </c>
    </row>
    <row r="161" spans="2:13" ht="20.100000000000001" customHeight="1" x14ac:dyDescent="0.3">
      <c r="B161" s="269">
        <v>158</v>
      </c>
      <c r="C161" s="284" t="str">
        <f t="shared" si="5"/>
        <v/>
      </c>
      <c r="D161" s="247"/>
      <c r="E161" s="518"/>
      <c r="F161" s="519"/>
      <c r="M161" s="74">
        <f t="shared" si="4"/>
        <v>0</v>
      </c>
    </row>
    <row r="162" spans="2:13" ht="20.100000000000001" customHeight="1" x14ac:dyDescent="0.3">
      <c r="B162" s="269">
        <v>159</v>
      </c>
      <c r="C162" s="284" t="str">
        <f t="shared" si="5"/>
        <v/>
      </c>
      <c r="D162" s="247"/>
      <c r="E162" s="518"/>
      <c r="F162" s="519"/>
      <c r="M162" s="74">
        <f t="shared" si="4"/>
        <v>0</v>
      </c>
    </row>
    <row r="163" spans="2:13" ht="20.100000000000001" customHeight="1" x14ac:dyDescent="0.3">
      <c r="B163" s="269">
        <v>160</v>
      </c>
      <c r="C163" s="284" t="str">
        <f t="shared" si="5"/>
        <v/>
      </c>
      <c r="D163" s="247"/>
      <c r="E163" s="518"/>
      <c r="F163" s="519"/>
      <c r="M163" s="74">
        <f t="shared" si="4"/>
        <v>0</v>
      </c>
    </row>
    <row r="164" spans="2:13" ht="20.100000000000001" customHeight="1" x14ac:dyDescent="0.3">
      <c r="B164" s="269">
        <v>161</v>
      </c>
      <c r="C164" s="284" t="str">
        <f t="shared" si="5"/>
        <v/>
      </c>
      <c r="D164" s="247"/>
      <c r="E164" s="518"/>
      <c r="F164" s="519"/>
      <c r="M164" s="74">
        <f t="shared" si="4"/>
        <v>0</v>
      </c>
    </row>
    <row r="165" spans="2:13" ht="20.100000000000001" customHeight="1" x14ac:dyDescent="0.3">
      <c r="B165" s="269">
        <v>162</v>
      </c>
      <c r="C165" s="284" t="str">
        <f t="shared" si="5"/>
        <v/>
      </c>
      <c r="D165" s="247"/>
      <c r="E165" s="518"/>
      <c r="F165" s="519"/>
      <c r="M165" s="74">
        <f t="shared" si="4"/>
        <v>0</v>
      </c>
    </row>
    <row r="166" spans="2:13" ht="20.100000000000001" customHeight="1" x14ac:dyDescent="0.3">
      <c r="B166" s="269">
        <v>163</v>
      </c>
      <c r="C166" s="284" t="str">
        <f t="shared" si="5"/>
        <v/>
      </c>
      <c r="D166" s="247"/>
      <c r="E166" s="518"/>
      <c r="F166" s="519"/>
      <c r="M166" s="74">
        <f t="shared" si="4"/>
        <v>0</v>
      </c>
    </row>
    <row r="167" spans="2:13" ht="20.100000000000001" customHeight="1" x14ac:dyDescent="0.3">
      <c r="B167" s="269">
        <v>164</v>
      </c>
      <c r="C167" s="284" t="str">
        <f t="shared" si="5"/>
        <v/>
      </c>
      <c r="D167" s="247"/>
      <c r="E167" s="518"/>
      <c r="F167" s="519"/>
      <c r="M167" s="74">
        <f t="shared" si="4"/>
        <v>0</v>
      </c>
    </row>
    <row r="168" spans="2:13" ht="20.100000000000001" customHeight="1" x14ac:dyDescent="0.3">
      <c r="B168" s="269">
        <v>165</v>
      </c>
      <c r="C168" s="284" t="str">
        <f t="shared" si="5"/>
        <v/>
      </c>
      <c r="D168" s="247"/>
      <c r="E168" s="518"/>
      <c r="F168" s="519"/>
      <c r="M168" s="74">
        <f t="shared" si="4"/>
        <v>0</v>
      </c>
    </row>
    <row r="169" spans="2:13" ht="20.100000000000001" customHeight="1" x14ac:dyDescent="0.3">
      <c r="B169" s="269">
        <v>166</v>
      </c>
      <c r="C169" s="284" t="str">
        <f t="shared" si="5"/>
        <v/>
      </c>
      <c r="D169" s="247"/>
      <c r="E169" s="518"/>
      <c r="F169" s="519"/>
      <c r="M169" s="74">
        <f t="shared" si="4"/>
        <v>0</v>
      </c>
    </row>
    <row r="170" spans="2:13" ht="20.100000000000001" customHeight="1" x14ac:dyDescent="0.3">
      <c r="B170" s="269">
        <v>167</v>
      </c>
      <c r="C170" s="284" t="str">
        <f t="shared" si="5"/>
        <v/>
      </c>
      <c r="D170" s="247"/>
      <c r="E170" s="518"/>
      <c r="F170" s="519"/>
      <c r="M170" s="74">
        <f t="shared" si="4"/>
        <v>0</v>
      </c>
    </row>
    <row r="171" spans="2:13" ht="20.100000000000001" customHeight="1" x14ac:dyDescent="0.3">
      <c r="B171" s="269">
        <v>168</v>
      </c>
      <c r="C171" s="284" t="str">
        <f t="shared" si="5"/>
        <v/>
      </c>
      <c r="D171" s="247"/>
      <c r="E171" s="518"/>
      <c r="F171" s="519"/>
      <c r="M171" s="74">
        <f t="shared" si="4"/>
        <v>0</v>
      </c>
    </row>
    <row r="172" spans="2:13" ht="20.100000000000001" customHeight="1" x14ac:dyDescent="0.3">
      <c r="B172" s="269">
        <v>169</v>
      </c>
      <c r="C172" s="284" t="str">
        <f t="shared" si="5"/>
        <v/>
      </c>
      <c r="D172" s="247"/>
      <c r="E172" s="518"/>
      <c r="F172" s="519"/>
      <c r="M172" s="74">
        <f t="shared" si="4"/>
        <v>0</v>
      </c>
    </row>
    <row r="173" spans="2:13" ht="20.100000000000001" customHeight="1" x14ac:dyDescent="0.3">
      <c r="B173" s="269">
        <v>170</v>
      </c>
      <c r="C173" s="284" t="str">
        <f t="shared" si="5"/>
        <v/>
      </c>
      <c r="D173" s="247"/>
      <c r="E173" s="518"/>
      <c r="F173" s="519"/>
      <c r="M173" s="74">
        <f t="shared" si="4"/>
        <v>0</v>
      </c>
    </row>
    <row r="174" spans="2:13" ht="20.100000000000001" customHeight="1" x14ac:dyDescent="0.3">
      <c r="B174" s="269">
        <v>171</v>
      </c>
      <c r="C174" s="284" t="str">
        <f t="shared" si="5"/>
        <v/>
      </c>
      <c r="D174" s="247"/>
      <c r="E174" s="518"/>
      <c r="F174" s="519"/>
      <c r="M174" s="74">
        <f t="shared" si="4"/>
        <v>0</v>
      </c>
    </row>
    <row r="175" spans="2:13" ht="20.100000000000001" customHeight="1" x14ac:dyDescent="0.3">
      <c r="B175" s="269">
        <v>172</v>
      </c>
      <c r="C175" s="284" t="str">
        <f t="shared" si="5"/>
        <v/>
      </c>
      <c r="D175" s="247"/>
      <c r="E175" s="518"/>
      <c r="F175" s="519"/>
      <c r="M175" s="74">
        <f t="shared" si="4"/>
        <v>0</v>
      </c>
    </row>
    <row r="176" spans="2:13" ht="20.100000000000001" customHeight="1" x14ac:dyDescent="0.3">
      <c r="B176" s="269">
        <v>173</v>
      </c>
      <c r="C176" s="284" t="str">
        <f t="shared" si="5"/>
        <v/>
      </c>
      <c r="D176" s="247"/>
      <c r="E176" s="518"/>
      <c r="F176" s="519"/>
      <c r="M176" s="74">
        <f t="shared" si="4"/>
        <v>0</v>
      </c>
    </row>
    <row r="177" spans="2:13" ht="20.100000000000001" customHeight="1" x14ac:dyDescent="0.3">
      <c r="B177" s="269">
        <v>174</v>
      </c>
      <c r="C177" s="284" t="str">
        <f t="shared" si="5"/>
        <v/>
      </c>
      <c r="D177" s="247"/>
      <c r="E177" s="518"/>
      <c r="F177" s="519"/>
      <c r="M177" s="74">
        <f t="shared" si="4"/>
        <v>0</v>
      </c>
    </row>
    <row r="178" spans="2:13" ht="20.100000000000001" customHeight="1" x14ac:dyDescent="0.3">
      <c r="B178" s="269">
        <v>175</v>
      </c>
      <c r="C178" s="284" t="str">
        <f t="shared" si="5"/>
        <v/>
      </c>
      <c r="D178" s="247"/>
      <c r="E178" s="518"/>
      <c r="F178" s="519"/>
      <c r="M178" s="74">
        <f t="shared" si="4"/>
        <v>0</v>
      </c>
    </row>
    <row r="179" spans="2:13" ht="20.100000000000001" customHeight="1" x14ac:dyDescent="0.3">
      <c r="B179" s="269">
        <v>176</v>
      </c>
      <c r="C179" s="284" t="str">
        <f t="shared" si="5"/>
        <v/>
      </c>
      <c r="D179" s="247"/>
      <c r="E179" s="518"/>
      <c r="F179" s="519"/>
      <c r="M179" s="74">
        <f t="shared" si="4"/>
        <v>0</v>
      </c>
    </row>
    <row r="180" spans="2:13" ht="20.100000000000001" customHeight="1" x14ac:dyDescent="0.3">
      <c r="B180" s="269">
        <v>177</v>
      </c>
      <c r="C180" s="284" t="str">
        <f t="shared" si="5"/>
        <v/>
      </c>
      <c r="D180" s="247"/>
      <c r="E180" s="518"/>
      <c r="F180" s="519"/>
      <c r="M180" s="74">
        <f t="shared" si="4"/>
        <v>0</v>
      </c>
    </row>
    <row r="181" spans="2:13" ht="20.100000000000001" customHeight="1" x14ac:dyDescent="0.3">
      <c r="B181" s="269">
        <v>178</v>
      </c>
      <c r="C181" s="284" t="str">
        <f t="shared" si="5"/>
        <v/>
      </c>
      <c r="D181" s="247"/>
      <c r="E181" s="518"/>
      <c r="F181" s="519"/>
      <c r="M181" s="74">
        <f t="shared" si="4"/>
        <v>0</v>
      </c>
    </row>
    <row r="182" spans="2:13" ht="20.100000000000001" customHeight="1" x14ac:dyDescent="0.3">
      <c r="B182" s="269">
        <v>179</v>
      </c>
      <c r="C182" s="284" t="str">
        <f t="shared" si="5"/>
        <v/>
      </c>
      <c r="D182" s="247"/>
      <c r="E182" s="518"/>
      <c r="F182" s="519"/>
      <c r="M182" s="74">
        <f t="shared" si="4"/>
        <v>0</v>
      </c>
    </row>
    <row r="183" spans="2:13" ht="20.100000000000001" customHeight="1" x14ac:dyDescent="0.3">
      <c r="B183" s="269">
        <v>180</v>
      </c>
      <c r="C183" s="284" t="str">
        <f t="shared" si="5"/>
        <v/>
      </c>
      <c r="D183" s="247"/>
      <c r="E183" s="518"/>
      <c r="F183" s="519"/>
      <c r="M183" s="74">
        <f t="shared" si="4"/>
        <v>0</v>
      </c>
    </row>
    <row r="184" spans="2:13" ht="20.100000000000001" customHeight="1" x14ac:dyDescent="0.3">
      <c r="B184" s="269">
        <v>181</v>
      </c>
      <c r="C184" s="284" t="str">
        <f t="shared" si="5"/>
        <v/>
      </c>
      <c r="D184" s="247"/>
      <c r="E184" s="518"/>
      <c r="F184" s="519"/>
      <c r="M184" s="74">
        <f t="shared" si="4"/>
        <v>0</v>
      </c>
    </row>
    <row r="185" spans="2:13" ht="20.100000000000001" customHeight="1" x14ac:dyDescent="0.3">
      <c r="B185" s="269">
        <v>182</v>
      </c>
      <c r="C185" s="284" t="str">
        <f t="shared" si="5"/>
        <v/>
      </c>
      <c r="D185" s="247"/>
      <c r="E185" s="518"/>
      <c r="F185" s="519"/>
      <c r="M185" s="74">
        <f t="shared" si="4"/>
        <v>0</v>
      </c>
    </row>
    <row r="186" spans="2:13" ht="20.100000000000001" customHeight="1" x14ac:dyDescent="0.3">
      <c r="B186" s="269">
        <v>183</v>
      </c>
      <c r="C186" s="284" t="str">
        <f t="shared" si="5"/>
        <v/>
      </c>
      <c r="D186" s="247"/>
      <c r="E186" s="518"/>
      <c r="F186" s="519"/>
      <c r="M186" s="74">
        <f t="shared" si="4"/>
        <v>0</v>
      </c>
    </row>
    <row r="187" spans="2:13" ht="20.100000000000001" customHeight="1" x14ac:dyDescent="0.3">
      <c r="B187" s="269">
        <v>184</v>
      </c>
      <c r="C187" s="284" t="str">
        <f t="shared" si="5"/>
        <v/>
      </c>
      <c r="D187" s="247"/>
      <c r="E187" s="518"/>
      <c r="F187" s="519"/>
      <c r="M187" s="74">
        <f t="shared" si="4"/>
        <v>0</v>
      </c>
    </row>
    <row r="188" spans="2:13" ht="20.100000000000001" customHeight="1" x14ac:dyDescent="0.3">
      <c r="B188" s="269">
        <v>185</v>
      </c>
      <c r="C188" s="284" t="str">
        <f t="shared" si="5"/>
        <v/>
      </c>
      <c r="D188" s="247"/>
      <c r="E188" s="518"/>
      <c r="F188" s="519"/>
      <c r="M188" s="74">
        <f t="shared" si="4"/>
        <v>0</v>
      </c>
    </row>
    <row r="189" spans="2:13" ht="20.100000000000001" customHeight="1" x14ac:dyDescent="0.3">
      <c r="B189" s="269">
        <v>186</v>
      </c>
      <c r="C189" s="284" t="str">
        <f t="shared" si="5"/>
        <v/>
      </c>
      <c r="D189" s="247"/>
      <c r="E189" s="518"/>
      <c r="F189" s="519"/>
      <c r="M189" s="74">
        <f t="shared" si="4"/>
        <v>0</v>
      </c>
    </row>
    <row r="190" spans="2:13" ht="20.100000000000001" customHeight="1" x14ac:dyDescent="0.3">
      <c r="B190" s="269">
        <v>187</v>
      </c>
      <c r="C190" s="284" t="str">
        <f t="shared" si="5"/>
        <v/>
      </c>
      <c r="D190" s="247"/>
      <c r="E190" s="518"/>
      <c r="F190" s="519"/>
      <c r="M190" s="74">
        <f t="shared" si="4"/>
        <v>0</v>
      </c>
    </row>
    <row r="191" spans="2:13" ht="20.100000000000001" customHeight="1" x14ac:dyDescent="0.3">
      <c r="B191" s="269">
        <v>188</v>
      </c>
      <c r="C191" s="284" t="str">
        <f t="shared" si="5"/>
        <v/>
      </c>
      <c r="D191" s="247"/>
      <c r="E191" s="518"/>
      <c r="F191" s="519"/>
      <c r="M191" s="74">
        <f t="shared" si="4"/>
        <v>0</v>
      </c>
    </row>
    <row r="192" spans="2:13" ht="20.100000000000001" customHeight="1" x14ac:dyDescent="0.3">
      <c r="B192" s="269">
        <v>189</v>
      </c>
      <c r="C192" s="284" t="str">
        <f t="shared" si="5"/>
        <v/>
      </c>
      <c r="D192" s="247"/>
      <c r="E192" s="518"/>
      <c r="F192" s="519"/>
      <c r="M192" s="74">
        <f t="shared" si="4"/>
        <v>0</v>
      </c>
    </row>
    <row r="193" spans="2:13" ht="20.100000000000001" customHeight="1" x14ac:dyDescent="0.3">
      <c r="B193" s="269">
        <v>190</v>
      </c>
      <c r="C193" s="284" t="str">
        <f t="shared" si="5"/>
        <v/>
      </c>
      <c r="D193" s="247"/>
      <c r="E193" s="518"/>
      <c r="F193" s="519"/>
      <c r="M193" s="74">
        <f t="shared" si="4"/>
        <v>0</v>
      </c>
    </row>
    <row r="194" spans="2:13" ht="20.100000000000001" customHeight="1" x14ac:dyDescent="0.3">
      <c r="B194" s="269">
        <v>191</v>
      </c>
      <c r="C194" s="284" t="str">
        <f t="shared" si="5"/>
        <v/>
      </c>
      <c r="D194" s="247"/>
      <c r="E194" s="518"/>
      <c r="F194" s="519"/>
      <c r="M194" s="74">
        <f t="shared" si="4"/>
        <v>0</v>
      </c>
    </row>
    <row r="195" spans="2:13" ht="20.100000000000001" customHeight="1" x14ac:dyDescent="0.3">
      <c r="B195" s="269">
        <v>192</v>
      </c>
      <c r="C195" s="284" t="str">
        <f t="shared" si="5"/>
        <v/>
      </c>
      <c r="D195" s="247"/>
      <c r="E195" s="518"/>
      <c r="F195" s="519"/>
      <c r="M195" s="74">
        <f t="shared" si="4"/>
        <v>0</v>
      </c>
    </row>
    <row r="196" spans="2:13" ht="20.100000000000001" customHeight="1" x14ac:dyDescent="0.3">
      <c r="B196" s="269">
        <v>193</v>
      </c>
      <c r="C196" s="284" t="str">
        <f t="shared" si="5"/>
        <v/>
      </c>
      <c r="D196" s="247"/>
      <c r="E196" s="518"/>
      <c r="F196" s="519"/>
      <c r="M196" s="74">
        <f t="shared" ref="M196:M259" si="6">IF(AND(D196&lt;&gt;"",E196&lt;&gt;""),1,0)</f>
        <v>0</v>
      </c>
    </row>
    <row r="197" spans="2:13" ht="20.100000000000001" customHeight="1" x14ac:dyDescent="0.3">
      <c r="B197" s="269">
        <v>194</v>
      </c>
      <c r="C197" s="284" t="str">
        <f t="shared" ref="C197:C260" si="7">SUBSTITUTE(D197," ","")</f>
        <v/>
      </c>
      <c r="D197" s="247"/>
      <c r="E197" s="518"/>
      <c r="F197" s="519"/>
      <c r="M197" s="74">
        <f t="shared" si="6"/>
        <v>0</v>
      </c>
    </row>
    <row r="198" spans="2:13" ht="20.100000000000001" customHeight="1" x14ac:dyDescent="0.3">
      <c r="B198" s="269">
        <v>195</v>
      </c>
      <c r="C198" s="284" t="str">
        <f t="shared" si="7"/>
        <v/>
      </c>
      <c r="D198" s="247"/>
      <c r="E198" s="518"/>
      <c r="F198" s="519"/>
      <c r="M198" s="74">
        <f t="shared" si="6"/>
        <v>0</v>
      </c>
    </row>
    <row r="199" spans="2:13" ht="20.100000000000001" customHeight="1" x14ac:dyDescent="0.3">
      <c r="B199" s="269">
        <v>196</v>
      </c>
      <c r="C199" s="284" t="str">
        <f t="shared" si="7"/>
        <v/>
      </c>
      <c r="D199" s="247"/>
      <c r="E199" s="518"/>
      <c r="F199" s="519"/>
      <c r="M199" s="74">
        <f t="shared" si="6"/>
        <v>0</v>
      </c>
    </row>
    <row r="200" spans="2:13" ht="20.100000000000001" customHeight="1" x14ac:dyDescent="0.3">
      <c r="B200" s="269">
        <v>197</v>
      </c>
      <c r="C200" s="284" t="str">
        <f t="shared" si="7"/>
        <v/>
      </c>
      <c r="D200" s="247"/>
      <c r="E200" s="518"/>
      <c r="F200" s="519"/>
      <c r="M200" s="74">
        <f t="shared" si="6"/>
        <v>0</v>
      </c>
    </row>
    <row r="201" spans="2:13" ht="20.100000000000001" customHeight="1" x14ac:dyDescent="0.3">
      <c r="B201" s="269">
        <v>198</v>
      </c>
      <c r="C201" s="284" t="str">
        <f t="shared" si="7"/>
        <v/>
      </c>
      <c r="D201" s="247"/>
      <c r="E201" s="518"/>
      <c r="F201" s="519"/>
      <c r="M201" s="74">
        <f t="shared" si="6"/>
        <v>0</v>
      </c>
    </row>
    <row r="202" spans="2:13" ht="20.100000000000001" customHeight="1" x14ac:dyDescent="0.3">
      <c r="B202" s="269">
        <v>199</v>
      </c>
      <c r="C202" s="284" t="str">
        <f t="shared" si="7"/>
        <v/>
      </c>
      <c r="D202" s="247"/>
      <c r="E202" s="518"/>
      <c r="F202" s="519"/>
      <c r="M202" s="74">
        <f t="shared" si="6"/>
        <v>0</v>
      </c>
    </row>
    <row r="203" spans="2:13" ht="20.100000000000001" customHeight="1" x14ac:dyDescent="0.3">
      <c r="B203" s="269">
        <v>200</v>
      </c>
      <c r="C203" s="284" t="str">
        <f t="shared" si="7"/>
        <v/>
      </c>
      <c r="D203" s="247"/>
      <c r="E203" s="518"/>
      <c r="F203" s="519"/>
      <c r="M203" s="74">
        <f t="shared" si="6"/>
        <v>0</v>
      </c>
    </row>
    <row r="204" spans="2:13" ht="20.100000000000001" customHeight="1" x14ac:dyDescent="0.3">
      <c r="B204" s="269">
        <v>201</v>
      </c>
      <c r="C204" s="284" t="str">
        <f t="shared" si="7"/>
        <v/>
      </c>
      <c r="D204" s="247"/>
      <c r="E204" s="518"/>
      <c r="F204" s="519"/>
      <c r="M204" s="74">
        <f t="shared" si="6"/>
        <v>0</v>
      </c>
    </row>
    <row r="205" spans="2:13" ht="20.100000000000001" customHeight="1" x14ac:dyDescent="0.3">
      <c r="B205" s="269">
        <v>202</v>
      </c>
      <c r="C205" s="284" t="str">
        <f t="shared" si="7"/>
        <v/>
      </c>
      <c r="D205" s="247"/>
      <c r="E205" s="518"/>
      <c r="F205" s="519"/>
      <c r="M205" s="74">
        <f t="shared" si="6"/>
        <v>0</v>
      </c>
    </row>
    <row r="206" spans="2:13" ht="20.100000000000001" customHeight="1" x14ac:dyDescent="0.3">
      <c r="B206" s="269">
        <v>203</v>
      </c>
      <c r="C206" s="284" t="str">
        <f t="shared" si="7"/>
        <v/>
      </c>
      <c r="D206" s="247"/>
      <c r="E206" s="518"/>
      <c r="F206" s="519"/>
      <c r="M206" s="74">
        <f t="shared" si="6"/>
        <v>0</v>
      </c>
    </row>
    <row r="207" spans="2:13" ht="20.100000000000001" customHeight="1" x14ac:dyDescent="0.3">
      <c r="B207" s="269">
        <v>204</v>
      </c>
      <c r="C207" s="284" t="str">
        <f t="shared" si="7"/>
        <v/>
      </c>
      <c r="D207" s="247"/>
      <c r="E207" s="518"/>
      <c r="F207" s="519"/>
      <c r="M207" s="74">
        <f t="shared" si="6"/>
        <v>0</v>
      </c>
    </row>
    <row r="208" spans="2:13" ht="20.100000000000001" customHeight="1" x14ac:dyDescent="0.3">
      <c r="B208" s="269">
        <v>205</v>
      </c>
      <c r="C208" s="284" t="str">
        <f t="shared" si="7"/>
        <v/>
      </c>
      <c r="D208" s="247"/>
      <c r="E208" s="518"/>
      <c r="F208" s="519"/>
      <c r="M208" s="74">
        <f t="shared" si="6"/>
        <v>0</v>
      </c>
    </row>
    <row r="209" spans="2:13" ht="20.100000000000001" customHeight="1" x14ac:dyDescent="0.3">
      <c r="B209" s="269">
        <v>206</v>
      </c>
      <c r="C209" s="284" t="str">
        <f t="shared" si="7"/>
        <v/>
      </c>
      <c r="D209" s="247"/>
      <c r="E209" s="518"/>
      <c r="F209" s="519"/>
      <c r="M209" s="74">
        <f t="shared" si="6"/>
        <v>0</v>
      </c>
    </row>
    <row r="210" spans="2:13" ht="20.100000000000001" customHeight="1" x14ac:dyDescent="0.3">
      <c r="B210" s="269">
        <v>207</v>
      </c>
      <c r="C210" s="284" t="str">
        <f t="shared" si="7"/>
        <v/>
      </c>
      <c r="D210" s="247"/>
      <c r="E210" s="518"/>
      <c r="F210" s="519"/>
      <c r="M210" s="74">
        <f t="shared" si="6"/>
        <v>0</v>
      </c>
    </row>
    <row r="211" spans="2:13" ht="20.100000000000001" customHeight="1" x14ac:dyDescent="0.3">
      <c r="B211" s="269">
        <v>208</v>
      </c>
      <c r="C211" s="284" t="str">
        <f t="shared" si="7"/>
        <v/>
      </c>
      <c r="D211" s="247"/>
      <c r="E211" s="518"/>
      <c r="F211" s="519"/>
      <c r="M211" s="74">
        <f t="shared" si="6"/>
        <v>0</v>
      </c>
    </row>
    <row r="212" spans="2:13" ht="20.100000000000001" customHeight="1" x14ac:dyDescent="0.3">
      <c r="B212" s="269">
        <v>209</v>
      </c>
      <c r="C212" s="284" t="str">
        <f t="shared" si="7"/>
        <v/>
      </c>
      <c r="D212" s="247"/>
      <c r="E212" s="518"/>
      <c r="F212" s="519"/>
      <c r="M212" s="74">
        <f t="shared" si="6"/>
        <v>0</v>
      </c>
    </row>
    <row r="213" spans="2:13" ht="20.100000000000001" customHeight="1" x14ac:dyDescent="0.3">
      <c r="B213" s="269">
        <v>210</v>
      </c>
      <c r="C213" s="284" t="str">
        <f t="shared" si="7"/>
        <v/>
      </c>
      <c r="D213" s="247"/>
      <c r="E213" s="518"/>
      <c r="F213" s="519"/>
      <c r="M213" s="74">
        <f t="shared" si="6"/>
        <v>0</v>
      </c>
    </row>
    <row r="214" spans="2:13" ht="20.100000000000001" customHeight="1" x14ac:dyDescent="0.3">
      <c r="B214" s="269">
        <v>211</v>
      </c>
      <c r="C214" s="284" t="str">
        <f t="shared" si="7"/>
        <v/>
      </c>
      <c r="D214" s="247"/>
      <c r="E214" s="518"/>
      <c r="F214" s="519"/>
      <c r="M214" s="74">
        <f t="shared" si="6"/>
        <v>0</v>
      </c>
    </row>
    <row r="215" spans="2:13" ht="20.100000000000001" customHeight="1" x14ac:dyDescent="0.3">
      <c r="B215" s="269">
        <v>212</v>
      </c>
      <c r="C215" s="284" t="str">
        <f t="shared" si="7"/>
        <v/>
      </c>
      <c r="D215" s="247"/>
      <c r="E215" s="518"/>
      <c r="F215" s="519"/>
      <c r="M215" s="74">
        <f t="shared" si="6"/>
        <v>0</v>
      </c>
    </row>
    <row r="216" spans="2:13" ht="20.100000000000001" customHeight="1" x14ac:dyDescent="0.3">
      <c r="B216" s="269">
        <v>213</v>
      </c>
      <c r="C216" s="284" t="str">
        <f t="shared" si="7"/>
        <v/>
      </c>
      <c r="D216" s="247"/>
      <c r="E216" s="518"/>
      <c r="F216" s="519"/>
      <c r="M216" s="74">
        <f t="shared" si="6"/>
        <v>0</v>
      </c>
    </row>
    <row r="217" spans="2:13" ht="20.100000000000001" customHeight="1" x14ac:dyDescent="0.3">
      <c r="B217" s="269">
        <v>214</v>
      </c>
      <c r="C217" s="284" t="str">
        <f t="shared" si="7"/>
        <v/>
      </c>
      <c r="D217" s="247"/>
      <c r="E217" s="518"/>
      <c r="F217" s="519"/>
      <c r="M217" s="74">
        <f t="shared" si="6"/>
        <v>0</v>
      </c>
    </row>
    <row r="218" spans="2:13" ht="20.100000000000001" customHeight="1" x14ac:dyDescent="0.3">
      <c r="B218" s="269">
        <v>215</v>
      </c>
      <c r="C218" s="284" t="str">
        <f t="shared" si="7"/>
        <v/>
      </c>
      <c r="D218" s="247"/>
      <c r="E218" s="518"/>
      <c r="F218" s="519"/>
      <c r="M218" s="74">
        <f t="shared" si="6"/>
        <v>0</v>
      </c>
    </row>
    <row r="219" spans="2:13" ht="20.100000000000001" customHeight="1" x14ac:dyDescent="0.3">
      <c r="B219" s="269">
        <v>216</v>
      </c>
      <c r="C219" s="284" t="str">
        <f t="shared" si="7"/>
        <v/>
      </c>
      <c r="D219" s="247"/>
      <c r="E219" s="518"/>
      <c r="F219" s="519"/>
      <c r="M219" s="74">
        <f t="shared" si="6"/>
        <v>0</v>
      </c>
    </row>
    <row r="220" spans="2:13" ht="20.100000000000001" customHeight="1" x14ac:dyDescent="0.3">
      <c r="B220" s="269">
        <v>217</v>
      </c>
      <c r="C220" s="284" t="str">
        <f t="shared" si="7"/>
        <v/>
      </c>
      <c r="D220" s="247"/>
      <c r="E220" s="518"/>
      <c r="F220" s="519"/>
      <c r="M220" s="74">
        <f t="shared" si="6"/>
        <v>0</v>
      </c>
    </row>
    <row r="221" spans="2:13" ht="20.100000000000001" customHeight="1" x14ac:dyDescent="0.3">
      <c r="B221" s="269">
        <v>218</v>
      </c>
      <c r="C221" s="284" t="str">
        <f t="shared" si="7"/>
        <v/>
      </c>
      <c r="D221" s="247"/>
      <c r="E221" s="518"/>
      <c r="F221" s="519"/>
      <c r="M221" s="74">
        <f t="shared" si="6"/>
        <v>0</v>
      </c>
    </row>
    <row r="222" spans="2:13" ht="20.100000000000001" customHeight="1" x14ac:dyDescent="0.3">
      <c r="B222" s="269">
        <v>219</v>
      </c>
      <c r="C222" s="284" t="str">
        <f t="shared" si="7"/>
        <v/>
      </c>
      <c r="D222" s="247"/>
      <c r="E222" s="518"/>
      <c r="F222" s="519"/>
      <c r="M222" s="74">
        <f t="shared" si="6"/>
        <v>0</v>
      </c>
    </row>
    <row r="223" spans="2:13" ht="20.100000000000001" customHeight="1" x14ac:dyDescent="0.3">
      <c r="B223" s="269">
        <v>220</v>
      </c>
      <c r="C223" s="284" t="str">
        <f t="shared" si="7"/>
        <v/>
      </c>
      <c r="D223" s="247"/>
      <c r="E223" s="518"/>
      <c r="F223" s="519"/>
      <c r="M223" s="74">
        <f t="shared" si="6"/>
        <v>0</v>
      </c>
    </row>
    <row r="224" spans="2:13" ht="20.100000000000001" customHeight="1" x14ac:dyDescent="0.3">
      <c r="B224" s="269">
        <v>221</v>
      </c>
      <c r="C224" s="284" t="str">
        <f t="shared" si="7"/>
        <v/>
      </c>
      <c r="D224" s="247"/>
      <c r="E224" s="518"/>
      <c r="F224" s="519"/>
      <c r="M224" s="74">
        <f t="shared" si="6"/>
        <v>0</v>
      </c>
    </row>
    <row r="225" spans="2:13" ht="20.100000000000001" customHeight="1" x14ac:dyDescent="0.3">
      <c r="B225" s="269">
        <v>222</v>
      </c>
      <c r="C225" s="284" t="str">
        <f t="shared" si="7"/>
        <v/>
      </c>
      <c r="D225" s="247"/>
      <c r="E225" s="518"/>
      <c r="F225" s="519"/>
      <c r="M225" s="74">
        <f t="shared" si="6"/>
        <v>0</v>
      </c>
    </row>
    <row r="226" spans="2:13" ht="20.100000000000001" customHeight="1" x14ac:dyDescent="0.3">
      <c r="B226" s="269">
        <v>223</v>
      </c>
      <c r="C226" s="284" t="str">
        <f t="shared" si="7"/>
        <v/>
      </c>
      <c r="D226" s="247"/>
      <c r="E226" s="518"/>
      <c r="F226" s="519"/>
      <c r="M226" s="74">
        <f t="shared" si="6"/>
        <v>0</v>
      </c>
    </row>
    <row r="227" spans="2:13" ht="20.100000000000001" customHeight="1" x14ac:dyDescent="0.3">
      <c r="B227" s="269">
        <v>224</v>
      </c>
      <c r="C227" s="284" t="str">
        <f t="shared" si="7"/>
        <v/>
      </c>
      <c r="D227" s="247"/>
      <c r="E227" s="518"/>
      <c r="F227" s="519"/>
      <c r="M227" s="74">
        <f t="shared" si="6"/>
        <v>0</v>
      </c>
    </row>
    <row r="228" spans="2:13" ht="20.100000000000001" customHeight="1" x14ac:dyDescent="0.3">
      <c r="B228" s="269">
        <v>225</v>
      </c>
      <c r="C228" s="284" t="str">
        <f t="shared" si="7"/>
        <v/>
      </c>
      <c r="D228" s="247"/>
      <c r="E228" s="518"/>
      <c r="F228" s="519"/>
      <c r="M228" s="74">
        <f t="shared" si="6"/>
        <v>0</v>
      </c>
    </row>
    <row r="229" spans="2:13" ht="20.100000000000001" customHeight="1" x14ac:dyDescent="0.3">
      <c r="B229" s="269">
        <v>226</v>
      </c>
      <c r="C229" s="284" t="str">
        <f t="shared" si="7"/>
        <v/>
      </c>
      <c r="D229" s="247"/>
      <c r="E229" s="518"/>
      <c r="F229" s="519"/>
      <c r="M229" s="74">
        <f t="shared" si="6"/>
        <v>0</v>
      </c>
    </row>
    <row r="230" spans="2:13" ht="20.100000000000001" customHeight="1" x14ac:dyDescent="0.3">
      <c r="B230" s="269">
        <v>227</v>
      </c>
      <c r="C230" s="284" t="str">
        <f t="shared" si="7"/>
        <v/>
      </c>
      <c r="D230" s="247"/>
      <c r="E230" s="518"/>
      <c r="F230" s="519"/>
      <c r="M230" s="74">
        <f t="shared" si="6"/>
        <v>0</v>
      </c>
    </row>
    <row r="231" spans="2:13" ht="20.100000000000001" customHeight="1" x14ac:dyDescent="0.3">
      <c r="B231" s="269">
        <v>228</v>
      </c>
      <c r="C231" s="284" t="str">
        <f t="shared" si="7"/>
        <v/>
      </c>
      <c r="D231" s="247"/>
      <c r="E231" s="518"/>
      <c r="F231" s="519"/>
      <c r="M231" s="74">
        <f t="shared" si="6"/>
        <v>0</v>
      </c>
    </row>
    <row r="232" spans="2:13" ht="20.100000000000001" customHeight="1" x14ac:dyDescent="0.3">
      <c r="B232" s="269">
        <v>229</v>
      </c>
      <c r="C232" s="284" t="str">
        <f t="shared" si="7"/>
        <v/>
      </c>
      <c r="D232" s="247"/>
      <c r="E232" s="518"/>
      <c r="F232" s="519"/>
      <c r="M232" s="74">
        <f t="shared" si="6"/>
        <v>0</v>
      </c>
    </row>
    <row r="233" spans="2:13" ht="20.100000000000001" customHeight="1" x14ac:dyDescent="0.3">
      <c r="B233" s="269">
        <v>230</v>
      </c>
      <c r="C233" s="284" t="str">
        <f t="shared" si="7"/>
        <v/>
      </c>
      <c r="D233" s="247"/>
      <c r="E233" s="518"/>
      <c r="F233" s="519"/>
      <c r="M233" s="74">
        <f t="shared" si="6"/>
        <v>0</v>
      </c>
    </row>
    <row r="234" spans="2:13" ht="20.100000000000001" customHeight="1" x14ac:dyDescent="0.3">
      <c r="B234" s="269">
        <v>231</v>
      </c>
      <c r="C234" s="284" t="str">
        <f t="shared" si="7"/>
        <v/>
      </c>
      <c r="D234" s="247"/>
      <c r="E234" s="518"/>
      <c r="F234" s="519"/>
      <c r="M234" s="74">
        <f t="shared" si="6"/>
        <v>0</v>
      </c>
    </row>
    <row r="235" spans="2:13" ht="20.100000000000001" customHeight="1" x14ac:dyDescent="0.3">
      <c r="B235" s="269">
        <v>232</v>
      </c>
      <c r="C235" s="284" t="str">
        <f t="shared" si="7"/>
        <v/>
      </c>
      <c r="D235" s="247"/>
      <c r="E235" s="518"/>
      <c r="F235" s="519"/>
      <c r="M235" s="74">
        <f t="shared" si="6"/>
        <v>0</v>
      </c>
    </row>
    <row r="236" spans="2:13" ht="20.100000000000001" customHeight="1" x14ac:dyDescent="0.3">
      <c r="B236" s="269">
        <v>233</v>
      </c>
      <c r="C236" s="284" t="str">
        <f t="shared" si="7"/>
        <v/>
      </c>
      <c r="D236" s="247"/>
      <c r="E236" s="518"/>
      <c r="F236" s="519"/>
      <c r="M236" s="74">
        <f t="shared" si="6"/>
        <v>0</v>
      </c>
    </row>
    <row r="237" spans="2:13" ht="20.100000000000001" customHeight="1" x14ac:dyDescent="0.3">
      <c r="B237" s="269">
        <v>234</v>
      </c>
      <c r="C237" s="284" t="str">
        <f t="shared" si="7"/>
        <v/>
      </c>
      <c r="D237" s="247"/>
      <c r="E237" s="518"/>
      <c r="F237" s="519"/>
      <c r="M237" s="74">
        <f t="shared" si="6"/>
        <v>0</v>
      </c>
    </row>
    <row r="238" spans="2:13" ht="20.100000000000001" customHeight="1" x14ac:dyDescent="0.3">
      <c r="B238" s="269">
        <v>235</v>
      </c>
      <c r="C238" s="284" t="str">
        <f t="shared" si="7"/>
        <v/>
      </c>
      <c r="D238" s="247"/>
      <c r="E238" s="518"/>
      <c r="F238" s="519"/>
      <c r="M238" s="74">
        <f t="shared" si="6"/>
        <v>0</v>
      </c>
    </row>
    <row r="239" spans="2:13" ht="20.100000000000001" customHeight="1" x14ac:dyDescent="0.3">
      <c r="B239" s="269">
        <v>236</v>
      </c>
      <c r="C239" s="284" t="str">
        <f t="shared" si="7"/>
        <v/>
      </c>
      <c r="D239" s="247"/>
      <c r="E239" s="518"/>
      <c r="F239" s="519"/>
      <c r="M239" s="74">
        <f t="shared" si="6"/>
        <v>0</v>
      </c>
    </row>
    <row r="240" spans="2:13" ht="20.100000000000001" customHeight="1" x14ac:dyDescent="0.3">
      <c r="B240" s="269">
        <v>237</v>
      </c>
      <c r="C240" s="284" t="str">
        <f t="shared" si="7"/>
        <v/>
      </c>
      <c r="D240" s="247"/>
      <c r="E240" s="518"/>
      <c r="F240" s="519"/>
      <c r="M240" s="74">
        <f t="shared" si="6"/>
        <v>0</v>
      </c>
    </row>
    <row r="241" spans="2:13" ht="20.100000000000001" customHeight="1" x14ac:dyDescent="0.3">
      <c r="B241" s="269">
        <v>238</v>
      </c>
      <c r="C241" s="284" t="str">
        <f t="shared" si="7"/>
        <v/>
      </c>
      <c r="D241" s="247"/>
      <c r="E241" s="518"/>
      <c r="F241" s="519"/>
      <c r="M241" s="74">
        <f t="shared" si="6"/>
        <v>0</v>
      </c>
    </row>
    <row r="242" spans="2:13" ht="20.100000000000001" customHeight="1" x14ac:dyDescent="0.3">
      <c r="B242" s="269">
        <v>239</v>
      </c>
      <c r="C242" s="284" t="str">
        <f t="shared" si="7"/>
        <v/>
      </c>
      <c r="D242" s="247"/>
      <c r="E242" s="518"/>
      <c r="F242" s="519"/>
      <c r="M242" s="74">
        <f t="shared" si="6"/>
        <v>0</v>
      </c>
    </row>
    <row r="243" spans="2:13" ht="20.100000000000001" customHeight="1" x14ac:dyDescent="0.3">
      <c r="B243" s="269">
        <v>240</v>
      </c>
      <c r="C243" s="284" t="str">
        <f t="shared" si="7"/>
        <v/>
      </c>
      <c r="D243" s="247"/>
      <c r="E243" s="518"/>
      <c r="F243" s="519"/>
      <c r="M243" s="74">
        <f t="shared" si="6"/>
        <v>0</v>
      </c>
    </row>
    <row r="244" spans="2:13" ht="20.100000000000001" customHeight="1" x14ac:dyDescent="0.3">
      <c r="B244" s="269">
        <v>241</v>
      </c>
      <c r="C244" s="284" t="str">
        <f t="shared" si="7"/>
        <v/>
      </c>
      <c r="D244" s="247"/>
      <c r="E244" s="518"/>
      <c r="F244" s="519"/>
      <c r="M244" s="74">
        <f t="shared" si="6"/>
        <v>0</v>
      </c>
    </row>
    <row r="245" spans="2:13" ht="20.100000000000001" customHeight="1" x14ac:dyDescent="0.3">
      <c r="B245" s="269">
        <v>242</v>
      </c>
      <c r="C245" s="284" t="str">
        <f t="shared" si="7"/>
        <v/>
      </c>
      <c r="D245" s="247"/>
      <c r="E245" s="518"/>
      <c r="F245" s="519"/>
      <c r="M245" s="74">
        <f t="shared" si="6"/>
        <v>0</v>
      </c>
    </row>
    <row r="246" spans="2:13" ht="20.100000000000001" customHeight="1" x14ac:dyDescent="0.3">
      <c r="B246" s="269">
        <v>243</v>
      </c>
      <c r="C246" s="284" t="str">
        <f t="shared" si="7"/>
        <v/>
      </c>
      <c r="D246" s="247"/>
      <c r="E246" s="518"/>
      <c r="F246" s="519"/>
      <c r="M246" s="74">
        <f t="shared" si="6"/>
        <v>0</v>
      </c>
    </row>
    <row r="247" spans="2:13" ht="20.100000000000001" customHeight="1" x14ac:dyDescent="0.3">
      <c r="B247" s="269">
        <v>244</v>
      </c>
      <c r="C247" s="284" t="str">
        <f t="shared" si="7"/>
        <v/>
      </c>
      <c r="D247" s="247"/>
      <c r="E247" s="518"/>
      <c r="F247" s="519"/>
      <c r="M247" s="74">
        <f t="shared" si="6"/>
        <v>0</v>
      </c>
    </row>
    <row r="248" spans="2:13" ht="20.100000000000001" customHeight="1" x14ac:dyDescent="0.3">
      <c r="B248" s="269">
        <v>245</v>
      </c>
      <c r="C248" s="284" t="str">
        <f t="shared" si="7"/>
        <v/>
      </c>
      <c r="D248" s="247"/>
      <c r="E248" s="518"/>
      <c r="F248" s="519"/>
      <c r="M248" s="74">
        <f t="shared" si="6"/>
        <v>0</v>
      </c>
    </row>
    <row r="249" spans="2:13" ht="20.100000000000001" customHeight="1" x14ac:dyDescent="0.3">
      <c r="B249" s="269">
        <v>246</v>
      </c>
      <c r="C249" s="284" t="str">
        <f t="shared" si="7"/>
        <v/>
      </c>
      <c r="D249" s="247"/>
      <c r="E249" s="518"/>
      <c r="F249" s="519"/>
      <c r="M249" s="74">
        <f t="shared" si="6"/>
        <v>0</v>
      </c>
    </row>
    <row r="250" spans="2:13" ht="20.100000000000001" customHeight="1" x14ac:dyDescent="0.3">
      <c r="B250" s="269">
        <v>247</v>
      </c>
      <c r="C250" s="284" t="str">
        <f t="shared" si="7"/>
        <v/>
      </c>
      <c r="D250" s="247"/>
      <c r="E250" s="518"/>
      <c r="F250" s="519"/>
      <c r="M250" s="74">
        <f t="shared" si="6"/>
        <v>0</v>
      </c>
    </row>
    <row r="251" spans="2:13" ht="20.100000000000001" customHeight="1" x14ac:dyDescent="0.3">
      <c r="B251" s="269">
        <v>248</v>
      </c>
      <c r="C251" s="284" t="str">
        <f t="shared" si="7"/>
        <v/>
      </c>
      <c r="D251" s="247"/>
      <c r="E251" s="518"/>
      <c r="F251" s="519"/>
      <c r="M251" s="74">
        <f t="shared" si="6"/>
        <v>0</v>
      </c>
    </row>
    <row r="252" spans="2:13" ht="20.100000000000001" customHeight="1" x14ac:dyDescent="0.3">
      <c r="B252" s="269">
        <v>249</v>
      </c>
      <c r="C252" s="284" t="str">
        <f t="shared" si="7"/>
        <v/>
      </c>
      <c r="D252" s="247"/>
      <c r="E252" s="518"/>
      <c r="F252" s="519"/>
      <c r="M252" s="74">
        <f t="shared" si="6"/>
        <v>0</v>
      </c>
    </row>
    <row r="253" spans="2:13" ht="20.100000000000001" customHeight="1" x14ac:dyDescent="0.3">
      <c r="B253" s="269">
        <v>250</v>
      </c>
      <c r="C253" s="284" t="str">
        <f t="shared" si="7"/>
        <v/>
      </c>
      <c r="D253" s="247"/>
      <c r="E253" s="518"/>
      <c r="F253" s="519"/>
      <c r="M253" s="74">
        <f t="shared" si="6"/>
        <v>0</v>
      </c>
    </row>
    <row r="254" spans="2:13" ht="20.100000000000001" customHeight="1" x14ac:dyDescent="0.3">
      <c r="B254" s="269">
        <v>251</v>
      </c>
      <c r="C254" s="284" t="str">
        <f t="shared" si="7"/>
        <v/>
      </c>
      <c r="D254" s="247"/>
      <c r="E254" s="518"/>
      <c r="F254" s="519"/>
      <c r="M254" s="74">
        <f t="shared" si="6"/>
        <v>0</v>
      </c>
    </row>
    <row r="255" spans="2:13" ht="20.100000000000001" customHeight="1" x14ac:dyDescent="0.3">
      <c r="B255" s="269">
        <v>252</v>
      </c>
      <c r="C255" s="284" t="str">
        <f t="shared" si="7"/>
        <v/>
      </c>
      <c r="D255" s="247"/>
      <c r="E255" s="518"/>
      <c r="F255" s="519"/>
      <c r="M255" s="74">
        <f t="shared" si="6"/>
        <v>0</v>
      </c>
    </row>
    <row r="256" spans="2:13" ht="20.100000000000001" customHeight="1" x14ac:dyDescent="0.3">
      <c r="B256" s="269">
        <v>253</v>
      </c>
      <c r="C256" s="284" t="str">
        <f t="shared" si="7"/>
        <v/>
      </c>
      <c r="D256" s="247"/>
      <c r="E256" s="518"/>
      <c r="F256" s="519"/>
      <c r="M256" s="74">
        <f t="shared" si="6"/>
        <v>0</v>
      </c>
    </row>
    <row r="257" spans="2:13" ht="20.100000000000001" customHeight="1" x14ac:dyDescent="0.3">
      <c r="B257" s="269">
        <v>254</v>
      </c>
      <c r="C257" s="284" t="str">
        <f t="shared" si="7"/>
        <v/>
      </c>
      <c r="D257" s="247"/>
      <c r="E257" s="518"/>
      <c r="F257" s="519"/>
      <c r="M257" s="74">
        <f t="shared" si="6"/>
        <v>0</v>
      </c>
    </row>
    <row r="258" spans="2:13" ht="20.100000000000001" customHeight="1" x14ac:dyDescent="0.3">
      <c r="B258" s="269">
        <v>255</v>
      </c>
      <c r="C258" s="284" t="str">
        <f t="shared" si="7"/>
        <v/>
      </c>
      <c r="D258" s="247"/>
      <c r="E258" s="518"/>
      <c r="F258" s="519"/>
      <c r="M258" s="74">
        <f t="shared" si="6"/>
        <v>0</v>
      </c>
    </row>
    <row r="259" spans="2:13" ht="20.100000000000001" customHeight="1" x14ac:dyDescent="0.3">
      <c r="B259" s="269">
        <v>256</v>
      </c>
      <c r="C259" s="284" t="str">
        <f t="shared" si="7"/>
        <v/>
      </c>
      <c r="D259" s="247"/>
      <c r="E259" s="518"/>
      <c r="F259" s="519"/>
      <c r="M259" s="74">
        <f t="shared" si="6"/>
        <v>0</v>
      </c>
    </row>
    <row r="260" spans="2:13" ht="20.100000000000001" customHeight="1" x14ac:dyDescent="0.3">
      <c r="B260" s="269">
        <v>257</v>
      </c>
      <c r="C260" s="284" t="str">
        <f t="shared" si="7"/>
        <v/>
      </c>
      <c r="D260" s="247"/>
      <c r="E260" s="518"/>
      <c r="F260" s="519"/>
      <c r="M260" s="74">
        <f t="shared" ref="M260:M323" si="8">IF(AND(D260&lt;&gt;"",E260&lt;&gt;""),1,0)</f>
        <v>0</v>
      </c>
    </row>
    <row r="261" spans="2:13" ht="20.100000000000001" customHeight="1" x14ac:dyDescent="0.3">
      <c r="B261" s="269">
        <v>258</v>
      </c>
      <c r="C261" s="284" t="str">
        <f t="shared" ref="C261:C324" si="9">SUBSTITUTE(D261," ","")</f>
        <v/>
      </c>
      <c r="D261" s="247"/>
      <c r="E261" s="518"/>
      <c r="F261" s="519"/>
      <c r="M261" s="74">
        <f t="shared" si="8"/>
        <v>0</v>
      </c>
    </row>
    <row r="262" spans="2:13" ht="20.100000000000001" customHeight="1" x14ac:dyDescent="0.3">
      <c r="B262" s="269">
        <v>259</v>
      </c>
      <c r="C262" s="284" t="str">
        <f t="shared" si="9"/>
        <v/>
      </c>
      <c r="D262" s="247"/>
      <c r="E262" s="518"/>
      <c r="F262" s="519"/>
      <c r="M262" s="74">
        <f t="shared" si="8"/>
        <v>0</v>
      </c>
    </row>
    <row r="263" spans="2:13" ht="20.100000000000001" customHeight="1" x14ac:dyDescent="0.3">
      <c r="B263" s="269">
        <v>260</v>
      </c>
      <c r="C263" s="284" t="str">
        <f t="shared" si="9"/>
        <v/>
      </c>
      <c r="D263" s="247"/>
      <c r="E263" s="518"/>
      <c r="F263" s="519"/>
      <c r="M263" s="74">
        <f t="shared" si="8"/>
        <v>0</v>
      </c>
    </row>
    <row r="264" spans="2:13" ht="20.100000000000001" customHeight="1" x14ac:dyDescent="0.3">
      <c r="B264" s="269">
        <v>261</v>
      </c>
      <c r="C264" s="284" t="str">
        <f t="shared" si="9"/>
        <v/>
      </c>
      <c r="D264" s="247"/>
      <c r="E264" s="518"/>
      <c r="F264" s="519"/>
      <c r="M264" s="74">
        <f t="shared" si="8"/>
        <v>0</v>
      </c>
    </row>
    <row r="265" spans="2:13" ht="20.100000000000001" customHeight="1" x14ac:dyDescent="0.3">
      <c r="B265" s="269">
        <v>262</v>
      </c>
      <c r="C265" s="284" t="str">
        <f t="shared" si="9"/>
        <v/>
      </c>
      <c r="D265" s="247"/>
      <c r="E265" s="518"/>
      <c r="F265" s="519"/>
      <c r="M265" s="74">
        <f t="shared" si="8"/>
        <v>0</v>
      </c>
    </row>
    <row r="266" spans="2:13" ht="20.100000000000001" customHeight="1" x14ac:dyDescent="0.3">
      <c r="B266" s="269">
        <v>263</v>
      </c>
      <c r="C266" s="284" t="str">
        <f t="shared" si="9"/>
        <v/>
      </c>
      <c r="D266" s="247"/>
      <c r="E266" s="518"/>
      <c r="F266" s="519"/>
      <c r="M266" s="74">
        <f t="shared" si="8"/>
        <v>0</v>
      </c>
    </row>
    <row r="267" spans="2:13" ht="20.100000000000001" customHeight="1" x14ac:dyDescent="0.3">
      <c r="B267" s="269">
        <v>264</v>
      </c>
      <c r="C267" s="284" t="str">
        <f t="shared" si="9"/>
        <v/>
      </c>
      <c r="D267" s="247"/>
      <c r="E267" s="518"/>
      <c r="F267" s="519"/>
      <c r="M267" s="74">
        <f t="shared" si="8"/>
        <v>0</v>
      </c>
    </row>
    <row r="268" spans="2:13" ht="20.100000000000001" customHeight="1" x14ac:dyDescent="0.3">
      <c r="B268" s="269">
        <v>265</v>
      </c>
      <c r="C268" s="284" t="str">
        <f t="shared" si="9"/>
        <v/>
      </c>
      <c r="D268" s="247"/>
      <c r="E268" s="518"/>
      <c r="F268" s="519"/>
      <c r="M268" s="74">
        <f t="shared" si="8"/>
        <v>0</v>
      </c>
    </row>
    <row r="269" spans="2:13" ht="20.100000000000001" customHeight="1" x14ac:dyDescent="0.3">
      <c r="B269" s="269">
        <v>266</v>
      </c>
      <c r="C269" s="284" t="str">
        <f t="shared" si="9"/>
        <v/>
      </c>
      <c r="D269" s="247"/>
      <c r="E269" s="518"/>
      <c r="F269" s="519"/>
      <c r="M269" s="74">
        <f t="shared" si="8"/>
        <v>0</v>
      </c>
    </row>
    <row r="270" spans="2:13" ht="20.100000000000001" customHeight="1" x14ac:dyDescent="0.3">
      <c r="B270" s="269">
        <v>267</v>
      </c>
      <c r="C270" s="284" t="str">
        <f t="shared" si="9"/>
        <v/>
      </c>
      <c r="D270" s="247"/>
      <c r="E270" s="518"/>
      <c r="F270" s="519"/>
      <c r="M270" s="74">
        <f t="shared" si="8"/>
        <v>0</v>
      </c>
    </row>
    <row r="271" spans="2:13" ht="20.100000000000001" customHeight="1" x14ac:dyDescent="0.3">
      <c r="B271" s="269">
        <v>268</v>
      </c>
      <c r="C271" s="284" t="str">
        <f t="shared" si="9"/>
        <v/>
      </c>
      <c r="D271" s="247"/>
      <c r="E271" s="518"/>
      <c r="F271" s="519"/>
      <c r="M271" s="74">
        <f t="shared" si="8"/>
        <v>0</v>
      </c>
    </row>
    <row r="272" spans="2:13" ht="20.100000000000001" customHeight="1" x14ac:dyDescent="0.3">
      <c r="B272" s="269">
        <v>269</v>
      </c>
      <c r="C272" s="284" t="str">
        <f t="shared" si="9"/>
        <v/>
      </c>
      <c r="D272" s="247"/>
      <c r="E272" s="518"/>
      <c r="F272" s="519"/>
      <c r="M272" s="74">
        <f t="shared" si="8"/>
        <v>0</v>
      </c>
    </row>
    <row r="273" spans="2:13" ht="20.100000000000001" customHeight="1" x14ac:dyDescent="0.3">
      <c r="B273" s="269">
        <v>270</v>
      </c>
      <c r="C273" s="284" t="str">
        <f t="shared" si="9"/>
        <v/>
      </c>
      <c r="D273" s="247"/>
      <c r="E273" s="518"/>
      <c r="F273" s="519"/>
      <c r="M273" s="74">
        <f t="shared" si="8"/>
        <v>0</v>
      </c>
    </row>
    <row r="274" spans="2:13" ht="20.100000000000001" customHeight="1" x14ac:dyDescent="0.3">
      <c r="B274" s="269">
        <v>271</v>
      </c>
      <c r="C274" s="284" t="str">
        <f t="shared" si="9"/>
        <v/>
      </c>
      <c r="D274" s="247"/>
      <c r="E274" s="518"/>
      <c r="F274" s="519"/>
      <c r="M274" s="74">
        <f t="shared" si="8"/>
        <v>0</v>
      </c>
    </row>
    <row r="275" spans="2:13" ht="20.100000000000001" customHeight="1" x14ac:dyDescent="0.3">
      <c r="B275" s="269">
        <v>272</v>
      </c>
      <c r="C275" s="284" t="str">
        <f t="shared" si="9"/>
        <v/>
      </c>
      <c r="D275" s="247"/>
      <c r="E275" s="518"/>
      <c r="F275" s="519"/>
      <c r="M275" s="74">
        <f t="shared" si="8"/>
        <v>0</v>
      </c>
    </row>
    <row r="276" spans="2:13" ht="20.100000000000001" customHeight="1" x14ac:dyDescent="0.3">
      <c r="B276" s="269">
        <v>273</v>
      </c>
      <c r="C276" s="284" t="str">
        <f t="shared" si="9"/>
        <v/>
      </c>
      <c r="D276" s="247"/>
      <c r="E276" s="518"/>
      <c r="F276" s="519"/>
      <c r="M276" s="74">
        <f t="shared" si="8"/>
        <v>0</v>
      </c>
    </row>
    <row r="277" spans="2:13" ht="20.100000000000001" customHeight="1" x14ac:dyDescent="0.3">
      <c r="B277" s="269">
        <v>274</v>
      </c>
      <c r="C277" s="284" t="str">
        <f t="shared" si="9"/>
        <v/>
      </c>
      <c r="D277" s="247"/>
      <c r="E277" s="518"/>
      <c r="F277" s="519"/>
      <c r="M277" s="74">
        <f t="shared" si="8"/>
        <v>0</v>
      </c>
    </row>
    <row r="278" spans="2:13" ht="20.100000000000001" customHeight="1" x14ac:dyDescent="0.3">
      <c r="B278" s="269">
        <v>275</v>
      </c>
      <c r="C278" s="284" t="str">
        <f t="shared" si="9"/>
        <v/>
      </c>
      <c r="D278" s="247"/>
      <c r="E278" s="518"/>
      <c r="F278" s="519"/>
      <c r="M278" s="74">
        <f t="shared" si="8"/>
        <v>0</v>
      </c>
    </row>
    <row r="279" spans="2:13" ht="20.100000000000001" customHeight="1" x14ac:dyDescent="0.3">
      <c r="B279" s="269">
        <v>276</v>
      </c>
      <c r="C279" s="284" t="str">
        <f t="shared" si="9"/>
        <v/>
      </c>
      <c r="D279" s="247"/>
      <c r="E279" s="518"/>
      <c r="F279" s="519"/>
      <c r="M279" s="74">
        <f t="shared" si="8"/>
        <v>0</v>
      </c>
    </row>
    <row r="280" spans="2:13" ht="20.100000000000001" customHeight="1" x14ac:dyDescent="0.3">
      <c r="B280" s="269">
        <v>277</v>
      </c>
      <c r="C280" s="284" t="str">
        <f t="shared" si="9"/>
        <v/>
      </c>
      <c r="D280" s="247"/>
      <c r="E280" s="518"/>
      <c r="F280" s="519"/>
      <c r="M280" s="74">
        <f t="shared" si="8"/>
        <v>0</v>
      </c>
    </row>
    <row r="281" spans="2:13" ht="20.100000000000001" customHeight="1" x14ac:dyDescent="0.3">
      <c r="B281" s="269">
        <v>278</v>
      </c>
      <c r="C281" s="284" t="str">
        <f t="shared" si="9"/>
        <v/>
      </c>
      <c r="D281" s="247"/>
      <c r="E281" s="518"/>
      <c r="F281" s="519"/>
      <c r="M281" s="74">
        <f t="shared" si="8"/>
        <v>0</v>
      </c>
    </row>
    <row r="282" spans="2:13" ht="20.100000000000001" customHeight="1" x14ac:dyDescent="0.3">
      <c r="B282" s="269">
        <v>279</v>
      </c>
      <c r="C282" s="284" t="str">
        <f t="shared" si="9"/>
        <v/>
      </c>
      <c r="D282" s="247"/>
      <c r="E282" s="518"/>
      <c r="F282" s="519"/>
      <c r="M282" s="74">
        <f t="shared" si="8"/>
        <v>0</v>
      </c>
    </row>
    <row r="283" spans="2:13" ht="20.100000000000001" customHeight="1" x14ac:dyDescent="0.3">
      <c r="B283" s="269">
        <v>280</v>
      </c>
      <c r="C283" s="284" t="str">
        <f t="shared" si="9"/>
        <v/>
      </c>
      <c r="D283" s="247"/>
      <c r="E283" s="518"/>
      <c r="F283" s="519"/>
      <c r="M283" s="74">
        <f t="shared" si="8"/>
        <v>0</v>
      </c>
    </row>
    <row r="284" spans="2:13" ht="20.100000000000001" customHeight="1" x14ac:dyDescent="0.3">
      <c r="B284" s="269">
        <v>281</v>
      </c>
      <c r="C284" s="284" t="str">
        <f t="shared" si="9"/>
        <v/>
      </c>
      <c r="D284" s="247"/>
      <c r="E284" s="518"/>
      <c r="F284" s="519"/>
      <c r="M284" s="74">
        <f t="shared" si="8"/>
        <v>0</v>
      </c>
    </row>
    <row r="285" spans="2:13" ht="20.100000000000001" customHeight="1" x14ac:dyDescent="0.3">
      <c r="B285" s="269">
        <v>282</v>
      </c>
      <c r="C285" s="284" t="str">
        <f t="shared" si="9"/>
        <v/>
      </c>
      <c r="D285" s="247"/>
      <c r="E285" s="518"/>
      <c r="F285" s="519"/>
      <c r="M285" s="74">
        <f t="shared" si="8"/>
        <v>0</v>
      </c>
    </row>
    <row r="286" spans="2:13" ht="20.100000000000001" customHeight="1" x14ac:dyDescent="0.3">
      <c r="B286" s="269">
        <v>283</v>
      </c>
      <c r="C286" s="284" t="str">
        <f t="shared" si="9"/>
        <v/>
      </c>
      <c r="D286" s="247"/>
      <c r="E286" s="518"/>
      <c r="F286" s="519"/>
      <c r="M286" s="74">
        <f t="shared" si="8"/>
        <v>0</v>
      </c>
    </row>
    <row r="287" spans="2:13" ht="20.100000000000001" customHeight="1" x14ac:dyDescent="0.3">
      <c r="B287" s="269">
        <v>284</v>
      </c>
      <c r="C287" s="284" t="str">
        <f t="shared" si="9"/>
        <v/>
      </c>
      <c r="D287" s="247"/>
      <c r="E287" s="518"/>
      <c r="F287" s="519"/>
      <c r="M287" s="74">
        <f t="shared" si="8"/>
        <v>0</v>
      </c>
    </row>
    <row r="288" spans="2:13" ht="20.100000000000001" customHeight="1" x14ac:dyDescent="0.3">
      <c r="B288" s="269">
        <v>285</v>
      </c>
      <c r="C288" s="284" t="str">
        <f t="shared" si="9"/>
        <v/>
      </c>
      <c r="D288" s="247"/>
      <c r="E288" s="518"/>
      <c r="F288" s="519"/>
      <c r="M288" s="74">
        <f t="shared" si="8"/>
        <v>0</v>
      </c>
    </row>
    <row r="289" spans="2:13" ht="20.100000000000001" customHeight="1" x14ac:dyDescent="0.3">
      <c r="B289" s="269">
        <v>286</v>
      </c>
      <c r="C289" s="284" t="str">
        <f t="shared" si="9"/>
        <v/>
      </c>
      <c r="D289" s="247"/>
      <c r="E289" s="518"/>
      <c r="F289" s="519"/>
      <c r="M289" s="74">
        <f t="shared" si="8"/>
        <v>0</v>
      </c>
    </row>
    <row r="290" spans="2:13" ht="20.100000000000001" customHeight="1" x14ac:dyDescent="0.3">
      <c r="B290" s="269">
        <v>287</v>
      </c>
      <c r="C290" s="284" t="str">
        <f t="shared" si="9"/>
        <v/>
      </c>
      <c r="D290" s="247"/>
      <c r="E290" s="518"/>
      <c r="F290" s="519"/>
      <c r="M290" s="74">
        <f t="shared" si="8"/>
        <v>0</v>
      </c>
    </row>
    <row r="291" spans="2:13" ht="20.100000000000001" customHeight="1" x14ac:dyDescent="0.3">
      <c r="B291" s="269">
        <v>288</v>
      </c>
      <c r="C291" s="284" t="str">
        <f t="shared" si="9"/>
        <v/>
      </c>
      <c r="D291" s="247"/>
      <c r="E291" s="518"/>
      <c r="F291" s="519"/>
      <c r="M291" s="74">
        <f t="shared" si="8"/>
        <v>0</v>
      </c>
    </row>
    <row r="292" spans="2:13" ht="20.100000000000001" customHeight="1" x14ac:dyDescent="0.3">
      <c r="B292" s="269">
        <v>289</v>
      </c>
      <c r="C292" s="284" t="str">
        <f t="shared" si="9"/>
        <v/>
      </c>
      <c r="D292" s="247"/>
      <c r="E292" s="518"/>
      <c r="F292" s="519"/>
      <c r="M292" s="74">
        <f t="shared" si="8"/>
        <v>0</v>
      </c>
    </row>
    <row r="293" spans="2:13" ht="20.100000000000001" customHeight="1" x14ac:dyDescent="0.3">
      <c r="B293" s="269">
        <v>290</v>
      </c>
      <c r="C293" s="284" t="str">
        <f t="shared" si="9"/>
        <v/>
      </c>
      <c r="D293" s="247"/>
      <c r="E293" s="518"/>
      <c r="F293" s="519"/>
      <c r="M293" s="74">
        <f t="shared" si="8"/>
        <v>0</v>
      </c>
    </row>
    <row r="294" spans="2:13" ht="20.100000000000001" customHeight="1" x14ac:dyDescent="0.3">
      <c r="B294" s="269">
        <v>291</v>
      </c>
      <c r="C294" s="284" t="str">
        <f t="shared" si="9"/>
        <v/>
      </c>
      <c r="D294" s="247"/>
      <c r="E294" s="518"/>
      <c r="F294" s="519"/>
      <c r="M294" s="74">
        <f t="shared" si="8"/>
        <v>0</v>
      </c>
    </row>
    <row r="295" spans="2:13" ht="20.100000000000001" customHeight="1" x14ac:dyDescent="0.3">
      <c r="B295" s="269">
        <v>292</v>
      </c>
      <c r="C295" s="284" t="str">
        <f t="shared" si="9"/>
        <v/>
      </c>
      <c r="D295" s="247"/>
      <c r="E295" s="518"/>
      <c r="F295" s="519"/>
      <c r="M295" s="74">
        <f t="shared" si="8"/>
        <v>0</v>
      </c>
    </row>
    <row r="296" spans="2:13" ht="20.100000000000001" customHeight="1" x14ac:dyDescent="0.3">
      <c r="B296" s="269">
        <v>293</v>
      </c>
      <c r="C296" s="284" t="str">
        <f t="shared" si="9"/>
        <v/>
      </c>
      <c r="D296" s="247"/>
      <c r="E296" s="518"/>
      <c r="F296" s="519"/>
      <c r="M296" s="74">
        <f t="shared" si="8"/>
        <v>0</v>
      </c>
    </row>
    <row r="297" spans="2:13" ht="20.100000000000001" customHeight="1" x14ac:dyDescent="0.3">
      <c r="B297" s="269">
        <v>294</v>
      </c>
      <c r="C297" s="284" t="str">
        <f t="shared" si="9"/>
        <v/>
      </c>
      <c r="D297" s="247"/>
      <c r="E297" s="518"/>
      <c r="F297" s="519"/>
      <c r="M297" s="74">
        <f t="shared" si="8"/>
        <v>0</v>
      </c>
    </row>
    <row r="298" spans="2:13" ht="20.100000000000001" customHeight="1" x14ac:dyDescent="0.3">
      <c r="B298" s="269">
        <v>295</v>
      </c>
      <c r="C298" s="284" t="str">
        <f t="shared" si="9"/>
        <v/>
      </c>
      <c r="D298" s="247"/>
      <c r="E298" s="518"/>
      <c r="F298" s="519"/>
      <c r="M298" s="74">
        <f t="shared" si="8"/>
        <v>0</v>
      </c>
    </row>
    <row r="299" spans="2:13" ht="20.100000000000001" customHeight="1" x14ac:dyDescent="0.3">
      <c r="B299" s="269">
        <v>296</v>
      </c>
      <c r="C299" s="284" t="str">
        <f t="shared" si="9"/>
        <v/>
      </c>
      <c r="D299" s="247"/>
      <c r="E299" s="518"/>
      <c r="F299" s="519"/>
      <c r="M299" s="74">
        <f t="shared" si="8"/>
        <v>0</v>
      </c>
    </row>
    <row r="300" spans="2:13" ht="20.100000000000001" customHeight="1" x14ac:dyDescent="0.3">
      <c r="B300" s="269">
        <v>297</v>
      </c>
      <c r="C300" s="284" t="str">
        <f t="shared" si="9"/>
        <v/>
      </c>
      <c r="D300" s="247"/>
      <c r="E300" s="518"/>
      <c r="F300" s="519"/>
      <c r="M300" s="74">
        <f t="shared" si="8"/>
        <v>0</v>
      </c>
    </row>
    <row r="301" spans="2:13" ht="20.100000000000001" customHeight="1" x14ac:dyDescent="0.3">
      <c r="B301" s="269">
        <v>298</v>
      </c>
      <c r="C301" s="284" t="str">
        <f t="shared" si="9"/>
        <v/>
      </c>
      <c r="D301" s="247"/>
      <c r="E301" s="518"/>
      <c r="F301" s="519"/>
      <c r="M301" s="74">
        <f t="shared" si="8"/>
        <v>0</v>
      </c>
    </row>
    <row r="302" spans="2:13" ht="20.100000000000001" customHeight="1" x14ac:dyDescent="0.3">
      <c r="B302" s="269">
        <v>299</v>
      </c>
      <c r="C302" s="284" t="str">
        <f t="shared" si="9"/>
        <v/>
      </c>
      <c r="D302" s="247"/>
      <c r="E302" s="518"/>
      <c r="F302" s="519"/>
      <c r="M302" s="74">
        <f t="shared" si="8"/>
        <v>0</v>
      </c>
    </row>
    <row r="303" spans="2:13" ht="20.100000000000001" customHeight="1" x14ac:dyDescent="0.3">
      <c r="B303" s="269">
        <v>300</v>
      </c>
      <c r="C303" s="284" t="str">
        <f t="shared" si="9"/>
        <v/>
      </c>
      <c r="D303" s="247"/>
      <c r="E303" s="518"/>
      <c r="F303" s="519"/>
      <c r="M303" s="74">
        <f t="shared" si="8"/>
        <v>0</v>
      </c>
    </row>
    <row r="304" spans="2:13" ht="20.100000000000001" customHeight="1" x14ac:dyDescent="0.3">
      <c r="B304" s="269">
        <v>301</v>
      </c>
      <c r="C304" s="284" t="str">
        <f t="shared" si="9"/>
        <v/>
      </c>
      <c r="D304" s="247"/>
      <c r="E304" s="518"/>
      <c r="F304" s="519"/>
      <c r="M304" s="74">
        <f t="shared" si="8"/>
        <v>0</v>
      </c>
    </row>
    <row r="305" spans="2:13" ht="20.100000000000001" customHeight="1" x14ac:dyDescent="0.3">
      <c r="B305" s="269">
        <v>302</v>
      </c>
      <c r="C305" s="284" t="str">
        <f t="shared" si="9"/>
        <v/>
      </c>
      <c r="D305" s="247"/>
      <c r="E305" s="518"/>
      <c r="F305" s="519"/>
      <c r="M305" s="74">
        <f t="shared" si="8"/>
        <v>0</v>
      </c>
    </row>
    <row r="306" spans="2:13" ht="20.100000000000001" customHeight="1" x14ac:dyDescent="0.3">
      <c r="B306" s="269">
        <v>303</v>
      </c>
      <c r="C306" s="284" t="str">
        <f t="shared" si="9"/>
        <v/>
      </c>
      <c r="D306" s="247"/>
      <c r="E306" s="518"/>
      <c r="F306" s="519"/>
      <c r="M306" s="74">
        <f t="shared" si="8"/>
        <v>0</v>
      </c>
    </row>
    <row r="307" spans="2:13" ht="20.100000000000001" customHeight="1" x14ac:dyDescent="0.3">
      <c r="B307" s="269">
        <v>304</v>
      </c>
      <c r="C307" s="284" t="str">
        <f t="shared" si="9"/>
        <v/>
      </c>
      <c r="D307" s="247"/>
      <c r="E307" s="518"/>
      <c r="F307" s="519"/>
      <c r="M307" s="74">
        <f t="shared" si="8"/>
        <v>0</v>
      </c>
    </row>
    <row r="308" spans="2:13" ht="20.100000000000001" customHeight="1" x14ac:dyDescent="0.3">
      <c r="B308" s="269">
        <v>305</v>
      </c>
      <c r="C308" s="284" t="str">
        <f t="shared" si="9"/>
        <v/>
      </c>
      <c r="D308" s="247"/>
      <c r="E308" s="518"/>
      <c r="F308" s="519"/>
      <c r="M308" s="74">
        <f t="shared" si="8"/>
        <v>0</v>
      </c>
    </row>
    <row r="309" spans="2:13" ht="20.100000000000001" customHeight="1" x14ac:dyDescent="0.3">
      <c r="B309" s="269">
        <v>306</v>
      </c>
      <c r="C309" s="284" t="str">
        <f t="shared" si="9"/>
        <v/>
      </c>
      <c r="D309" s="247"/>
      <c r="E309" s="518"/>
      <c r="F309" s="519"/>
      <c r="M309" s="74">
        <f t="shared" si="8"/>
        <v>0</v>
      </c>
    </row>
    <row r="310" spans="2:13" ht="20.100000000000001" customHeight="1" x14ac:dyDescent="0.3">
      <c r="B310" s="269">
        <v>307</v>
      </c>
      <c r="C310" s="284" t="str">
        <f t="shared" si="9"/>
        <v/>
      </c>
      <c r="D310" s="247"/>
      <c r="E310" s="518"/>
      <c r="F310" s="519"/>
      <c r="M310" s="74">
        <f t="shared" si="8"/>
        <v>0</v>
      </c>
    </row>
    <row r="311" spans="2:13" ht="20.100000000000001" customHeight="1" x14ac:dyDescent="0.3">
      <c r="B311" s="269">
        <v>308</v>
      </c>
      <c r="C311" s="284" t="str">
        <f t="shared" si="9"/>
        <v/>
      </c>
      <c r="D311" s="247"/>
      <c r="E311" s="518"/>
      <c r="F311" s="519"/>
      <c r="M311" s="74">
        <f t="shared" si="8"/>
        <v>0</v>
      </c>
    </row>
    <row r="312" spans="2:13" ht="20.100000000000001" customHeight="1" x14ac:dyDescent="0.3">
      <c r="B312" s="269">
        <v>309</v>
      </c>
      <c r="C312" s="284" t="str">
        <f t="shared" si="9"/>
        <v/>
      </c>
      <c r="D312" s="247"/>
      <c r="E312" s="518"/>
      <c r="F312" s="519"/>
      <c r="M312" s="74">
        <f t="shared" si="8"/>
        <v>0</v>
      </c>
    </row>
    <row r="313" spans="2:13" ht="20.100000000000001" customHeight="1" x14ac:dyDescent="0.3">
      <c r="B313" s="269">
        <v>310</v>
      </c>
      <c r="C313" s="284" t="str">
        <f t="shared" si="9"/>
        <v/>
      </c>
      <c r="D313" s="247"/>
      <c r="E313" s="518"/>
      <c r="F313" s="519"/>
      <c r="M313" s="74">
        <f t="shared" si="8"/>
        <v>0</v>
      </c>
    </row>
    <row r="314" spans="2:13" ht="20.100000000000001" customHeight="1" x14ac:dyDescent="0.3">
      <c r="B314" s="269">
        <v>311</v>
      </c>
      <c r="C314" s="284" t="str">
        <f t="shared" si="9"/>
        <v/>
      </c>
      <c r="D314" s="247"/>
      <c r="E314" s="518"/>
      <c r="F314" s="519"/>
      <c r="M314" s="74">
        <f t="shared" si="8"/>
        <v>0</v>
      </c>
    </row>
    <row r="315" spans="2:13" ht="20.100000000000001" customHeight="1" x14ac:dyDescent="0.3">
      <c r="B315" s="269">
        <v>312</v>
      </c>
      <c r="C315" s="284" t="str">
        <f t="shared" si="9"/>
        <v/>
      </c>
      <c r="D315" s="247"/>
      <c r="E315" s="518"/>
      <c r="F315" s="519"/>
      <c r="M315" s="74">
        <f t="shared" si="8"/>
        <v>0</v>
      </c>
    </row>
    <row r="316" spans="2:13" ht="20.100000000000001" customHeight="1" x14ac:dyDescent="0.3">
      <c r="B316" s="269">
        <v>313</v>
      </c>
      <c r="C316" s="284" t="str">
        <f t="shared" si="9"/>
        <v/>
      </c>
      <c r="D316" s="247"/>
      <c r="E316" s="518"/>
      <c r="F316" s="519"/>
      <c r="M316" s="74">
        <f t="shared" si="8"/>
        <v>0</v>
      </c>
    </row>
    <row r="317" spans="2:13" ht="20.100000000000001" customHeight="1" x14ac:dyDescent="0.3">
      <c r="B317" s="269">
        <v>314</v>
      </c>
      <c r="C317" s="284" t="str">
        <f t="shared" si="9"/>
        <v/>
      </c>
      <c r="D317" s="247"/>
      <c r="E317" s="518"/>
      <c r="F317" s="519"/>
      <c r="M317" s="74">
        <f t="shared" si="8"/>
        <v>0</v>
      </c>
    </row>
    <row r="318" spans="2:13" ht="20.100000000000001" customHeight="1" x14ac:dyDescent="0.3">
      <c r="B318" s="269">
        <v>315</v>
      </c>
      <c r="C318" s="284" t="str">
        <f t="shared" si="9"/>
        <v/>
      </c>
      <c r="D318" s="247"/>
      <c r="E318" s="518"/>
      <c r="F318" s="519"/>
      <c r="M318" s="74">
        <f t="shared" si="8"/>
        <v>0</v>
      </c>
    </row>
    <row r="319" spans="2:13" ht="20.100000000000001" customHeight="1" x14ac:dyDescent="0.3">
      <c r="B319" s="269">
        <v>316</v>
      </c>
      <c r="C319" s="284" t="str">
        <f t="shared" si="9"/>
        <v/>
      </c>
      <c r="D319" s="247"/>
      <c r="E319" s="518"/>
      <c r="F319" s="519"/>
      <c r="M319" s="74">
        <f t="shared" si="8"/>
        <v>0</v>
      </c>
    </row>
    <row r="320" spans="2:13" ht="20.100000000000001" customHeight="1" x14ac:dyDescent="0.3">
      <c r="B320" s="269">
        <v>317</v>
      </c>
      <c r="C320" s="284" t="str">
        <f t="shared" si="9"/>
        <v/>
      </c>
      <c r="D320" s="247"/>
      <c r="E320" s="518"/>
      <c r="F320" s="519"/>
      <c r="M320" s="74">
        <f t="shared" si="8"/>
        <v>0</v>
      </c>
    </row>
    <row r="321" spans="2:13" ht="20.100000000000001" customHeight="1" x14ac:dyDescent="0.3">
      <c r="B321" s="269">
        <v>318</v>
      </c>
      <c r="C321" s="284" t="str">
        <f t="shared" si="9"/>
        <v/>
      </c>
      <c r="D321" s="247"/>
      <c r="E321" s="518"/>
      <c r="F321" s="519"/>
      <c r="M321" s="74">
        <f t="shared" si="8"/>
        <v>0</v>
      </c>
    </row>
    <row r="322" spans="2:13" ht="20.100000000000001" customHeight="1" x14ac:dyDescent="0.3">
      <c r="B322" s="269">
        <v>319</v>
      </c>
      <c r="C322" s="284" t="str">
        <f t="shared" si="9"/>
        <v/>
      </c>
      <c r="D322" s="247"/>
      <c r="E322" s="518"/>
      <c r="F322" s="519"/>
      <c r="M322" s="74">
        <f t="shared" si="8"/>
        <v>0</v>
      </c>
    </row>
    <row r="323" spans="2:13" ht="20.100000000000001" customHeight="1" x14ac:dyDescent="0.3">
      <c r="B323" s="269">
        <v>320</v>
      </c>
      <c r="C323" s="284" t="str">
        <f t="shared" si="9"/>
        <v/>
      </c>
      <c r="D323" s="247"/>
      <c r="E323" s="518"/>
      <c r="F323" s="519"/>
      <c r="M323" s="74">
        <f t="shared" si="8"/>
        <v>0</v>
      </c>
    </row>
    <row r="324" spans="2:13" ht="20.100000000000001" customHeight="1" x14ac:dyDescent="0.3">
      <c r="B324" s="269">
        <v>321</v>
      </c>
      <c r="C324" s="284" t="str">
        <f t="shared" si="9"/>
        <v/>
      </c>
      <c r="D324" s="247"/>
      <c r="E324" s="518"/>
      <c r="F324" s="519"/>
      <c r="M324" s="74">
        <f t="shared" ref="M324:M387" si="10">IF(AND(D324&lt;&gt;"",E324&lt;&gt;""),1,0)</f>
        <v>0</v>
      </c>
    </row>
    <row r="325" spans="2:13" ht="20.100000000000001" customHeight="1" x14ac:dyDescent="0.3">
      <c r="B325" s="269">
        <v>322</v>
      </c>
      <c r="C325" s="284" t="str">
        <f t="shared" ref="C325:C388" si="11">SUBSTITUTE(D325," ","")</f>
        <v/>
      </c>
      <c r="D325" s="247"/>
      <c r="E325" s="518"/>
      <c r="F325" s="519"/>
      <c r="M325" s="74">
        <f t="shared" si="10"/>
        <v>0</v>
      </c>
    </row>
    <row r="326" spans="2:13" ht="20.100000000000001" customHeight="1" x14ac:dyDescent="0.3">
      <c r="B326" s="269">
        <v>323</v>
      </c>
      <c r="C326" s="284" t="str">
        <f t="shared" si="11"/>
        <v/>
      </c>
      <c r="D326" s="247"/>
      <c r="E326" s="518"/>
      <c r="F326" s="519"/>
      <c r="M326" s="74">
        <f t="shared" si="10"/>
        <v>0</v>
      </c>
    </row>
    <row r="327" spans="2:13" ht="20.100000000000001" customHeight="1" x14ac:dyDescent="0.3">
      <c r="B327" s="269">
        <v>324</v>
      </c>
      <c r="C327" s="284" t="str">
        <f t="shared" si="11"/>
        <v/>
      </c>
      <c r="D327" s="247"/>
      <c r="E327" s="518"/>
      <c r="F327" s="519"/>
      <c r="M327" s="74">
        <f t="shared" si="10"/>
        <v>0</v>
      </c>
    </row>
    <row r="328" spans="2:13" ht="20.100000000000001" customHeight="1" x14ac:dyDescent="0.3">
      <c r="B328" s="269">
        <v>325</v>
      </c>
      <c r="C328" s="284" t="str">
        <f t="shared" si="11"/>
        <v/>
      </c>
      <c r="D328" s="247"/>
      <c r="E328" s="518"/>
      <c r="F328" s="519"/>
      <c r="M328" s="74">
        <f t="shared" si="10"/>
        <v>0</v>
      </c>
    </row>
    <row r="329" spans="2:13" ht="20.100000000000001" customHeight="1" x14ac:dyDescent="0.3">
      <c r="B329" s="269">
        <v>326</v>
      </c>
      <c r="C329" s="284" t="str">
        <f t="shared" si="11"/>
        <v/>
      </c>
      <c r="D329" s="247"/>
      <c r="E329" s="518"/>
      <c r="F329" s="519"/>
      <c r="M329" s="74">
        <f t="shared" si="10"/>
        <v>0</v>
      </c>
    </row>
    <row r="330" spans="2:13" ht="20.100000000000001" customHeight="1" x14ac:dyDescent="0.3">
      <c r="B330" s="269">
        <v>327</v>
      </c>
      <c r="C330" s="284" t="str">
        <f t="shared" si="11"/>
        <v/>
      </c>
      <c r="D330" s="247"/>
      <c r="E330" s="518"/>
      <c r="F330" s="519"/>
      <c r="M330" s="74">
        <f t="shared" si="10"/>
        <v>0</v>
      </c>
    </row>
    <row r="331" spans="2:13" ht="20.100000000000001" customHeight="1" x14ac:dyDescent="0.3">
      <c r="B331" s="269">
        <v>328</v>
      </c>
      <c r="C331" s="284" t="str">
        <f t="shared" si="11"/>
        <v/>
      </c>
      <c r="D331" s="247"/>
      <c r="E331" s="518"/>
      <c r="F331" s="519"/>
      <c r="M331" s="74">
        <f t="shared" si="10"/>
        <v>0</v>
      </c>
    </row>
    <row r="332" spans="2:13" ht="20.100000000000001" customHeight="1" x14ac:dyDescent="0.3">
      <c r="B332" s="269">
        <v>329</v>
      </c>
      <c r="C332" s="284" t="str">
        <f t="shared" si="11"/>
        <v/>
      </c>
      <c r="D332" s="247"/>
      <c r="E332" s="518"/>
      <c r="F332" s="519"/>
      <c r="M332" s="74">
        <f t="shared" si="10"/>
        <v>0</v>
      </c>
    </row>
    <row r="333" spans="2:13" ht="20.100000000000001" customHeight="1" x14ac:dyDescent="0.3">
      <c r="B333" s="269">
        <v>330</v>
      </c>
      <c r="C333" s="284" t="str">
        <f t="shared" si="11"/>
        <v/>
      </c>
      <c r="D333" s="247"/>
      <c r="E333" s="518"/>
      <c r="F333" s="519"/>
      <c r="M333" s="74">
        <f t="shared" si="10"/>
        <v>0</v>
      </c>
    </row>
    <row r="334" spans="2:13" ht="20.100000000000001" customHeight="1" x14ac:dyDescent="0.3">
      <c r="B334" s="269">
        <v>331</v>
      </c>
      <c r="C334" s="284" t="str">
        <f t="shared" si="11"/>
        <v/>
      </c>
      <c r="D334" s="247"/>
      <c r="E334" s="518"/>
      <c r="F334" s="519"/>
      <c r="M334" s="74">
        <f t="shared" si="10"/>
        <v>0</v>
      </c>
    </row>
    <row r="335" spans="2:13" ht="20.100000000000001" customHeight="1" x14ac:dyDescent="0.3">
      <c r="B335" s="269">
        <v>332</v>
      </c>
      <c r="C335" s="284" t="str">
        <f t="shared" si="11"/>
        <v/>
      </c>
      <c r="D335" s="247"/>
      <c r="E335" s="518"/>
      <c r="F335" s="519"/>
      <c r="M335" s="74">
        <f t="shared" si="10"/>
        <v>0</v>
      </c>
    </row>
    <row r="336" spans="2:13" ht="20.100000000000001" customHeight="1" x14ac:dyDescent="0.3">
      <c r="B336" s="269">
        <v>333</v>
      </c>
      <c r="C336" s="284" t="str">
        <f t="shared" si="11"/>
        <v/>
      </c>
      <c r="D336" s="247"/>
      <c r="E336" s="518"/>
      <c r="F336" s="519"/>
      <c r="M336" s="74">
        <f t="shared" si="10"/>
        <v>0</v>
      </c>
    </row>
    <row r="337" spans="2:13" ht="20.100000000000001" customHeight="1" x14ac:dyDescent="0.3">
      <c r="B337" s="269">
        <v>334</v>
      </c>
      <c r="C337" s="284" t="str">
        <f t="shared" si="11"/>
        <v/>
      </c>
      <c r="D337" s="247"/>
      <c r="E337" s="518"/>
      <c r="F337" s="519"/>
      <c r="M337" s="74">
        <f t="shared" si="10"/>
        <v>0</v>
      </c>
    </row>
    <row r="338" spans="2:13" ht="20.100000000000001" customHeight="1" x14ac:dyDescent="0.3">
      <c r="B338" s="269">
        <v>335</v>
      </c>
      <c r="C338" s="284" t="str">
        <f t="shared" si="11"/>
        <v/>
      </c>
      <c r="D338" s="247"/>
      <c r="E338" s="518"/>
      <c r="F338" s="519"/>
      <c r="M338" s="74">
        <f t="shared" si="10"/>
        <v>0</v>
      </c>
    </row>
    <row r="339" spans="2:13" ht="20.100000000000001" customHeight="1" x14ac:dyDescent="0.3">
      <c r="B339" s="269">
        <v>336</v>
      </c>
      <c r="C339" s="284" t="str">
        <f t="shared" si="11"/>
        <v/>
      </c>
      <c r="D339" s="247"/>
      <c r="E339" s="518"/>
      <c r="F339" s="519"/>
      <c r="M339" s="74">
        <f t="shared" si="10"/>
        <v>0</v>
      </c>
    </row>
    <row r="340" spans="2:13" ht="20.100000000000001" customHeight="1" x14ac:dyDescent="0.3">
      <c r="B340" s="269">
        <v>337</v>
      </c>
      <c r="C340" s="284" t="str">
        <f t="shared" si="11"/>
        <v/>
      </c>
      <c r="D340" s="247"/>
      <c r="E340" s="518"/>
      <c r="F340" s="519"/>
      <c r="M340" s="74">
        <f t="shared" si="10"/>
        <v>0</v>
      </c>
    </row>
    <row r="341" spans="2:13" ht="20.100000000000001" customHeight="1" x14ac:dyDescent="0.3">
      <c r="B341" s="269">
        <v>338</v>
      </c>
      <c r="C341" s="284" t="str">
        <f t="shared" si="11"/>
        <v/>
      </c>
      <c r="D341" s="247"/>
      <c r="E341" s="518"/>
      <c r="F341" s="519"/>
      <c r="M341" s="74">
        <f t="shared" si="10"/>
        <v>0</v>
      </c>
    </row>
    <row r="342" spans="2:13" ht="20.100000000000001" customHeight="1" x14ac:dyDescent="0.3">
      <c r="B342" s="269">
        <v>339</v>
      </c>
      <c r="C342" s="284" t="str">
        <f t="shared" si="11"/>
        <v/>
      </c>
      <c r="D342" s="247"/>
      <c r="E342" s="518"/>
      <c r="F342" s="519"/>
      <c r="M342" s="74">
        <f t="shared" si="10"/>
        <v>0</v>
      </c>
    </row>
    <row r="343" spans="2:13" ht="20.100000000000001" customHeight="1" x14ac:dyDescent="0.3">
      <c r="B343" s="269">
        <v>340</v>
      </c>
      <c r="C343" s="284" t="str">
        <f t="shared" si="11"/>
        <v/>
      </c>
      <c r="D343" s="247"/>
      <c r="E343" s="518"/>
      <c r="F343" s="519"/>
      <c r="M343" s="74">
        <f t="shared" si="10"/>
        <v>0</v>
      </c>
    </row>
    <row r="344" spans="2:13" ht="20.100000000000001" customHeight="1" x14ac:dyDescent="0.3">
      <c r="B344" s="269">
        <v>341</v>
      </c>
      <c r="C344" s="284" t="str">
        <f t="shared" si="11"/>
        <v/>
      </c>
      <c r="D344" s="247"/>
      <c r="E344" s="518"/>
      <c r="F344" s="519"/>
      <c r="M344" s="74">
        <f t="shared" si="10"/>
        <v>0</v>
      </c>
    </row>
    <row r="345" spans="2:13" ht="20.100000000000001" customHeight="1" x14ac:dyDescent="0.3">
      <c r="B345" s="269">
        <v>342</v>
      </c>
      <c r="C345" s="284" t="str">
        <f t="shared" si="11"/>
        <v/>
      </c>
      <c r="D345" s="247"/>
      <c r="E345" s="518"/>
      <c r="F345" s="519"/>
      <c r="M345" s="74">
        <f t="shared" si="10"/>
        <v>0</v>
      </c>
    </row>
    <row r="346" spans="2:13" ht="20.100000000000001" customHeight="1" x14ac:dyDescent="0.3">
      <c r="B346" s="269">
        <v>343</v>
      </c>
      <c r="C346" s="284" t="str">
        <f t="shared" si="11"/>
        <v/>
      </c>
      <c r="D346" s="247"/>
      <c r="E346" s="518"/>
      <c r="F346" s="519"/>
      <c r="M346" s="74">
        <f t="shared" si="10"/>
        <v>0</v>
      </c>
    </row>
    <row r="347" spans="2:13" ht="20.100000000000001" customHeight="1" x14ac:dyDescent="0.3">
      <c r="B347" s="269">
        <v>344</v>
      </c>
      <c r="C347" s="284" t="str">
        <f t="shared" si="11"/>
        <v/>
      </c>
      <c r="D347" s="247"/>
      <c r="E347" s="518"/>
      <c r="F347" s="519"/>
      <c r="M347" s="74">
        <f t="shared" si="10"/>
        <v>0</v>
      </c>
    </row>
    <row r="348" spans="2:13" ht="20.100000000000001" customHeight="1" x14ac:dyDescent="0.3">
      <c r="B348" s="269">
        <v>345</v>
      </c>
      <c r="C348" s="284" t="str">
        <f t="shared" si="11"/>
        <v/>
      </c>
      <c r="D348" s="247"/>
      <c r="E348" s="518"/>
      <c r="F348" s="519"/>
      <c r="M348" s="74">
        <f t="shared" si="10"/>
        <v>0</v>
      </c>
    </row>
    <row r="349" spans="2:13" ht="20.100000000000001" customHeight="1" x14ac:dyDescent="0.3">
      <c r="B349" s="269">
        <v>346</v>
      </c>
      <c r="C349" s="284" t="str">
        <f t="shared" si="11"/>
        <v/>
      </c>
      <c r="D349" s="247"/>
      <c r="E349" s="518"/>
      <c r="F349" s="519"/>
      <c r="M349" s="74">
        <f t="shared" si="10"/>
        <v>0</v>
      </c>
    </row>
    <row r="350" spans="2:13" ht="20.100000000000001" customHeight="1" x14ac:dyDescent="0.3">
      <c r="B350" s="269">
        <v>347</v>
      </c>
      <c r="C350" s="284" t="str">
        <f t="shared" si="11"/>
        <v/>
      </c>
      <c r="D350" s="247"/>
      <c r="E350" s="518"/>
      <c r="F350" s="519"/>
      <c r="M350" s="74">
        <f t="shared" si="10"/>
        <v>0</v>
      </c>
    </row>
    <row r="351" spans="2:13" ht="20.100000000000001" customHeight="1" x14ac:dyDescent="0.3">
      <c r="B351" s="269">
        <v>348</v>
      </c>
      <c r="C351" s="284" t="str">
        <f t="shared" si="11"/>
        <v/>
      </c>
      <c r="D351" s="247"/>
      <c r="E351" s="518"/>
      <c r="F351" s="519"/>
      <c r="M351" s="74">
        <f t="shared" si="10"/>
        <v>0</v>
      </c>
    </row>
    <row r="352" spans="2:13" ht="20.100000000000001" customHeight="1" x14ac:dyDescent="0.3">
      <c r="B352" s="269">
        <v>349</v>
      </c>
      <c r="C352" s="284" t="str">
        <f t="shared" si="11"/>
        <v/>
      </c>
      <c r="D352" s="247"/>
      <c r="E352" s="518"/>
      <c r="F352" s="519"/>
      <c r="M352" s="74">
        <f t="shared" si="10"/>
        <v>0</v>
      </c>
    </row>
    <row r="353" spans="2:13" ht="20.100000000000001" customHeight="1" x14ac:dyDescent="0.3">
      <c r="B353" s="269">
        <v>350</v>
      </c>
      <c r="C353" s="284" t="str">
        <f t="shared" si="11"/>
        <v/>
      </c>
      <c r="D353" s="247"/>
      <c r="E353" s="518"/>
      <c r="F353" s="519"/>
      <c r="M353" s="74">
        <f t="shared" si="10"/>
        <v>0</v>
      </c>
    </row>
    <row r="354" spans="2:13" ht="20.100000000000001" customHeight="1" x14ac:dyDescent="0.3">
      <c r="B354" s="269">
        <v>351</v>
      </c>
      <c r="C354" s="284" t="str">
        <f t="shared" si="11"/>
        <v/>
      </c>
      <c r="D354" s="247"/>
      <c r="E354" s="518"/>
      <c r="F354" s="519"/>
      <c r="M354" s="74">
        <f t="shared" si="10"/>
        <v>0</v>
      </c>
    </row>
    <row r="355" spans="2:13" ht="20.100000000000001" customHeight="1" x14ac:dyDescent="0.3">
      <c r="B355" s="269">
        <v>352</v>
      </c>
      <c r="C355" s="284" t="str">
        <f t="shared" si="11"/>
        <v/>
      </c>
      <c r="D355" s="247"/>
      <c r="E355" s="518"/>
      <c r="F355" s="519"/>
      <c r="M355" s="74">
        <f t="shared" si="10"/>
        <v>0</v>
      </c>
    </row>
    <row r="356" spans="2:13" ht="20.100000000000001" customHeight="1" x14ac:dyDescent="0.3">
      <c r="B356" s="269">
        <v>353</v>
      </c>
      <c r="C356" s="284" t="str">
        <f t="shared" si="11"/>
        <v/>
      </c>
      <c r="D356" s="247"/>
      <c r="E356" s="518"/>
      <c r="F356" s="519"/>
      <c r="M356" s="74">
        <f t="shared" si="10"/>
        <v>0</v>
      </c>
    </row>
    <row r="357" spans="2:13" ht="20.100000000000001" customHeight="1" x14ac:dyDescent="0.3">
      <c r="B357" s="269">
        <v>354</v>
      </c>
      <c r="C357" s="284" t="str">
        <f t="shared" si="11"/>
        <v/>
      </c>
      <c r="D357" s="247"/>
      <c r="E357" s="518"/>
      <c r="F357" s="519"/>
      <c r="M357" s="74">
        <f t="shared" si="10"/>
        <v>0</v>
      </c>
    </row>
    <row r="358" spans="2:13" ht="20.100000000000001" customHeight="1" x14ac:dyDescent="0.3">
      <c r="B358" s="269">
        <v>355</v>
      </c>
      <c r="C358" s="284" t="str">
        <f t="shared" si="11"/>
        <v/>
      </c>
      <c r="D358" s="247"/>
      <c r="E358" s="518"/>
      <c r="F358" s="519"/>
      <c r="M358" s="74">
        <f t="shared" si="10"/>
        <v>0</v>
      </c>
    </row>
    <row r="359" spans="2:13" ht="20.100000000000001" customHeight="1" x14ac:dyDescent="0.3">
      <c r="B359" s="269">
        <v>356</v>
      </c>
      <c r="C359" s="284" t="str">
        <f t="shared" si="11"/>
        <v/>
      </c>
      <c r="D359" s="247"/>
      <c r="E359" s="518"/>
      <c r="F359" s="519"/>
      <c r="M359" s="74">
        <f t="shared" si="10"/>
        <v>0</v>
      </c>
    </row>
    <row r="360" spans="2:13" ht="20.100000000000001" customHeight="1" x14ac:dyDescent="0.3">
      <c r="B360" s="269">
        <v>357</v>
      </c>
      <c r="C360" s="284" t="str">
        <f t="shared" si="11"/>
        <v/>
      </c>
      <c r="D360" s="247"/>
      <c r="E360" s="518"/>
      <c r="F360" s="519"/>
      <c r="M360" s="74">
        <f t="shared" si="10"/>
        <v>0</v>
      </c>
    </row>
    <row r="361" spans="2:13" ht="20.100000000000001" customHeight="1" x14ac:dyDescent="0.3">
      <c r="B361" s="269">
        <v>358</v>
      </c>
      <c r="C361" s="284" t="str">
        <f t="shared" si="11"/>
        <v/>
      </c>
      <c r="D361" s="247"/>
      <c r="E361" s="518"/>
      <c r="F361" s="519"/>
      <c r="M361" s="74">
        <f t="shared" si="10"/>
        <v>0</v>
      </c>
    </row>
    <row r="362" spans="2:13" ht="20.100000000000001" customHeight="1" x14ac:dyDescent="0.3">
      <c r="B362" s="269">
        <v>359</v>
      </c>
      <c r="C362" s="284" t="str">
        <f t="shared" si="11"/>
        <v/>
      </c>
      <c r="D362" s="247"/>
      <c r="E362" s="518"/>
      <c r="F362" s="519"/>
      <c r="M362" s="74">
        <f t="shared" si="10"/>
        <v>0</v>
      </c>
    </row>
    <row r="363" spans="2:13" ht="20.100000000000001" customHeight="1" x14ac:dyDescent="0.3">
      <c r="B363" s="269">
        <v>360</v>
      </c>
      <c r="C363" s="284" t="str">
        <f t="shared" si="11"/>
        <v/>
      </c>
      <c r="D363" s="247"/>
      <c r="E363" s="518"/>
      <c r="F363" s="519"/>
      <c r="M363" s="74">
        <f t="shared" si="10"/>
        <v>0</v>
      </c>
    </row>
    <row r="364" spans="2:13" ht="20.100000000000001" customHeight="1" x14ac:dyDescent="0.3">
      <c r="B364" s="269">
        <v>361</v>
      </c>
      <c r="C364" s="284" t="str">
        <f t="shared" si="11"/>
        <v/>
      </c>
      <c r="D364" s="247"/>
      <c r="E364" s="518"/>
      <c r="F364" s="519"/>
      <c r="M364" s="74">
        <f t="shared" si="10"/>
        <v>0</v>
      </c>
    </row>
    <row r="365" spans="2:13" ht="20.100000000000001" customHeight="1" x14ac:dyDescent="0.3">
      <c r="B365" s="269">
        <v>362</v>
      </c>
      <c r="C365" s="284" t="str">
        <f t="shared" si="11"/>
        <v/>
      </c>
      <c r="D365" s="247"/>
      <c r="E365" s="518"/>
      <c r="F365" s="519"/>
      <c r="M365" s="74">
        <f t="shared" si="10"/>
        <v>0</v>
      </c>
    </row>
    <row r="366" spans="2:13" ht="20.100000000000001" customHeight="1" x14ac:dyDescent="0.3">
      <c r="B366" s="269">
        <v>363</v>
      </c>
      <c r="C366" s="284" t="str">
        <f t="shared" si="11"/>
        <v/>
      </c>
      <c r="D366" s="247"/>
      <c r="E366" s="518"/>
      <c r="F366" s="519"/>
      <c r="M366" s="74">
        <f t="shared" si="10"/>
        <v>0</v>
      </c>
    </row>
    <row r="367" spans="2:13" ht="20.100000000000001" customHeight="1" x14ac:dyDescent="0.3">
      <c r="B367" s="269">
        <v>364</v>
      </c>
      <c r="C367" s="284" t="str">
        <f t="shared" si="11"/>
        <v/>
      </c>
      <c r="D367" s="247"/>
      <c r="E367" s="518"/>
      <c r="F367" s="519"/>
      <c r="M367" s="74">
        <f t="shared" si="10"/>
        <v>0</v>
      </c>
    </row>
    <row r="368" spans="2:13" ht="20.100000000000001" customHeight="1" x14ac:dyDescent="0.3">
      <c r="B368" s="269">
        <v>365</v>
      </c>
      <c r="C368" s="284" t="str">
        <f t="shared" si="11"/>
        <v/>
      </c>
      <c r="D368" s="247"/>
      <c r="E368" s="518"/>
      <c r="F368" s="519"/>
      <c r="M368" s="74">
        <f t="shared" si="10"/>
        <v>0</v>
      </c>
    </row>
    <row r="369" spans="2:13" ht="20.100000000000001" customHeight="1" x14ac:dyDescent="0.3">
      <c r="B369" s="269">
        <v>366</v>
      </c>
      <c r="C369" s="284" t="str">
        <f t="shared" si="11"/>
        <v/>
      </c>
      <c r="D369" s="247"/>
      <c r="E369" s="518"/>
      <c r="F369" s="519"/>
      <c r="M369" s="74">
        <f t="shared" si="10"/>
        <v>0</v>
      </c>
    </row>
    <row r="370" spans="2:13" ht="20.100000000000001" customHeight="1" x14ac:dyDescent="0.3">
      <c r="B370" s="269">
        <v>367</v>
      </c>
      <c r="C370" s="284" t="str">
        <f t="shared" si="11"/>
        <v/>
      </c>
      <c r="D370" s="247"/>
      <c r="E370" s="518"/>
      <c r="F370" s="519"/>
      <c r="M370" s="74">
        <f t="shared" si="10"/>
        <v>0</v>
      </c>
    </row>
    <row r="371" spans="2:13" ht="20.100000000000001" customHeight="1" x14ac:dyDescent="0.3">
      <c r="B371" s="269">
        <v>368</v>
      </c>
      <c r="C371" s="284" t="str">
        <f t="shared" si="11"/>
        <v/>
      </c>
      <c r="D371" s="247"/>
      <c r="E371" s="518"/>
      <c r="F371" s="519"/>
      <c r="M371" s="74">
        <f t="shared" si="10"/>
        <v>0</v>
      </c>
    </row>
    <row r="372" spans="2:13" ht="20.100000000000001" customHeight="1" x14ac:dyDescent="0.3">
      <c r="B372" s="269">
        <v>369</v>
      </c>
      <c r="C372" s="284" t="str">
        <f t="shared" si="11"/>
        <v/>
      </c>
      <c r="D372" s="247"/>
      <c r="E372" s="518"/>
      <c r="F372" s="519"/>
      <c r="M372" s="74">
        <f t="shared" si="10"/>
        <v>0</v>
      </c>
    </row>
    <row r="373" spans="2:13" ht="20.100000000000001" customHeight="1" x14ac:dyDescent="0.3">
      <c r="B373" s="269">
        <v>370</v>
      </c>
      <c r="C373" s="284" t="str">
        <f t="shared" si="11"/>
        <v/>
      </c>
      <c r="D373" s="247"/>
      <c r="E373" s="518"/>
      <c r="F373" s="519"/>
      <c r="M373" s="74">
        <f t="shared" si="10"/>
        <v>0</v>
      </c>
    </row>
    <row r="374" spans="2:13" ht="20.100000000000001" customHeight="1" x14ac:dyDescent="0.3">
      <c r="B374" s="269">
        <v>371</v>
      </c>
      <c r="C374" s="284" t="str">
        <f t="shared" si="11"/>
        <v/>
      </c>
      <c r="D374" s="247"/>
      <c r="E374" s="518"/>
      <c r="F374" s="519"/>
      <c r="M374" s="74">
        <f t="shared" si="10"/>
        <v>0</v>
      </c>
    </row>
    <row r="375" spans="2:13" ht="20.100000000000001" customHeight="1" x14ac:dyDescent="0.3">
      <c r="B375" s="269">
        <v>372</v>
      </c>
      <c r="C375" s="284" t="str">
        <f t="shared" si="11"/>
        <v/>
      </c>
      <c r="D375" s="247"/>
      <c r="E375" s="518"/>
      <c r="F375" s="519"/>
      <c r="M375" s="74">
        <f t="shared" si="10"/>
        <v>0</v>
      </c>
    </row>
    <row r="376" spans="2:13" ht="20.100000000000001" customHeight="1" x14ac:dyDescent="0.3">
      <c r="B376" s="269">
        <v>373</v>
      </c>
      <c r="C376" s="284" t="str">
        <f t="shared" si="11"/>
        <v/>
      </c>
      <c r="D376" s="247"/>
      <c r="E376" s="518"/>
      <c r="F376" s="519"/>
      <c r="M376" s="74">
        <f t="shared" si="10"/>
        <v>0</v>
      </c>
    </row>
    <row r="377" spans="2:13" ht="20.100000000000001" customHeight="1" x14ac:dyDescent="0.3">
      <c r="B377" s="269">
        <v>374</v>
      </c>
      <c r="C377" s="284" t="str">
        <f t="shared" si="11"/>
        <v/>
      </c>
      <c r="D377" s="247"/>
      <c r="E377" s="518"/>
      <c r="F377" s="519"/>
      <c r="M377" s="74">
        <f t="shared" si="10"/>
        <v>0</v>
      </c>
    </row>
    <row r="378" spans="2:13" ht="20.100000000000001" customHeight="1" x14ac:dyDescent="0.3">
      <c r="B378" s="269">
        <v>375</v>
      </c>
      <c r="C378" s="284" t="str">
        <f t="shared" si="11"/>
        <v/>
      </c>
      <c r="D378" s="247"/>
      <c r="E378" s="518"/>
      <c r="F378" s="519"/>
      <c r="M378" s="74">
        <f t="shared" si="10"/>
        <v>0</v>
      </c>
    </row>
    <row r="379" spans="2:13" ht="20.100000000000001" customHeight="1" x14ac:dyDescent="0.3">
      <c r="B379" s="269">
        <v>376</v>
      </c>
      <c r="C379" s="284" t="str">
        <f t="shared" si="11"/>
        <v/>
      </c>
      <c r="D379" s="247"/>
      <c r="E379" s="518"/>
      <c r="F379" s="519"/>
      <c r="M379" s="74">
        <f t="shared" si="10"/>
        <v>0</v>
      </c>
    </row>
    <row r="380" spans="2:13" ht="20.100000000000001" customHeight="1" x14ac:dyDescent="0.3">
      <c r="B380" s="269">
        <v>377</v>
      </c>
      <c r="C380" s="284" t="str">
        <f t="shared" si="11"/>
        <v/>
      </c>
      <c r="D380" s="247"/>
      <c r="E380" s="518"/>
      <c r="F380" s="519"/>
      <c r="M380" s="74">
        <f t="shared" si="10"/>
        <v>0</v>
      </c>
    </row>
    <row r="381" spans="2:13" ht="20.100000000000001" customHeight="1" x14ac:dyDescent="0.3">
      <c r="B381" s="269">
        <v>378</v>
      </c>
      <c r="C381" s="284" t="str">
        <f t="shared" si="11"/>
        <v/>
      </c>
      <c r="D381" s="247"/>
      <c r="E381" s="518"/>
      <c r="F381" s="519"/>
      <c r="M381" s="74">
        <f t="shared" si="10"/>
        <v>0</v>
      </c>
    </row>
    <row r="382" spans="2:13" ht="20.100000000000001" customHeight="1" x14ac:dyDescent="0.3">
      <c r="B382" s="269">
        <v>379</v>
      </c>
      <c r="C382" s="284" t="str">
        <f t="shared" si="11"/>
        <v/>
      </c>
      <c r="D382" s="247"/>
      <c r="E382" s="518"/>
      <c r="F382" s="519"/>
      <c r="M382" s="74">
        <f t="shared" si="10"/>
        <v>0</v>
      </c>
    </row>
    <row r="383" spans="2:13" ht="20.100000000000001" customHeight="1" x14ac:dyDescent="0.3">
      <c r="B383" s="269">
        <v>380</v>
      </c>
      <c r="C383" s="284" t="str">
        <f t="shared" si="11"/>
        <v/>
      </c>
      <c r="D383" s="247"/>
      <c r="E383" s="518"/>
      <c r="F383" s="519"/>
      <c r="M383" s="74">
        <f t="shared" si="10"/>
        <v>0</v>
      </c>
    </row>
    <row r="384" spans="2:13" ht="20.100000000000001" customHeight="1" x14ac:dyDescent="0.3">
      <c r="B384" s="269">
        <v>381</v>
      </c>
      <c r="C384" s="284" t="str">
        <f t="shared" si="11"/>
        <v/>
      </c>
      <c r="D384" s="247"/>
      <c r="E384" s="518"/>
      <c r="F384" s="519"/>
      <c r="M384" s="74">
        <f t="shared" si="10"/>
        <v>0</v>
      </c>
    </row>
    <row r="385" spans="2:13" ht="20.100000000000001" customHeight="1" x14ac:dyDescent="0.3">
      <c r="B385" s="269">
        <v>382</v>
      </c>
      <c r="C385" s="284" t="str">
        <f t="shared" si="11"/>
        <v/>
      </c>
      <c r="D385" s="247"/>
      <c r="E385" s="518"/>
      <c r="F385" s="519"/>
      <c r="M385" s="74">
        <f t="shared" si="10"/>
        <v>0</v>
      </c>
    </row>
    <row r="386" spans="2:13" ht="20.100000000000001" customHeight="1" x14ac:dyDescent="0.3">
      <c r="B386" s="269">
        <v>383</v>
      </c>
      <c r="C386" s="284" t="str">
        <f t="shared" si="11"/>
        <v/>
      </c>
      <c r="D386" s="247"/>
      <c r="E386" s="518"/>
      <c r="F386" s="519"/>
      <c r="M386" s="74">
        <f t="shared" si="10"/>
        <v>0</v>
      </c>
    </row>
    <row r="387" spans="2:13" ht="20.100000000000001" customHeight="1" x14ac:dyDescent="0.3">
      <c r="B387" s="269">
        <v>384</v>
      </c>
      <c r="C387" s="284" t="str">
        <f t="shared" si="11"/>
        <v/>
      </c>
      <c r="D387" s="247"/>
      <c r="E387" s="518"/>
      <c r="F387" s="519"/>
      <c r="M387" s="74">
        <f t="shared" si="10"/>
        <v>0</v>
      </c>
    </row>
    <row r="388" spans="2:13" ht="20.100000000000001" customHeight="1" x14ac:dyDescent="0.3">
      <c r="B388" s="269">
        <v>385</v>
      </c>
      <c r="C388" s="284" t="str">
        <f t="shared" si="11"/>
        <v/>
      </c>
      <c r="D388" s="247"/>
      <c r="E388" s="518"/>
      <c r="F388" s="519"/>
      <c r="M388" s="74">
        <f t="shared" ref="M388:M451" si="12">IF(AND(D388&lt;&gt;"",E388&lt;&gt;""),1,0)</f>
        <v>0</v>
      </c>
    </row>
    <row r="389" spans="2:13" ht="20.100000000000001" customHeight="1" x14ac:dyDescent="0.3">
      <c r="B389" s="269">
        <v>386</v>
      </c>
      <c r="C389" s="284" t="str">
        <f t="shared" ref="C389:C452" si="13">SUBSTITUTE(D389," ","")</f>
        <v/>
      </c>
      <c r="D389" s="247"/>
      <c r="E389" s="518"/>
      <c r="F389" s="519"/>
      <c r="M389" s="74">
        <f t="shared" si="12"/>
        <v>0</v>
      </c>
    </row>
    <row r="390" spans="2:13" ht="20.100000000000001" customHeight="1" x14ac:dyDescent="0.3">
      <c r="B390" s="269">
        <v>387</v>
      </c>
      <c r="C390" s="284" t="str">
        <f t="shared" si="13"/>
        <v/>
      </c>
      <c r="D390" s="247"/>
      <c r="E390" s="518"/>
      <c r="F390" s="519"/>
      <c r="M390" s="74">
        <f t="shared" si="12"/>
        <v>0</v>
      </c>
    </row>
    <row r="391" spans="2:13" ht="20.100000000000001" customHeight="1" x14ac:dyDescent="0.3">
      <c r="B391" s="269">
        <v>388</v>
      </c>
      <c r="C391" s="284" t="str">
        <f t="shared" si="13"/>
        <v/>
      </c>
      <c r="D391" s="247"/>
      <c r="E391" s="518"/>
      <c r="F391" s="519"/>
      <c r="M391" s="74">
        <f t="shared" si="12"/>
        <v>0</v>
      </c>
    </row>
    <row r="392" spans="2:13" ht="20.100000000000001" customHeight="1" x14ac:dyDescent="0.3">
      <c r="B392" s="269">
        <v>389</v>
      </c>
      <c r="C392" s="284" t="str">
        <f t="shared" si="13"/>
        <v/>
      </c>
      <c r="D392" s="247"/>
      <c r="E392" s="518"/>
      <c r="F392" s="519"/>
      <c r="M392" s="74">
        <f t="shared" si="12"/>
        <v>0</v>
      </c>
    </row>
    <row r="393" spans="2:13" ht="20.100000000000001" customHeight="1" x14ac:dyDescent="0.3">
      <c r="B393" s="269">
        <v>390</v>
      </c>
      <c r="C393" s="284" t="str">
        <f t="shared" si="13"/>
        <v/>
      </c>
      <c r="D393" s="247"/>
      <c r="E393" s="518"/>
      <c r="F393" s="519"/>
      <c r="M393" s="74">
        <f t="shared" si="12"/>
        <v>0</v>
      </c>
    </row>
    <row r="394" spans="2:13" ht="20.100000000000001" customHeight="1" x14ac:dyDescent="0.3">
      <c r="B394" s="269">
        <v>391</v>
      </c>
      <c r="C394" s="284" t="str">
        <f t="shared" si="13"/>
        <v/>
      </c>
      <c r="D394" s="247"/>
      <c r="E394" s="518"/>
      <c r="F394" s="519"/>
      <c r="M394" s="74">
        <f t="shared" si="12"/>
        <v>0</v>
      </c>
    </row>
    <row r="395" spans="2:13" ht="20.100000000000001" customHeight="1" x14ac:dyDescent="0.3">
      <c r="B395" s="269">
        <v>392</v>
      </c>
      <c r="C395" s="284" t="str">
        <f t="shared" si="13"/>
        <v/>
      </c>
      <c r="D395" s="247"/>
      <c r="E395" s="518"/>
      <c r="F395" s="519"/>
      <c r="M395" s="74">
        <f t="shared" si="12"/>
        <v>0</v>
      </c>
    </row>
    <row r="396" spans="2:13" ht="20.100000000000001" customHeight="1" x14ac:dyDescent="0.3">
      <c r="B396" s="269">
        <v>393</v>
      </c>
      <c r="C396" s="284" t="str">
        <f t="shared" si="13"/>
        <v/>
      </c>
      <c r="D396" s="247"/>
      <c r="E396" s="518"/>
      <c r="F396" s="519"/>
      <c r="M396" s="74">
        <f t="shared" si="12"/>
        <v>0</v>
      </c>
    </row>
    <row r="397" spans="2:13" ht="20.100000000000001" customHeight="1" x14ac:dyDescent="0.3">
      <c r="B397" s="269">
        <v>394</v>
      </c>
      <c r="C397" s="284" t="str">
        <f t="shared" si="13"/>
        <v/>
      </c>
      <c r="D397" s="247"/>
      <c r="E397" s="518"/>
      <c r="F397" s="519"/>
      <c r="M397" s="74">
        <f t="shared" si="12"/>
        <v>0</v>
      </c>
    </row>
    <row r="398" spans="2:13" ht="20.100000000000001" customHeight="1" x14ac:dyDescent="0.3">
      <c r="B398" s="269">
        <v>395</v>
      </c>
      <c r="C398" s="284" t="str">
        <f t="shared" si="13"/>
        <v/>
      </c>
      <c r="D398" s="247"/>
      <c r="E398" s="518"/>
      <c r="F398" s="519"/>
      <c r="M398" s="74">
        <f t="shared" si="12"/>
        <v>0</v>
      </c>
    </row>
    <row r="399" spans="2:13" ht="20.100000000000001" customHeight="1" x14ac:dyDescent="0.3">
      <c r="B399" s="269">
        <v>396</v>
      </c>
      <c r="C399" s="284" t="str">
        <f t="shared" si="13"/>
        <v/>
      </c>
      <c r="D399" s="247"/>
      <c r="E399" s="518"/>
      <c r="F399" s="519"/>
      <c r="M399" s="74">
        <f t="shared" si="12"/>
        <v>0</v>
      </c>
    </row>
    <row r="400" spans="2:13" ht="20.100000000000001" customHeight="1" x14ac:dyDescent="0.3">
      <c r="B400" s="269">
        <v>397</v>
      </c>
      <c r="C400" s="284" t="str">
        <f t="shared" si="13"/>
        <v/>
      </c>
      <c r="D400" s="247"/>
      <c r="E400" s="518"/>
      <c r="F400" s="519"/>
      <c r="M400" s="74">
        <f t="shared" si="12"/>
        <v>0</v>
      </c>
    </row>
    <row r="401" spans="2:13" ht="20.100000000000001" customHeight="1" x14ac:dyDescent="0.3">
      <c r="B401" s="269">
        <v>398</v>
      </c>
      <c r="C401" s="284" t="str">
        <f t="shared" si="13"/>
        <v/>
      </c>
      <c r="D401" s="247"/>
      <c r="E401" s="518"/>
      <c r="F401" s="519"/>
      <c r="M401" s="74">
        <f t="shared" si="12"/>
        <v>0</v>
      </c>
    </row>
    <row r="402" spans="2:13" ht="20.100000000000001" customHeight="1" x14ac:dyDescent="0.3">
      <c r="B402" s="269">
        <v>399</v>
      </c>
      <c r="C402" s="284" t="str">
        <f t="shared" si="13"/>
        <v/>
      </c>
      <c r="D402" s="247"/>
      <c r="E402" s="518"/>
      <c r="F402" s="519"/>
      <c r="M402" s="74">
        <f t="shared" si="12"/>
        <v>0</v>
      </c>
    </row>
    <row r="403" spans="2:13" ht="20.100000000000001" customHeight="1" x14ac:dyDescent="0.3">
      <c r="B403" s="269">
        <v>400</v>
      </c>
      <c r="C403" s="284" t="str">
        <f t="shared" si="13"/>
        <v/>
      </c>
      <c r="D403" s="247"/>
      <c r="E403" s="518"/>
      <c r="F403" s="519"/>
      <c r="M403" s="74">
        <f t="shared" si="12"/>
        <v>0</v>
      </c>
    </row>
    <row r="404" spans="2:13" ht="20.100000000000001" customHeight="1" x14ac:dyDescent="0.3">
      <c r="B404" s="269">
        <v>401</v>
      </c>
      <c r="C404" s="284" t="str">
        <f t="shared" si="13"/>
        <v/>
      </c>
      <c r="D404" s="247"/>
      <c r="E404" s="518"/>
      <c r="F404" s="519"/>
      <c r="M404" s="74">
        <f t="shared" si="12"/>
        <v>0</v>
      </c>
    </row>
    <row r="405" spans="2:13" ht="20.100000000000001" customHeight="1" x14ac:dyDescent="0.3">
      <c r="B405" s="269">
        <v>402</v>
      </c>
      <c r="C405" s="284" t="str">
        <f t="shared" si="13"/>
        <v/>
      </c>
      <c r="D405" s="247"/>
      <c r="E405" s="518"/>
      <c r="F405" s="519"/>
      <c r="M405" s="74">
        <f t="shared" si="12"/>
        <v>0</v>
      </c>
    </row>
    <row r="406" spans="2:13" ht="20.100000000000001" customHeight="1" x14ac:dyDescent="0.3">
      <c r="B406" s="269">
        <v>403</v>
      </c>
      <c r="C406" s="284" t="str">
        <f t="shared" si="13"/>
        <v/>
      </c>
      <c r="D406" s="247"/>
      <c r="E406" s="518"/>
      <c r="F406" s="519"/>
      <c r="M406" s="74">
        <f t="shared" si="12"/>
        <v>0</v>
      </c>
    </row>
    <row r="407" spans="2:13" ht="20.100000000000001" customHeight="1" x14ac:dyDescent="0.3">
      <c r="B407" s="269">
        <v>404</v>
      </c>
      <c r="C407" s="284" t="str">
        <f t="shared" si="13"/>
        <v/>
      </c>
      <c r="D407" s="247"/>
      <c r="E407" s="518"/>
      <c r="F407" s="519"/>
      <c r="M407" s="74">
        <f t="shared" si="12"/>
        <v>0</v>
      </c>
    </row>
    <row r="408" spans="2:13" ht="20.100000000000001" customHeight="1" x14ac:dyDescent="0.3">
      <c r="B408" s="269">
        <v>405</v>
      </c>
      <c r="C408" s="284" t="str">
        <f t="shared" si="13"/>
        <v/>
      </c>
      <c r="D408" s="247"/>
      <c r="E408" s="518"/>
      <c r="F408" s="519"/>
      <c r="M408" s="74">
        <f t="shared" si="12"/>
        <v>0</v>
      </c>
    </row>
    <row r="409" spans="2:13" ht="20.100000000000001" customHeight="1" x14ac:dyDescent="0.3">
      <c r="B409" s="269">
        <v>406</v>
      </c>
      <c r="C409" s="284" t="str">
        <f t="shared" si="13"/>
        <v/>
      </c>
      <c r="D409" s="247"/>
      <c r="E409" s="518"/>
      <c r="F409" s="519"/>
      <c r="M409" s="74">
        <f t="shared" si="12"/>
        <v>0</v>
      </c>
    </row>
    <row r="410" spans="2:13" ht="20.100000000000001" customHeight="1" x14ac:dyDescent="0.3">
      <c r="B410" s="269">
        <v>407</v>
      </c>
      <c r="C410" s="284" t="str">
        <f t="shared" si="13"/>
        <v/>
      </c>
      <c r="D410" s="247"/>
      <c r="E410" s="518"/>
      <c r="F410" s="519"/>
      <c r="M410" s="74">
        <f t="shared" si="12"/>
        <v>0</v>
      </c>
    </row>
    <row r="411" spans="2:13" ht="20.100000000000001" customHeight="1" x14ac:dyDescent="0.3">
      <c r="B411" s="269">
        <v>408</v>
      </c>
      <c r="C411" s="284" t="str">
        <f t="shared" si="13"/>
        <v/>
      </c>
      <c r="D411" s="247"/>
      <c r="E411" s="518"/>
      <c r="F411" s="519"/>
      <c r="M411" s="74">
        <f t="shared" si="12"/>
        <v>0</v>
      </c>
    </row>
    <row r="412" spans="2:13" ht="20.100000000000001" customHeight="1" x14ac:dyDescent="0.3">
      <c r="B412" s="269">
        <v>409</v>
      </c>
      <c r="C412" s="284" t="str">
        <f t="shared" si="13"/>
        <v/>
      </c>
      <c r="D412" s="247"/>
      <c r="E412" s="518"/>
      <c r="F412" s="519"/>
      <c r="M412" s="74">
        <f t="shared" si="12"/>
        <v>0</v>
      </c>
    </row>
    <row r="413" spans="2:13" ht="20.100000000000001" customHeight="1" x14ac:dyDescent="0.3">
      <c r="B413" s="269">
        <v>410</v>
      </c>
      <c r="C413" s="284" t="str">
        <f t="shared" si="13"/>
        <v/>
      </c>
      <c r="D413" s="247"/>
      <c r="E413" s="518"/>
      <c r="F413" s="519"/>
      <c r="M413" s="74">
        <f t="shared" si="12"/>
        <v>0</v>
      </c>
    </row>
    <row r="414" spans="2:13" ht="20.100000000000001" customHeight="1" x14ac:dyDescent="0.3">
      <c r="B414" s="269">
        <v>411</v>
      </c>
      <c r="C414" s="284" t="str">
        <f t="shared" si="13"/>
        <v/>
      </c>
      <c r="D414" s="247"/>
      <c r="E414" s="518"/>
      <c r="F414" s="519"/>
      <c r="M414" s="74">
        <f t="shared" si="12"/>
        <v>0</v>
      </c>
    </row>
    <row r="415" spans="2:13" ht="20.100000000000001" customHeight="1" x14ac:dyDescent="0.3">
      <c r="B415" s="269">
        <v>412</v>
      </c>
      <c r="C415" s="284" t="str">
        <f t="shared" si="13"/>
        <v/>
      </c>
      <c r="D415" s="247"/>
      <c r="E415" s="518"/>
      <c r="F415" s="519"/>
      <c r="M415" s="74">
        <f t="shared" si="12"/>
        <v>0</v>
      </c>
    </row>
    <row r="416" spans="2:13" ht="20.100000000000001" customHeight="1" x14ac:dyDescent="0.3">
      <c r="B416" s="269">
        <v>413</v>
      </c>
      <c r="C416" s="284" t="str">
        <f t="shared" si="13"/>
        <v/>
      </c>
      <c r="D416" s="247"/>
      <c r="E416" s="518"/>
      <c r="F416" s="519"/>
      <c r="M416" s="74">
        <f t="shared" si="12"/>
        <v>0</v>
      </c>
    </row>
    <row r="417" spans="2:13" ht="20.100000000000001" customHeight="1" x14ac:dyDescent="0.3">
      <c r="B417" s="269">
        <v>414</v>
      </c>
      <c r="C417" s="284" t="str">
        <f t="shared" si="13"/>
        <v/>
      </c>
      <c r="D417" s="247"/>
      <c r="E417" s="518"/>
      <c r="F417" s="519"/>
      <c r="M417" s="74">
        <f t="shared" si="12"/>
        <v>0</v>
      </c>
    </row>
    <row r="418" spans="2:13" ht="20.100000000000001" customHeight="1" x14ac:dyDescent="0.3">
      <c r="B418" s="269">
        <v>415</v>
      </c>
      <c r="C418" s="284" t="str">
        <f t="shared" si="13"/>
        <v/>
      </c>
      <c r="D418" s="247"/>
      <c r="E418" s="518"/>
      <c r="F418" s="519"/>
      <c r="M418" s="74">
        <f t="shared" si="12"/>
        <v>0</v>
      </c>
    </row>
    <row r="419" spans="2:13" ht="20.100000000000001" customHeight="1" x14ac:dyDescent="0.3">
      <c r="B419" s="269">
        <v>416</v>
      </c>
      <c r="C419" s="284" t="str">
        <f t="shared" si="13"/>
        <v/>
      </c>
      <c r="D419" s="247"/>
      <c r="E419" s="518"/>
      <c r="F419" s="519"/>
      <c r="M419" s="74">
        <f t="shared" si="12"/>
        <v>0</v>
      </c>
    </row>
    <row r="420" spans="2:13" ht="20.100000000000001" customHeight="1" x14ac:dyDescent="0.3">
      <c r="B420" s="269">
        <v>417</v>
      </c>
      <c r="C420" s="284" t="str">
        <f t="shared" si="13"/>
        <v/>
      </c>
      <c r="D420" s="247"/>
      <c r="E420" s="518"/>
      <c r="F420" s="519"/>
      <c r="M420" s="74">
        <f t="shared" si="12"/>
        <v>0</v>
      </c>
    </row>
    <row r="421" spans="2:13" ht="20.100000000000001" customHeight="1" x14ac:dyDescent="0.3">
      <c r="B421" s="269">
        <v>418</v>
      </c>
      <c r="C421" s="284" t="str">
        <f t="shared" si="13"/>
        <v/>
      </c>
      <c r="D421" s="247"/>
      <c r="E421" s="518"/>
      <c r="F421" s="519"/>
      <c r="M421" s="74">
        <f t="shared" si="12"/>
        <v>0</v>
      </c>
    </row>
    <row r="422" spans="2:13" ht="20.100000000000001" customHeight="1" x14ac:dyDescent="0.3">
      <c r="B422" s="269">
        <v>419</v>
      </c>
      <c r="C422" s="284" t="str">
        <f t="shared" si="13"/>
        <v/>
      </c>
      <c r="D422" s="247"/>
      <c r="E422" s="518"/>
      <c r="F422" s="519"/>
      <c r="M422" s="74">
        <f t="shared" si="12"/>
        <v>0</v>
      </c>
    </row>
    <row r="423" spans="2:13" ht="20.100000000000001" customHeight="1" x14ac:dyDescent="0.3">
      <c r="B423" s="269">
        <v>420</v>
      </c>
      <c r="C423" s="284" t="str">
        <f t="shared" si="13"/>
        <v/>
      </c>
      <c r="D423" s="247"/>
      <c r="E423" s="518"/>
      <c r="F423" s="519"/>
      <c r="M423" s="74">
        <f t="shared" si="12"/>
        <v>0</v>
      </c>
    </row>
    <row r="424" spans="2:13" ht="20.100000000000001" customHeight="1" x14ac:dyDescent="0.3">
      <c r="B424" s="269">
        <v>421</v>
      </c>
      <c r="C424" s="284" t="str">
        <f t="shared" si="13"/>
        <v/>
      </c>
      <c r="D424" s="247"/>
      <c r="E424" s="518"/>
      <c r="F424" s="519"/>
      <c r="M424" s="74">
        <f t="shared" si="12"/>
        <v>0</v>
      </c>
    </row>
    <row r="425" spans="2:13" ht="20.100000000000001" customHeight="1" x14ac:dyDescent="0.3">
      <c r="B425" s="269">
        <v>422</v>
      </c>
      <c r="C425" s="284" t="str">
        <f t="shared" si="13"/>
        <v/>
      </c>
      <c r="D425" s="247"/>
      <c r="E425" s="518"/>
      <c r="F425" s="519"/>
      <c r="M425" s="74">
        <f t="shared" si="12"/>
        <v>0</v>
      </c>
    </row>
    <row r="426" spans="2:13" ht="20.100000000000001" customHeight="1" x14ac:dyDescent="0.3">
      <c r="B426" s="269">
        <v>423</v>
      </c>
      <c r="C426" s="284" t="str">
        <f t="shared" si="13"/>
        <v/>
      </c>
      <c r="D426" s="247"/>
      <c r="E426" s="518"/>
      <c r="F426" s="519"/>
      <c r="M426" s="74">
        <f t="shared" si="12"/>
        <v>0</v>
      </c>
    </row>
    <row r="427" spans="2:13" ht="20.100000000000001" customHeight="1" x14ac:dyDescent="0.3">
      <c r="B427" s="269">
        <v>424</v>
      </c>
      <c r="C427" s="284" t="str">
        <f t="shared" si="13"/>
        <v/>
      </c>
      <c r="D427" s="247"/>
      <c r="E427" s="518"/>
      <c r="F427" s="519"/>
      <c r="M427" s="74">
        <f t="shared" si="12"/>
        <v>0</v>
      </c>
    </row>
    <row r="428" spans="2:13" ht="20.100000000000001" customHeight="1" x14ac:dyDescent="0.3">
      <c r="B428" s="269">
        <v>425</v>
      </c>
      <c r="C428" s="284" t="str">
        <f t="shared" si="13"/>
        <v/>
      </c>
      <c r="D428" s="247"/>
      <c r="E428" s="518"/>
      <c r="F428" s="519"/>
      <c r="M428" s="74">
        <f t="shared" si="12"/>
        <v>0</v>
      </c>
    </row>
    <row r="429" spans="2:13" ht="20.100000000000001" customHeight="1" x14ac:dyDescent="0.3">
      <c r="B429" s="269">
        <v>426</v>
      </c>
      <c r="C429" s="284" t="str">
        <f t="shared" si="13"/>
        <v/>
      </c>
      <c r="D429" s="247"/>
      <c r="E429" s="518"/>
      <c r="F429" s="519"/>
      <c r="M429" s="74">
        <f t="shared" si="12"/>
        <v>0</v>
      </c>
    </row>
    <row r="430" spans="2:13" ht="20.100000000000001" customHeight="1" x14ac:dyDescent="0.3">
      <c r="B430" s="269">
        <v>427</v>
      </c>
      <c r="C430" s="284" t="str">
        <f t="shared" si="13"/>
        <v/>
      </c>
      <c r="D430" s="247"/>
      <c r="E430" s="518"/>
      <c r="F430" s="519"/>
      <c r="M430" s="74">
        <f t="shared" si="12"/>
        <v>0</v>
      </c>
    </row>
    <row r="431" spans="2:13" ht="20.100000000000001" customHeight="1" x14ac:dyDescent="0.3">
      <c r="B431" s="269">
        <v>428</v>
      </c>
      <c r="C431" s="284" t="str">
        <f t="shared" si="13"/>
        <v/>
      </c>
      <c r="D431" s="247"/>
      <c r="E431" s="518"/>
      <c r="F431" s="519"/>
      <c r="M431" s="74">
        <f t="shared" si="12"/>
        <v>0</v>
      </c>
    </row>
    <row r="432" spans="2:13" ht="20.100000000000001" customHeight="1" x14ac:dyDescent="0.3">
      <c r="B432" s="269">
        <v>429</v>
      </c>
      <c r="C432" s="284" t="str">
        <f t="shared" si="13"/>
        <v/>
      </c>
      <c r="D432" s="247"/>
      <c r="E432" s="518"/>
      <c r="F432" s="519"/>
      <c r="M432" s="74">
        <f t="shared" si="12"/>
        <v>0</v>
      </c>
    </row>
    <row r="433" spans="2:13" ht="20.100000000000001" customHeight="1" x14ac:dyDescent="0.3">
      <c r="B433" s="269">
        <v>430</v>
      </c>
      <c r="C433" s="284" t="str">
        <f t="shared" si="13"/>
        <v/>
      </c>
      <c r="D433" s="247"/>
      <c r="E433" s="518"/>
      <c r="F433" s="519"/>
      <c r="M433" s="74">
        <f t="shared" si="12"/>
        <v>0</v>
      </c>
    </row>
    <row r="434" spans="2:13" ht="20.100000000000001" customHeight="1" x14ac:dyDescent="0.3">
      <c r="B434" s="269">
        <v>431</v>
      </c>
      <c r="C434" s="284" t="str">
        <f t="shared" si="13"/>
        <v/>
      </c>
      <c r="D434" s="247"/>
      <c r="E434" s="518"/>
      <c r="F434" s="519"/>
      <c r="M434" s="74">
        <f t="shared" si="12"/>
        <v>0</v>
      </c>
    </row>
    <row r="435" spans="2:13" ht="20.100000000000001" customHeight="1" x14ac:dyDescent="0.3">
      <c r="B435" s="269">
        <v>432</v>
      </c>
      <c r="C435" s="284" t="str">
        <f t="shared" si="13"/>
        <v/>
      </c>
      <c r="D435" s="247"/>
      <c r="E435" s="518"/>
      <c r="F435" s="519"/>
      <c r="M435" s="74">
        <f t="shared" si="12"/>
        <v>0</v>
      </c>
    </row>
    <row r="436" spans="2:13" ht="20.100000000000001" customHeight="1" x14ac:dyDescent="0.3">
      <c r="B436" s="269">
        <v>433</v>
      </c>
      <c r="C436" s="284" t="str">
        <f t="shared" si="13"/>
        <v/>
      </c>
      <c r="D436" s="247"/>
      <c r="E436" s="518"/>
      <c r="F436" s="519"/>
      <c r="M436" s="74">
        <f t="shared" si="12"/>
        <v>0</v>
      </c>
    </row>
    <row r="437" spans="2:13" ht="20.100000000000001" customHeight="1" x14ac:dyDescent="0.3">
      <c r="B437" s="269">
        <v>434</v>
      </c>
      <c r="C437" s="284" t="str">
        <f t="shared" si="13"/>
        <v/>
      </c>
      <c r="D437" s="247"/>
      <c r="E437" s="518"/>
      <c r="F437" s="519"/>
      <c r="M437" s="74">
        <f t="shared" si="12"/>
        <v>0</v>
      </c>
    </row>
    <row r="438" spans="2:13" ht="20.100000000000001" customHeight="1" x14ac:dyDescent="0.3">
      <c r="B438" s="269">
        <v>435</v>
      </c>
      <c r="C438" s="284" t="str">
        <f t="shared" si="13"/>
        <v/>
      </c>
      <c r="D438" s="247"/>
      <c r="E438" s="518"/>
      <c r="F438" s="519"/>
      <c r="M438" s="74">
        <f t="shared" si="12"/>
        <v>0</v>
      </c>
    </row>
    <row r="439" spans="2:13" ht="20.100000000000001" customHeight="1" x14ac:dyDescent="0.3">
      <c r="B439" s="269">
        <v>436</v>
      </c>
      <c r="C439" s="284" t="str">
        <f t="shared" si="13"/>
        <v/>
      </c>
      <c r="D439" s="247"/>
      <c r="E439" s="518"/>
      <c r="F439" s="519"/>
      <c r="M439" s="74">
        <f t="shared" si="12"/>
        <v>0</v>
      </c>
    </row>
    <row r="440" spans="2:13" ht="20.100000000000001" customHeight="1" x14ac:dyDescent="0.3">
      <c r="B440" s="269">
        <v>437</v>
      </c>
      <c r="C440" s="284" t="str">
        <f t="shared" si="13"/>
        <v/>
      </c>
      <c r="D440" s="247"/>
      <c r="E440" s="518"/>
      <c r="F440" s="519"/>
      <c r="M440" s="74">
        <f t="shared" si="12"/>
        <v>0</v>
      </c>
    </row>
    <row r="441" spans="2:13" ht="20.100000000000001" customHeight="1" x14ac:dyDescent="0.3">
      <c r="B441" s="269">
        <v>438</v>
      </c>
      <c r="C441" s="284" t="str">
        <f t="shared" si="13"/>
        <v/>
      </c>
      <c r="D441" s="247"/>
      <c r="E441" s="518"/>
      <c r="F441" s="519"/>
      <c r="M441" s="74">
        <f t="shared" si="12"/>
        <v>0</v>
      </c>
    </row>
    <row r="442" spans="2:13" ht="20.100000000000001" customHeight="1" x14ac:dyDescent="0.3">
      <c r="B442" s="269">
        <v>439</v>
      </c>
      <c r="C442" s="284" t="str">
        <f t="shared" si="13"/>
        <v/>
      </c>
      <c r="D442" s="247"/>
      <c r="E442" s="518"/>
      <c r="F442" s="519"/>
      <c r="M442" s="74">
        <f t="shared" si="12"/>
        <v>0</v>
      </c>
    </row>
    <row r="443" spans="2:13" ht="20.100000000000001" customHeight="1" x14ac:dyDescent="0.3">
      <c r="B443" s="269">
        <v>440</v>
      </c>
      <c r="C443" s="284" t="str">
        <f t="shared" si="13"/>
        <v/>
      </c>
      <c r="D443" s="247"/>
      <c r="E443" s="518"/>
      <c r="F443" s="519"/>
      <c r="M443" s="74">
        <f t="shared" si="12"/>
        <v>0</v>
      </c>
    </row>
    <row r="444" spans="2:13" ht="20.100000000000001" customHeight="1" x14ac:dyDescent="0.3">
      <c r="B444" s="269">
        <v>441</v>
      </c>
      <c r="C444" s="284" t="str">
        <f t="shared" si="13"/>
        <v/>
      </c>
      <c r="D444" s="247"/>
      <c r="E444" s="518"/>
      <c r="F444" s="519"/>
      <c r="M444" s="74">
        <f t="shared" si="12"/>
        <v>0</v>
      </c>
    </row>
    <row r="445" spans="2:13" ht="20.100000000000001" customHeight="1" x14ac:dyDescent="0.3">
      <c r="B445" s="269">
        <v>442</v>
      </c>
      <c r="C445" s="284" t="str">
        <f t="shared" si="13"/>
        <v/>
      </c>
      <c r="D445" s="247"/>
      <c r="E445" s="518"/>
      <c r="F445" s="519"/>
      <c r="M445" s="74">
        <f t="shared" si="12"/>
        <v>0</v>
      </c>
    </row>
    <row r="446" spans="2:13" ht="20.100000000000001" customHeight="1" x14ac:dyDescent="0.3">
      <c r="B446" s="269">
        <v>443</v>
      </c>
      <c r="C446" s="284" t="str">
        <f t="shared" si="13"/>
        <v/>
      </c>
      <c r="D446" s="247"/>
      <c r="E446" s="518"/>
      <c r="F446" s="519"/>
      <c r="M446" s="74">
        <f t="shared" si="12"/>
        <v>0</v>
      </c>
    </row>
    <row r="447" spans="2:13" ht="20.100000000000001" customHeight="1" x14ac:dyDescent="0.3">
      <c r="B447" s="269">
        <v>444</v>
      </c>
      <c r="C447" s="284" t="str">
        <f t="shared" si="13"/>
        <v/>
      </c>
      <c r="D447" s="247"/>
      <c r="E447" s="518"/>
      <c r="F447" s="519"/>
      <c r="M447" s="74">
        <f t="shared" si="12"/>
        <v>0</v>
      </c>
    </row>
    <row r="448" spans="2:13" ht="20.100000000000001" customHeight="1" x14ac:dyDescent="0.3">
      <c r="B448" s="269">
        <v>445</v>
      </c>
      <c r="C448" s="284" t="str">
        <f t="shared" si="13"/>
        <v/>
      </c>
      <c r="D448" s="247"/>
      <c r="E448" s="518"/>
      <c r="F448" s="519"/>
      <c r="M448" s="74">
        <f t="shared" si="12"/>
        <v>0</v>
      </c>
    </row>
    <row r="449" spans="2:13" ht="20.100000000000001" customHeight="1" x14ac:dyDescent="0.3">
      <c r="B449" s="269">
        <v>446</v>
      </c>
      <c r="C449" s="284" t="str">
        <f t="shared" si="13"/>
        <v/>
      </c>
      <c r="D449" s="247"/>
      <c r="E449" s="518"/>
      <c r="F449" s="519"/>
      <c r="M449" s="74">
        <f t="shared" si="12"/>
        <v>0</v>
      </c>
    </row>
    <row r="450" spans="2:13" ht="20.100000000000001" customHeight="1" x14ac:dyDescent="0.3">
      <c r="B450" s="269">
        <v>447</v>
      </c>
      <c r="C450" s="284" t="str">
        <f t="shared" si="13"/>
        <v/>
      </c>
      <c r="D450" s="247"/>
      <c r="E450" s="518"/>
      <c r="F450" s="519"/>
      <c r="M450" s="74">
        <f t="shared" si="12"/>
        <v>0</v>
      </c>
    </row>
    <row r="451" spans="2:13" ht="20.100000000000001" customHeight="1" x14ac:dyDescent="0.3">
      <c r="B451" s="269">
        <v>448</v>
      </c>
      <c r="C451" s="284" t="str">
        <f t="shared" si="13"/>
        <v/>
      </c>
      <c r="D451" s="247"/>
      <c r="E451" s="518"/>
      <c r="F451" s="519"/>
      <c r="M451" s="74">
        <f t="shared" si="12"/>
        <v>0</v>
      </c>
    </row>
    <row r="452" spans="2:13" ht="20.100000000000001" customHeight="1" x14ac:dyDescent="0.3">
      <c r="B452" s="269">
        <v>449</v>
      </c>
      <c r="C452" s="284" t="str">
        <f t="shared" si="13"/>
        <v/>
      </c>
      <c r="D452" s="247"/>
      <c r="E452" s="518"/>
      <c r="F452" s="519"/>
      <c r="M452" s="74">
        <f t="shared" ref="M452:M515" si="14">IF(AND(D452&lt;&gt;"",E452&lt;&gt;""),1,0)</f>
        <v>0</v>
      </c>
    </row>
    <row r="453" spans="2:13" ht="20.100000000000001" customHeight="1" x14ac:dyDescent="0.3">
      <c r="B453" s="269">
        <v>450</v>
      </c>
      <c r="C453" s="284" t="str">
        <f t="shared" ref="C453:C516" si="15">SUBSTITUTE(D453," ","")</f>
        <v/>
      </c>
      <c r="D453" s="247"/>
      <c r="E453" s="518"/>
      <c r="F453" s="519"/>
      <c r="M453" s="74">
        <f t="shared" si="14"/>
        <v>0</v>
      </c>
    </row>
    <row r="454" spans="2:13" ht="20.100000000000001" customHeight="1" x14ac:dyDescent="0.3">
      <c r="B454" s="269">
        <v>451</v>
      </c>
      <c r="C454" s="284" t="str">
        <f t="shared" si="15"/>
        <v/>
      </c>
      <c r="D454" s="247"/>
      <c r="E454" s="518"/>
      <c r="F454" s="519"/>
      <c r="M454" s="74">
        <f t="shared" si="14"/>
        <v>0</v>
      </c>
    </row>
    <row r="455" spans="2:13" ht="20.100000000000001" customHeight="1" x14ac:dyDescent="0.3">
      <c r="B455" s="269">
        <v>452</v>
      </c>
      <c r="C455" s="284" t="str">
        <f t="shared" si="15"/>
        <v/>
      </c>
      <c r="D455" s="247"/>
      <c r="E455" s="518"/>
      <c r="F455" s="519"/>
      <c r="M455" s="74">
        <f t="shared" si="14"/>
        <v>0</v>
      </c>
    </row>
    <row r="456" spans="2:13" ht="20.100000000000001" customHeight="1" x14ac:dyDescent="0.3">
      <c r="B456" s="269">
        <v>453</v>
      </c>
      <c r="C456" s="284" t="str">
        <f t="shared" si="15"/>
        <v/>
      </c>
      <c r="D456" s="247"/>
      <c r="E456" s="518"/>
      <c r="F456" s="519"/>
      <c r="M456" s="74">
        <f t="shared" si="14"/>
        <v>0</v>
      </c>
    </row>
    <row r="457" spans="2:13" ht="20.100000000000001" customHeight="1" x14ac:dyDescent="0.3">
      <c r="B457" s="269">
        <v>454</v>
      </c>
      <c r="C457" s="284" t="str">
        <f t="shared" si="15"/>
        <v/>
      </c>
      <c r="D457" s="247"/>
      <c r="E457" s="518"/>
      <c r="F457" s="519"/>
      <c r="M457" s="74">
        <f t="shared" si="14"/>
        <v>0</v>
      </c>
    </row>
    <row r="458" spans="2:13" ht="20.100000000000001" customHeight="1" x14ac:dyDescent="0.3">
      <c r="B458" s="269">
        <v>455</v>
      </c>
      <c r="C458" s="284" t="str">
        <f t="shared" si="15"/>
        <v/>
      </c>
      <c r="D458" s="247"/>
      <c r="E458" s="518"/>
      <c r="F458" s="519"/>
      <c r="M458" s="74">
        <f t="shared" si="14"/>
        <v>0</v>
      </c>
    </row>
    <row r="459" spans="2:13" ht="20.100000000000001" customHeight="1" x14ac:dyDescent="0.3">
      <c r="B459" s="269">
        <v>456</v>
      </c>
      <c r="C459" s="284" t="str">
        <f t="shared" si="15"/>
        <v/>
      </c>
      <c r="D459" s="247"/>
      <c r="E459" s="518"/>
      <c r="F459" s="519"/>
      <c r="M459" s="74">
        <f t="shared" si="14"/>
        <v>0</v>
      </c>
    </row>
    <row r="460" spans="2:13" ht="20.100000000000001" customHeight="1" x14ac:dyDescent="0.3">
      <c r="B460" s="269">
        <v>457</v>
      </c>
      <c r="C460" s="284" t="str">
        <f t="shared" si="15"/>
        <v/>
      </c>
      <c r="D460" s="247"/>
      <c r="E460" s="518"/>
      <c r="F460" s="519"/>
      <c r="M460" s="74">
        <f t="shared" si="14"/>
        <v>0</v>
      </c>
    </row>
    <row r="461" spans="2:13" ht="20.100000000000001" customHeight="1" x14ac:dyDescent="0.3">
      <c r="B461" s="269">
        <v>458</v>
      </c>
      <c r="C461" s="284" t="str">
        <f t="shared" si="15"/>
        <v/>
      </c>
      <c r="D461" s="247"/>
      <c r="E461" s="518"/>
      <c r="F461" s="519"/>
      <c r="M461" s="74">
        <f t="shared" si="14"/>
        <v>0</v>
      </c>
    </row>
    <row r="462" spans="2:13" ht="20.100000000000001" customHeight="1" x14ac:dyDescent="0.3">
      <c r="B462" s="269">
        <v>459</v>
      </c>
      <c r="C462" s="284" t="str">
        <f t="shared" si="15"/>
        <v/>
      </c>
      <c r="D462" s="247"/>
      <c r="E462" s="518"/>
      <c r="F462" s="519"/>
      <c r="M462" s="74">
        <f t="shared" si="14"/>
        <v>0</v>
      </c>
    </row>
    <row r="463" spans="2:13" ht="20.100000000000001" customHeight="1" x14ac:dyDescent="0.3">
      <c r="B463" s="269">
        <v>460</v>
      </c>
      <c r="C463" s="284" t="str">
        <f t="shared" si="15"/>
        <v/>
      </c>
      <c r="D463" s="247"/>
      <c r="E463" s="518"/>
      <c r="F463" s="519"/>
      <c r="M463" s="74">
        <f t="shared" si="14"/>
        <v>0</v>
      </c>
    </row>
    <row r="464" spans="2:13" ht="20.100000000000001" customHeight="1" x14ac:dyDescent="0.3">
      <c r="B464" s="269">
        <v>461</v>
      </c>
      <c r="C464" s="284" t="str">
        <f t="shared" si="15"/>
        <v/>
      </c>
      <c r="D464" s="247"/>
      <c r="E464" s="518"/>
      <c r="F464" s="519"/>
      <c r="M464" s="74">
        <f t="shared" si="14"/>
        <v>0</v>
      </c>
    </row>
    <row r="465" spans="2:13" ht="20.100000000000001" customHeight="1" x14ac:dyDescent="0.3">
      <c r="B465" s="269">
        <v>462</v>
      </c>
      <c r="C465" s="284" t="str">
        <f t="shared" si="15"/>
        <v/>
      </c>
      <c r="D465" s="247"/>
      <c r="E465" s="518"/>
      <c r="F465" s="519"/>
      <c r="M465" s="74">
        <f t="shared" si="14"/>
        <v>0</v>
      </c>
    </row>
    <row r="466" spans="2:13" ht="20.100000000000001" customHeight="1" x14ac:dyDescent="0.3">
      <c r="B466" s="269">
        <v>463</v>
      </c>
      <c r="C466" s="284" t="str">
        <f t="shared" si="15"/>
        <v/>
      </c>
      <c r="D466" s="247"/>
      <c r="E466" s="518"/>
      <c r="F466" s="519"/>
      <c r="M466" s="74">
        <f t="shared" si="14"/>
        <v>0</v>
      </c>
    </row>
    <row r="467" spans="2:13" ht="20.100000000000001" customHeight="1" x14ac:dyDescent="0.3">
      <c r="B467" s="269">
        <v>464</v>
      </c>
      <c r="C467" s="284" t="str">
        <f t="shared" si="15"/>
        <v/>
      </c>
      <c r="D467" s="247"/>
      <c r="E467" s="518"/>
      <c r="F467" s="519"/>
      <c r="M467" s="74">
        <f t="shared" si="14"/>
        <v>0</v>
      </c>
    </row>
    <row r="468" spans="2:13" ht="20.100000000000001" customHeight="1" x14ac:dyDescent="0.3">
      <c r="B468" s="269">
        <v>465</v>
      </c>
      <c r="C468" s="284" t="str">
        <f t="shared" si="15"/>
        <v/>
      </c>
      <c r="D468" s="247"/>
      <c r="E468" s="518"/>
      <c r="F468" s="519"/>
      <c r="M468" s="74">
        <f t="shared" si="14"/>
        <v>0</v>
      </c>
    </row>
    <row r="469" spans="2:13" ht="20.100000000000001" customHeight="1" x14ac:dyDescent="0.3">
      <c r="B469" s="269">
        <v>466</v>
      </c>
      <c r="C469" s="284" t="str">
        <f t="shared" si="15"/>
        <v/>
      </c>
      <c r="D469" s="247"/>
      <c r="E469" s="518"/>
      <c r="F469" s="519"/>
      <c r="M469" s="74">
        <f t="shared" si="14"/>
        <v>0</v>
      </c>
    </row>
    <row r="470" spans="2:13" ht="20.100000000000001" customHeight="1" x14ac:dyDescent="0.3">
      <c r="B470" s="269">
        <v>467</v>
      </c>
      <c r="C470" s="284" t="str">
        <f t="shared" si="15"/>
        <v/>
      </c>
      <c r="D470" s="247"/>
      <c r="E470" s="518"/>
      <c r="F470" s="519"/>
      <c r="M470" s="74">
        <f t="shared" si="14"/>
        <v>0</v>
      </c>
    </row>
    <row r="471" spans="2:13" ht="20.100000000000001" customHeight="1" x14ac:dyDescent="0.3">
      <c r="B471" s="269">
        <v>468</v>
      </c>
      <c r="C471" s="284" t="str">
        <f t="shared" si="15"/>
        <v/>
      </c>
      <c r="D471" s="247"/>
      <c r="E471" s="518"/>
      <c r="F471" s="519"/>
      <c r="M471" s="74">
        <f t="shared" si="14"/>
        <v>0</v>
      </c>
    </row>
    <row r="472" spans="2:13" ht="20.100000000000001" customHeight="1" x14ac:dyDescent="0.3">
      <c r="B472" s="269">
        <v>469</v>
      </c>
      <c r="C472" s="284" t="str">
        <f t="shared" si="15"/>
        <v/>
      </c>
      <c r="D472" s="247"/>
      <c r="E472" s="518"/>
      <c r="F472" s="519"/>
      <c r="M472" s="74">
        <f t="shared" si="14"/>
        <v>0</v>
      </c>
    </row>
    <row r="473" spans="2:13" ht="20.100000000000001" customHeight="1" x14ac:dyDescent="0.3">
      <c r="B473" s="269">
        <v>470</v>
      </c>
      <c r="C473" s="284" t="str">
        <f t="shared" si="15"/>
        <v/>
      </c>
      <c r="D473" s="247"/>
      <c r="E473" s="518"/>
      <c r="F473" s="519"/>
      <c r="M473" s="74">
        <f t="shared" si="14"/>
        <v>0</v>
      </c>
    </row>
    <row r="474" spans="2:13" ht="20.100000000000001" customHeight="1" x14ac:dyDescent="0.3">
      <c r="B474" s="269">
        <v>471</v>
      </c>
      <c r="C474" s="284" t="str">
        <f t="shared" si="15"/>
        <v/>
      </c>
      <c r="D474" s="247"/>
      <c r="E474" s="518"/>
      <c r="F474" s="519"/>
      <c r="M474" s="74">
        <f t="shared" si="14"/>
        <v>0</v>
      </c>
    </row>
    <row r="475" spans="2:13" ht="20.100000000000001" customHeight="1" x14ac:dyDescent="0.3">
      <c r="B475" s="269">
        <v>472</v>
      </c>
      <c r="C475" s="284" t="str">
        <f t="shared" si="15"/>
        <v/>
      </c>
      <c r="D475" s="247"/>
      <c r="E475" s="518"/>
      <c r="F475" s="519"/>
      <c r="M475" s="74">
        <f t="shared" si="14"/>
        <v>0</v>
      </c>
    </row>
    <row r="476" spans="2:13" ht="20.100000000000001" customHeight="1" x14ac:dyDescent="0.3">
      <c r="B476" s="269">
        <v>473</v>
      </c>
      <c r="C476" s="284" t="str">
        <f t="shared" si="15"/>
        <v/>
      </c>
      <c r="D476" s="247"/>
      <c r="E476" s="518"/>
      <c r="F476" s="519"/>
      <c r="M476" s="74">
        <f t="shared" si="14"/>
        <v>0</v>
      </c>
    </row>
    <row r="477" spans="2:13" ht="20.100000000000001" customHeight="1" x14ac:dyDescent="0.3">
      <c r="B477" s="269">
        <v>474</v>
      </c>
      <c r="C477" s="284" t="str">
        <f t="shared" si="15"/>
        <v/>
      </c>
      <c r="D477" s="247"/>
      <c r="E477" s="518"/>
      <c r="F477" s="519"/>
      <c r="M477" s="74">
        <f t="shared" si="14"/>
        <v>0</v>
      </c>
    </row>
    <row r="478" spans="2:13" ht="20.100000000000001" customHeight="1" x14ac:dyDescent="0.3">
      <c r="B478" s="269">
        <v>475</v>
      </c>
      <c r="C478" s="284" t="str">
        <f t="shared" si="15"/>
        <v/>
      </c>
      <c r="D478" s="247"/>
      <c r="E478" s="518"/>
      <c r="F478" s="519"/>
      <c r="M478" s="74">
        <f t="shared" si="14"/>
        <v>0</v>
      </c>
    </row>
    <row r="479" spans="2:13" ht="20.100000000000001" customHeight="1" x14ac:dyDescent="0.3">
      <c r="B479" s="269">
        <v>476</v>
      </c>
      <c r="C479" s="284" t="str">
        <f t="shared" si="15"/>
        <v/>
      </c>
      <c r="D479" s="247"/>
      <c r="E479" s="518"/>
      <c r="F479" s="519"/>
      <c r="M479" s="74">
        <f t="shared" si="14"/>
        <v>0</v>
      </c>
    </row>
    <row r="480" spans="2:13" ht="20.100000000000001" customHeight="1" x14ac:dyDescent="0.3">
      <c r="B480" s="269">
        <v>477</v>
      </c>
      <c r="C480" s="284" t="str">
        <f t="shared" si="15"/>
        <v/>
      </c>
      <c r="D480" s="247"/>
      <c r="E480" s="518"/>
      <c r="F480" s="519"/>
      <c r="M480" s="74">
        <f t="shared" si="14"/>
        <v>0</v>
      </c>
    </row>
    <row r="481" spans="2:13" ht="20.100000000000001" customHeight="1" x14ac:dyDescent="0.3">
      <c r="B481" s="269">
        <v>478</v>
      </c>
      <c r="C481" s="284" t="str">
        <f t="shared" si="15"/>
        <v/>
      </c>
      <c r="D481" s="247"/>
      <c r="E481" s="518"/>
      <c r="F481" s="519"/>
      <c r="M481" s="74">
        <f t="shared" si="14"/>
        <v>0</v>
      </c>
    </row>
    <row r="482" spans="2:13" ht="20.100000000000001" customHeight="1" x14ac:dyDescent="0.3">
      <c r="B482" s="269">
        <v>479</v>
      </c>
      <c r="C482" s="284" t="str">
        <f t="shared" si="15"/>
        <v/>
      </c>
      <c r="D482" s="247"/>
      <c r="E482" s="518"/>
      <c r="F482" s="519"/>
      <c r="M482" s="74">
        <f t="shared" si="14"/>
        <v>0</v>
      </c>
    </row>
    <row r="483" spans="2:13" ht="20.100000000000001" customHeight="1" x14ac:dyDescent="0.3">
      <c r="B483" s="269">
        <v>480</v>
      </c>
      <c r="C483" s="284" t="str">
        <f t="shared" si="15"/>
        <v/>
      </c>
      <c r="D483" s="247"/>
      <c r="E483" s="518"/>
      <c r="F483" s="519"/>
      <c r="M483" s="74">
        <f t="shared" si="14"/>
        <v>0</v>
      </c>
    </row>
    <row r="484" spans="2:13" ht="20.100000000000001" customHeight="1" x14ac:dyDescent="0.3">
      <c r="B484" s="269">
        <v>481</v>
      </c>
      <c r="C484" s="284" t="str">
        <f t="shared" si="15"/>
        <v/>
      </c>
      <c r="D484" s="247"/>
      <c r="E484" s="518"/>
      <c r="F484" s="519"/>
      <c r="M484" s="74">
        <f t="shared" si="14"/>
        <v>0</v>
      </c>
    </row>
    <row r="485" spans="2:13" ht="20.100000000000001" customHeight="1" x14ac:dyDescent="0.3">
      <c r="B485" s="269">
        <v>482</v>
      </c>
      <c r="C485" s="284" t="str">
        <f t="shared" si="15"/>
        <v/>
      </c>
      <c r="D485" s="247"/>
      <c r="E485" s="518"/>
      <c r="F485" s="519"/>
      <c r="M485" s="74">
        <f t="shared" si="14"/>
        <v>0</v>
      </c>
    </row>
    <row r="486" spans="2:13" ht="20.100000000000001" customHeight="1" x14ac:dyDescent="0.3">
      <c r="B486" s="269">
        <v>483</v>
      </c>
      <c r="C486" s="284" t="str">
        <f t="shared" si="15"/>
        <v/>
      </c>
      <c r="D486" s="247"/>
      <c r="E486" s="518"/>
      <c r="F486" s="519"/>
      <c r="M486" s="74">
        <f t="shared" si="14"/>
        <v>0</v>
      </c>
    </row>
    <row r="487" spans="2:13" ht="20.100000000000001" customHeight="1" x14ac:dyDescent="0.3">
      <c r="B487" s="269">
        <v>484</v>
      </c>
      <c r="C487" s="284" t="str">
        <f t="shared" si="15"/>
        <v/>
      </c>
      <c r="D487" s="247"/>
      <c r="E487" s="518"/>
      <c r="F487" s="519"/>
      <c r="M487" s="74">
        <f t="shared" si="14"/>
        <v>0</v>
      </c>
    </row>
    <row r="488" spans="2:13" ht="20.100000000000001" customHeight="1" x14ac:dyDescent="0.3">
      <c r="B488" s="269">
        <v>485</v>
      </c>
      <c r="C488" s="284" t="str">
        <f t="shared" si="15"/>
        <v/>
      </c>
      <c r="D488" s="247"/>
      <c r="E488" s="518"/>
      <c r="F488" s="519"/>
      <c r="M488" s="74">
        <f t="shared" si="14"/>
        <v>0</v>
      </c>
    </row>
    <row r="489" spans="2:13" ht="20.100000000000001" customHeight="1" x14ac:dyDescent="0.3">
      <c r="B489" s="269">
        <v>486</v>
      </c>
      <c r="C489" s="284" t="str">
        <f t="shared" si="15"/>
        <v/>
      </c>
      <c r="D489" s="247"/>
      <c r="E489" s="518"/>
      <c r="F489" s="519"/>
      <c r="M489" s="74">
        <f t="shared" si="14"/>
        <v>0</v>
      </c>
    </row>
    <row r="490" spans="2:13" ht="20.100000000000001" customHeight="1" x14ac:dyDescent="0.3">
      <c r="B490" s="269">
        <v>487</v>
      </c>
      <c r="C490" s="284" t="str">
        <f t="shared" si="15"/>
        <v/>
      </c>
      <c r="D490" s="247"/>
      <c r="E490" s="518"/>
      <c r="F490" s="519"/>
      <c r="M490" s="74">
        <f t="shared" si="14"/>
        <v>0</v>
      </c>
    </row>
    <row r="491" spans="2:13" ht="20.100000000000001" customHeight="1" x14ac:dyDescent="0.3">
      <c r="B491" s="269">
        <v>488</v>
      </c>
      <c r="C491" s="284" t="str">
        <f t="shared" si="15"/>
        <v/>
      </c>
      <c r="D491" s="247"/>
      <c r="E491" s="518"/>
      <c r="F491" s="519"/>
      <c r="M491" s="74">
        <f t="shared" si="14"/>
        <v>0</v>
      </c>
    </row>
    <row r="492" spans="2:13" ht="20.100000000000001" customHeight="1" x14ac:dyDescent="0.3">
      <c r="B492" s="269">
        <v>489</v>
      </c>
      <c r="C492" s="284" t="str">
        <f t="shared" si="15"/>
        <v/>
      </c>
      <c r="D492" s="247"/>
      <c r="E492" s="518"/>
      <c r="F492" s="519"/>
      <c r="M492" s="74">
        <f t="shared" si="14"/>
        <v>0</v>
      </c>
    </row>
    <row r="493" spans="2:13" ht="20.100000000000001" customHeight="1" x14ac:dyDescent="0.3">
      <c r="B493" s="269">
        <v>490</v>
      </c>
      <c r="C493" s="284" t="str">
        <f t="shared" si="15"/>
        <v/>
      </c>
      <c r="D493" s="247"/>
      <c r="E493" s="518"/>
      <c r="F493" s="519"/>
      <c r="M493" s="74">
        <f t="shared" si="14"/>
        <v>0</v>
      </c>
    </row>
    <row r="494" spans="2:13" ht="20.100000000000001" customHeight="1" x14ac:dyDescent="0.3">
      <c r="B494" s="269">
        <v>491</v>
      </c>
      <c r="C494" s="284" t="str">
        <f t="shared" si="15"/>
        <v/>
      </c>
      <c r="D494" s="247"/>
      <c r="E494" s="518"/>
      <c r="F494" s="519"/>
      <c r="M494" s="74">
        <f t="shared" si="14"/>
        <v>0</v>
      </c>
    </row>
    <row r="495" spans="2:13" ht="20.100000000000001" customHeight="1" x14ac:dyDescent="0.3">
      <c r="B495" s="269">
        <v>492</v>
      </c>
      <c r="C495" s="284" t="str">
        <f t="shared" si="15"/>
        <v/>
      </c>
      <c r="D495" s="247"/>
      <c r="E495" s="518"/>
      <c r="F495" s="519"/>
      <c r="M495" s="74">
        <f t="shared" si="14"/>
        <v>0</v>
      </c>
    </row>
    <row r="496" spans="2:13" ht="20.100000000000001" customHeight="1" x14ac:dyDescent="0.3">
      <c r="B496" s="269">
        <v>493</v>
      </c>
      <c r="C496" s="284" t="str">
        <f t="shared" si="15"/>
        <v/>
      </c>
      <c r="D496" s="247"/>
      <c r="E496" s="518"/>
      <c r="F496" s="519"/>
      <c r="M496" s="74">
        <f t="shared" si="14"/>
        <v>0</v>
      </c>
    </row>
    <row r="497" spans="2:13" ht="20.100000000000001" customHeight="1" x14ac:dyDescent="0.3">
      <c r="B497" s="269">
        <v>494</v>
      </c>
      <c r="C497" s="284" t="str">
        <f t="shared" si="15"/>
        <v/>
      </c>
      <c r="D497" s="247"/>
      <c r="E497" s="518"/>
      <c r="F497" s="519"/>
      <c r="M497" s="74">
        <f t="shared" si="14"/>
        <v>0</v>
      </c>
    </row>
    <row r="498" spans="2:13" ht="20.100000000000001" customHeight="1" x14ac:dyDescent="0.3">
      <c r="B498" s="269">
        <v>495</v>
      </c>
      <c r="C498" s="284" t="str">
        <f t="shared" si="15"/>
        <v/>
      </c>
      <c r="D498" s="247"/>
      <c r="E498" s="518"/>
      <c r="F498" s="519"/>
      <c r="M498" s="74">
        <f t="shared" si="14"/>
        <v>0</v>
      </c>
    </row>
    <row r="499" spans="2:13" ht="20.100000000000001" customHeight="1" x14ac:dyDescent="0.3">
      <c r="B499" s="269">
        <v>496</v>
      </c>
      <c r="C499" s="284" t="str">
        <f t="shared" si="15"/>
        <v/>
      </c>
      <c r="D499" s="247"/>
      <c r="E499" s="518"/>
      <c r="F499" s="519"/>
      <c r="M499" s="74">
        <f t="shared" si="14"/>
        <v>0</v>
      </c>
    </row>
    <row r="500" spans="2:13" ht="20.100000000000001" customHeight="1" x14ac:dyDescent="0.3">
      <c r="B500" s="269">
        <v>497</v>
      </c>
      <c r="C500" s="284" t="str">
        <f t="shared" si="15"/>
        <v/>
      </c>
      <c r="D500" s="247"/>
      <c r="E500" s="518"/>
      <c r="F500" s="519"/>
      <c r="M500" s="74">
        <f t="shared" si="14"/>
        <v>0</v>
      </c>
    </row>
    <row r="501" spans="2:13" ht="20.100000000000001" customHeight="1" x14ac:dyDescent="0.3">
      <c r="B501" s="269">
        <v>498</v>
      </c>
      <c r="C501" s="284" t="str">
        <f t="shared" si="15"/>
        <v/>
      </c>
      <c r="D501" s="247"/>
      <c r="E501" s="518"/>
      <c r="F501" s="519"/>
      <c r="M501" s="74">
        <f t="shared" si="14"/>
        <v>0</v>
      </c>
    </row>
    <row r="502" spans="2:13" ht="20.100000000000001" customHeight="1" x14ac:dyDescent="0.3">
      <c r="B502" s="269">
        <v>499</v>
      </c>
      <c r="C502" s="284" t="str">
        <f t="shared" si="15"/>
        <v/>
      </c>
      <c r="D502" s="247"/>
      <c r="E502" s="518"/>
      <c r="F502" s="519"/>
      <c r="M502" s="74">
        <f t="shared" si="14"/>
        <v>0</v>
      </c>
    </row>
    <row r="503" spans="2:13" ht="20.100000000000001" customHeight="1" x14ac:dyDescent="0.3">
      <c r="B503" s="269">
        <v>500</v>
      </c>
      <c r="C503" s="284" t="str">
        <f t="shared" si="15"/>
        <v/>
      </c>
      <c r="D503" s="247"/>
      <c r="E503" s="518"/>
      <c r="F503" s="519"/>
      <c r="M503" s="74">
        <f t="shared" si="14"/>
        <v>0</v>
      </c>
    </row>
    <row r="504" spans="2:13" ht="20.100000000000001" customHeight="1" x14ac:dyDescent="0.3">
      <c r="B504" s="269">
        <v>501</v>
      </c>
      <c r="C504" s="284" t="str">
        <f t="shared" si="15"/>
        <v/>
      </c>
      <c r="D504" s="247"/>
      <c r="E504" s="518"/>
      <c r="F504" s="519"/>
      <c r="M504" s="74">
        <f t="shared" si="14"/>
        <v>0</v>
      </c>
    </row>
    <row r="505" spans="2:13" ht="20.100000000000001" customHeight="1" x14ac:dyDescent="0.3">
      <c r="B505" s="269">
        <v>502</v>
      </c>
      <c r="C505" s="284" t="str">
        <f t="shared" si="15"/>
        <v/>
      </c>
      <c r="D505" s="247"/>
      <c r="E505" s="518"/>
      <c r="F505" s="519"/>
      <c r="M505" s="74">
        <f t="shared" si="14"/>
        <v>0</v>
      </c>
    </row>
    <row r="506" spans="2:13" ht="20.100000000000001" customHeight="1" x14ac:dyDescent="0.3">
      <c r="B506" s="269">
        <v>503</v>
      </c>
      <c r="C506" s="284" t="str">
        <f t="shared" si="15"/>
        <v/>
      </c>
      <c r="D506" s="247"/>
      <c r="E506" s="518"/>
      <c r="F506" s="519"/>
      <c r="M506" s="74">
        <f t="shared" si="14"/>
        <v>0</v>
      </c>
    </row>
    <row r="507" spans="2:13" ht="20.100000000000001" customHeight="1" x14ac:dyDescent="0.3">
      <c r="B507" s="269">
        <v>504</v>
      </c>
      <c r="C507" s="284" t="str">
        <f t="shared" si="15"/>
        <v/>
      </c>
      <c r="D507" s="247"/>
      <c r="E507" s="518"/>
      <c r="F507" s="519"/>
      <c r="M507" s="74">
        <f t="shared" si="14"/>
        <v>0</v>
      </c>
    </row>
    <row r="508" spans="2:13" ht="20.100000000000001" customHeight="1" x14ac:dyDescent="0.3">
      <c r="B508" s="269">
        <v>505</v>
      </c>
      <c r="C508" s="284" t="str">
        <f t="shared" si="15"/>
        <v/>
      </c>
      <c r="D508" s="247"/>
      <c r="E508" s="518"/>
      <c r="F508" s="519"/>
      <c r="M508" s="74">
        <f t="shared" si="14"/>
        <v>0</v>
      </c>
    </row>
    <row r="509" spans="2:13" ht="20.100000000000001" customHeight="1" x14ac:dyDescent="0.3">
      <c r="B509" s="269">
        <v>506</v>
      </c>
      <c r="C509" s="284" t="str">
        <f t="shared" si="15"/>
        <v/>
      </c>
      <c r="D509" s="247"/>
      <c r="E509" s="518"/>
      <c r="F509" s="519"/>
      <c r="M509" s="74">
        <f t="shared" si="14"/>
        <v>0</v>
      </c>
    </row>
    <row r="510" spans="2:13" ht="20.100000000000001" customHeight="1" x14ac:dyDescent="0.3">
      <c r="B510" s="269">
        <v>507</v>
      </c>
      <c r="C510" s="284" t="str">
        <f t="shared" si="15"/>
        <v/>
      </c>
      <c r="D510" s="247"/>
      <c r="E510" s="518"/>
      <c r="F510" s="519"/>
      <c r="M510" s="74">
        <f t="shared" si="14"/>
        <v>0</v>
      </c>
    </row>
    <row r="511" spans="2:13" ht="20.100000000000001" customHeight="1" x14ac:dyDescent="0.3">
      <c r="B511" s="269">
        <v>508</v>
      </c>
      <c r="C511" s="284" t="str">
        <f t="shared" si="15"/>
        <v/>
      </c>
      <c r="D511" s="247"/>
      <c r="E511" s="518"/>
      <c r="F511" s="519"/>
      <c r="M511" s="74">
        <f t="shared" si="14"/>
        <v>0</v>
      </c>
    </row>
    <row r="512" spans="2:13" ht="20.100000000000001" customHeight="1" x14ac:dyDescent="0.3">
      <c r="B512" s="269">
        <v>509</v>
      </c>
      <c r="C512" s="284" t="str">
        <f t="shared" si="15"/>
        <v/>
      </c>
      <c r="D512" s="247"/>
      <c r="E512" s="518"/>
      <c r="F512" s="519"/>
      <c r="M512" s="74">
        <f t="shared" si="14"/>
        <v>0</v>
      </c>
    </row>
    <row r="513" spans="2:13" ht="20.100000000000001" customHeight="1" x14ac:dyDescent="0.3">
      <c r="B513" s="269">
        <v>510</v>
      </c>
      <c r="C513" s="284" t="str">
        <f t="shared" si="15"/>
        <v/>
      </c>
      <c r="D513" s="247"/>
      <c r="E513" s="518"/>
      <c r="F513" s="519"/>
      <c r="M513" s="74">
        <f t="shared" si="14"/>
        <v>0</v>
      </c>
    </row>
    <row r="514" spans="2:13" ht="20.100000000000001" customHeight="1" x14ac:dyDescent="0.3">
      <c r="B514" s="269">
        <v>511</v>
      </c>
      <c r="C514" s="284" t="str">
        <f t="shared" si="15"/>
        <v/>
      </c>
      <c r="D514" s="247"/>
      <c r="E514" s="518"/>
      <c r="F514" s="519"/>
      <c r="M514" s="74">
        <f t="shared" si="14"/>
        <v>0</v>
      </c>
    </row>
    <row r="515" spans="2:13" ht="20.100000000000001" customHeight="1" x14ac:dyDescent="0.3">
      <c r="B515" s="269">
        <v>512</v>
      </c>
      <c r="C515" s="284" t="str">
        <f t="shared" si="15"/>
        <v/>
      </c>
      <c r="D515" s="247"/>
      <c r="E515" s="518"/>
      <c r="F515" s="519"/>
      <c r="M515" s="74">
        <f t="shared" si="14"/>
        <v>0</v>
      </c>
    </row>
    <row r="516" spans="2:13" ht="20.100000000000001" customHeight="1" x14ac:dyDescent="0.3">
      <c r="B516" s="269">
        <v>513</v>
      </c>
      <c r="C516" s="284" t="str">
        <f t="shared" si="15"/>
        <v/>
      </c>
      <c r="D516" s="247"/>
      <c r="E516" s="518"/>
      <c r="F516" s="519"/>
      <c r="M516" s="74">
        <f t="shared" ref="M516:M579" si="16">IF(AND(D516&lt;&gt;"",E516&lt;&gt;""),1,0)</f>
        <v>0</v>
      </c>
    </row>
    <row r="517" spans="2:13" ht="20.100000000000001" customHeight="1" x14ac:dyDescent="0.3">
      <c r="B517" s="269">
        <v>514</v>
      </c>
      <c r="C517" s="284" t="str">
        <f t="shared" ref="C517:C580" si="17">SUBSTITUTE(D517," ","")</f>
        <v/>
      </c>
      <c r="D517" s="247"/>
      <c r="E517" s="518"/>
      <c r="F517" s="519"/>
      <c r="M517" s="74">
        <f t="shared" si="16"/>
        <v>0</v>
      </c>
    </row>
    <row r="518" spans="2:13" ht="20.100000000000001" customHeight="1" x14ac:dyDescent="0.3">
      <c r="B518" s="269">
        <v>515</v>
      </c>
      <c r="C518" s="284" t="str">
        <f t="shared" si="17"/>
        <v/>
      </c>
      <c r="D518" s="247"/>
      <c r="E518" s="518"/>
      <c r="F518" s="519"/>
      <c r="M518" s="74">
        <f t="shared" si="16"/>
        <v>0</v>
      </c>
    </row>
    <row r="519" spans="2:13" ht="20.100000000000001" customHeight="1" x14ac:dyDescent="0.3">
      <c r="B519" s="269">
        <v>516</v>
      </c>
      <c r="C519" s="284" t="str">
        <f t="shared" si="17"/>
        <v/>
      </c>
      <c r="D519" s="247"/>
      <c r="E519" s="518"/>
      <c r="F519" s="519"/>
      <c r="M519" s="74">
        <f t="shared" si="16"/>
        <v>0</v>
      </c>
    </row>
    <row r="520" spans="2:13" ht="20.100000000000001" customHeight="1" x14ac:dyDescent="0.3">
      <c r="B520" s="269">
        <v>517</v>
      </c>
      <c r="C520" s="284" t="str">
        <f t="shared" si="17"/>
        <v/>
      </c>
      <c r="D520" s="247"/>
      <c r="E520" s="518"/>
      <c r="F520" s="519"/>
      <c r="M520" s="74">
        <f t="shared" si="16"/>
        <v>0</v>
      </c>
    </row>
    <row r="521" spans="2:13" ht="20.100000000000001" customHeight="1" x14ac:dyDescent="0.3">
      <c r="B521" s="269">
        <v>518</v>
      </c>
      <c r="C521" s="284" t="str">
        <f t="shared" si="17"/>
        <v/>
      </c>
      <c r="D521" s="247"/>
      <c r="E521" s="518"/>
      <c r="F521" s="519"/>
      <c r="M521" s="74">
        <f t="shared" si="16"/>
        <v>0</v>
      </c>
    </row>
    <row r="522" spans="2:13" ht="20.100000000000001" customHeight="1" x14ac:dyDescent="0.3">
      <c r="B522" s="269">
        <v>519</v>
      </c>
      <c r="C522" s="284" t="str">
        <f t="shared" si="17"/>
        <v/>
      </c>
      <c r="D522" s="247"/>
      <c r="E522" s="518"/>
      <c r="F522" s="519"/>
      <c r="M522" s="74">
        <f t="shared" si="16"/>
        <v>0</v>
      </c>
    </row>
    <row r="523" spans="2:13" ht="20.100000000000001" customHeight="1" x14ac:dyDescent="0.3">
      <c r="B523" s="269">
        <v>520</v>
      </c>
      <c r="C523" s="284" t="str">
        <f t="shared" si="17"/>
        <v/>
      </c>
      <c r="D523" s="247"/>
      <c r="E523" s="518"/>
      <c r="F523" s="519"/>
      <c r="M523" s="74">
        <f t="shared" si="16"/>
        <v>0</v>
      </c>
    </row>
    <row r="524" spans="2:13" ht="20.100000000000001" customHeight="1" x14ac:dyDescent="0.3">
      <c r="B524" s="269">
        <v>521</v>
      </c>
      <c r="C524" s="284" t="str">
        <f t="shared" si="17"/>
        <v/>
      </c>
      <c r="D524" s="247"/>
      <c r="E524" s="518"/>
      <c r="F524" s="519"/>
      <c r="M524" s="74">
        <f t="shared" si="16"/>
        <v>0</v>
      </c>
    </row>
    <row r="525" spans="2:13" ht="20.100000000000001" customHeight="1" x14ac:dyDescent="0.3">
      <c r="B525" s="269">
        <v>522</v>
      </c>
      <c r="C525" s="284" t="str">
        <f t="shared" si="17"/>
        <v/>
      </c>
      <c r="D525" s="247"/>
      <c r="E525" s="518"/>
      <c r="F525" s="519"/>
      <c r="M525" s="74">
        <f t="shared" si="16"/>
        <v>0</v>
      </c>
    </row>
    <row r="526" spans="2:13" ht="20.100000000000001" customHeight="1" x14ac:dyDescent="0.3">
      <c r="B526" s="269">
        <v>523</v>
      </c>
      <c r="C526" s="284" t="str">
        <f t="shared" si="17"/>
        <v/>
      </c>
      <c r="D526" s="247"/>
      <c r="E526" s="518"/>
      <c r="F526" s="519"/>
      <c r="M526" s="74">
        <f t="shared" si="16"/>
        <v>0</v>
      </c>
    </row>
    <row r="527" spans="2:13" ht="20.100000000000001" customHeight="1" x14ac:dyDescent="0.3">
      <c r="B527" s="269">
        <v>524</v>
      </c>
      <c r="C527" s="284" t="str">
        <f t="shared" si="17"/>
        <v/>
      </c>
      <c r="D527" s="247"/>
      <c r="E527" s="518"/>
      <c r="F527" s="519"/>
      <c r="M527" s="74">
        <f t="shared" si="16"/>
        <v>0</v>
      </c>
    </row>
    <row r="528" spans="2:13" ht="20.100000000000001" customHeight="1" x14ac:dyDescent="0.3">
      <c r="B528" s="269">
        <v>525</v>
      </c>
      <c r="C528" s="284" t="str">
        <f t="shared" si="17"/>
        <v/>
      </c>
      <c r="D528" s="247"/>
      <c r="E528" s="518"/>
      <c r="F528" s="519"/>
      <c r="M528" s="74">
        <f t="shared" si="16"/>
        <v>0</v>
      </c>
    </row>
    <row r="529" spans="2:13" ht="20.100000000000001" customHeight="1" x14ac:dyDescent="0.3">
      <c r="B529" s="269">
        <v>526</v>
      </c>
      <c r="C529" s="284" t="str">
        <f t="shared" si="17"/>
        <v/>
      </c>
      <c r="D529" s="247"/>
      <c r="E529" s="518"/>
      <c r="F529" s="519"/>
      <c r="M529" s="74">
        <f t="shared" si="16"/>
        <v>0</v>
      </c>
    </row>
    <row r="530" spans="2:13" ht="20.100000000000001" customHeight="1" x14ac:dyDescent="0.3">
      <c r="B530" s="269">
        <v>527</v>
      </c>
      <c r="C530" s="284" t="str">
        <f t="shared" si="17"/>
        <v/>
      </c>
      <c r="D530" s="247"/>
      <c r="E530" s="518"/>
      <c r="F530" s="519"/>
      <c r="M530" s="74">
        <f t="shared" si="16"/>
        <v>0</v>
      </c>
    </row>
    <row r="531" spans="2:13" ht="20.100000000000001" customHeight="1" x14ac:dyDescent="0.3">
      <c r="B531" s="269">
        <v>528</v>
      </c>
      <c r="C531" s="284" t="str">
        <f t="shared" si="17"/>
        <v/>
      </c>
      <c r="D531" s="247"/>
      <c r="E531" s="518"/>
      <c r="F531" s="519"/>
      <c r="M531" s="74">
        <f t="shared" si="16"/>
        <v>0</v>
      </c>
    </row>
    <row r="532" spans="2:13" ht="20.100000000000001" customHeight="1" x14ac:dyDescent="0.3">
      <c r="B532" s="269">
        <v>529</v>
      </c>
      <c r="C532" s="284" t="str">
        <f t="shared" si="17"/>
        <v/>
      </c>
      <c r="D532" s="247"/>
      <c r="E532" s="518"/>
      <c r="F532" s="519"/>
      <c r="M532" s="74">
        <f t="shared" si="16"/>
        <v>0</v>
      </c>
    </row>
    <row r="533" spans="2:13" ht="20.100000000000001" customHeight="1" x14ac:dyDescent="0.3">
      <c r="B533" s="269">
        <v>530</v>
      </c>
      <c r="C533" s="284" t="str">
        <f t="shared" si="17"/>
        <v/>
      </c>
      <c r="D533" s="247"/>
      <c r="E533" s="518"/>
      <c r="F533" s="519"/>
      <c r="M533" s="74">
        <f t="shared" si="16"/>
        <v>0</v>
      </c>
    </row>
    <row r="534" spans="2:13" ht="20.100000000000001" customHeight="1" x14ac:dyDescent="0.3">
      <c r="B534" s="269">
        <v>531</v>
      </c>
      <c r="C534" s="284" t="str">
        <f t="shared" si="17"/>
        <v/>
      </c>
      <c r="D534" s="247"/>
      <c r="E534" s="518"/>
      <c r="F534" s="519"/>
      <c r="M534" s="74">
        <f t="shared" si="16"/>
        <v>0</v>
      </c>
    </row>
    <row r="535" spans="2:13" ht="20.100000000000001" customHeight="1" x14ac:dyDescent="0.3">
      <c r="B535" s="269">
        <v>532</v>
      </c>
      <c r="C535" s="284" t="str">
        <f t="shared" si="17"/>
        <v/>
      </c>
      <c r="D535" s="247"/>
      <c r="E535" s="518"/>
      <c r="F535" s="519"/>
      <c r="M535" s="74">
        <f t="shared" si="16"/>
        <v>0</v>
      </c>
    </row>
    <row r="536" spans="2:13" ht="20.100000000000001" customHeight="1" x14ac:dyDescent="0.3">
      <c r="B536" s="269">
        <v>533</v>
      </c>
      <c r="C536" s="284" t="str">
        <f t="shared" si="17"/>
        <v/>
      </c>
      <c r="D536" s="247"/>
      <c r="E536" s="518"/>
      <c r="F536" s="519"/>
      <c r="M536" s="74">
        <f t="shared" si="16"/>
        <v>0</v>
      </c>
    </row>
    <row r="537" spans="2:13" ht="20.100000000000001" customHeight="1" x14ac:dyDescent="0.3">
      <c r="B537" s="269">
        <v>534</v>
      </c>
      <c r="C537" s="284" t="str">
        <f t="shared" si="17"/>
        <v/>
      </c>
      <c r="D537" s="247"/>
      <c r="E537" s="518"/>
      <c r="F537" s="519"/>
      <c r="M537" s="74">
        <f t="shared" si="16"/>
        <v>0</v>
      </c>
    </row>
    <row r="538" spans="2:13" ht="20.100000000000001" customHeight="1" x14ac:dyDescent="0.3">
      <c r="B538" s="269">
        <v>535</v>
      </c>
      <c r="C538" s="284" t="str">
        <f t="shared" si="17"/>
        <v/>
      </c>
      <c r="D538" s="247"/>
      <c r="E538" s="518"/>
      <c r="F538" s="519"/>
      <c r="M538" s="74">
        <f t="shared" si="16"/>
        <v>0</v>
      </c>
    </row>
    <row r="539" spans="2:13" ht="20.100000000000001" customHeight="1" x14ac:dyDescent="0.3">
      <c r="B539" s="269">
        <v>536</v>
      </c>
      <c r="C539" s="284" t="str">
        <f t="shared" si="17"/>
        <v/>
      </c>
      <c r="D539" s="247"/>
      <c r="E539" s="518"/>
      <c r="F539" s="519"/>
      <c r="M539" s="74">
        <f t="shared" si="16"/>
        <v>0</v>
      </c>
    </row>
    <row r="540" spans="2:13" ht="20.100000000000001" customHeight="1" x14ac:dyDescent="0.3">
      <c r="B540" s="269">
        <v>537</v>
      </c>
      <c r="C540" s="284" t="str">
        <f t="shared" si="17"/>
        <v/>
      </c>
      <c r="D540" s="247"/>
      <c r="E540" s="518"/>
      <c r="F540" s="519"/>
      <c r="M540" s="74">
        <f t="shared" si="16"/>
        <v>0</v>
      </c>
    </row>
    <row r="541" spans="2:13" ht="20.100000000000001" customHeight="1" x14ac:dyDescent="0.3">
      <c r="B541" s="269">
        <v>538</v>
      </c>
      <c r="C541" s="284" t="str">
        <f t="shared" si="17"/>
        <v/>
      </c>
      <c r="D541" s="247"/>
      <c r="E541" s="518"/>
      <c r="F541" s="519"/>
      <c r="M541" s="74">
        <f t="shared" si="16"/>
        <v>0</v>
      </c>
    </row>
    <row r="542" spans="2:13" ht="20.100000000000001" customHeight="1" x14ac:dyDescent="0.3">
      <c r="B542" s="269">
        <v>539</v>
      </c>
      <c r="C542" s="284" t="str">
        <f t="shared" si="17"/>
        <v/>
      </c>
      <c r="D542" s="247"/>
      <c r="E542" s="518"/>
      <c r="F542" s="519"/>
      <c r="M542" s="74">
        <f t="shared" si="16"/>
        <v>0</v>
      </c>
    </row>
    <row r="543" spans="2:13" ht="20.100000000000001" customHeight="1" x14ac:dyDescent="0.3">
      <c r="B543" s="269">
        <v>540</v>
      </c>
      <c r="C543" s="284" t="str">
        <f t="shared" si="17"/>
        <v/>
      </c>
      <c r="D543" s="247"/>
      <c r="E543" s="518"/>
      <c r="F543" s="519"/>
      <c r="M543" s="74">
        <f t="shared" si="16"/>
        <v>0</v>
      </c>
    </row>
    <row r="544" spans="2:13" ht="20.100000000000001" customHeight="1" x14ac:dyDescent="0.3">
      <c r="B544" s="269">
        <v>541</v>
      </c>
      <c r="C544" s="284" t="str">
        <f t="shared" si="17"/>
        <v/>
      </c>
      <c r="D544" s="247"/>
      <c r="E544" s="518"/>
      <c r="F544" s="519"/>
      <c r="M544" s="74">
        <f t="shared" si="16"/>
        <v>0</v>
      </c>
    </row>
    <row r="545" spans="2:13" ht="20.100000000000001" customHeight="1" x14ac:dyDescent="0.3">
      <c r="B545" s="269">
        <v>542</v>
      </c>
      <c r="C545" s="284" t="str">
        <f t="shared" si="17"/>
        <v/>
      </c>
      <c r="D545" s="247"/>
      <c r="E545" s="518"/>
      <c r="F545" s="519"/>
      <c r="M545" s="74">
        <f t="shared" si="16"/>
        <v>0</v>
      </c>
    </row>
    <row r="546" spans="2:13" ht="20.100000000000001" customHeight="1" x14ac:dyDescent="0.3">
      <c r="B546" s="269">
        <v>543</v>
      </c>
      <c r="C546" s="284" t="str">
        <f t="shared" si="17"/>
        <v/>
      </c>
      <c r="D546" s="247"/>
      <c r="E546" s="518"/>
      <c r="F546" s="519"/>
      <c r="M546" s="74">
        <f t="shared" si="16"/>
        <v>0</v>
      </c>
    </row>
    <row r="547" spans="2:13" ht="20.100000000000001" customHeight="1" x14ac:dyDescent="0.3">
      <c r="B547" s="269">
        <v>544</v>
      </c>
      <c r="C547" s="284" t="str">
        <f t="shared" si="17"/>
        <v/>
      </c>
      <c r="D547" s="247"/>
      <c r="E547" s="518"/>
      <c r="F547" s="519"/>
      <c r="M547" s="74">
        <f t="shared" si="16"/>
        <v>0</v>
      </c>
    </row>
    <row r="548" spans="2:13" ht="20.100000000000001" customHeight="1" x14ac:dyDescent="0.3">
      <c r="B548" s="269">
        <v>545</v>
      </c>
      <c r="C548" s="284" t="str">
        <f t="shared" si="17"/>
        <v/>
      </c>
      <c r="D548" s="247"/>
      <c r="E548" s="518"/>
      <c r="F548" s="519"/>
      <c r="M548" s="74">
        <f t="shared" si="16"/>
        <v>0</v>
      </c>
    </row>
    <row r="549" spans="2:13" ht="20.100000000000001" customHeight="1" x14ac:dyDescent="0.3">
      <c r="B549" s="269">
        <v>546</v>
      </c>
      <c r="C549" s="284" t="str">
        <f t="shared" si="17"/>
        <v/>
      </c>
      <c r="D549" s="247"/>
      <c r="E549" s="518"/>
      <c r="F549" s="519"/>
      <c r="M549" s="74">
        <f t="shared" si="16"/>
        <v>0</v>
      </c>
    </row>
    <row r="550" spans="2:13" ht="20.100000000000001" customHeight="1" x14ac:dyDescent="0.3">
      <c r="B550" s="269">
        <v>547</v>
      </c>
      <c r="C550" s="284" t="str">
        <f t="shared" si="17"/>
        <v/>
      </c>
      <c r="D550" s="247"/>
      <c r="E550" s="518"/>
      <c r="F550" s="519"/>
      <c r="M550" s="74">
        <f t="shared" si="16"/>
        <v>0</v>
      </c>
    </row>
    <row r="551" spans="2:13" ht="20.100000000000001" customHeight="1" x14ac:dyDescent="0.3">
      <c r="B551" s="269">
        <v>548</v>
      </c>
      <c r="C551" s="284" t="str">
        <f t="shared" si="17"/>
        <v/>
      </c>
      <c r="D551" s="247"/>
      <c r="E551" s="518"/>
      <c r="F551" s="519"/>
      <c r="M551" s="74">
        <f t="shared" si="16"/>
        <v>0</v>
      </c>
    </row>
    <row r="552" spans="2:13" ht="20.100000000000001" customHeight="1" x14ac:dyDescent="0.3">
      <c r="B552" s="269">
        <v>549</v>
      </c>
      <c r="C552" s="284" t="str">
        <f t="shared" si="17"/>
        <v/>
      </c>
      <c r="D552" s="247"/>
      <c r="E552" s="518"/>
      <c r="F552" s="519"/>
      <c r="M552" s="74">
        <f t="shared" si="16"/>
        <v>0</v>
      </c>
    </row>
    <row r="553" spans="2:13" ht="20.100000000000001" customHeight="1" x14ac:dyDescent="0.3">
      <c r="B553" s="269">
        <v>550</v>
      </c>
      <c r="C553" s="284" t="str">
        <f t="shared" si="17"/>
        <v/>
      </c>
      <c r="D553" s="247"/>
      <c r="E553" s="518"/>
      <c r="F553" s="519"/>
      <c r="M553" s="74">
        <f t="shared" si="16"/>
        <v>0</v>
      </c>
    </row>
    <row r="554" spans="2:13" ht="20.100000000000001" customHeight="1" x14ac:dyDescent="0.3">
      <c r="B554" s="269">
        <v>551</v>
      </c>
      <c r="C554" s="284" t="str">
        <f t="shared" si="17"/>
        <v/>
      </c>
      <c r="D554" s="247"/>
      <c r="E554" s="518"/>
      <c r="F554" s="519"/>
      <c r="M554" s="74">
        <f t="shared" si="16"/>
        <v>0</v>
      </c>
    </row>
    <row r="555" spans="2:13" ht="20.100000000000001" customHeight="1" x14ac:dyDescent="0.3">
      <c r="B555" s="269">
        <v>552</v>
      </c>
      <c r="C555" s="284" t="str">
        <f t="shared" si="17"/>
        <v/>
      </c>
      <c r="D555" s="247"/>
      <c r="E555" s="518"/>
      <c r="F555" s="519"/>
      <c r="M555" s="74">
        <f t="shared" si="16"/>
        <v>0</v>
      </c>
    </row>
    <row r="556" spans="2:13" ht="20.100000000000001" customHeight="1" x14ac:dyDescent="0.3">
      <c r="B556" s="269">
        <v>553</v>
      </c>
      <c r="C556" s="284" t="str">
        <f t="shared" si="17"/>
        <v/>
      </c>
      <c r="D556" s="247"/>
      <c r="E556" s="518"/>
      <c r="F556" s="519"/>
      <c r="M556" s="74">
        <f t="shared" si="16"/>
        <v>0</v>
      </c>
    </row>
    <row r="557" spans="2:13" ht="20.100000000000001" customHeight="1" x14ac:dyDescent="0.3">
      <c r="B557" s="269">
        <v>554</v>
      </c>
      <c r="C557" s="284" t="str">
        <f t="shared" si="17"/>
        <v/>
      </c>
      <c r="D557" s="247"/>
      <c r="E557" s="518"/>
      <c r="F557" s="519"/>
      <c r="M557" s="74">
        <f t="shared" si="16"/>
        <v>0</v>
      </c>
    </row>
    <row r="558" spans="2:13" ht="20.100000000000001" customHeight="1" x14ac:dyDescent="0.3">
      <c r="B558" s="269">
        <v>555</v>
      </c>
      <c r="C558" s="284" t="str">
        <f t="shared" si="17"/>
        <v/>
      </c>
      <c r="D558" s="247"/>
      <c r="E558" s="518"/>
      <c r="F558" s="519"/>
      <c r="M558" s="74">
        <f t="shared" si="16"/>
        <v>0</v>
      </c>
    </row>
    <row r="559" spans="2:13" ht="20.100000000000001" customHeight="1" x14ac:dyDescent="0.3">
      <c r="B559" s="269">
        <v>556</v>
      </c>
      <c r="C559" s="284" t="str">
        <f t="shared" si="17"/>
        <v/>
      </c>
      <c r="D559" s="247"/>
      <c r="E559" s="518"/>
      <c r="F559" s="519"/>
      <c r="M559" s="74">
        <f t="shared" si="16"/>
        <v>0</v>
      </c>
    </row>
    <row r="560" spans="2:13" ht="20.100000000000001" customHeight="1" x14ac:dyDescent="0.3">
      <c r="B560" s="269">
        <v>557</v>
      </c>
      <c r="C560" s="284" t="str">
        <f t="shared" si="17"/>
        <v/>
      </c>
      <c r="D560" s="247"/>
      <c r="E560" s="518"/>
      <c r="F560" s="519"/>
      <c r="M560" s="74">
        <f t="shared" si="16"/>
        <v>0</v>
      </c>
    </row>
    <row r="561" spans="2:13" ht="20.100000000000001" customHeight="1" x14ac:dyDescent="0.3">
      <c r="B561" s="269">
        <v>558</v>
      </c>
      <c r="C561" s="284" t="str">
        <f t="shared" si="17"/>
        <v/>
      </c>
      <c r="D561" s="247"/>
      <c r="E561" s="518"/>
      <c r="F561" s="519"/>
      <c r="M561" s="74">
        <f t="shared" si="16"/>
        <v>0</v>
      </c>
    </row>
    <row r="562" spans="2:13" ht="20.100000000000001" customHeight="1" x14ac:dyDescent="0.3">
      <c r="B562" s="269">
        <v>559</v>
      </c>
      <c r="C562" s="284" t="str">
        <f t="shared" si="17"/>
        <v/>
      </c>
      <c r="D562" s="247"/>
      <c r="E562" s="518"/>
      <c r="F562" s="519"/>
      <c r="M562" s="74">
        <f t="shared" si="16"/>
        <v>0</v>
      </c>
    </row>
    <row r="563" spans="2:13" ht="20.100000000000001" customHeight="1" x14ac:dyDescent="0.3">
      <c r="B563" s="269">
        <v>560</v>
      </c>
      <c r="C563" s="284" t="str">
        <f t="shared" si="17"/>
        <v/>
      </c>
      <c r="D563" s="247"/>
      <c r="E563" s="518"/>
      <c r="F563" s="519"/>
      <c r="M563" s="74">
        <f t="shared" si="16"/>
        <v>0</v>
      </c>
    </row>
    <row r="564" spans="2:13" ht="20.100000000000001" customHeight="1" x14ac:dyDescent="0.3">
      <c r="B564" s="269">
        <v>561</v>
      </c>
      <c r="C564" s="284" t="str">
        <f t="shared" si="17"/>
        <v/>
      </c>
      <c r="D564" s="247"/>
      <c r="E564" s="518"/>
      <c r="F564" s="519"/>
      <c r="M564" s="74">
        <f t="shared" si="16"/>
        <v>0</v>
      </c>
    </row>
    <row r="565" spans="2:13" ht="20.100000000000001" customHeight="1" x14ac:dyDescent="0.3">
      <c r="B565" s="269">
        <v>562</v>
      </c>
      <c r="C565" s="284" t="str">
        <f t="shared" si="17"/>
        <v/>
      </c>
      <c r="D565" s="247"/>
      <c r="E565" s="518"/>
      <c r="F565" s="519"/>
      <c r="M565" s="74">
        <f t="shared" si="16"/>
        <v>0</v>
      </c>
    </row>
    <row r="566" spans="2:13" ht="20.100000000000001" customHeight="1" x14ac:dyDescent="0.3">
      <c r="B566" s="269">
        <v>563</v>
      </c>
      <c r="C566" s="284" t="str">
        <f t="shared" si="17"/>
        <v/>
      </c>
      <c r="D566" s="247"/>
      <c r="E566" s="518"/>
      <c r="F566" s="519"/>
      <c r="M566" s="74">
        <f t="shared" si="16"/>
        <v>0</v>
      </c>
    </row>
    <row r="567" spans="2:13" ht="20.100000000000001" customHeight="1" x14ac:dyDescent="0.3">
      <c r="B567" s="269">
        <v>564</v>
      </c>
      <c r="C567" s="284" t="str">
        <f t="shared" si="17"/>
        <v/>
      </c>
      <c r="D567" s="247"/>
      <c r="E567" s="518"/>
      <c r="F567" s="519"/>
      <c r="M567" s="74">
        <f t="shared" si="16"/>
        <v>0</v>
      </c>
    </row>
    <row r="568" spans="2:13" ht="20.100000000000001" customHeight="1" x14ac:dyDescent="0.3">
      <c r="B568" s="269">
        <v>565</v>
      </c>
      <c r="C568" s="284" t="str">
        <f t="shared" si="17"/>
        <v/>
      </c>
      <c r="D568" s="247"/>
      <c r="E568" s="518"/>
      <c r="F568" s="519"/>
      <c r="M568" s="74">
        <f t="shared" si="16"/>
        <v>0</v>
      </c>
    </row>
    <row r="569" spans="2:13" ht="20.100000000000001" customHeight="1" x14ac:dyDescent="0.3">
      <c r="B569" s="269">
        <v>566</v>
      </c>
      <c r="C569" s="284" t="str">
        <f t="shared" si="17"/>
        <v/>
      </c>
      <c r="D569" s="247"/>
      <c r="E569" s="518"/>
      <c r="F569" s="519"/>
      <c r="M569" s="74">
        <f t="shared" si="16"/>
        <v>0</v>
      </c>
    </row>
    <row r="570" spans="2:13" ht="20.100000000000001" customHeight="1" x14ac:dyDescent="0.3">
      <c r="B570" s="269">
        <v>567</v>
      </c>
      <c r="C570" s="284" t="str">
        <f t="shared" si="17"/>
        <v/>
      </c>
      <c r="D570" s="247"/>
      <c r="E570" s="518"/>
      <c r="F570" s="519"/>
      <c r="M570" s="74">
        <f t="shared" si="16"/>
        <v>0</v>
      </c>
    </row>
    <row r="571" spans="2:13" ht="20.100000000000001" customHeight="1" x14ac:dyDescent="0.3">
      <c r="B571" s="269">
        <v>568</v>
      </c>
      <c r="C571" s="284" t="str">
        <f t="shared" si="17"/>
        <v/>
      </c>
      <c r="D571" s="247"/>
      <c r="E571" s="518"/>
      <c r="F571" s="519"/>
      <c r="M571" s="74">
        <f t="shared" si="16"/>
        <v>0</v>
      </c>
    </row>
    <row r="572" spans="2:13" ht="20.100000000000001" customHeight="1" x14ac:dyDescent="0.3">
      <c r="B572" s="269">
        <v>569</v>
      </c>
      <c r="C572" s="284" t="str">
        <f t="shared" si="17"/>
        <v/>
      </c>
      <c r="D572" s="247"/>
      <c r="E572" s="518"/>
      <c r="F572" s="519"/>
      <c r="M572" s="74">
        <f t="shared" si="16"/>
        <v>0</v>
      </c>
    </row>
    <row r="573" spans="2:13" ht="20.100000000000001" customHeight="1" x14ac:dyDescent="0.3">
      <c r="B573" s="269">
        <v>570</v>
      </c>
      <c r="C573" s="284" t="str">
        <f t="shared" si="17"/>
        <v/>
      </c>
      <c r="D573" s="247"/>
      <c r="E573" s="518"/>
      <c r="F573" s="519"/>
      <c r="M573" s="74">
        <f t="shared" si="16"/>
        <v>0</v>
      </c>
    </row>
    <row r="574" spans="2:13" ht="20.100000000000001" customHeight="1" x14ac:dyDescent="0.3">
      <c r="B574" s="269">
        <v>571</v>
      </c>
      <c r="C574" s="284" t="str">
        <f t="shared" si="17"/>
        <v/>
      </c>
      <c r="D574" s="247"/>
      <c r="E574" s="518"/>
      <c r="F574" s="519"/>
      <c r="M574" s="74">
        <f t="shared" si="16"/>
        <v>0</v>
      </c>
    </row>
    <row r="575" spans="2:13" ht="20.100000000000001" customHeight="1" x14ac:dyDescent="0.3">
      <c r="B575" s="269">
        <v>572</v>
      </c>
      <c r="C575" s="284" t="str">
        <f t="shared" si="17"/>
        <v/>
      </c>
      <c r="D575" s="247"/>
      <c r="E575" s="518"/>
      <c r="F575" s="519"/>
      <c r="M575" s="74">
        <f t="shared" si="16"/>
        <v>0</v>
      </c>
    </row>
    <row r="576" spans="2:13" ht="20.100000000000001" customHeight="1" x14ac:dyDescent="0.3">
      <c r="B576" s="269">
        <v>573</v>
      </c>
      <c r="C576" s="284" t="str">
        <f t="shared" si="17"/>
        <v/>
      </c>
      <c r="D576" s="247"/>
      <c r="E576" s="518"/>
      <c r="F576" s="519"/>
      <c r="M576" s="74">
        <f t="shared" si="16"/>
        <v>0</v>
      </c>
    </row>
    <row r="577" spans="2:13" ht="20.100000000000001" customHeight="1" x14ac:dyDescent="0.3">
      <c r="B577" s="269">
        <v>574</v>
      </c>
      <c r="C577" s="284" t="str">
        <f t="shared" si="17"/>
        <v/>
      </c>
      <c r="D577" s="247"/>
      <c r="E577" s="518"/>
      <c r="F577" s="519"/>
      <c r="M577" s="74">
        <f t="shared" si="16"/>
        <v>0</v>
      </c>
    </row>
    <row r="578" spans="2:13" ht="20.100000000000001" customHeight="1" x14ac:dyDescent="0.3">
      <c r="B578" s="269">
        <v>575</v>
      </c>
      <c r="C578" s="284" t="str">
        <f t="shared" si="17"/>
        <v/>
      </c>
      <c r="D578" s="247"/>
      <c r="E578" s="518"/>
      <c r="F578" s="519"/>
      <c r="M578" s="74">
        <f t="shared" si="16"/>
        <v>0</v>
      </c>
    </row>
    <row r="579" spans="2:13" ht="20.100000000000001" customHeight="1" x14ac:dyDescent="0.3">
      <c r="B579" s="269">
        <v>576</v>
      </c>
      <c r="C579" s="284" t="str">
        <f t="shared" si="17"/>
        <v/>
      </c>
      <c r="D579" s="247"/>
      <c r="E579" s="518"/>
      <c r="F579" s="519"/>
      <c r="M579" s="74">
        <f t="shared" si="16"/>
        <v>0</v>
      </c>
    </row>
    <row r="580" spans="2:13" ht="20.100000000000001" customHeight="1" x14ac:dyDescent="0.3">
      <c r="B580" s="269">
        <v>577</v>
      </c>
      <c r="C580" s="284" t="str">
        <f t="shared" si="17"/>
        <v/>
      </c>
      <c r="D580" s="247"/>
      <c r="E580" s="518"/>
      <c r="F580" s="519"/>
      <c r="M580" s="74">
        <f t="shared" ref="M580:M643" si="18">IF(AND(D580&lt;&gt;"",E580&lt;&gt;""),1,0)</f>
        <v>0</v>
      </c>
    </row>
    <row r="581" spans="2:13" ht="20.100000000000001" customHeight="1" x14ac:dyDescent="0.3">
      <c r="B581" s="269">
        <v>578</v>
      </c>
      <c r="C581" s="284" t="str">
        <f t="shared" ref="C581:C644" si="19">SUBSTITUTE(D581," ","")</f>
        <v/>
      </c>
      <c r="D581" s="247"/>
      <c r="E581" s="518"/>
      <c r="F581" s="519"/>
      <c r="M581" s="74">
        <f t="shared" si="18"/>
        <v>0</v>
      </c>
    </row>
    <row r="582" spans="2:13" ht="20.100000000000001" customHeight="1" x14ac:dyDescent="0.3">
      <c r="B582" s="269">
        <v>579</v>
      </c>
      <c r="C582" s="284" t="str">
        <f t="shared" si="19"/>
        <v/>
      </c>
      <c r="D582" s="247"/>
      <c r="E582" s="518"/>
      <c r="F582" s="519"/>
      <c r="M582" s="74">
        <f t="shared" si="18"/>
        <v>0</v>
      </c>
    </row>
    <row r="583" spans="2:13" ht="20.100000000000001" customHeight="1" x14ac:dyDescent="0.3">
      <c r="B583" s="269">
        <v>580</v>
      </c>
      <c r="C583" s="284" t="str">
        <f t="shared" si="19"/>
        <v/>
      </c>
      <c r="D583" s="247"/>
      <c r="E583" s="518"/>
      <c r="F583" s="519"/>
      <c r="M583" s="74">
        <f t="shared" si="18"/>
        <v>0</v>
      </c>
    </row>
    <row r="584" spans="2:13" ht="20.100000000000001" customHeight="1" x14ac:dyDescent="0.3">
      <c r="B584" s="269">
        <v>581</v>
      </c>
      <c r="C584" s="284" t="str">
        <f t="shared" si="19"/>
        <v/>
      </c>
      <c r="D584" s="247"/>
      <c r="E584" s="518"/>
      <c r="F584" s="519"/>
      <c r="M584" s="74">
        <f t="shared" si="18"/>
        <v>0</v>
      </c>
    </row>
    <row r="585" spans="2:13" ht="20.100000000000001" customHeight="1" x14ac:dyDescent="0.3">
      <c r="B585" s="269">
        <v>582</v>
      </c>
      <c r="C585" s="284" t="str">
        <f t="shared" si="19"/>
        <v/>
      </c>
      <c r="D585" s="247"/>
      <c r="E585" s="518"/>
      <c r="F585" s="519"/>
      <c r="M585" s="74">
        <f t="shared" si="18"/>
        <v>0</v>
      </c>
    </row>
    <row r="586" spans="2:13" ht="20.100000000000001" customHeight="1" x14ac:dyDescent="0.3">
      <c r="B586" s="269">
        <v>583</v>
      </c>
      <c r="C586" s="284" t="str">
        <f t="shared" si="19"/>
        <v/>
      </c>
      <c r="D586" s="247"/>
      <c r="E586" s="518"/>
      <c r="F586" s="519"/>
      <c r="M586" s="74">
        <f t="shared" si="18"/>
        <v>0</v>
      </c>
    </row>
    <row r="587" spans="2:13" ht="20.100000000000001" customHeight="1" x14ac:dyDescent="0.3">
      <c r="B587" s="269">
        <v>584</v>
      </c>
      <c r="C587" s="284" t="str">
        <f t="shared" si="19"/>
        <v/>
      </c>
      <c r="D587" s="247"/>
      <c r="E587" s="518"/>
      <c r="F587" s="519"/>
      <c r="M587" s="74">
        <f t="shared" si="18"/>
        <v>0</v>
      </c>
    </row>
    <row r="588" spans="2:13" ht="20.100000000000001" customHeight="1" x14ac:dyDescent="0.3">
      <c r="B588" s="269">
        <v>585</v>
      </c>
      <c r="C588" s="284" t="str">
        <f t="shared" si="19"/>
        <v/>
      </c>
      <c r="D588" s="247"/>
      <c r="E588" s="518"/>
      <c r="F588" s="519"/>
      <c r="M588" s="74">
        <f t="shared" si="18"/>
        <v>0</v>
      </c>
    </row>
    <row r="589" spans="2:13" ht="20.100000000000001" customHeight="1" x14ac:dyDescent="0.3">
      <c r="B589" s="269">
        <v>586</v>
      </c>
      <c r="C589" s="284" t="str">
        <f t="shared" si="19"/>
        <v/>
      </c>
      <c r="D589" s="247"/>
      <c r="E589" s="518"/>
      <c r="F589" s="519"/>
      <c r="M589" s="74">
        <f t="shared" si="18"/>
        <v>0</v>
      </c>
    </row>
    <row r="590" spans="2:13" ht="20.100000000000001" customHeight="1" x14ac:dyDescent="0.3">
      <c r="B590" s="269">
        <v>587</v>
      </c>
      <c r="C590" s="284" t="str">
        <f t="shared" si="19"/>
        <v/>
      </c>
      <c r="D590" s="247"/>
      <c r="E590" s="518"/>
      <c r="F590" s="519"/>
      <c r="M590" s="74">
        <f t="shared" si="18"/>
        <v>0</v>
      </c>
    </row>
    <row r="591" spans="2:13" ht="20.100000000000001" customHeight="1" x14ac:dyDescent="0.3">
      <c r="B591" s="269">
        <v>588</v>
      </c>
      <c r="C591" s="284" t="str">
        <f t="shared" si="19"/>
        <v/>
      </c>
      <c r="D591" s="247"/>
      <c r="E591" s="518"/>
      <c r="F591" s="519"/>
      <c r="M591" s="74">
        <f t="shared" si="18"/>
        <v>0</v>
      </c>
    </row>
    <row r="592" spans="2:13" ht="20.100000000000001" customHeight="1" x14ac:dyDescent="0.3">
      <c r="B592" s="269">
        <v>589</v>
      </c>
      <c r="C592" s="284" t="str">
        <f t="shared" si="19"/>
        <v/>
      </c>
      <c r="D592" s="247"/>
      <c r="E592" s="518"/>
      <c r="F592" s="519"/>
      <c r="M592" s="74">
        <f t="shared" si="18"/>
        <v>0</v>
      </c>
    </row>
    <row r="593" spans="2:13" ht="20.100000000000001" customHeight="1" x14ac:dyDescent="0.3">
      <c r="B593" s="269">
        <v>590</v>
      </c>
      <c r="C593" s="284" t="str">
        <f t="shared" si="19"/>
        <v/>
      </c>
      <c r="D593" s="247"/>
      <c r="E593" s="518"/>
      <c r="F593" s="519"/>
      <c r="M593" s="74">
        <f t="shared" si="18"/>
        <v>0</v>
      </c>
    </row>
    <row r="594" spans="2:13" ht="20.100000000000001" customHeight="1" x14ac:dyDescent="0.3">
      <c r="B594" s="269">
        <v>591</v>
      </c>
      <c r="C594" s="284" t="str">
        <f t="shared" si="19"/>
        <v/>
      </c>
      <c r="D594" s="247"/>
      <c r="E594" s="518"/>
      <c r="F594" s="519"/>
      <c r="M594" s="74">
        <f t="shared" si="18"/>
        <v>0</v>
      </c>
    </row>
    <row r="595" spans="2:13" ht="20.100000000000001" customHeight="1" x14ac:dyDescent="0.3">
      <c r="B595" s="269">
        <v>592</v>
      </c>
      <c r="C595" s="284" t="str">
        <f t="shared" si="19"/>
        <v/>
      </c>
      <c r="D595" s="247"/>
      <c r="E595" s="518"/>
      <c r="F595" s="519"/>
      <c r="M595" s="74">
        <f t="shared" si="18"/>
        <v>0</v>
      </c>
    </row>
    <row r="596" spans="2:13" ht="20.100000000000001" customHeight="1" x14ac:dyDescent="0.3">
      <c r="B596" s="269">
        <v>593</v>
      </c>
      <c r="C596" s="284" t="str">
        <f t="shared" si="19"/>
        <v/>
      </c>
      <c r="D596" s="247"/>
      <c r="E596" s="518"/>
      <c r="F596" s="519"/>
      <c r="M596" s="74">
        <f t="shared" si="18"/>
        <v>0</v>
      </c>
    </row>
    <row r="597" spans="2:13" ht="20.100000000000001" customHeight="1" x14ac:dyDescent="0.3">
      <c r="B597" s="269">
        <v>594</v>
      </c>
      <c r="C597" s="284" t="str">
        <f t="shared" si="19"/>
        <v/>
      </c>
      <c r="D597" s="247"/>
      <c r="E597" s="518"/>
      <c r="F597" s="519"/>
      <c r="M597" s="74">
        <f t="shared" si="18"/>
        <v>0</v>
      </c>
    </row>
    <row r="598" spans="2:13" ht="20.100000000000001" customHeight="1" x14ac:dyDescent="0.3">
      <c r="B598" s="269">
        <v>595</v>
      </c>
      <c r="C598" s="284" t="str">
        <f t="shared" si="19"/>
        <v/>
      </c>
      <c r="D598" s="247"/>
      <c r="E598" s="518"/>
      <c r="F598" s="519"/>
      <c r="M598" s="74">
        <f t="shared" si="18"/>
        <v>0</v>
      </c>
    </row>
    <row r="599" spans="2:13" ht="20.100000000000001" customHeight="1" x14ac:dyDescent="0.3">
      <c r="B599" s="269">
        <v>596</v>
      </c>
      <c r="C599" s="284" t="str">
        <f t="shared" si="19"/>
        <v/>
      </c>
      <c r="D599" s="247"/>
      <c r="E599" s="518"/>
      <c r="F599" s="519"/>
      <c r="M599" s="74">
        <f t="shared" si="18"/>
        <v>0</v>
      </c>
    </row>
    <row r="600" spans="2:13" ht="20.100000000000001" customHeight="1" x14ac:dyDescent="0.3">
      <c r="B600" s="269">
        <v>597</v>
      </c>
      <c r="C600" s="284" t="str">
        <f t="shared" si="19"/>
        <v/>
      </c>
      <c r="D600" s="247"/>
      <c r="E600" s="518"/>
      <c r="F600" s="519"/>
      <c r="M600" s="74">
        <f t="shared" si="18"/>
        <v>0</v>
      </c>
    </row>
    <row r="601" spans="2:13" ht="20.100000000000001" customHeight="1" x14ac:dyDescent="0.3">
      <c r="B601" s="269">
        <v>598</v>
      </c>
      <c r="C601" s="284" t="str">
        <f t="shared" si="19"/>
        <v/>
      </c>
      <c r="D601" s="247"/>
      <c r="E601" s="518"/>
      <c r="F601" s="519"/>
      <c r="M601" s="74">
        <f t="shared" si="18"/>
        <v>0</v>
      </c>
    </row>
    <row r="602" spans="2:13" ht="20.100000000000001" customHeight="1" x14ac:dyDescent="0.3">
      <c r="B602" s="269">
        <v>599</v>
      </c>
      <c r="C602" s="284" t="str">
        <f t="shared" si="19"/>
        <v/>
      </c>
      <c r="D602" s="247"/>
      <c r="E602" s="518"/>
      <c r="F602" s="519"/>
      <c r="M602" s="74">
        <f t="shared" si="18"/>
        <v>0</v>
      </c>
    </row>
    <row r="603" spans="2:13" ht="20.100000000000001" customHeight="1" x14ac:dyDescent="0.3">
      <c r="B603" s="269">
        <v>600</v>
      </c>
      <c r="C603" s="284" t="str">
        <f t="shared" si="19"/>
        <v/>
      </c>
      <c r="D603" s="247"/>
      <c r="E603" s="518"/>
      <c r="F603" s="519"/>
      <c r="M603" s="74">
        <f t="shared" si="18"/>
        <v>0</v>
      </c>
    </row>
    <row r="604" spans="2:13" ht="20.100000000000001" customHeight="1" x14ac:dyDescent="0.3">
      <c r="B604" s="269">
        <v>601</v>
      </c>
      <c r="C604" s="284" t="str">
        <f t="shared" si="19"/>
        <v/>
      </c>
      <c r="D604" s="247"/>
      <c r="E604" s="518"/>
      <c r="F604" s="519"/>
      <c r="M604" s="74">
        <f t="shared" si="18"/>
        <v>0</v>
      </c>
    </row>
    <row r="605" spans="2:13" ht="20.100000000000001" customHeight="1" x14ac:dyDescent="0.3">
      <c r="B605" s="269">
        <v>602</v>
      </c>
      <c r="C605" s="284" t="str">
        <f t="shared" si="19"/>
        <v/>
      </c>
      <c r="D605" s="247"/>
      <c r="E605" s="518"/>
      <c r="F605" s="519"/>
      <c r="M605" s="74">
        <f t="shared" si="18"/>
        <v>0</v>
      </c>
    </row>
    <row r="606" spans="2:13" ht="20.100000000000001" customHeight="1" x14ac:dyDescent="0.3">
      <c r="B606" s="269">
        <v>603</v>
      </c>
      <c r="C606" s="284" t="str">
        <f t="shared" si="19"/>
        <v/>
      </c>
      <c r="D606" s="247"/>
      <c r="E606" s="518"/>
      <c r="F606" s="519"/>
      <c r="M606" s="74">
        <f t="shared" si="18"/>
        <v>0</v>
      </c>
    </row>
    <row r="607" spans="2:13" ht="20.100000000000001" customHeight="1" x14ac:dyDescent="0.3">
      <c r="B607" s="269">
        <v>604</v>
      </c>
      <c r="C607" s="284" t="str">
        <f t="shared" si="19"/>
        <v/>
      </c>
      <c r="D607" s="247"/>
      <c r="E607" s="518"/>
      <c r="F607" s="519"/>
      <c r="M607" s="74">
        <f t="shared" si="18"/>
        <v>0</v>
      </c>
    </row>
    <row r="608" spans="2:13" ht="20.100000000000001" customHeight="1" x14ac:dyDescent="0.3">
      <c r="B608" s="269">
        <v>605</v>
      </c>
      <c r="C608" s="284" t="str">
        <f t="shared" si="19"/>
        <v/>
      </c>
      <c r="D608" s="247"/>
      <c r="E608" s="518"/>
      <c r="F608" s="519"/>
      <c r="M608" s="74">
        <f t="shared" si="18"/>
        <v>0</v>
      </c>
    </row>
    <row r="609" spans="2:13" ht="20.100000000000001" customHeight="1" x14ac:dyDescent="0.3">
      <c r="B609" s="269">
        <v>606</v>
      </c>
      <c r="C609" s="284" t="str">
        <f t="shared" si="19"/>
        <v/>
      </c>
      <c r="D609" s="247"/>
      <c r="E609" s="518"/>
      <c r="F609" s="519"/>
      <c r="M609" s="74">
        <f t="shared" si="18"/>
        <v>0</v>
      </c>
    </row>
    <row r="610" spans="2:13" ht="20.100000000000001" customHeight="1" x14ac:dyDescent="0.3">
      <c r="B610" s="269">
        <v>607</v>
      </c>
      <c r="C610" s="284" t="str">
        <f t="shared" si="19"/>
        <v/>
      </c>
      <c r="D610" s="247"/>
      <c r="E610" s="518"/>
      <c r="F610" s="519"/>
      <c r="M610" s="74">
        <f t="shared" si="18"/>
        <v>0</v>
      </c>
    </row>
    <row r="611" spans="2:13" ht="20.100000000000001" customHeight="1" x14ac:dyDescent="0.3">
      <c r="B611" s="269">
        <v>608</v>
      </c>
      <c r="C611" s="284" t="str">
        <f t="shared" si="19"/>
        <v/>
      </c>
      <c r="D611" s="247"/>
      <c r="E611" s="518"/>
      <c r="F611" s="519"/>
      <c r="M611" s="74">
        <f t="shared" si="18"/>
        <v>0</v>
      </c>
    </row>
    <row r="612" spans="2:13" ht="20.100000000000001" customHeight="1" x14ac:dyDescent="0.3">
      <c r="B612" s="269">
        <v>609</v>
      </c>
      <c r="C612" s="284" t="str">
        <f t="shared" si="19"/>
        <v/>
      </c>
      <c r="D612" s="247"/>
      <c r="E612" s="518"/>
      <c r="F612" s="519"/>
      <c r="M612" s="74">
        <f t="shared" si="18"/>
        <v>0</v>
      </c>
    </row>
    <row r="613" spans="2:13" ht="20.100000000000001" customHeight="1" x14ac:dyDescent="0.3">
      <c r="B613" s="269">
        <v>610</v>
      </c>
      <c r="C613" s="284" t="str">
        <f t="shared" si="19"/>
        <v/>
      </c>
      <c r="D613" s="247"/>
      <c r="E613" s="518"/>
      <c r="F613" s="519"/>
      <c r="M613" s="74">
        <f t="shared" si="18"/>
        <v>0</v>
      </c>
    </row>
    <row r="614" spans="2:13" ht="20.100000000000001" customHeight="1" x14ac:dyDescent="0.3">
      <c r="B614" s="269">
        <v>611</v>
      </c>
      <c r="C614" s="284" t="str">
        <f t="shared" si="19"/>
        <v/>
      </c>
      <c r="D614" s="247"/>
      <c r="E614" s="518"/>
      <c r="F614" s="519"/>
      <c r="M614" s="74">
        <f t="shared" si="18"/>
        <v>0</v>
      </c>
    </row>
    <row r="615" spans="2:13" ht="20.100000000000001" customHeight="1" x14ac:dyDescent="0.3">
      <c r="B615" s="269">
        <v>612</v>
      </c>
      <c r="C615" s="284" t="str">
        <f t="shared" si="19"/>
        <v/>
      </c>
      <c r="D615" s="247"/>
      <c r="E615" s="518"/>
      <c r="F615" s="519"/>
      <c r="M615" s="74">
        <f t="shared" si="18"/>
        <v>0</v>
      </c>
    </row>
    <row r="616" spans="2:13" ht="20.100000000000001" customHeight="1" x14ac:dyDescent="0.3">
      <c r="B616" s="269">
        <v>613</v>
      </c>
      <c r="C616" s="284" t="str">
        <f t="shared" si="19"/>
        <v/>
      </c>
      <c r="D616" s="247"/>
      <c r="E616" s="518"/>
      <c r="F616" s="519"/>
      <c r="M616" s="74">
        <f t="shared" si="18"/>
        <v>0</v>
      </c>
    </row>
    <row r="617" spans="2:13" ht="20.100000000000001" customHeight="1" x14ac:dyDescent="0.3">
      <c r="B617" s="269">
        <v>614</v>
      </c>
      <c r="C617" s="284" t="str">
        <f t="shared" si="19"/>
        <v/>
      </c>
      <c r="D617" s="247"/>
      <c r="E617" s="518"/>
      <c r="F617" s="519"/>
      <c r="M617" s="74">
        <f t="shared" si="18"/>
        <v>0</v>
      </c>
    </row>
    <row r="618" spans="2:13" ht="20.100000000000001" customHeight="1" x14ac:dyDescent="0.3">
      <c r="B618" s="269">
        <v>615</v>
      </c>
      <c r="C618" s="284" t="str">
        <f t="shared" si="19"/>
        <v/>
      </c>
      <c r="D618" s="247"/>
      <c r="E618" s="518"/>
      <c r="F618" s="519"/>
      <c r="M618" s="74">
        <f t="shared" si="18"/>
        <v>0</v>
      </c>
    </row>
    <row r="619" spans="2:13" ht="20.100000000000001" customHeight="1" x14ac:dyDescent="0.3">
      <c r="B619" s="269">
        <v>616</v>
      </c>
      <c r="C619" s="284" t="str">
        <f t="shared" si="19"/>
        <v/>
      </c>
      <c r="D619" s="247"/>
      <c r="E619" s="518"/>
      <c r="F619" s="519"/>
      <c r="M619" s="74">
        <f t="shared" si="18"/>
        <v>0</v>
      </c>
    </row>
    <row r="620" spans="2:13" ht="20.100000000000001" customHeight="1" x14ac:dyDescent="0.3">
      <c r="B620" s="269">
        <v>617</v>
      </c>
      <c r="C620" s="284" t="str">
        <f t="shared" si="19"/>
        <v/>
      </c>
      <c r="D620" s="247"/>
      <c r="E620" s="518"/>
      <c r="F620" s="519"/>
      <c r="M620" s="74">
        <f t="shared" si="18"/>
        <v>0</v>
      </c>
    </row>
    <row r="621" spans="2:13" ht="20.100000000000001" customHeight="1" x14ac:dyDescent="0.3">
      <c r="B621" s="269">
        <v>618</v>
      </c>
      <c r="C621" s="284" t="str">
        <f t="shared" si="19"/>
        <v/>
      </c>
      <c r="D621" s="247"/>
      <c r="E621" s="518"/>
      <c r="F621" s="519"/>
      <c r="M621" s="74">
        <f t="shared" si="18"/>
        <v>0</v>
      </c>
    </row>
    <row r="622" spans="2:13" ht="20.100000000000001" customHeight="1" x14ac:dyDescent="0.3">
      <c r="B622" s="269">
        <v>619</v>
      </c>
      <c r="C622" s="284" t="str">
        <f t="shared" si="19"/>
        <v/>
      </c>
      <c r="D622" s="247"/>
      <c r="E622" s="518"/>
      <c r="F622" s="519"/>
      <c r="M622" s="74">
        <f t="shared" si="18"/>
        <v>0</v>
      </c>
    </row>
    <row r="623" spans="2:13" ht="20.100000000000001" customHeight="1" x14ac:dyDescent="0.3">
      <c r="B623" s="269">
        <v>620</v>
      </c>
      <c r="C623" s="284" t="str">
        <f t="shared" si="19"/>
        <v/>
      </c>
      <c r="D623" s="247"/>
      <c r="E623" s="518"/>
      <c r="F623" s="519"/>
      <c r="M623" s="74">
        <f t="shared" si="18"/>
        <v>0</v>
      </c>
    </row>
    <row r="624" spans="2:13" ht="20.100000000000001" customHeight="1" x14ac:dyDescent="0.3">
      <c r="B624" s="269">
        <v>621</v>
      </c>
      <c r="C624" s="284" t="str">
        <f t="shared" si="19"/>
        <v/>
      </c>
      <c r="D624" s="247"/>
      <c r="E624" s="518"/>
      <c r="F624" s="519"/>
      <c r="M624" s="74">
        <f t="shared" si="18"/>
        <v>0</v>
      </c>
    </row>
    <row r="625" spans="2:13" ht="20.100000000000001" customHeight="1" x14ac:dyDescent="0.3">
      <c r="B625" s="269">
        <v>622</v>
      </c>
      <c r="C625" s="284" t="str">
        <f t="shared" si="19"/>
        <v/>
      </c>
      <c r="D625" s="247"/>
      <c r="E625" s="518"/>
      <c r="F625" s="519"/>
      <c r="M625" s="74">
        <f t="shared" si="18"/>
        <v>0</v>
      </c>
    </row>
    <row r="626" spans="2:13" ht="20.100000000000001" customHeight="1" x14ac:dyDescent="0.3">
      <c r="B626" s="269">
        <v>623</v>
      </c>
      <c r="C626" s="284" t="str">
        <f t="shared" si="19"/>
        <v/>
      </c>
      <c r="D626" s="247"/>
      <c r="E626" s="518"/>
      <c r="F626" s="519"/>
      <c r="M626" s="74">
        <f t="shared" si="18"/>
        <v>0</v>
      </c>
    </row>
    <row r="627" spans="2:13" ht="20.100000000000001" customHeight="1" x14ac:dyDescent="0.3">
      <c r="B627" s="269">
        <v>624</v>
      </c>
      <c r="C627" s="284" t="str">
        <f t="shared" si="19"/>
        <v/>
      </c>
      <c r="D627" s="247"/>
      <c r="E627" s="518"/>
      <c r="F627" s="519"/>
      <c r="M627" s="74">
        <f t="shared" si="18"/>
        <v>0</v>
      </c>
    </row>
    <row r="628" spans="2:13" ht="20.100000000000001" customHeight="1" x14ac:dyDescent="0.3">
      <c r="B628" s="269">
        <v>625</v>
      </c>
      <c r="C628" s="284" t="str">
        <f t="shared" si="19"/>
        <v/>
      </c>
      <c r="D628" s="247"/>
      <c r="E628" s="518"/>
      <c r="F628" s="519"/>
      <c r="M628" s="74">
        <f t="shared" si="18"/>
        <v>0</v>
      </c>
    </row>
    <row r="629" spans="2:13" ht="20.100000000000001" customHeight="1" x14ac:dyDescent="0.3">
      <c r="B629" s="269">
        <v>626</v>
      </c>
      <c r="C629" s="284" t="str">
        <f t="shared" si="19"/>
        <v/>
      </c>
      <c r="D629" s="247"/>
      <c r="E629" s="518"/>
      <c r="F629" s="519"/>
      <c r="M629" s="74">
        <f t="shared" si="18"/>
        <v>0</v>
      </c>
    </row>
    <row r="630" spans="2:13" ht="20.100000000000001" customHeight="1" x14ac:dyDescent="0.3">
      <c r="B630" s="269">
        <v>627</v>
      </c>
      <c r="C630" s="284" t="str">
        <f t="shared" si="19"/>
        <v/>
      </c>
      <c r="D630" s="247"/>
      <c r="E630" s="518"/>
      <c r="F630" s="519"/>
      <c r="M630" s="74">
        <f t="shared" si="18"/>
        <v>0</v>
      </c>
    </row>
    <row r="631" spans="2:13" ht="20.100000000000001" customHeight="1" x14ac:dyDescent="0.3">
      <c r="B631" s="269">
        <v>628</v>
      </c>
      <c r="C631" s="284" t="str">
        <f t="shared" si="19"/>
        <v/>
      </c>
      <c r="D631" s="247"/>
      <c r="E631" s="518"/>
      <c r="F631" s="519"/>
      <c r="M631" s="74">
        <f t="shared" si="18"/>
        <v>0</v>
      </c>
    </row>
    <row r="632" spans="2:13" ht="20.100000000000001" customHeight="1" x14ac:dyDescent="0.3">
      <c r="B632" s="269">
        <v>629</v>
      </c>
      <c r="C632" s="284" t="str">
        <f t="shared" si="19"/>
        <v/>
      </c>
      <c r="D632" s="247"/>
      <c r="E632" s="518"/>
      <c r="F632" s="519"/>
      <c r="M632" s="74">
        <f t="shared" si="18"/>
        <v>0</v>
      </c>
    </row>
    <row r="633" spans="2:13" ht="20.100000000000001" customHeight="1" x14ac:dyDescent="0.3">
      <c r="B633" s="269">
        <v>630</v>
      </c>
      <c r="C633" s="284" t="str">
        <f t="shared" si="19"/>
        <v/>
      </c>
      <c r="D633" s="247"/>
      <c r="E633" s="518"/>
      <c r="F633" s="519"/>
      <c r="M633" s="74">
        <f t="shared" si="18"/>
        <v>0</v>
      </c>
    </row>
    <row r="634" spans="2:13" ht="20.100000000000001" customHeight="1" x14ac:dyDescent="0.3">
      <c r="B634" s="269">
        <v>631</v>
      </c>
      <c r="C634" s="284" t="str">
        <f t="shared" si="19"/>
        <v/>
      </c>
      <c r="D634" s="247"/>
      <c r="E634" s="518"/>
      <c r="F634" s="519"/>
      <c r="M634" s="74">
        <f t="shared" si="18"/>
        <v>0</v>
      </c>
    </row>
    <row r="635" spans="2:13" ht="20.100000000000001" customHeight="1" x14ac:dyDescent="0.3">
      <c r="B635" s="269">
        <v>632</v>
      </c>
      <c r="C635" s="284" t="str">
        <f t="shared" si="19"/>
        <v/>
      </c>
      <c r="D635" s="247"/>
      <c r="E635" s="518"/>
      <c r="F635" s="519"/>
      <c r="M635" s="74">
        <f t="shared" si="18"/>
        <v>0</v>
      </c>
    </row>
    <row r="636" spans="2:13" ht="20.100000000000001" customHeight="1" x14ac:dyDescent="0.3">
      <c r="B636" s="269">
        <v>633</v>
      </c>
      <c r="C636" s="284" t="str">
        <f t="shared" si="19"/>
        <v/>
      </c>
      <c r="D636" s="247"/>
      <c r="E636" s="518"/>
      <c r="F636" s="519"/>
      <c r="M636" s="74">
        <f t="shared" si="18"/>
        <v>0</v>
      </c>
    </row>
    <row r="637" spans="2:13" ht="20.100000000000001" customHeight="1" x14ac:dyDescent="0.3">
      <c r="B637" s="269">
        <v>634</v>
      </c>
      <c r="C637" s="284" t="str">
        <f t="shared" si="19"/>
        <v/>
      </c>
      <c r="D637" s="247"/>
      <c r="E637" s="518"/>
      <c r="F637" s="519"/>
      <c r="M637" s="74">
        <f t="shared" si="18"/>
        <v>0</v>
      </c>
    </row>
    <row r="638" spans="2:13" ht="20.100000000000001" customHeight="1" x14ac:dyDescent="0.3">
      <c r="B638" s="269">
        <v>635</v>
      </c>
      <c r="C638" s="284" t="str">
        <f t="shared" si="19"/>
        <v/>
      </c>
      <c r="D638" s="247"/>
      <c r="E638" s="518"/>
      <c r="F638" s="519"/>
      <c r="M638" s="74">
        <f t="shared" si="18"/>
        <v>0</v>
      </c>
    </row>
    <row r="639" spans="2:13" ht="20.100000000000001" customHeight="1" x14ac:dyDescent="0.3">
      <c r="B639" s="269">
        <v>636</v>
      </c>
      <c r="C639" s="284" t="str">
        <f t="shared" si="19"/>
        <v/>
      </c>
      <c r="D639" s="247"/>
      <c r="E639" s="518"/>
      <c r="F639" s="519"/>
      <c r="M639" s="74">
        <f t="shared" si="18"/>
        <v>0</v>
      </c>
    </row>
    <row r="640" spans="2:13" ht="20.100000000000001" customHeight="1" x14ac:dyDescent="0.3">
      <c r="B640" s="269">
        <v>637</v>
      </c>
      <c r="C640" s="284" t="str">
        <f t="shared" si="19"/>
        <v/>
      </c>
      <c r="D640" s="247"/>
      <c r="E640" s="518"/>
      <c r="F640" s="519"/>
      <c r="M640" s="74">
        <f t="shared" si="18"/>
        <v>0</v>
      </c>
    </row>
    <row r="641" spans="2:13" ht="20.100000000000001" customHeight="1" x14ac:dyDescent="0.3">
      <c r="B641" s="269">
        <v>638</v>
      </c>
      <c r="C641" s="284" t="str">
        <f t="shared" si="19"/>
        <v/>
      </c>
      <c r="D641" s="247"/>
      <c r="E641" s="518"/>
      <c r="F641" s="519"/>
      <c r="M641" s="74">
        <f t="shared" si="18"/>
        <v>0</v>
      </c>
    </row>
    <row r="642" spans="2:13" ht="20.100000000000001" customHeight="1" x14ac:dyDescent="0.3">
      <c r="B642" s="269">
        <v>639</v>
      </c>
      <c r="C642" s="284" t="str">
        <f t="shared" si="19"/>
        <v/>
      </c>
      <c r="D642" s="247"/>
      <c r="E642" s="518"/>
      <c r="F642" s="519"/>
      <c r="M642" s="74">
        <f t="shared" si="18"/>
        <v>0</v>
      </c>
    </row>
    <row r="643" spans="2:13" ht="20.100000000000001" customHeight="1" x14ac:dyDescent="0.3">
      <c r="B643" s="269">
        <v>640</v>
      </c>
      <c r="C643" s="284" t="str">
        <f t="shared" si="19"/>
        <v/>
      </c>
      <c r="D643" s="247"/>
      <c r="E643" s="518"/>
      <c r="F643" s="519"/>
      <c r="M643" s="74">
        <f t="shared" si="18"/>
        <v>0</v>
      </c>
    </row>
    <row r="644" spans="2:13" ht="20.100000000000001" customHeight="1" x14ac:dyDescent="0.3">
      <c r="B644" s="269">
        <v>641</v>
      </c>
      <c r="C644" s="284" t="str">
        <f t="shared" si="19"/>
        <v/>
      </c>
      <c r="D644" s="247"/>
      <c r="E644" s="518"/>
      <c r="F644" s="519"/>
      <c r="M644" s="74">
        <f t="shared" ref="M644:M707" si="20">IF(AND(D644&lt;&gt;"",E644&lt;&gt;""),1,0)</f>
        <v>0</v>
      </c>
    </row>
    <row r="645" spans="2:13" ht="20.100000000000001" customHeight="1" x14ac:dyDescent="0.3">
      <c r="B645" s="269">
        <v>642</v>
      </c>
      <c r="C645" s="284" t="str">
        <f t="shared" ref="C645:C708" si="21">SUBSTITUTE(D645," ","")</f>
        <v/>
      </c>
      <c r="D645" s="247"/>
      <c r="E645" s="518"/>
      <c r="F645" s="519"/>
      <c r="M645" s="74">
        <f t="shared" si="20"/>
        <v>0</v>
      </c>
    </row>
    <row r="646" spans="2:13" ht="20.100000000000001" customHeight="1" x14ac:dyDescent="0.3">
      <c r="B646" s="269">
        <v>643</v>
      </c>
      <c r="C646" s="284" t="str">
        <f t="shared" si="21"/>
        <v/>
      </c>
      <c r="D646" s="247"/>
      <c r="E646" s="518"/>
      <c r="F646" s="519"/>
      <c r="M646" s="74">
        <f t="shared" si="20"/>
        <v>0</v>
      </c>
    </row>
    <row r="647" spans="2:13" ht="20.100000000000001" customHeight="1" x14ac:dyDescent="0.3">
      <c r="B647" s="269">
        <v>644</v>
      </c>
      <c r="C647" s="284" t="str">
        <f t="shared" si="21"/>
        <v/>
      </c>
      <c r="D647" s="247"/>
      <c r="E647" s="518"/>
      <c r="F647" s="519"/>
      <c r="M647" s="74">
        <f t="shared" si="20"/>
        <v>0</v>
      </c>
    </row>
    <row r="648" spans="2:13" ht="20.100000000000001" customHeight="1" x14ac:dyDescent="0.3">
      <c r="B648" s="269">
        <v>645</v>
      </c>
      <c r="C648" s="284" t="str">
        <f t="shared" si="21"/>
        <v/>
      </c>
      <c r="D648" s="247"/>
      <c r="E648" s="518"/>
      <c r="F648" s="519"/>
      <c r="M648" s="74">
        <f t="shared" si="20"/>
        <v>0</v>
      </c>
    </row>
    <row r="649" spans="2:13" ht="20.100000000000001" customHeight="1" x14ac:dyDescent="0.3">
      <c r="B649" s="269">
        <v>646</v>
      </c>
      <c r="C649" s="284" t="str">
        <f t="shared" si="21"/>
        <v/>
      </c>
      <c r="D649" s="247"/>
      <c r="E649" s="518"/>
      <c r="F649" s="519"/>
      <c r="M649" s="74">
        <f t="shared" si="20"/>
        <v>0</v>
      </c>
    </row>
    <row r="650" spans="2:13" ht="20.100000000000001" customHeight="1" x14ac:dyDescent="0.3">
      <c r="B650" s="269">
        <v>647</v>
      </c>
      <c r="C650" s="284" t="str">
        <f t="shared" si="21"/>
        <v/>
      </c>
      <c r="D650" s="247"/>
      <c r="E650" s="518"/>
      <c r="F650" s="519"/>
      <c r="M650" s="74">
        <f t="shared" si="20"/>
        <v>0</v>
      </c>
    </row>
    <row r="651" spans="2:13" ht="20.100000000000001" customHeight="1" x14ac:dyDescent="0.3">
      <c r="B651" s="269">
        <v>648</v>
      </c>
      <c r="C651" s="284" t="str">
        <f t="shared" si="21"/>
        <v/>
      </c>
      <c r="D651" s="247"/>
      <c r="E651" s="518"/>
      <c r="F651" s="519"/>
      <c r="M651" s="74">
        <f t="shared" si="20"/>
        <v>0</v>
      </c>
    </row>
    <row r="652" spans="2:13" ht="20.100000000000001" customHeight="1" x14ac:dyDescent="0.3">
      <c r="B652" s="269">
        <v>649</v>
      </c>
      <c r="C652" s="284" t="str">
        <f t="shared" si="21"/>
        <v/>
      </c>
      <c r="D652" s="247"/>
      <c r="E652" s="518"/>
      <c r="F652" s="519"/>
      <c r="M652" s="74">
        <f t="shared" si="20"/>
        <v>0</v>
      </c>
    </row>
    <row r="653" spans="2:13" ht="20.100000000000001" customHeight="1" x14ac:dyDescent="0.3">
      <c r="B653" s="269">
        <v>650</v>
      </c>
      <c r="C653" s="284" t="str">
        <f t="shared" si="21"/>
        <v/>
      </c>
      <c r="D653" s="247"/>
      <c r="E653" s="518"/>
      <c r="F653" s="519"/>
      <c r="M653" s="74">
        <f t="shared" si="20"/>
        <v>0</v>
      </c>
    </row>
    <row r="654" spans="2:13" ht="20.100000000000001" customHeight="1" x14ac:dyDescent="0.3">
      <c r="B654" s="269">
        <v>651</v>
      </c>
      <c r="C654" s="284" t="str">
        <f t="shared" si="21"/>
        <v/>
      </c>
      <c r="D654" s="247"/>
      <c r="E654" s="518"/>
      <c r="F654" s="519"/>
      <c r="M654" s="74">
        <f t="shared" si="20"/>
        <v>0</v>
      </c>
    </row>
    <row r="655" spans="2:13" ht="20.100000000000001" customHeight="1" x14ac:dyDescent="0.3">
      <c r="B655" s="269">
        <v>652</v>
      </c>
      <c r="C655" s="284" t="str">
        <f t="shared" si="21"/>
        <v/>
      </c>
      <c r="D655" s="247"/>
      <c r="E655" s="518"/>
      <c r="F655" s="519"/>
      <c r="M655" s="74">
        <f t="shared" si="20"/>
        <v>0</v>
      </c>
    </row>
    <row r="656" spans="2:13" ht="20.100000000000001" customHeight="1" x14ac:dyDescent="0.3">
      <c r="B656" s="269">
        <v>653</v>
      </c>
      <c r="C656" s="284" t="str">
        <f t="shared" si="21"/>
        <v/>
      </c>
      <c r="D656" s="247"/>
      <c r="E656" s="518"/>
      <c r="F656" s="519"/>
      <c r="M656" s="74">
        <f t="shared" si="20"/>
        <v>0</v>
      </c>
    </row>
    <row r="657" spans="2:13" ht="20.100000000000001" customHeight="1" x14ac:dyDescent="0.3">
      <c r="B657" s="269">
        <v>654</v>
      </c>
      <c r="C657" s="284" t="str">
        <f t="shared" si="21"/>
        <v/>
      </c>
      <c r="D657" s="247"/>
      <c r="E657" s="518"/>
      <c r="F657" s="519"/>
      <c r="M657" s="74">
        <f t="shared" si="20"/>
        <v>0</v>
      </c>
    </row>
    <row r="658" spans="2:13" ht="20.100000000000001" customHeight="1" x14ac:dyDescent="0.3">
      <c r="B658" s="269">
        <v>655</v>
      </c>
      <c r="C658" s="284" t="str">
        <f t="shared" si="21"/>
        <v/>
      </c>
      <c r="D658" s="247"/>
      <c r="E658" s="518"/>
      <c r="F658" s="519"/>
      <c r="M658" s="74">
        <f t="shared" si="20"/>
        <v>0</v>
      </c>
    </row>
    <row r="659" spans="2:13" ht="20.100000000000001" customHeight="1" x14ac:dyDescent="0.3">
      <c r="B659" s="269">
        <v>656</v>
      </c>
      <c r="C659" s="284" t="str">
        <f t="shared" si="21"/>
        <v/>
      </c>
      <c r="D659" s="247"/>
      <c r="E659" s="518"/>
      <c r="F659" s="519"/>
      <c r="M659" s="74">
        <f t="shared" si="20"/>
        <v>0</v>
      </c>
    </row>
    <row r="660" spans="2:13" ht="20.100000000000001" customHeight="1" x14ac:dyDescent="0.3">
      <c r="B660" s="269">
        <v>657</v>
      </c>
      <c r="C660" s="284" t="str">
        <f t="shared" si="21"/>
        <v/>
      </c>
      <c r="D660" s="247"/>
      <c r="E660" s="518"/>
      <c r="F660" s="519"/>
      <c r="M660" s="74">
        <f t="shared" si="20"/>
        <v>0</v>
      </c>
    </row>
    <row r="661" spans="2:13" ht="20.100000000000001" customHeight="1" x14ac:dyDescent="0.3">
      <c r="B661" s="269">
        <v>658</v>
      </c>
      <c r="C661" s="284" t="str">
        <f t="shared" si="21"/>
        <v/>
      </c>
      <c r="D661" s="247"/>
      <c r="E661" s="518"/>
      <c r="F661" s="519"/>
      <c r="M661" s="74">
        <f t="shared" si="20"/>
        <v>0</v>
      </c>
    </row>
    <row r="662" spans="2:13" ht="20.100000000000001" customHeight="1" x14ac:dyDescent="0.3">
      <c r="B662" s="269">
        <v>659</v>
      </c>
      <c r="C662" s="284" t="str">
        <f t="shared" si="21"/>
        <v/>
      </c>
      <c r="D662" s="247"/>
      <c r="E662" s="518"/>
      <c r="F662" s="519"/>
      <c r="M662" s="74">
        <f t="shared" si="20"/>
        <v>0</v>
      </c>
    </row>
    <row r="663" spans="2:13" ht="20.100000000000001" customHeight="1" x14ac:dyDescent="0.3">
      <c r="B663" s="269">
        <v>660</v>
      </c>
      <c r="C663" s="284" t="str">
        <f t="shared" si="21"/>
        <v/>
      </c>
      <c r="D663" s="247"/>
      <c r="E663" s="518"/>
      <c r="F663" s="519"/>
      <c r="M663" s="74">
        <f t="shared" si="20"/>
        <v>0</v>
      </c>
    </row>
    <row r="664" spans="2:13" ht="20.100000000000001" customHeight="1" x14ac:dyDescent="0.3">
      <c r="B664" s="269">
        <v>661</v>
      </c>
      <c r="C664" s="284" t="str">
        <f t="shared" si="21"/>
        <v/>
      </c>
      <c r="D664" s="247"/>
      <c r="E664" s="518"/>
      <c r="F664" s="519"/>
      <c r="M664" s="74">
        <f t="shared" si="20"/>
        <v>0</v>
      </c>
    </row>
    <row r="665" spans="2:13" ht="20.100000000000001" customHeight="1" x14ac:dyDescent="0.3">
      <c r="B665" s="269">
        <v>662</v>
      </c>
      <c r="C665" s="284" t="str">
        <f t="shared" si="21"/>
        <v/>
      </c>
      <c r="D665" s="247"/>
      <c r="E665" s="518"/>
      <c r="F665" s="519"/>
      <c r="M665" s="74">
        <f t="shared" si="20"/>
        <v>0</v>
      </c>
    </row>
    <row r="666" spans="2:13" ht="20.100000000000001" customHeight="1" x14ac:dyDescent="0.3">
      <c r="B666" s="269">
        <v>663</v>
      </c>
      <c r="C666" s="284" t="str">
        <f t="shared" si="21"/>
        <v/>
      </c>
      <c r="D666" s="247"/>
      <c r="E666" s="518"/>
      <c r="F666" s="519"/>
      <c r="M666" s="74">
        <f t="shared" si="20"/>
        <v>0</v>
      </c>
    </row>
    <row r="667" spans="2:13" ht="20.100000000000001" customHeight="1" x14ac:dyDescent="0.3">
      <c r="B667" s="269">
        <v>664</v>
      </c>
      <c r="C667" s="284" t="str">
        <f t="shared" si="21"/>
        <v/>
      </c>
      <c r="D667" s="247"/>
      <c r="E667" s="518"/>
      <c r="F667" s="519"/>
      <c r="M667" s="74">
        <f t="shared" si="20"/>
        <v>0</v>
      </c>
    </row>
    <row r="668" spans="2:13" ht="20.100000000000001" customHeight="1" x14ac:dyDescent="0.3">
      <c r="B668" s="269">
        <v>665</v>
      </c>
      <c r="C668" s="284" t="str">
        <f t="shared" si="21"/>
        <v/>
      </c>
      <c r="D668" s="247"/>
      <c r="E668" s="518"/>
      <c r="F668" s="519"/>
      <c r="M668" s="74">
        <f t="shared" si="20"/>
        <v>0</v>
      </c>
    </row>
    <row r="669" spans="2:13" ht="20.100000000000001" customHeight="1" x14ac:dyDescent="0.3">
      <c r="B669" s="269">
        <v>666</v>
      </c>
      <c r="C669" s="284" t="str">
        <f t="shared" si="21"/>
        <v/>
      </c>
      <c r="D669" s="247"/>
      <c r="E669" s="518"/>
      <c r="F669" s="519"/>
      <c r="M669" s="74">
        <f t="shared" si="20"/>
        <v>0</v>
      </c>
    </row>
    <row r="670" spans="2:13" ht="20.100000000000001" customHeight="1" x14ac:dyDescent="0.3">
      <c r="B670" s="269">
        <v>667</v>
      </c>
      <c r="C670" s="284" t="str">
        <f t="shared" si="21"/>
        <v/>
      </c>
      <c r="D670" s="247"/>
      <c r="E670" s="518"/>
      <c r="F670" s="519"/>
      <c r="M670" s="74">
        <f t="shared" si="20"/>
        <v>0</v>
      </c>
    </row>
    <row r="671" spans="2:13" ht="20.100000000000001" customHeight="1" x14ac:dyDescent="0.3">
      <c r="B671" s="269">
        <v>668</v>
      </c>
      <c r="C671" s="284" t="str">
        <f t="shared" si="21"/>
        <v/>
      </c>
      <c r="D671" s="247"/>
      <c r="E671" s="518"/>
      <c r="F671" s="519"/>
      <c r="M671" s="74">
        <f t="shared" si="20"/>
        <v>0</v>
      </c>
    </row>
    <row r="672" spans="2:13" ht="20.100000000000001" customHeight="1" x14ac:dyDescent="0.3">
      <c r="B672" s="269">
        <v>669</v>
      </c>
      <c r="C672" s="284" t="str">
        <f t="shared" si="21"/>
        <v/>
      </c>
      <c r="D672" s="247"/>
      <c r="E672" s="518"/>
      <c r="F672" s="519"/>
      <c r="M672" s="74">
        <f t="shared" si="20"/>
        <v>0</v>
      </c>
    </row>
    <row r="673" spans="2:13" ht="20.100000000000001" customHeight="1" x14ac:dyDescent="0.3">
      <c r="B673" s="269">
        <v>670</v>
      </c>
      <c r="C673" s="284" t="str">
        <f t="shared" si="21"/>
        <v/>
      </c>
      <c r="D673" s="247"/>
      <c r="E673" s="518"/>
      <c r="F673" s="519"/>
      <c r="M673" s="74">
        <f t="shared" si="20"/>
        <v>0</v>
      </c>
    </row>
    <row r="674" spans="2:13" ht="20.100000000000001" customHeight="1" x14ac:dyDescent="0.3">
      <c r="B674" s="269">
        <v>671</v>
      </c>
      <c r="C674" s="284" t="str">
        <f t="shared" si="21"/>
        <v/>
      </c>
      <c r="D674" s="247"/>
      <c r="E674" s="518"/>
      <c r="F674" s="519"/>
      <c r="M674" s="74">
        <f t="shared" si="20"/>
        <v>0</v>
      </c>
    </row>
    <row r="675" spans="2:13" ht="20.100000000000001" customHeight="1" x14ac:dyDescent="0.3">
      <c r="B675" s="269">
        <v>672</v>
      </c>
      <c r="C675" s="284" t="str">
        <f t="shared" si="21"/>
        <v/>
      </c>
      <c r="D675" s="247"/>
      <c r="E675" s="518"/>
      <c r="F675" s="519"/>
      <c r="M675" s="74">
        <f t="shared" si="20"/>
        <v>0</v>
      </c>
    </row>
    <row r="676" spans="2:13" ht="20.100000000000001" customHeight="1" x14ac:dyDescent="0.3">
      <c r="B676" s="269">
        <v>673</v>
      </c>
      <c r="C676" s="284" t="str">
        <f t="shared" si="21"/>
        <v/>
      </c>
      <c r="D676" s="247"/>
      <c r="E676" s="518"/>
      <c r="F676" s="519"/>
      <c r="M676" s="74">
        <f t="shared" si="20"/>
        <v>0</v>
      </c>
    </row>
    <row r="677" spans="2:13" ht="20.100000000000001" customHeight="1" x14ac:dyDescent="0.3">
      <c r="B677" s="269">
        <v>674</v>
      </c>
      <c r="C677" s="284" t="str">
        <f t="shared" si="21"/>
        <v/>
      </c>
      <c r="D677" s="247"/>
      <c r="E677" s="518"/>
      <c r="F677" s="519"/>
      <c r="M677" s="74">
        <f t="shared" si="20"/>
        <v>0</v>
      </c>
    </row>
    <row r="678" spans="2:13" ht="20.100000000000001" customHeight="1" x14ac:dyDescent="0.3">
      <c r="B678" s="269">
        <v>675</v>
      </c>
      <c r="C678" s="284" t="str">
        <f t="shared" si="21"/>
        <v/>
      </c>
      <c r="D678" s="247"/>
      <c r="E678" s="518"/>
      <c r="F678" s="519"/>
      <c r="M678" s="74">
        <f t="shared" si="20"/>
        <v>0</v>
      </c>
    </row>
    <row r="679" spans="2:13" ht="20.100000000000001" customHeight="1" x14ac:dyDescent="0.3">
      <c r="B679" s="269">
        <v>676</v>
      </c>
      <c r="C679" s="284" t="str">
        <f t="shared" si="21"/>
        <v/>
      </c>
      <c r="D679" s="247"/>
      <c r="E679" s="518"/>
      <c r="F679" s="519"/>
      <c r="M679" s="74">
        <f t="shared" si="20"/>
        <v>0</v>
      </c>
    </row>
    <row r="680" spans="2:13" ht="20.100000000000001" customHeight="1" x14ac:dyDescent="0.3">
      <c r="B680" s="269">
        <v>677</v>
      </c>
      <c r="C680" s="284" t="str">
        <f t="shared" si="21"/>
        <v/>
      </c>
      <c r="D680" s="247"/>
      <c r="E680" s="518"/>
      <c r="F680" s="519"/>
      <c r="M680" s="74">
        <f t="shared" si="20"/>
        <v>0</v>
      </c>
    </row>
    <row r="681" spans="2:13" ht="20.100000000000001" customHeight="1" x14ac:dyDescent="0.3">
      <c r="B681" s="269">
        <v>678</v>
      </c>
      <c r="C681" s="284" t="str">
        <f t="shared" si="21"/>
        <v/>
      </c>
      <c r="D681" s="247"/>
      <c r="E681" s="518"/>
      <c r="F681" s="519"/>
      <c r="M681" s="74">
        <f t="shared" si="20"/>
        <v>0</v>
      </c>
    </row>
    <row r="682" spans="2:13" ht="20.100000000000001" customHeight="1" x14ac:dyDescent="0.3">
      <c r="B682" s="269">
        <v>679</v>
      </c>
      <c r="C682" s="284" t="str">
        <f t="shared" si="21"/>
        <v/>
      </c>
      <c r="D682" s="247"/>
      <c r="E682" s="518"/>
      <c r="F682" s="519"/>
      <c r="M682" s="74">
        <f t="shared" si="20"/>
        <v>0</v>
      </c>
    </row>
    <row r="683" spans="2:13" ht="20.100000000000001" customHeight="1" x14ac:dyDescent="0.3">
      <c r="B683" s="269">
        <v>680</v>
      </c>
      <c r="C683" s="284" t="str">
        <f t="shared" si="21"/>
        <v/>
      </c>
      <c r="D683" s="247"/>
      <c r="E683" s="518"/>
      <c r="F683" s="519"/>
      <c r="M683" s="74">
        <f t="shared" si="20"/>
        <v>0</v>
      </c>
    </row>
    <row r="684" spans="2:13" ht="20.100000000000001" customHeight="1" x14ac:dyDescent="0.3">
      <c r="B684" s="269">
        <v>681</v>
      </c>
      <c r="C684" s="284" t="str">
        <f t="shared" si="21"/>
        <v/>
      </c>
      <c r="D684" s="247"/>
      <c r="E684" s="518"/>
      <c r="F684" s="519"/>
      <c r="M684" s="74">
        <f t="shared" si="20"/>
        <v>0</v>
      </c>
    </row>
    <row r="685" spans="2:13" ht="20.100000000000001" customHeight="1" x14ac:dyDescent="0.3">
      <c r="B685" s="269">
        <v>682</v>
      </c>
      <c r="C685" s="284" t="str">
        <f t="shared" si="21"/>
        <v/>
      </c>
      <c r="D685" s="247"/>
      <c r="E685" s="518"/>
      <c r="F685" s="519"/>
      <c r="M685" s="74">
        <f t="shared" si="20"/>
        <v>0</v>
      </c>
    </row>
    <row r="686" spans="2:13" ht="20.100000000000001" customHeight="1" x14ac:dyDescent="0.3">
      <c r="B686" s="269">
        <v>683</v>
      </c>
      <c r="C686" s="284" t="str">
        <f t="shared" si="21"/>
        <v/>
      </c>
      <c r="D686" s="247"/>
      <c r="E686" s="518"/>
      <c r="F686" s="519"/>
      <c r="M686" s="74">
        <f t="shared" si="20"/>
        <v>0</v>
      </c>
    </row>
    <row r="687" spans="2:13" ht="20.100000000000001" customHeight="1" x14ac:dyDescent="0.3">
      <c r="B687" s="269">
        <v>684</v>
      </c>
      <c r="C687" s="284" t="str">
        <f t="shared" si="21"/>
        <v/>
      </c>
      <c r="D687" s="247"/>
      <c r="E687" s="518"/>
      <c r="F687" s="519"/>
      <c r="M687" s="74">
        <f t="shared" si="20"/>
        <v>0</v>
      </c>
    </row>
    <row r="688" spans="2:13" ht="20.100000000000001" customHeight="1" x14ac:dyDescent="0.3">
      <c r="B688" s="269">
        <v>685</v>
      </c>
      <c r="C688" s="284" t="str">
        <f t="shared" si="21"/>
        <v/>
      </c>
      <c r="D688" s="247"/>
      <c r="E688" s="518"/>
      <c r="F688" s="519"/>
      <c r="M688" s="74">
        <f t="shared" si="20"/>
        <v>0</v>
      </c>
    </row>
    <row r="689" spans="2:13" ht="20.100000000000001" customHeight="1" x14ac:dyDescent="0.3">
      <c r="B689" s="269">
        <v>686</v>
      </c>
      <c r="C689" s="284" t="str">
        <f t="shared" si="21"/>
        <v/>
      </c>
      <c r="D689" s="247"/>
      <c r="E689" s="518"/>
      <c r="F689" s="519"/>
      <c r="M689" s="74">
        <f t="shared" si="20"/>
        <v>0</v>
      </c>
    </row>
    <row r="690" spans="2:13" ht="20.100000000000001" customHeight="1" x14ac:dyDescent="0.3">
      <c r="B690" s="269">
        <v>687</v>
      </c>
      <c r="C690" s="284" t="str">
        <f t="shared" si="21"/>
        <v/>
      </c>
      <c r="D690" s="247"/>
      <c r="E690" s="518"/>
      <c r="F690" s="519"/>
      <c r="M690" s="74">
        <f t="shared" si="20"/>
        <v>0</v>
      </c>
    </row>
    <row r="691" spans="2:13" ht="20.100000000000001" customHeight="1" x14ac:dyDescent="0.3">
      <c r="B691" s="269">
        <v>688</v>
      </c>
      <c r="C691" s="284" t="str">
        <f t="shared" si="21"/>
        <v/>
      </c>
      <c r="D691" s="247"/>
      <c r="E691" s="518"/>
      <c r="F691" s="519"/>
      <c r="M691" s="74">
        <f t="shared" si="20"/>
        <v>0</v>
      </c>
    </row>
    <row r="692" spans="2:13" ht="20.100000000000001" customHeight="1" x14ac:dyDescent="0.3">
      <c r="B692" s="269">
        <v>689</v>
      </c>
      <c r="C692" s="284" t="str">
        <f t="shared" si="21"/>
        <v/>
      </c>
      <c r="D692" s="247"/>
      <c r="E692" s="518"/>
      <c r="F692" s="519"/>
      <c r="M692" s="74">
        <f t="shared" si="20"/>
        <v>0</v>
      </c>
    </row>
    <row r="693" spans="2:13" ht="20.100000000000001" customHeight="1" x14ac:dyDescent="0.3">
      <c r="B693" s="269">
        <v>690</v>
      </c>
      <c r="C693" s="284" t="str">
        <f t="shared" si="21"/>
        <v/>
      </c>
      <c r="D693" s="247"/>
      <c r="E693" s="518"/>
      <c r="F693" s="519"/>
      <c r="M693" s="74">
        <f t="shared" si="20"/>
        <v>0</v>
      </c>
    </row>
    <row r="694" spans="2:13" ht="20.100000000000001" customHeight="1" x14ac:dyDescent="0.3">
      <c r="B694" s="269">
        <v>691</v>
      </c>
      <c r="C694" s="284" t="str">
        <f t="shared" si="21"/>
        <v/>
      </c>
      <c r="D694" s="247"/>
      <c r="E694" s="518"/>
      <c r="F694" s="519"/>
      <c r="M694" s="74">
        <f t="shared" si="20"/>
        <v>0</v>
      </c>
    </row>
    <row r="695" spans="2:13" ht="20.100000000000001" customHeight="1" x14ac:dyDescent="0.3">
      <c r="B695" s="269">
        <v>692</v>
      </c>
      <c r="C695" s="284" t="str">
        <f t="shared" si="21"/>
        <v/>
      </c>
      <c r="D695" s="247"/>
      <c r="E695" s="518"/>
      <c r="F695" s="519"/>
      <c r="M695" s="74">
        <f t="shared" si="20"/>
        <v>0</v>
      </c>
    </row>
    <row r="696" spans="2:13" ht="20.100000000000001" customHeight="1" x14ac:dyDescent="0.3">
      <c r="B696" s="269">
        <v>693</v>
      </c>
      <c r="C696" s="284" t="str">
        <f t="shared" si="21"/>
        <v/>
      </c>
      <c r="D696" s="247"/>
      <c r="E696" s="518"/>
      <c r="F696" s="519"/>
      <c r="M696" s="74">
        <f t="shared" si="20"/>
        <v>0</v>
      </c>
    </row>
    <row r="697" spans="2:13" ht="20.100000000000001" customHeight="1" x14ac:dyDescent="0.3">
      <c r="B697" s="269">
        <v>694</v>
      </c>
      <c r="C697" s="284" t="str">
        <f t="shared" si="21"/>
        <v/>
      </c>
      <c r="D697" s="247"/>
      <c r="E697" s="518"/>
      <c r="F697" s="519"/>
      <c r="M697" s="74">
        <f t="shared" si="20"/>
        <v>0</v>
      </c>
    </row>
    <row r="698" spans="2:13" ht="20.100000000000001" customHeight="1" x14ac:dyDescent="0.3">
      <c r="B698" s="269">
        <v>695</v>
      </c>
      <c r="C698" s="284" t="str">
        <f t="shared" si="21"/>
        <v/>
      </c>
      <c r="D698" s="247"/>
      <c r="E698" s="518"/>
      <c r="F698" s="519"/>
      <c r="M698" s="74">
        <f t="shared" si="20"/>
        <v>0</v>
      </c>
    </row>
    <row r="699" spans="2:13" ht="20.100000000000001" customHeight="1" x14ac:dyDescent="0.3">
      <c r="B699" s="269">
        <v>696</v>
      </c>
      <c r="C699" s="284" t="str">
        <f t="shared" si="21"/>
        <v/>
      </c>
      <c r="D699" s="247"/>
      <c r="E699" s="518"/>
      <c r="F699" s="519"/>
      <c r="M699" s="74">
        <f t="shared" si="20"/>
        <v>0</v>
      </c>
    </row>
    <row r="700" spans="2:13" ht="20.100000000000001" customHeight="1" x14ac:dyDescent="0.3">
      <c r="B700" s="269">
        <v>697</v>
      </c>
      <c r="C700" s="284" t="str">
        <f t="shared" si="21"/>
        <v/>
      </c>
      <c r="D700" s="247"/>
      <c r="E700" s="518"/>
      <c r="F700" s="519"/>
      <c r="M700" s="74">
        <f t="shared" si="20"/>
        <v>0</v>
      </c>
    </row>
    <row r="701" spans="2:13" ht="20.100000000000001" customHeight="1" x14ac:dyDescent="0.3">
      <c r="B701" s="269">
        <v>698</v>
      </c>
      <c r="C701" s="284" t="str">
        <f t="shared" si="21"/>
        <v/>
      </c>
      <c r="D701" s="247"/>
      <c r="E701" s="518"/>
      <c r="F701" s="519"/>
      <c r="M701" s="74">
        <f t="shared" si="20"/>
        <v>0</v>
      </c>
    </row>
    <row r="702" spans="2:13" ht="20.100000000000001" customHeight="1" x14ac:dyDescent="0.3">
      <c r="B702" s="269">
        <v>699</v>
      </c>
      <c r="C702" s="284" t="str">
        <f t="shared" si="21"/>
        <v/>
      </c>
      <c r="D702" s="247"/>
      <c r="E702" s="518"/>
      <c r="F702" s="519"/>
      <c r="M702" s="74">
        <f t="shared" si="20"/>
        <v>0</v>
      </c>
    </row>
    <row r="703" spans="2:13" ht="20.100000000000001" customHeight="1" x14ac:dyDescent="0.3">
      <c r="B703" s="269">
        <v>700</v>
      </c>
      <c r="C703" s="284" t="str">
        <f t="shared" si="21"/>
        <v/>
      </c>
      <c r="D703" s="247"/>
      <c r="E703" s="518"/>
      <c r="F703" s="519"/>
      <c r="M703" s="74">
        <f t="shared" si="20"/>
        <v>0</v>
      </c>
    </row>
    <row r="704" spans="2:13" ht="20.100000000000001" customHeight="1" x14ac:dyDescent="0.3">
      <c r="B704" s="269">
        <v>701</v>
      </c>
      <c r="C704" s="284" t="str">
        <f t="shared" si="21"/>
        <v/>
      </c>
      <c r="D704" s="247"/>
      <c r="E704" s="518"/>
      <c r="F704" s="519"/>
      <c r="M704" s="74">
        <f t="shared" si="20"/>
        <v>0</v>
      </c>
    </row>
    <row r="705" spans="2:13" ht="20.100000000000001" customHeight="1" x14ac:dyDescent="0.3">
      <c r="B705" s="269">
        <v>702</v>
      </c>
      <c r="C705" s="284" t="str">
        <f t="shared" si="21"/>
        <v/>
      </c>
      <c r="D705" s="247"/>
      <c r="E705" s="518"/>
      <c r="F705" s="519"/>
      <c r="M705" s="74">
        <f t="shared" si="20"/>
        <v>0</v>
      </c>
    </row>
    <row r="706" spans="2:13" ht="20.100000000000001" customHeight="1" x14ac:dyDescent="0.3">
      <c r="B706" s="269">
        <v>703</v>
      </c>
      <c r="C706" s="284" t="str">
        <f t="shared" si="21"/>
        <v/>
      </c>
      <c r="D706" s="247"/>
      <c r="E706" s="518"/>
      <c r="F706" s="519"/>
      <c r="M706" s="74">
        <f t="shared" si="20"/>
        <v>0</v>
      </c>
    </row>
    <row r="707" spans="2:13" ht="20.100000000000001" customHeight="1" x14ac:dyDescent="0.3">
      <c r="B707" s="269">
        <v>704</v>
      </c>
      <c r="C707" s="284" t="str">
        <f t="shared" si="21"/>
        <v/>
      </c>
      <c r="D707" s="247"/>
      <c r="E707" s="518"/>
      <c r="F707" s="519"/>
      <c r="M707" s="74">
        <f t="shared" si="20"/>
        <v>0</v>
      </c>
    </row>
    <row r="708" spans="2:13" ht="20.100000000000001" customHeight="1" x14ac:dyDescent="0.3">
      <c r="B708" s="269">
        <v>705</v>
      </c>
      <c r="C708" s="284" t="str">
        <f t="shared" si="21"/>
        <v/>
      </c>
      <c r="D708" s="247"/>
      <c r="E708" s="518"/>
      <c r="F708" s="519"/>
      <c r="M708" s="74">
        <f t="shared" ref="M708:M771" si="22">IF(AND(D708&lt;&gt;"",E708&lt;&gt;""),1,0)</f>
        <v>0</v>
      </c>
    </row>
    <row r="709" spans="2:13" ht="20.100000000000001" customHeight="1" x14ac:dyDescent="0.3">
      <c r="B709" s="269">
        <v>706</v>
      </c>
      <c r="C709" s="284" t="str">
        <f t="shared" ref="C709:C772" si="23">SUBSTITUTE(D709," ","")</f>
        <v/>
      </c>
      <c r="D709" s="247"/>
      <c r="E709" s="518"/>
      <c r="F709" s="519"/>
      <c r="M709" s="74">
        <f t="shared" si="22"/>
        <v>0</v>
      </c>
    </row>
    <row r="710" spans="2:13" ht="20.100000000000001" customHeight="1" x14ac:dyDescent="0.3">
      <c r="B710" s="269">
        <v>707</v>
      </c>
      <c r="C710" s="284" t="str">
        <f t="shared" si="23"/>
        <v/>
      </c>
      <c r="D710" s="247"/>
      <c r="E710" s="518"/>
      <c r="F710" s="519"/>
      <c r="M710" s="74">
        <f t="shared" si="22"/>
        <v>0</v>
      </c>
    </row>
    <row r="711" spans="2:13" ht="20.100000000000001" customHeight="1" x14ac:dyDescent="0.3">
      <c r="B711" s="269">
        <v>708</v>
      </c>
      <c r="C711" s="284" t="str">
        <f t="shared" si="23"/>
        <v/>
      </c>
      <c r="D711" s="247"/>
      <c r="E711" s="518"/>
      <c r="F711" s="519"/>
      <c r="M711" s="74">
        <f t="shared" si="22"/>
        <v>0</v>
      </c>
    </row>
    <row r="712" spans="2:13" ht="20.100000000000001" customHeight="1" x14ac:dyDescent="0.3">
      <c r="B712" s="269">
        <v>709</v>
      </c>
      <c r="C712" s="284" t="str">
        <f t="shared" si="23"/>
        <v/>
      </c>
      <c r="D712" s="247"/>
      <c r="E712" s="518"/>
      <c r="F712" s="519"/>
      <c r="M712" s="74">
        <f t="shared" si="22"/>
        <v>0</v>
      </c>
    </row>
    <row r="713" spans="2:13" ht="20.100000000000001" customHeight="1" x14ac:dyDescent="0.3">
      <c r="B713" s="269">
        <v>710</v>
      </c>
      <c r="C713" s="284" t="str">
        <f t="shared" si="23"/>
        <v/>
      </c>
      <c r="D713" s="247"/>
      <c r="E713" s="518"/>
      <c r="F713" s="519"/>
      <c r="M713" s="74">
        <f t="shared" si="22"/>
        <v>0</v>
      </c>
    </row>
    <row r="714" spans="2:13" ht="20.100000000000001" customHeight="1" x14ac:dyDescent="0.3">
      <c r="B714" s="269">
        <v>711</v>
      </c>
      <c r="C714" s="284" t="str">
        <f t="shared" si="23"/>
        <v/>
      </c>
      <c r="D714" s="247"/>
      <c r="E714" s="518"/>
      <c r="F714" s="519"/>
      <c r="M714" s="74">
        <f t="shared" si="22"/>
        <v>0</v>
      </c>
    </row>
    <row r="715" spans="2:13" ht="20.100000000000001" customHeight="1" x14ac:dyDescent="0.3">
      <c r="B715" s="269">
        <v>712</v>
      </c>
      <c r="C715" s="284" t="str">
        <f t="shared" si="23"/>
        <v/>
      </c>
      <c r="D715" s="247"/>
      <c r="E715" s="518"/>
      <c r="F715" s="519"/>
      <c r="M715" s="74">
        <f t="shared" si="22"/>
        <v>0</v>
      </c>
    </row>
    <row r="716" spans="2:13" ht="20.100000000000001" customHeight="1" x14ac:dyDescent="0.3">
      <c r="B716" s="269">
        <v>713</v>
      </c>
      <c r="C716" s="284" t="str">
        <f t="shared" si="23"/>
        <v/>
      </c>
      <c r="D716" s="247"/>
      <c r="E716" s="518"/>
      <c r="F716" s="519"/>
      <c r="M716" s="74">
        <f t="shared" si="22"/>
        <v>0</v>
      </c>
    </row>
    <row r="717" spans="2:13" ht="20.100000000000001" customHeight="1" x14ac:dyDescent="0.3">
      <c r="B717" s="269">
        <v>714</v>
      </c>
      <c r="C717" s="284" t="str">
        <f t="shared" si="23"/>
        <v/>
      </c>
      <c r="D717" s="247"/>
      <c r="E717" s="518"/>
      <c r="F717" s="519"/>
      <c r="M717" s="74">
        <f t="shared" si="22"/>
        <v>0</v>
      </c>
    </row>
    <row r="718" spans="2:13" ht="20.100000000000001" customHeight="1" x14ac:dyDescent="0.3">
      <c r="B718" s="269">
        <v>715</v>
      </c>
      <c r="C718" s="284" t="str">
        <f t="shared" si="23"/>
        <v/>
      </c>
      <c r="D718" s="247"/>
      <c r="E718" s="518"/>
      <c r="F718" s="519"/>
      <c r="M718" s="74">
        <f t="shared" si="22"/>
        <v>0</v>
      </c>
    </row>
    <row r="719" spans="2:13" ht="20.100000000000001" customHeight="1" x14ac:dyDescent="0.3">
      <c r="B719" s="269">
        <v>716</v>
      </c>
      <c r="C719" s="284" t="str">
        <f t="shared" si="23"/>
        <v/>
      </c>
      <c r="D719" s="247"/>
      <c r="E719" s="518"/>
      <c r="F719" s="519"/>
      <c r="M719" s="74">
        <f t="shared" si="22"/>
        <v>0</v>
      </c>
    </row>
    <row r="720" spans="2:13" ht="20.100000000000001" customHeight="1" x14ac:dyDescent="0.3">
      <c r="B720" s="269">
        <v>717</v>
      </c>
      <c r="C720" s="284" t="str">
        <f t="shared" si="23"/>
        <v/>
      </c>
      <c r="D720" s="247"/>
      <c r="E720" s="518"/>
      <c r="F720" s="519"/>
      <c r="M720" s="74">
        <f t="shared" si="22"/>
        <v>0</v>
      </c>
    </row>
    <row r="721" spans="2:13" ht="20.100000000000001" customHeight="1" x14ac:dyDescent="0.3">
      <c r="B721" s="269">
        <v>718</v>
      </c>
      <c r="C721" s="284" t="str">
        <f t="shared" si="23"/>
        <v/>
      </c>
      <c r="D721" s="247"/>
      <c r="E721" s="518"/>
      <c r="F721" s="519"/>
      <c r="M721" s="74">
        <f t="shared" si="22"/>
        <v>0</v>
      </c>
    </row>
    <row r="722" spans="2:13" ht="20.100000000000001" customHeight="1" x14ac:dyDescent="0.3">
      <c r="B722" s="269">
        <v>719</v>
      </c>
      <c r="C722" s="284" t="str">
        <f t="shared" si="23"/>
        <v/>
      </c>
      <c r="D722" s="247"/>
      <c r="E722" s="518"/>
      <c r="F722" s="519"/>
      <c r="M722" s="74">
        <f t="shared" si="22"/>
        <v>0</v>
      </c>
    </row>
    <row r="723" spans="2:13" ht="20.100000000000001" customHeight="1" x14ac:dyDescent="0.3">
      <c r="B723" s="269">
        <v>720</v>
      </c>
      <c r="C723" s="284" t="str">
        <f t="shared" si="23"/>
        <v/>
      </c>
      <c r="D723" s="247"/>
      <c r="E723" s="518"/>
      <c r="F723" s="519"/>
      <c r="M723" s="74">
        <f t="shared" si="22"/>
        <v>0</v>
      </c>
    </row>
    <row r="724" spans="2:13" ht="20.100000000000001" customHeight="1" x14ac:dyDescent="0.3">
      <c r="B724" s="269">
        <v>721</v>
      </c>
      <c r="C724" s="284" t="str">
        <f t="shared" si="23"/>
        <v/>
      </c>
      <c r="D724" s="247"/>
      <c r="E724" s="518"/>
      <c r="F724" s="519"/>
      <c r="M724" s="74">
        <f t="shared" si="22"/>
        <v>0</v>
      </c>
    </row>
    <row r="725" spans="2:13" ht="20.100000000000001" customHeight="1" x14ac:dyDescent="0.3">
      <c r="B725" s="269">
        <v>722</v>
      </c>
      <c r="C725" s="284" t="str">
        <f t="shared" si="23"/>
        <v/>
      </c>
      <c r="D725" s="247"/>
      <c r="E725" s="518"/>
      <c r="F725" s="519"/>
      <c r="M725" s="74">
        <f t="shared" si="22"/>
        <v>0</v>
      </c>
    </row>
    <row r="726" spans="2:13" ht="20.100000000000001" customHeight="1" x14ac:dyDescent="0.3">
      <c r="B726" s="269">
        <v>723</v>
      </c>
      <c r="C726" s="284" t="str">
        <f t="shared" si="23"/>
        <v/>
      </c>
      <c r="D726" s="247"/>
      <c r="E726" s="518"/>
      <c r="F726" s="519"/>
      <c r="M726" s="74">
        <f t="shared" si="22"/>
        <v>0</v>
      </c>
    </row>
    <row r="727" spans="2:13" ht="20.100000000000001" customHeight="1" x14ac:dyDescent="0.3">
      <c r="B727" s="269">
        <v>724</v>
      </c>
      <c r="C727" s="284" t="str">
        <f t="shared" si="23"/>
        <v/>
      </c>
      <c r="D727" s="247"/>
      <c r="E727" s="518"/>
      <c r="F727" s="519"/>
      <c r="M727" s="74">
        <f t="shared" si="22"/>
        <v>0</v>
      </c>
    </row>
    <row r="728" spans="2:13" ht="20.100000000000001" customHeight="1" x14ac:dyDescent="0.3">
      <c r="B728" s="269">
        <v>725</v>
      </c>
      <c r="C728" s="284" t="str">
        <f t="shared" si="23"/>
        <v/>
      </c>
      <c r="D728" s="247"/>
      <c r="E728" s="518"/>
      <c r="F728" s="519"/>
      <c r="M728" s="74">
        <f t="shared" si="22"/>
        <v>0</v>
      </c>
    </row>
    <row r="729" spans="2:13" ht="20.100000000000001" customHeight="1" x14ac:dyDescent="0.3">
      <c r="B729" s="269">
        <v>726</v>
      </c>
      <c r="C729" s="284" t="str">
        <f t="shared" si="23"/>
        <v/>
      </c>
      <c r="D729" s="247"/>
      <c r="E729" s="518"/>
      <c r="F729" s="519"/>
      <c r="M729" s="74">
        <f t="shared" si="22"/>
        <v>0</v>
      </c>
    </row>
    <row r="730" spans="2:13" ht="20.100000000000001" customHeight="1" x14ac:dyDescent="0.3">
      <c r="B730" s="269">
        <v>727</v>
      </c>
      <c r="C730" s="284" t="str">
        <f t="shared" si="23"/>
        <v/>
      </c>
      <c r="D730" s="247"/>
      <c r="E730" s="518"/>
      <c r="F730" s="519"/>
      <c r="M730" s="74">
        <f t="shared" si="22"/>
        <v>0</v>
      </c>
    </row>
    <row r="731" spans="2:13" ht="20.100000000000001" customHeight="1" x14ac:dyDescent="0.3">
      <c r="B731" s="269">
        <v>728</v>
      </c>
      <c r="C731" s="284" t="str">
        <f t="shared" si="23"/>
        <v/>
      </c>
      <c r="D731" s="247"/>
      <c r="E731" s="518"/>
      <c r="F731" s="519"/>
      <c r="M731" s="74">
        <f t="shared" si="22"/>
        <v>0</v>
      </c>
    </row>
    <row r="732" spans="2:13" ht="20.100000000000001" customHeight="1" x14ac:dyDescent="0.3">
      <c r="B732" s="269">
        <v>729</v>
      </c>
      <c r="C732" s="284" t="str">
        <f t="shared" si="23"/>
        <v/>
      </c>
      <c r="D732" s="247"/>
      <c r="E732" s="518"/>
      <c r="F732" s="519"/>
      <c r="M732" s="74">
        <f t="shared" si="22"/>
        <v>0</v>
      </c>
    </row>
    <row r="733" spans="2:13" ht="20.100000000000001" customHeight="1" x14ac:dyDescent="0.3">
      <c r="B733" s="269">
        <v>730</v>
      </c>
      <c r="C733" s="284" t="str">
        <f t="shared" si="23"/>
        <v/>
      </c>
      <c r="D733" s="247"/>
      <c r="E733" s="518"/>
      <c r="F733" s="519"/>
      <c r="M733" s="74">
        <f t="shared" si="22"/>
        <v>0</v>
      </c>
    </row>
    <row r="734" spans="2:13" ht="20.100000000000001" customHeight="1" x14ac:dyDescent="0.3">
      <c r="B734" s="269">
        <v>731</v>
      </c>
      <c r="C734" s="284" t="str">
        <f t="shared" si="23"/>
        <v/>
      </c>
      <c r="D734" s="247"/>
      <c r="E734" s="518"/>
      <c r="F734" s="519"/>
      <c r="M734" s="74">
        <f t="shared" si="22"/>
        <v>0</v>
      </c>
    </row>
    <row r="735" spans="2:13" ht="20.100000000000001" customHeight="1" x14ac:dyDescent="0.3">
      <c r="B735" s="269">
        <v>732</v>
      </c>
      <c r="C735" s="284" t="str">
        <f t="shared" si="23"/>
        <v/>
      </c>
      <c r="D735" s="247"/>
      <c r="E735" s="518"/>
      <c r="F735" s="519"/>
      <c r="M735" s="74">
        <f t="shared" si="22"/>
        <v>0</v>
      </c>
    </row>
    <row r="736" spans="2:13" ht="20.100000000000001" customHeight="1" x14ac:dyDescent="0.3">
      <c r="B736" s="269">
        <v>733</v>
      </c>
      <c r="C736" s="284" t="str">
        <f t="shared" si="23"/>
        <v/>
      </c>
      <c r="D736" s="247"/>
      <c r="E736" s="518"/>
      <c r="F736" s="519"/>
      <c r="M736" s="74">
        <f t="shared" si="22"/>
        <v>0</v>
      </c>
    </row>
    <row r="737" spans="2:13" ht="20.100000000000001" customHeight="1" x14ac:dyDescent="0.3">
      <c r="B737" s="269">
        <v>734</v>
      </c>
      <c r="C737" s="284" t="str">
        <f t="shared" si="23"/>
        <v/>
      </c>
      <c r="D737" s="247"/>
      <c r="E737" s="518"/>
      <c r="F737" s="519"/>
      <c r="M737" s="74">
        <f t="shared" si="22"/>
        <v>0</v>
      </c>
    </row>
    <row r="738" spans="2:13" ht="20.100000000000001" customHeight="1" x14ac:dyDescent="0.3">
      <c r="B738" s="269">
        <v>735</v>
      </c>
      <c r="C738" s="284" t="str">
        <f t="shared" si="23"/>
        <v/>
      </c>
      <c r="D738" s="247"/>
      <c r="E738" s="518"/>
      <c r="F738" s="519"/>
      <c r="M738" s="74">
        <f t="shared" si="22"/>
        <v>0</v>
      </c>
    </row>
    <row r="739" spans="2:13" ht="20.100000000000001" customHeight="1" x14ac:dyDescent="0.3">
      <c r="B739" s="269">
        <v>736</v>
      </c>
      <c r="C739" s="284" t="str">
        <f t="shared" si="23"/>
        <v/>
      </c>
      <c r="D739" s="247"/>
      <c r="E739" s="518"/>
      <c r="F739" s="519"/>
      <c r="M739" s="74">
        <f t="shared" si="22"/>
        <v>0</v>
      </c>
    </row>
    <row r="740" spans="2:13" ht="20.100000000000001" customHeight="1" x14ac:dyDescent="0.3">
      <c r="B740" s="269">
        <v>737</v>
      </c>
      <c r="C740" s="284" t="str">
        <f t="shared" si="23"/>
        <v/>
      </c>
      <c r="D740" s="247"/>
      <c r="E740" s="518"/>
      <c r="F740" s="519"/>
      <c r="M740" s="74">
        <f t="shared" si="22"/>
        <v>0</v>
      </c>
    </row>
    <row r="741" spans="2:13" ht="20.100000000000001" customHeight="1" x14ac:dyDescent="0.3">
      <c r="B741" s="269">
        <v>738</v>
      </c>
      <c r="C741" s="284" t="str">
        <f t="shared" si="23"/>
        <v/>
      </c>
      <c r="D741" s="247"/>
      <c r="E741" s="518"/>
      <c r="F741" s="519"/>
      <c r="M741" s="74">
        <f t="shared" si="22"/>
        <v>0</v>
      </c>
    </row>
    <row r="742" spans="2:13" ht="20.100000000000001" customHeight="1" x14ac:dyDescent="0.3">
      <c r="B742" s="269">
        <v>739</v>
      </c>
      <c r="C742" s="284" t="str">
        <f t="shared" si="23"/>
        <v/>
      </c>
      <c r="D742" s="247"/>
      <c r="E742" s="518"/>
      <c r="F742" s="519"/>
      <c r="M742" s="74">
        <f t="shared" si="22"/>
        <v>0</v>
      </c>
    </row>
    <row r="743" spans="2:13" ht="20.100000000000001" customHeight="1" x14ac:dyDescent="0.3">
      <c r="B743" s="269">
        <v>740</v>
      </c>
      <c r="C743" s="284" t="str">
        <f t="shared" si="23"/>
        <v/>
      </c>
      <c r="D743" s="247"/>
      <c r="E743" s="518"/>
      <c r="F743" s="519"/>
      <c r="M743" s="74">
        <f t="shared" si="22"/>
        <v>0</v>
      </c>
    </row>
    <row r="744" spans="2:13" ht="20.100000000000001" customHeight="1" x14ac:dyDescent="0.3">
      <c r="B744" s="269">
        <v>741</v>
      </c>
      <c r="C744" s="284" t="str">
        <f t="shared" si="23"/>
        <v/>
      </c>
      <c r="D744" s="247"/>
      <c r="E744" s="518"/>
      <c r="F744" s="519"/>
      <c r="M744" s="74">
        <f t="shared" si="22"/>
        <v>0</v>
      </c>
    </row>
    <row r="745" spans="2:13" ht="20.100000000000001" customHeight="1" x14ac:dyDescent="0.3">
      <c r="B745" s="269">
        <v>742</v>
      </c>
      <c r="C745" s="284" t="str">
        <f t="shared" si="23"/>
        <v/>
      </c>
      <c r="D745" s="247"/>
      <c r="E745" s="518"/>
      <c r="F745" s="519"/>
      <c r="M745" s="74">
        <f t="shared" si="22"/>
        <v>0</v>
      </c>
    </row>
    <row r="746" spans="2:13" ht="20.100000000000001" customHeight="1" x14ac:dyDescent="0.3">
      <c r="B746" s="269">
        <v>743</v>
      </c>
      <c r="C746" s="284" t="str">
        <f t="shared" si="23"/>
        <v/>
      </c>
      <c r="D746" s="247"/>
      <c r="E746" s="518"/>
      <c r="F746" s="519"/>
      <c r="M746" s="74">
        <f t="shared" si="22"/>
        <v>0</v>
      </c>
    </row>
    <row r="747" spans="2:13" ht="20.100000000000001" customHeight="1" x14ac:dyDescent="0.3">
      <c r="B747" s="269">
        <v>744</v>
      </c>
      <c r="C747" s="284" t="str">
        <f t="shared" si="23"/>
        <v/>
      </c>
      <c r="D747" s="247"/>
      <c r="E747" s="518"/>
      <c r="F747" s="519"/>
      <c r="M747" s="74">
        <f t="shared" si="22"/>
        <v>0</v>
      </c>
    </row>
    <row r="748" spans="2:13" ht="20.100000000000001" customHeight="1" x14ac:dyDescent="0.3">
      <c r="B748" s="269">
        <v>745</v>
      </c>
      <c r="C748" s="284" t="str">
        <f t="shared" si="23"/>
        <v/>
      </c>
      <c r="D748" s="247"/>
      <c r="E748" s="518"/>
      <c r="F748" s="519"/>
      <c r="M748" s="74">
        <f t="shared" si="22"/>
        <v>0</v>
      </c>
    </row>
    <row r="749" spans="2:13" ht="20.100000000000001" customHeight="1" x14ac:dyDescent="0.3">
      <c r="B749" s="269">
        <v>746</v>
      </c>
      <c r="C749" s="284" t="str">
        <f t="shared" si="23"/>
        <v/>
      </c>
      <c r="D749" s="247"/>
      <c r="E749" s="518"/>
      <c r="F749" s="519"/>
      <c r="M749" s="74">
        <f t="shared" si="22"/>
        <v>0</v>
      </c>
    </row>
    <row r="750" spans="2:13" ht="20.100000000000001" customHeight="1" x14ac:dyDescent="0.3">
      <c r="B750" s="269">
        <v>747</v>
      </c>
      <c r="C750" s="284" t="str">
        <f t="shared" si="23"/>
        <v/>
      </c>
      <c r="D750" s="247"/>
      <c r="E750" s="518"/>
      <c r="F750" s="519"/>
      <c r="M750" s="74">
        <f t="shared" si="22"/>
        <v>0</v>
      </c>
    </row>
    <row r="751" spans="2:13" ht="20.100000000000001" customHeight="1" x14ac:dyDescent="0.3">
      <c r="B751" s="269">
        <v>748</v>
      </c>
      <c r="C751" s="284" t="str">
        <f t="shared" si="23"/>
        <v/>
      </c>
      <c r="D751" s="247"/>
      <c r="E751" s="518"/>
      <c r="F751" s="519"/>
      <c r="M751" s="74">
        <f t="shared" si="22"/>
        <v>0</v>
      </c>
    </row>
    <row r="752" spans="2:13" ht="20.100000000000001" customHeight="1" x14ac:dyDescent="0.3">
      <c r="B752" s="269">
        <v>749</v>
      </c>
      <c r="C752" s="284" t="str">
        <f t="shared" si="23"/>
        <v/>
      </c>
      <c r="D752" s="247"/>
      <c r="E752" s="518"/>
      <c r="F752" s="519"/>
      <c r="M752" s="74">
        <f t="shared" si="22"/>
        <v>0</v>
      </c>
    </row>
    <row r="753" spans="2:13" ht="20.100000000000001" customHeight="1" x14ac:dyDescent="0.3">
      <c r="B753" s="269">
        <v>750</v>
      </c>
      <c r="C753" s="284" t="str">
        <f t="shared" si="23"/>
        <v/>
      </c>
      <c r="D753" s="247"/>
      <c r="E753" s="518"/>
      <c r="F753" s="519"/>
      <c r="M753" s="74">
        <f t="shared" si="22"/>
        <v>0</v>
      </c>
    </row>
    <row r="754" spans="2:13" ht="20.100000000000001" customHeight="1" x14ac:dyDescent="0.3">
      <c r="B754" s="269">
        <v>751</v>
      </c>
      <c r="C754" s="284" t="str">
        <f t="shared" si="23"/>
        <v/>
      </c>
      <c r="D754" s="247"/>
      <c r="E754" s="518"/>
      <c r="F754" s="519"/>
      <c r="M754" s="74">
        <f t="shared" si="22"/>
        <v>0</v>
      </c>
    </row>
    <row r="755" spans="2:13" ht="20.100000000000001" customHeight="1" x14ac:dyDescent="0.3">
      <c r="B755" s="269">
        <v>752</v>
      </c>
      <c r="C755" s="284" t="str">
        <f t="shared" si="23"/>
        <v/>
      </c>
      <c r="D755" s="247"/>
      <c r="E755" s="518"/>
      <c r="F755" s="519"/>
      <c r="M755" s="74">
        <f t="shared" si="22"/>
        <v>0</v>
      </c>
    </row>
    <row r="756" spans="2:13" ht="20.100000000000001" customHeight="1" x14ac:dyDescent="0.3">
      <c r="B756" s="269">
        <v>753</v>
      </c>
      <c r="C756" s="284" t="str">
        <f t="shared" si="23"/>
        <v/>
      </c>
      <c r="D756" s="247"/>
      <c r="E756" s="518"/>
      <c r="F756" s="519"/>
      <c r="M756" s="74">
        <f t="shared" si="22"/>
        <v>0</v>
      </c>
    </row>
    <row r="757" spans="2:13" ht="20.100000000000001" customHeight="1" x14ac:dyDescent="0.3">
      <c r="B757" s="269">
        <v>754</v>
      </c>
      <c r="C757" s="284" t="str">
        <f t="shared" si="23"/>
        <v/>
      </c>
      <c r="D757" s="247"/>
      <c r="E757" s="518"/>
      <c r="F757" s="519"/>
      <c r="M757" s="74">
        <f t="shared" si="22"/>
        <v>0</v>
      </c>
    </row>
    <row r="758" spans="2:13" ht="20.100000000000001" customHeight="1" x14ac:dyDescent="0.3">
      <c r="B758" s="269">
        <v>755</v>
      </c>
      <c r="C758" s="284" t="str">
        <f t="shared" si="23"/>
        <v/>
      </c>
      <c r="D758" s="247"/>
      <c r="E758" s="518"/>
      <c r="F758" s="519"/>
      <c r="M758" s="74">
        <f t="shared" si="22"/>
        <v>0</v>
      </c>
    </row>
    <row r="759" spans="2:13" ht="20.100000000000001" customHeight="1" x14ac:dyDescent="0.3">
      <c r="B759" s="269">
        <v>756</v>
      </c>
      <c r="C759" s="284" t="str">
        <f t="shared" si="23"/>
        <v/>
      </c>
      <c r="D759" s="247"/>
      <c r="E759" s="518"/>
      <c r="F759" s="519"/>
      <c r="M759" s="74">
        <f t="shared" si="22"/>
        <v>0</v>
      </c>
    </row>
    <row r="760" spans="2:13" ht="20.100000000000001" customHeight="1" x14ac:dyDescent="0.3">
      <c r="B760" s="269">
        <v>757</v>
      </c>
      <c r="C760" s="284" t="str">
        <f t="shared" si="23"/>
        <v/>
      </c>
      <c r="D760" s="247"/>
      <c r="E760" s="518"/>
      <c r="F760" s="519"/>
      <c r="M760" s="74">
        <f t="shared" si="22"/>
        <v>0</v>
      </c>
    </row>
    <row r="761" spans="2:13" ht="20.100000000000001" customHeight="1" x14ac:dyDescent="0.3">
      <c r="B761" s="269">
        <v>758</v>
      </c>
      <c r="C761" s="284" t="str">
        <f t="shared" si="23"/>
        <v/>
      </c>
      <c r="D761" s="247"/>
      <c r="E761" s="518"/>
      <c r="F761" s="519"/>
      <c r="M761" s="74">
        <f t="shared" si="22"/>
        <v>0</v>
      </c>
    </row>
    <row r="762" spans="2:13" ht="20.100000000000001" customHeight="1" x14ac:dyDescent="0.3">
      <c r="B762" s="269">
        <v>759</v>
      </c>
      <c r="C762" s="284" t="str">
        <f t="shared" si="23"/>
        <v/>
      </c>
      <c r="D762" s="247"/>
      <c r="E762" s="518"/>
      <c r="F762" s="519"/>
      <c r="M762" s="74">
        <f t="shared" si="22"/>
        <v>0</v>
      </c>
    </row>
    <row r="763" spans="2:13" ht="20.100000000000001" customHeight="1" x14ac:dyDescent="0.3">
      <c r="B763" s="269">
        <v>760</v>
      </c>
      <c r="C763" s="284" t="str">
        <f t="shared" si="23"/>
        <v/>
      </c>
      <c r="D763" s="247"/>
      <c r="E763" s="518"/>
      <c r="F763" s="519"/>
      <c r="M763" s="74">
        <f t="shared" si="22"/>
        <v>0</v>
      </c>
    </row>
    <row r="764" spans="2:13" ht="20.100000000000001" customHeight="1" x14ac:dyDescent="0.3">
      <c r="B764" s="269">
        <v>761</v>
      </c>
      <c r="C764" s="284" t="str">
        <f t="shared" si="23"/>
        <v/>
      </c>
      <c r="D764" s="247"/>
      <c r="E764" s="518"/>
      <c r="F764" s="519"/>
      <c r="M764" s="74">
        <f t="shared" si="22"/>
        <v>0</v>
      </c>
    </row>
    <row r="765" spans="2:13" ht="20.100000000000001" customHeight="1" x14ac:dyDescent="0.3">
      <c r="B765" s="269">
        <v>762</v>
      </c>
      <c r="C765" s="284" t="str">
        <f t="shared" si="23"/>
        <v/>
      </c>
      <c r="D765" s="247"/>
      <c r="E765" s="518"/>
      <c r="F765" s="519"/>
      <c r="M765" s="74">
        <f t="shared" si="22"/>
        <v>0</v>
      </c>
    </row>
    <row r="766" spans="2:13" ht="20.100000000000001" customHeight="1" x14ac:dyDescent="0.3">
      <c r="B766" s="269">
        <v>763</v>
      </c>
      <c r="C766" s="284" t="str">
        <f t="shared" si="23"/>
        <v/>
      </c>
      <c r="D766" s="247"/>
      <c r="E766" s="518"/>
      <c r="F766" s="519"/>
      <c r="M766" s="74">
        <f t="shared" si="22"/>
        <v>0</v>
      </c>
    </row>
    <row r="767" spans="2:13" ht="20.100000000000001" customHeight="1" x14ac:dyDescent="0.3">
      <c r="B767" s="269">
        <v>764</v>
      </c>
      <c r="C767" s="284" t="str">
        <f t="shared" si="23"/>
        <v/>
      </c>
      <c r="D767" s="247"/>
      <c r="E767" s="518"/>
      <c r="F767" s="519"/>
      <c r="M767" s="74">
        <f t="shared" si="22"/>
        <v>0</v>
      </c>
    </row>
    <row r="768" spans="2:13" ht="20.100000000000001" customHeight="1" x14ac:dyDescent="0.3">
      <c r="B768" s="269">
        <v>765</v>
      </c>
      <c r="C768" s="284" t="str">
        <f t="shared" si="23"/>
        <v/>
      </c>
      <c r="D768" s="247"/>
      <c r="E768" s="518"/>
      <c r="F768" s="519"/>
      <c r="M768" s="74">
        <f t="shared" si="22"/>
        <v>0</v>
      </c>
    </row>
    <row r="769" spans="2:13" ht="20.100000000000001" customHeight="1" x14ac:dyDescent="0.3">
      <c r="B769" s="269">
        <v>766</v>
      </c>
      <c r="C769" s="284" t="str">
        <f t="shared" si="23"/>
        <v/>
      </c>
      <c r="D769" s="247"/>
      <c r="E769" s="518"/>
      <c r="F769" s="519"/>
      <c r="M769" s="74">
        <f t="shared" si="22"/>
        <v>0</v>
      </c>
    </row>
    <row r="770" spans="2:13" ht="20.100000000000001" customHeight="1" x14ac:dyDescent="0.3">
      <c r="B770" s="269">
        <v>767</v>
      </c>
      <c r="C770" s="284" t="str">
        <f t="shared" si="23"/>
        <v/>
      </c>
      <c r="D770" s="247"/>
      <c r="E770" s="518"/>
      <c r="F770" s="519"/>
      <c r="M770" s="74">
        <f t="shared" si="22"/>
        <v>0</v>
      </c>
    </row>
    <row r="771" spans="2:13" ht="20.100000000000001" customHeight="1" x14ac:dyDescent="0.3">
      <c r="B771" s="269">
        <v>768</v>
      </c>
      <c r="C771" s="284" t="str">
        <f t="shared" si="23"/>
        <v/>
      </c>
      <c r="D771" s="247"/>
      <c r="E771" s="518"/>
      <c r="F771" s="519"/>
      <c r="M771" s="74">
        <f t="shared" si="22"/>
        <v>0</v>
      </c>
    </row>
    <row r="772" spans="2:13" ht="20.100000000000001" customHeight="1" x14ac:dyDescent="0.3">
      <c r="B772" s="269">
        <v>769</v>
      </c>
      <c r="C772" s="284" t="str">
        <f t="shared" si="23"/>
        <v/>
      </c>
      <c r="D772" s="247"/>
      <c r="E772" s="518"/>
      <c r="F772" s="519"/>
      <c r="M772" s="74">
        <f t="shared" ref="M772:M835" si="24">IF(AND(D772&lt;&gt;"",E772&lt;&gt;""),1,0)</f>
        <v>0</v>
      </c>
    </row>
    <row r="773" spans="2:13" ht="20.100000000000001" customHeight="1" x14ac:dyDescent="0.3">
      <c r="B773" s="269">
        <v>770</v>
      </c>
      <c r="C773" s="284" t="str">
        <f t="shared" ref="C773:C836" si="25">SUBSTITUTE(D773," ","")</f>
        <v/>
      </c>
      <c r="D773" s="247"/>
      <c r="E773" s="518"/>
      <c r="F773" s="519"/>
      <c r="M773" s="74">
        <f t="shared" si="24"/>
        <v>0</v>
      </c>
    </row>
    <row r="774" spans="2:13" ht="20.100000000000001" customHeight="1" x14ac:dyDescent="0.3">
      <c r="B774" s="269">
        <v>771</v>
      </c>
      <c r="C774" s="284" t="str">
        <f t="shared" si="25"/>
        <v/>
      </c>
      <c r="D774" s="247"/>
      <c r="E774" s="518"/>
      <c r="F774" s="519"/>
      <c r="M774" s="74">
        <f t="shared" si="24"/>
        <v>0</v>
      </c>
    </row>
    <row r="775" spans="2:13" ht="20.100000000000001" customHeight="1" x14ac:dyDescent="0.3">
      <c r="B775" s="269">
        <v>772</v>
      </c>
      <c r="C775" s="284" t="str">
        <f t="shared" si="25"/>
        <v/>
      </c>
      <c r="D775" s="247"/>
      <c r="E775" s="518"/>
      <c r="F775" s="519"/>
      <c r="M775" s="74">
        <f t="shared" si="24"/>
        <v>0</v>
      </c>
    </row>
    <row r="776" spans="2:13" ht="20.100000000000001" customHeight="1" x14ac:dyDescent="0.3">
      <c r="B776" s="269">
        <v>773</v>
      </c>
      <c r="C776" s="284" t="str">
        <f t="shared" si="25"/>
        <v/>
      </c>
      <c r="D776" s="247"/>
      <c r="E776" s="518"/>
      <c r="F776" s="519"/>
      <c r="M776" s="74">
        <f t="shared" si="24"/>
        <v>0</v>
      </c>
    </row>
    <row r="777" spans="2:13" ht="20.100000000000001" customHeight="1" x14ac:dyDescent="0.3">
      <c r="B777" s="269">
        <v>774</v>
      </c>
      <c r="C777" s="284" t="str">
        <f t="shared" si="25"/>
        <v/>
      </c>
      <c r="D777" s="247"/>
      <c r="E777" s="518"/>
      <c r="F777" s="519"/>
      <c r="M777" s="74">
        <f t="shared" si="24"/>
        <v>0</v>
      </c>
    </row>
    <row r="778" spans="2:13" ht="20.100000000000001" customHeight="1" x14ac:dyDescent="0.3">
      <c r="B778" s="269">
        <v>775</v>
      </c>
      <c r="C778" s="284" t="str">
        <f t="shared" si="25"/>
        <v/>
      </c>
      <c r="D778" s="247"/>
      <c r="E778" s="518"/>
      <c r="F778" s="519"/>
      <c r="M778" s="74">
        <f t="shared" si="24"/>
        <v>0</v>
      </c>
    </row>
    <row r="779" spans="2:13" ht="20.100000000000001" customHeight="1" x14ac:dyDescent="0.3">
      <c r="B779" s="269">
        <v>776</v>
      </c>
      <c r="C779" s="284" t="str">
        <f t="shared" si="25"/>
        <v/>
      </c>
      <c r="D779" s="247"/>
      <c r="E779" s="518"/>
      <c r="F779" s="519"/>
      <c r="M779" s="74">
        <f t="shared" si="24"/>
        <v>0</v>
      </c>
    </row>
    <row r="780" spans="2:13" ht="20.100000000000001" customHeight="1" x14ac:dyDescent="0.3">
      <c r="B780" s="269">
        <v>777</v>
      </c>
      <c r="C780" s="284" t="str">
        <f t="shared" si="25"/>
        <v/>
      </c>
      <c r="D780" s="247"/>
      <c r="E780" s="518"/>
      <c r="F780" s="519"/>
      <c r="M780" s="74">
        <f t="shared" si="24"/>
        <v>0</v>
      </c>
    </row>
    <row r="781" spans="2:13" ht="20.100000000000001" customHeight="1" x14ac:dyDescent="0.3">
      <c r="B781" s="269">
        <v>778</v>
      </c>
      <c r="C781" s="284" t="str">
        <f t="shared" si="25"/>
        <v/>
      </c>
      <c r="D781" s="247"/>
      <c r="E781" s="518"/>
      <c r="F781" s="519"/>
      <c r="M781" s="74">
        <f t="shared" si="24"/>
        <v>0</v>
      </c>
    </row>
    <row r="782" spans="2:13" ht="20.100000000000001" customHeight="1" x14ac:dyDescent="0.3">
      <c r="B782" s="269">
        <v>779</v>
      </c>
      <c r="C782" s="284" t="str">
        <f t="shared" si="25"/>
        <v/>
      </c>
      <c r="D782" s="247"/>
      <c r="E782" s="518"/>
      <c r="F782" s="519"/>
      <c r="M782" s="74">
        <f t="shared" si="24"/>
        <v>0</v>
      </c>
    </row>
    <row r="783" spans="2:13" ht="20.100000000000001" customHeight="1" x14ac:dyDescent="0.3">
      <c r="B783" s="269">
        <v>780</v>
      </c>
      <c r="C783" s="284" t="str">
        <f t="shared" si="25"/>
        <v/>
      </c>
      <c r="D783" s="247"/>
      <c r="E783" s="518"/>
      <c r="F783" s="519"/>
      <c r="M783" s="74">
        <f t="shared" si="24"/>
        <v>0</v>
      </c>
    </row>
    <row r="784" spans="2:13" ht="20.100000000000001" customHeight="1" x14ac:dyDescent="0.3">
      <c r="B784" s="269">
        <v>781</v>
      </c>
      <c r="C784" s="284" t="str">
        <f t="shared" si="25"/>
        <v/>
      </c>
      <c r="D784" s="247"/>
      <c r="E784" s="518"/>
      <c r="F784" s="519"/>
      <c r="M784" s="74">
        <f t="shared" si="24"/>
        <v>0</v>
      </c>
    </row>
    <row r="785" spans="2:13" ht="20.100000000000001" customHeight="1" x14ac:dyDescent="0.3">
      <c r="B785" s="269">
        <v>782</v>
      </c>
      <c r="C785" s="284" t="str">
        <f t="shared" si="25"/>
        <v/>
      </c>
      <c r="D785" s="247"/>
      <c r="E785" s="518"/>
      <c r="F785" s="519"/>
      <c r="M785" s="74">
        <f t="shared" si="24"/>
        <v>0</v>
      </c>
    </row>
    <row r="786" spans="2:13" ht="20.100000000000001" customHeight="1" x14ac:dyDescent="0.3">
      <c r="B786" s="269">
        <v>783</v>
      </c>
      <c r="C786" s="284" t="str">
        <f t="shared" si="25"/>
        <v/>
      </c>
      <c r="D786" s="247"/>
      <c r="E786" s="518"/>
      <c r="F786" s="519"/>
      <c r="M786" s="74">
        <f t="shared" si="24"/>
        <v>0</v>
      </c>
    </row>
    <row r="787" spans="2:13" ht="20.100000000000001" customHeight="1" x14ac:dyDescent="0.3">
      <c r="B787" s="269">
        <v>784</v>
      </c>
      <c r="C787" s="284" t="str">
        <f t="shared" si="25"/>
        <v/>
      </c>
      <c r="D787" s="247"/>
      <c r="E787" s="518"/>
      <c r="F787" s="519"/>
      <c r="M787" s="74">
        <f t="shared" si="24"/>
        <v>0</v>
      </c>
    </row>
    <row r="788" spans="2:13" ht="20.100000000000001" customHeight="1" x14ac:dyDescent="0.3">
      <c r="B788" s="269">
        <v>785</v>
      </c>
      <c r="C788" s="284" t="str">
        <f t="shared" si="25"/>
        <v/>
      </c>
      <c r="D788" s="247"/>
      <c r="E788" s="518"/>
      <c r="F788" s="519"/>
      <c r="M788" s="74">
        <f t="shared" si="24"/>
        <v>0</v>
      </c>
    </row>
    <row r="789" spans="2:13" ht="20.100000000000001" customHeight="1" x14ac:dyDescent="0.3">
      <c r="B789" s="269">
        <v>786</v>
      </c>
      <c r="C789" s="284" t="str">
        <f t="shared" si="25"/>
        <v/>
      </c>
      <c r="D789" s="247"/>
      <c r="E789" s="518"/>
      <c r="F789" s="519"/>
      <c r="M789" s="74">
        <f t="shared" si="24"/>
        <v>0</v>
      </c>
    </row>
    <row r="790" spans="2:13" ht="20.100000000000001" customHeight="1" x14ac:dyDescent="0.3">
      <c r="B790" s="269">
        <v>787</v>
      </c>
      <c r="C790" s="284" t="str">
        <f t="shared" si="25"/>
        <v/>
      </c>
      <c r="D790" s="247"/>
      <c r="E790" s="518"/>
      <c r="F790" s="519"/>
      <c r="M790" s="74">
        <f t="shared" si="24"/>
        <v>0</v>
      </c>
    </row>
    <row r="791" spans="2:13" ht="20.100000000000001" customHeight="1" x14ac:dyDescent="0.3">
      <c r="B791" s="269">
        <v>788</v>
      </c>
      <c r="C791" s="284" t="str">
        <f t="shared" si="25"/>
        <v/>
      </c>
      <c r="D791" s="247"/>
      <c r="E791" s="518"/>
      <c r="F791" s="519"/>
      <c r="M791" s="74">
        <f t="shared" si="24"/>
        <v>0</v>
      </c>
    </row>
    <row r="792" spans="2:13" ht="20.100000000000001" customHeight="1" x14ac:dyDescent="0.3">
      <c r="B792" s="269">
        <v>789</v>
      </c>
      <c r="C792" s="284" t="str">
        <f t="shared" si="25"/>
        <v/>
      </c>
      <c r="D792" s="247"/>
      <c r="E792" s="518"/>
      <c r="F792" s="519"/>
      <c r="M792" s="74">
        <f t="shared" si="24"/>
        <v>0</v>
      </c>
    </row>
    <row r="793" spans="2:13" ht="20.100000000000001" customHeight="1" x14ac:dyDescent="0.3">
      <c r="B793" s="269">
        <v>790</v>
      </c>
      <c r="C793" s="284" t="str">
        <f t="shared" si="25"/>
        <v/>
      </c>
      <c r="D793" s="247"/>
      <c r="E793" s="518"/>
      <c r="F793" s="519"/>
      <c r="M793" s="74">
        <f t="shared" si="24"/>
        <v>0</v>
      </c>
    </row>
    <row r="794" spans="2:13" ht="20.100000000000001" customHeight="1" x14ac:dyDescent="0.3">
      <c r="B794" s="269">
        <v>791</v>
      </c>
      <c r="C794" s="284" t="str">
        <f t="shared" si="25"/>
        <v/>
      </c>
      <c r="D794" s="247"/>
      <c r="E794" s="518"/>
      <c r="F794" s="519"/>
      <c r="M794" s="74">
        <f t="shared" si="24"/>
        <v>0</v>
      </c>
    </row>
    <row r="795" spans="2:13" ht="20.100000000000001" customHeight="1" x14ac:dyDescent="0.3">
      <c r="B795" s="269">
        <v>792</v>
      </c>
      <c r="C795" s="284" t="str">
        <f t="shared" si="25"/>
        <v/>
      </c>
      <c r="D795" s="247"/>
      <c r="E795" s="518"/>
      <c r="F795" s="519"/>
      <c r="M795" s="74">
        <f t="shared" si="24"/>
        <v>0</v>
      </c>
    </row>
    <row r="796" spans="2:13" ht="20.100000000000001" customHeight="1" x14ac:dyDescent="0.3">
      <c r="B796" s="269">
        <v>793</v>
      </c>
      <c r="C796" s="284" t="str">
        <f t="shared" si="25"/>
        <v/>
      </c>
      <c r="D796" s="247"/>
      <c r="E796" s="518"/>
      <c r="F796" s="519"/>
      <c r="M796" s="74">
        <f t="shared" si="24"/>
        <v>0</v>
      </c>
    </row>
    <row r="797" spans="2:13" ht="20.100000000000001" customHeight="1" x14ac:dyDescent="0.3">
      <c r="B797" s="269">
        <v>794</v>
      </c>
      <c r="C797" s="284" t="str">
        <f t="shared" si="25"/>
        <v/>
      </c>
      <c r="D797" s="247"/>
      <c r="E797" s="518"/>
      <c r="F797" s="519"/>
      <c r="M797" s="74">
        <f t="shared" si="24"/>
        <v>0</v>
      </c>
    </row>
    <row r="798" spans="2:13" ht="20.100000000000001" customHeight="1" x14ac:dyDescent="0.3">
      <c r="B798" s="269">
        <v>795</v>
      </c>
      <c r="C798" s="284" t="str">
        <f t="shared" si="25"/>
        <v/>
      </c>
      <c r="D798" s="247"/>
      <c r="E798" s="518"/>
      <c r="F798" s="519"/>
      <c r="M798" s="74">
        <f t="shared" si="24"/>
        <v>0</v>
      </c>
    </row>
    <row r="799" spans="2:13" ht="20.100000000000001" customHeight="1" x14ac:dyDescent="0.3">
      <c r="B799" s="269">
        <v>796</v>
      </c>
      <c r="C799" s="284" t="str">
        <f t="shared" si="25"/>
        <v/>
      </c>
      <c r="D799" s="247"/>
      <c r="E799" s="518"/>
      <c r="F799" s="519"/>
      <c r="M799" s="74">
        <f t="shared" si="24"/>
        <v>0</v>
      </c>
    </row>
    <row r="800" spans="2:13" ht="20.100000000000001" customHeight="1" x14ac:dyDescent="0.3">
      <c r="B800" s="269">
        <v>797</v>
      </c>
      <c r="C800" s="284" t="str">
        <f t="shared" si="25"/>
        <v/>
      </c>
      <c r="D800" s="247"/>
      <c r="E800" s="518"/>
      <c r="F800" s="519"/>
      <c r="M800" s="74">
        <f t="shared" si="24"/>
        <v>0</v>
      </c>
    </row>
    <row r="801" spans="2:13" ht="20.100000000000001" customHeight="1" x14ac:dyDescent="0.3">
      <c r="B801" s="269">
        <v>798</v>
      </c>
      <c r="C801" s="284" t="str">
        <f t="shared" si="25"/>
        <v/>
      </c>
      <c r="D801" s="247"/>
      <c r="E801" s="518"/>
      <c r="F801" s="519"/>
      <c r="M801" s="74">
        <f t="shared" si="24"/>
        <v>0</v>
      </c>
    </row>
    <row r="802" spans="2:13" ht="20.100000000000001" customHeight="1" x14ac:dyDescent="0.3">
      <c r="B802" s="269">
        <v>799</v>
      </c>
      <c r="C802" s="284" t="str">
        <f t="shared" si="25"/>
        <v/>
      </c>
      <c r="D802" s="247"/>
      <c r="E802" s="518"/>
      <c r="F802" s="519"/>
      <c r="M802" s="74">
        <f t="shared" si="24"/>
        <v>0</v>
      </c>
    </row>
    <row r="803" spans="2:13" ht="20.100000000000001" customHeight="1" x14ac:dyDescent="0.3">
      <c r="B803" s="269">
        <v>800</v>
      </c>
      <c r="C803" s="284" t="str">
        <f t="shared" si="25"/>
        <v/>
      </c>
      <c r="D803" s="247"/>
      <c r="E803" s="518"/>
      <c r="F803" s="519"/>
      <c r="M803" s="74">
        <f t="shared" si="24"/>
        <v>0</v>
      </c>
    </row>
    <row r="804" spans="2:13" ht="20.100000000000001" customHeight="1" x14ac:dyDescent="0.3">
      <c r="B804" s="269">
        <v>801</v>
      </c>
      <c r="C804" s="284" t="str">
        <f t="shared" si="25"/>
        <v/>
      </c>
      <c r="D804" s="247"/>
      <c r="E804" s="518"/>
      <c r="F804" s="519"/>
      <c r="M804" s="74">
        <f t="shared" si="24"/>
        <v>0</v>
      </c>
    </row>
    <row r="805" spans="2:13" ht="20.100000000000001" customHeight="1" x14ac:dyDescent="0.3">
      <c r="B805" s="269">
        <v>802</v>
      </c>
      <c r="C805" s="284" t="str">
        <f t="shared" si="25"/>
        <v/>
      </c>
      <c r="D805" s="247"/>
      <c r="E805" s="518"/>
      <c r="F805" s="519"/>
      <c r="M805" s="74">
        <f t="shared" si="24"/>
        <v>0</v>
      </c>
    </row>
    <row r="806" spans="2:13" ht="20.100000000000001" customHeight="1" x14ac:dyDescent="0.3">
      <c r="B806" s="269">
        <v>803</v>
      </c>
      <c r="C806" s="284" t="str">
        <f t="shared" si="25"/>
        <v/>
      </c>
      <c r="D806" s="247"/>
      <c r="E806" s="518"/>
      <c r="F806" s="519"/>
      <c r="M806" s="74">
        <f t="shared" si="24"/>
        <v>0</v>
      </c>
    </row>
    <row r="807" spans="2:13" ht="20.100000000000001" customHeight="1" x14ac:dyDescent="0.3">
      <c r="B807" s="269">
        <v>804</v>
      </c>
      <c r="C807" s="284" t="str">
        <f t="shared" si="25"/>
        <v/>
      </c>
      <c r="D807" s="247"/>
      <c r="E807" s="518"/>
      <c r="F807" s="519"/>
      <c r="M807" s="74">
        <f t="shared" si="24"/>
        <v>0</v>
      </c>
    </row>
    <row r="808" spans="2:13" ht="20.100000000000001" customHeight="1" x14ac:dyDescent="0.3">
      <c r="B808" s="269">
        <v>805</v>
      </c>
      <c r="C808" s="284" t="str">
        <f t="shared" si="25"/>
        <v/>
      </c>
      <c r="D808" s="247"/>
      <c r="E808" s="518"/>
      <c r="F808" s="519"/>
      <c r="M808" s="74">
        <f t="shared" si="24"/>
        <v>0</v>
      </c>
    </row>
    <row r="809" spans="2:13" ht="20.100000000000001" customHeight="1" x14ac:dyDescent="0.3">
      <c r="B809" s="269">
        <v>806</v>
      </c>
      <c r="C809" s="284" t="str">
        <f t="shared" si="25"/>
        <v/>
      </c>
      <c r="D809" s="247"/>
      <c r="E809" s="518"/>
      <c r="F809" s="519"/>
      <c r="M809" s="74">
        <f t="shared" si="24"/>
        <v>0</v>
      </c>
    </row>
    <row r="810" spans="2:13" ht="20.100000000000001" customHeight="1" x14ac:dyDescent="0.3">
      <c r="B810" s="269">
        <v>807</v>
      </c>
      <c r="C810" s="284" t="str">
        <f t="shared" si="25"/>
        <v/>
      </c>
      <c r="D810" s="247"/>
      <c r="E810" s="518"/>
      <c r="F810" s="519"/>
      <c r="M810" s="74">
        <f t="shared" si="24"/>
        <v>0</v>
      </c>
    </row>
    <row r="811" spans="2:13" ht="20.100000000000001" customHeight="1" x14ac:dyDescent="0.3">
      <c r="B811" s="269">
        <v>808</v>
      </c>
      <c r="C811" s="284" t="str">
        <f t="shared" si="25"/>
        <v/>
      </c>
      <c r="D811" s="247"/>
      <c r="E811" s="518"/>
      <c r="F811" s="519"/>
      <c r="M811" s="74">
        <f t="shared" si="24"/>
        <v>0</v>
      </c>
    </row>
    <row r="812" spans="2:13" ht="20.100000000000001" customHeight="1" x14ac:dyDescent="0.3">
      <c r="B812" s="269">
        <v>809</v>
      </c>
      <c r="C812" s="284" t="str">
        <f t="shared" si="25"/>
        <v/>
      </c>
      <c r="D812" s="247"/>
      <c r="E812" s="518"/>
      <c r="F812" s="519"/>
      <c r="M812" s="74">
        <f t="shared" si="24"/>
        <v>0</v>
      </c>
    </row>
    <row r="813" spans="2:13" ht="20.100000000000001" customHeight="1" x14ac:dyDescent="0.3">
      <c r="B813" s="269">
        <v>810</v>
      </c>
      <c r="C813" s="284" t="str">
        <f t="shared" si="25"/>
        <v/>
      </c>
      <c r="D813" s="247"/>
      <c r="E813" s="518"/>
      <c r="F813" s="519"/>
      <c r="M813" s="74">
        <f t="shared" si="24"/>
        <v>0</v>
      </c>
    </row>
    <row r="814" spans="2:13" ht="20.100000000000001" customHeight="1" x14ac:dyDescent="0.3">
      <c r="B814" s="269">
        <v>811</v>
      </c>
      <c r="C814" s="284" t="str">
        <f t="shared" si="25"/>
        <v/>
      </c>
      <c r="D814" s="247"/>
      <c r="E814" s="518"/>
      <c r="F814" s="519"/>
      <c r="M814" s="74">
        <f t="shared" si="24"/>
        <v>0</v>
      </c>
    </row>
    <row r="815" spans="2:13" ht="20.100000000000001" customHeight="1" x14ac:dyDescent="0.3">
      <c r="B815" s="269">
        <v>812</v>
      </c>
      <c r="C815" s="284" t="str">
        <f t="shared" si="25"/>
        <v/>
      </c>
      <c r="D815" s="247"/>
      <c r="E815" s="518"/>
      <c r="F815" s="519"/>
      <c r="M815" s="74">
        <f t="shared" si="24"/>
        <v>0</v>
      </c>
    </row>
    <row r="816" spans="2:13" ht="20.100000000000001" customHeight="1" x14ac:dyDescent="0.3">
      <c r="B816" s="269">
        <v>813</v>
      </c>
      <c r="C816" s="284" t="str">
        <f t="shared" si="25"/>
        <v/>
      </c>
      <c r="D816" s="247"/>
      <c r="E816" s="518"/>
      <c r="F816" s="519"/>
      <c r="M816" s="74">
        <f t="shared" si="24"/>
        <v>0</v>
      </c>
    </row>
    <row r="817" spans="2:13" ht="20.100000000000001" customHeight="1" x14ac:dyDescent="0.3">
      <c r="B817" s="269">
        <v>814</v>
      </c>
      <c r="C817" s="284" t="str">
        <f t="shared" si="25"/>
        <v/>
      </c>
      <c r="D817" s="247"/>
      <c r="E817" s="518"/>
      <c r="F817" s="519"/>
      <c r="M817" s="74">
        <f t="shared" si="24"/>
        <v>0</v>
      </c>
    </row>
    <row r="818" spans="2:13" ht="20.100000000000001" customHeight="1" x14ac:dyDescent="0.3">
      <c r="B818" s="269">
        <v>815</v>
      </c>
      <c r="C818" s="284" t="str">
        <f t="shared" si="25"/>
        <v/>
      </c>
      <c r="D818" s="247"/>
      <c r="E818" s="518"/>
      <c r="F818" s="519"/>
      <c r="M818" s="74">
        <f t="shared" si="24"/>
        <v>0</v>
      </c>
    </row>
    <row r="819" spans="2:13" ht="20.100000000000001" customHeight="1" x14ac:dyDescent="0.3">
      <c r="B819" s="269">
        <v>816</v>
      </c>
      <c r="C819" s="284" t="str">
        <f t="shared" si="25"/>
        <v/>
      </c>
      <c r="D819" s="247"/>
      <c r="E819" s="518"/>
      <c r="F819" s="519"/>
      <c r="M819" s="74">
        <f t="shared" si="24"/>
        <v>0</v>
      </c>
    </row>
    <row r="820" spans="2:13" ht="20.100000000000001" customHeight="1" x14ac:dyDescent="0.3">
      <c r="B820" s="269">
        <v>817</v>
      </c>
      <c r="C820" s="284" t="str">
        <f t="shared" si="25"/>
        <v/>
      </c>
      <c r="D820" s="247"/>
      <c r="E820" s="518"/>
      <c r="F820" s="519"/>
      <c r="M820" s="74">
        <f t="shared" si="24"/>
        <v>0</v>
      </c>
    </row>
    <row r="821" spans="2:13" ht="20.100000000000001" customHeight="1" x14ac:dyDescent="0.3">
      <c r="B821" s="269">
        <v>818</v>
      </c>
      <c r="C821" s="284" t="str">
        <f t="shared" si="25"/>
        <v/>
      </c>
      <c r="D821" s="247"/>
      <c r="E821" s="518"/>
      <c r="F821" s="519"/>
      <c r="M821" s="74">
        <f t="shared" si="24"/>
        <v>0</v>
      </c>
    </row>
    <row r="822" spans="2:13" ht="20.100000000000001" customHeight="1" x14ac:dyDescent="0.3">
      <c r="B822" s="269">
        <v>819</v>
      </c>
      <c r="C822" s="284" t="str">
        <f t="shared" si="25"/>
        <v/>
      </c>
      <c r="D822" s="247"/>
      <c r="E822" s="518"/>
      <c r="F822" s="519"/>
      <c r="M822" s="74">
        <f t="shared" si="24"/>
        <v>0</v>
      </c>
    </row>
    <row r="823" spans="2:13" ht="20.100000000000001" customHeight="1" x14ac:dyDescent="0.3">
      <c r="B823" s="269">
        <v>820</v>
      </c>
      <c r="C823" s="284" t="str">
        <f t="shared" si="25"/>
        <v/>
      </c>
      <c r="D823" s="247"/>
      <c r="E823" s="518"/>
      <c r="F823" s="519"/>
      <c r="M823" s="74">
        <f t="shared" si="24"/>
        <v>0</v>
      </c>
    </row>
    <row r="824" spans="2:13" ht="20.100000000000001" customHeight="1" x14ac:dyDescent="0.3">
      <c r="B824" s="269">
        <v>821</v>
      </c>
      <c r="C824" s="284" t="str">
        <f t="shared" si="25"/>
        <v/>
      </c>
      <c r="D824" s="247"/>
      <c r="E824" s="518"/>
      <c r="F824" s="519"/>
      <c r="M824" s="74">
        <f t="shared" si="24"/>
        <v>0</v>
      </c>
    </row>
    <row r="825" spans="2:13" ht="20.100000000000001" customHeight="1" x14ac:dyDescent="0.3">
      <c r="B825" s="269">
        <v>822</v>
      </c>
      <c r="C825" s="284" t="str">
        <f t="shared" si="25"/>
        <v/>
      </c>
      <c r="D825" s="247"/>
      <c r="E825" s="518"/>
      <c r="F825" s="519"/>
      <c r="M825" s="74">
        <f t="shared" si="24"/>
        <v>0</v>
      </c>
    </row>
    <row r="826" spans="2:13" ht="20.100000000000001" customHeight="1" x14ac:dyDescent="0.3">
      <c r="B826" s="269">
        <v>823</v>
      </c>
      <c r="C826" s="284" t="str">
        <f t="shared" si="25"/>
        <v/>
      </c>
      <c r="D826" s="247"/>
      <c r="E826" s="518"/>
      <c r="F826" s="519"/>
      <c r="M826" s="74">
        <f t="shared" si="24"/>
        <v>0</v>
      </c>
    </row>
    <row r="827" spans="2:13" ht="20.100000000000001" customHeight="1" x14ac:dyDescent="0.3">
      <c r="B827" s="269">
        <v>824</v>
      </c>
      <c r="C827" s="284" t="str">
        <f t="shared" si="25"/>
        <v/>
      </c>
      <c r="D827" s="247"/>
      <c r="E827" s="518"/>
      <c r="F827" s="519"/>
      <c r="M827" s="74">
        <f t="shared" si="24"/>
        <v>0</v>
      </c>
    </row>
    <row r="828" spans="2:13" ht="20.100000000000001" customHeight="1" x14ac:dyDescent="0.3">
      <c r="B828" s="269">
        <v>825</v>
      </c>
      <c r="C828" s="284" t="str">
        <f t="shared" si="25"/>
        <v/>
      </c>
      <c r="D828" s="247"/>
      <c r="E828" s="518"/>
      <c r="F828" s="519"/>
      <c r="M828" s="74">
        <f t="shared" si="24"/>
        <v>0</v>
      </c>
    </row>
    <row r="829" spans="2:13" ht="20.100000000000001" customHeight="1" x14ac:dyDescent="0.3">
      <c r="B829" s="269">
        <v>826</v>
      </c>
      <c r="C829" s="284" t="str">
        <f t="shared" si="25"/>
        <v/>
      </c>
      <c r="D829" s="247"/>
      <c r="E829" s="518"/>
      <c r="F829" s="519"/>
      <c r="M829" s="74">
        <f t="shared" si="24"/>
        <v>0</v>
      </c>
    </row>
    <row r="830" spans="2:13" ht="20.100000000000001" customHeight="1" x14ac:dyDescent="0.3">
      <c r="B830" s="269">
        <v>827</v>
      </c>
      <c r="C830" s="284" t="str">
        <f t="shared" si="25"/>
        <v/>
      </c>
      <c r="D830" s="247"/>
      <c r="E830" s="518"/>
      <c r="F830" s="519"/>
      <c r="M830" s="74">
        <f t="shared" si="24"/>
        <v>0</v>
      </c>
    </row>
    <row r="831" spans="2:13" ht="20.100000000000001" customHeight="1" x14ac:dyDescent="0.3">
      <c r="B831" s="269">
        <v>828</v>
      </c>
      <c r="C831" s="284" t="str">
        <f t="shared" si="25"/>
        <v/>
      </c>
      <c r="D831" s="247"/>
      <c r="E831" s="518"/>
      <c r="F831" s="519"/>
      <c r="M831" s="74">
        <f t="shared" si="24"/>
        <v>0</v>
      </c>
    </row>
    <row r="832" spans="2:13" ht="20.100000000000001" customHeight="1" x14ac:dyDescent="0.3">
      <c r="B832" s="269">
        <v>829</v>
      </c>
      <c r="C832" s="284" t="str">
        <f t="shared" si="25"/>
        <v/>
      </c>
      <c r="D832" s="247"/>
      <c r="E832" s="518"/>
      <c r="F832" s="519"/>
      <c r="M832" s="74">
        <f t="shared" si="24"/>
        <v>0</v>
      </c>
    </row>
    <row r="833" spans="2:13" ht="20.100000000000001" customHeight="1" x14ac:dyDescent="0.3">
      <c r="B833" s="269">
        <v>830</v>
      </c>
      <c r="C833" s="284" t="str">
        <f t="shared" si="25"/>
        <v/>
      </c>
      <c r="D833" s="247"/>
      <c r="E833" s="518"/>
      <c r="F833" s="519"/>
      <c r="M833" s="74">
        <f t="shared" si="24"/>
        <v>0</v>
      </c>
    </row>
    <row r="834" spans="2:13" ht="20.100000000000001" customHeight="1" x14ac:dyDescent="0.3">
      <c r="B834" s="269">
        <v>831</v>
      </c>
      <c r="C834" s="284" t="str">
        <f t="shared" si="25"/>
        <v/>
      </c>
      <c r="D834" s="247"/>
      <c r="E834" s="518"/>
      <c r="F834" s="519"/>
      <c r="M834" s="74">
        <f t="shared" si="24"/>
        <v>0</v>
      </c>
    </row>
    <row r="835" spans="2:13" ht="20.100000000000001" customHeight="1" x14ac:dyDescent="0.3">
      <c r="B835" s="269">
        <v>832</v>
      </c>
      <c r="C835" s="284" t="str">
        <f t="shared" si="25"/>
        <v/>
      </c>
      <c r="D835" s="247"/>
      <c r="E835" s="518"/>
      <c r="F835" s="519"/>
      <c r="M835" s="74">
        <f t="shared" si="24"/>
        <v>0</v>
      </c>
    </row>
    <row r="836" spans="2:13" ht="20.100000000000001" customHeight="1" x14ac:dyDescent="0.3">
      <c r="B836" s="269">
        <v>833</v>
      </c>
      <c r="C836" s="284" t="str">
        <f t="shared" si="25"/>
        <v/>
      </c>
      <c r="D836" s="247"/>
      <c r="E836" s="518"/>
      <c r="F836" s="519"/>
      <c r="M836" s="74">
        <f t="shared" ref="M836:M899" si="26">IF(AND(D836&lt;&gt;"",E836&lt;&gt;""),1,0)</f>
        <v>0</v>
      </c>
    </row>
    <row r="837" spans="2:13" ht="20.100000000000001" customHeight="1" x14ac:dyDescent="0.3">
      <c r="B837" s="269">
        <v>834</v>
      </c>
      <c r="C837" s="284" t="str">
        <f t="shared" ref="C837:C900" si="27">SUBSTITUTE(D837," ","")</f>
        <v/>
      </c>
      <c r="D837" s="247"/>
      <c r="E837" s="518"/>
      <c r="F837" s="519"/>
      <c r="M837" s="74">
        <f t="shared" si="26"/>
        <v>0</v>
      </c>
    </row>
    <row r="838" spans="2:13" ht="20.100000000000001" customHeight="1" x14ac:dyDescent="0.3">
      <c r="B838" s="269">
        <v>835</v>
      </c>
      <c r="C838" s="284" t="str">
        <f t="shared" si="27"/>
        <v/>
      </c>
      <c r="D838" s="247"/>
      <c r="E838" s="518"/>
      <c r="F838" s="519"/>
      <c r="M838" s="74">
        <f t="shared" si="26"/>
        <v>0</v>
      </c>
    </row>
    <row r="839" spans="2:13" ht="20.100000000000001" customHeight="1" x14ac:dyDescent="0.3">
      <c r="B839" s="269">
        <v>836</v>
      </c>
      <c r="C839" s="284" t="str">
        <f t="shared" si="27"/>
        <v/>
      </c>
      <c r="D839" s="247"/>
      <c r="E839" s="518"/>
      <c r="F839" s="519"/>
      <c r="M839" s="74">
        <f t="shared" si="26"/>
        <v>0</v>
      </c>
    </row>
    <row r="840" spans="2:13" ht="20.100000000000001" customHeight="1" x14ac:dyDescent="0.3">
      <c r="B840" s="269">
        <v>837</v>
      </c>
      <c r="C840" s="284" t="str">
        <f t="shared" si="27"/>
        <v/>
      </c>
      <c r="D840" s="247"/>
      <c r="E840" s="518"/>
      <c r="F840" s="519"/>
      <c r="M840" s="74">
        <f t="shared" si="26"/>
        <v>0</v>
      </c>
    </row>
    <row r="841" spans="2:13" ht="20.100000000000001" customHeight="1" x14ac:dyDescent="0.3">
      <c r="B841" s="269">
        <v>838</v>
      </c>
      <c r="C841" s="284" t="str">
        <f t="shared" si="27"/>
        <v/>
      </c>
      <c r="D841" s="247"/>
      <c r="E841" s="518"/>
      <c r="F841" s="519"/>
      <c r="M841" s="74">
        <f t="shared" si="26"/>
        <v>0</v>
      </c>
    </row>
    <row r="842" spans="2:13" ht="20.100000000000001" customHeight="1" x14ac:dyDescent="0.3">
      <c r="B842" s="269">
        <v>839</v>
      </c>
      <c r="C842" s="284" t="str">
        <f t="shared" si="27"/>
        <v/>
      </c>
      <c r="D842" s="247"/>
      <c r="E842" s="518"/>
      <c r="F842" s="519"/>
      <c r="M842" s="74">
        <f t="shared" si="26"/>
        <v>0</v>
      </c>
    </row>
    <row r="843" spans="2:13" ht="20.100000000000001" customHeight="1" x14ac:dyDescent="0.3">
      <c r="B843" s="269">
        <v>840</v>
      </c>
      <c r="C843" s="284" t="str">
        <f t="shared" si="27"/>
        <v/>
      </c>
      <c r="D843" s="247"/>
      <c r="E843" s="518"/>
      <c r="F843" s="519"/>
      <c r="M843" s="74">
        <f t="shared" si="26"/>
        <v>0</v>
      </c>
    </row>
    <row r="844" spans="2:13" ht="20.100000000000001" customHeight="1" x14ac:dyDescent="0.3">
      <c r="B844" s="269">
        <v>841</v>
      </c>
      <c r="C844" s="284" t="str">
        <f t="shared" si="27"/>
        <v/>
      </c>
      <c r="D844" s="247"/>
      <c r="E844" s="518"/>
      <c r="F844" s="519"/>
      <c r="M844" s="74">
        <f t="shared" si="26"/>
        <v>0</v>
      </c>
    </row>
    <row r="845" spans="2:13" ht="20.100000000000001" customHeight="1" x14ac:dyDescent="0.3">
      <c r="B845" s="269">
        <v>842</v>
      </c>
      <c r="C845" s="284" t="str">
        <f t="shared" si="27"/>
        <v/>
      </c>
      <c r="D845" s="247"/>
      <c r="E845" s="518"/>
      <c r="F845" s="519"/>
      <c r="M845" s="74">
        <f t="shared" si="26"/>
        <v>0</v>
      </c>
    </row>
    <row r="846" spans="2:13" ht="20.100000000000001" customHeight="1" x14ac:dyDescent="0.3">
      <c r="B846" s="269">
        <v>843</v>
      </c>
      <c r="C846" s="284" t="str">
        <f t="shared" si="27"/>
        <v/>
      </c>
      <c r="D846" s="247"/>
      <c r="E846" s="518"/>
      <c r="F846" s="519"/>
      <c r="M846" s="74">
        <f t="shared" si="26"/>
        <v>0</v>
      </c>
    </row>
    <row r="847" spans="2:13" ht="20.100000000000001" customHeight="1" x14ac:dyDescent="0.3">
      <c r="B847" s="269">
        <v>844</v>
      </c>
      <c r="C847" s="284" t="str">
        <f t="shared" si="27"/>
        <v/>
      </c>
      <c r="D847" s="247"/>
      <c r="E847" s="518"/>
      <c r="F847" s="519"/>
      <c r="M847" s="74">
        <f t="shared" si="26"/>
        <v>0</v>
      </c>
    </row>
    <row r="848" spans="2:13" ht="20.100000000000001" customHeight="1" x14ac:dyDescent="0.3">
      <c r="B848" s="269">
        <v>845</v>
      </c>
      <c r="C848" s="284" t="str">
        <f t="shared" si="27"/>
        <v/>
      </c>
      <c r="D848" s="247"/>
      <c r="E848" s="518"/>
      <c r="F848" s="519"/>
      <c r="M848" s="74">
        <f t="shared" si="26"/>
        <v>0</v>
      </c>
    </row>
    <row r="849" spans="2:13" ht="20.100000000000001" customHeight="1" x14ac:dyDescent="0.3">
      <c r="B849" s="269">
        <v>846</v>
      </c>
      <c r="C849" s="284" t="str">
        <f t="shared" si="27"/>
        <v/>
      </c>
      <c r="D849" s="247"/>
      <c r="E849" s="518"/>
      <c r="F849" s="519"/>
      <c r="M849" s="74">
        <f t="shared" si="26"/>
        <v>0</v>
      </c>
    </row>
    <row r="850" spans="2:13" ht="20.100000000000001" customHeight="1" x14ac:dyDescent="0.3">
      <c r="B850" s="269">
        <v>847</v>
      </c>
      <c r="C850" s="284" t="str">
        <f t="shared" si="27"/>
        <v/>
      </c>
      <c r="D850" s="247"/>
      <c r="E850" s="518"/>
      <c r="F850" s="519"/>
      <c r="M850" s="74">
        <f t="shared" si="26"/>
        <v>0</v>
      </c>
    </row>
    <row r="851" spans="2:13" ht="20.100000000000001" customHeight="1" x14ac:dyDescent="0.3">
      <c r="B851" s="269">
        <v>848</v>
      </c>
      <c r="C851" s="284" t="str">
        <f t="shared" si="27"/>
        <v/>
      </c>
      <c r="D851" s="247"/>
      <c r="E851" s="518"/>
      <c r="F851" s="519"/>
      <c r="M851" s="74">
        <f t="shared" si="26"/>
        <v>0</v>
      </c>
    </row>
    <row r="852" spans="2:13" ht="20.100000000000001" customHeight="1" x14ac:dyDescent="0.3">
      <c r="B852" s="269">
        <v>849</v>
      </c>
      <c r="C852" s="284" t="str">
        <f t="shared" si="27"/>
        <v/>
      </c>
      <c r="D852" s="247"/>
      <c r="E852" s="518"/>
      <c r="F852" s="519"/>
      <c r="M852" s="74">
        <f t="shared" si="26"/>
        <v>0</v>
      </c>
    </row>
    <row r="853" spans="2:13" ht="20.100000000000001" customHeight="1" x14ac:dyDescent="0.3">
      <c r="B853" s="269">
        <v>850</v>
      </c>
      <c r="C853" s="284" t="str">
        <f t="shared" si="27"/>
        <v/>
      </c>
      <c r="D853" s="247"/>
      <c r="E853" s="518"/>
      <c r="F853" s="519"/>
      <c r="M853" s="74">
        <f t="shared" si="26"/>
        <v>0</v>
      </c>
    </row>
    <row r="854" spans="2:13" ht="20.100000000000001" customHeight="1" x14ac:dyDescent="0.3">
      <c r="B854" s="269">
        <v>851</v>
      </c>
      <c r="C854" s="284" t="str">
        <f t="shared" si="27"/>
        <v/>
      </c>
      <c r="D854" s="247"/>
      <c r="E854" s="518"/>
      <c r="F854" s="519"/>
      <c r="M854" s="74">
        <f t="shared" si="26"/>
        <v>0</v>
      </c>
    </row>
    <row r="855" spans="2:13" ht="20.100000000000001" customHeight="1" x14ac:dyDescent="0.3">
      <c r="B855" s="269">
        <v>852</v>
      </c>
      <c r="C855" s="284" t="str">
        <f t="shared" si="27"/>
        <v/>
      </c>
      <c r="D855" s="247"/>
      <c r="E855" s="518"/>
      <c r="F855" s="519"/>
      <c r="M855" s="74">
        <f t="shared" si="26"/>
        <v>0</v>
      </c>
    </row>
    <row r="856" spans="2:13" ht="20.100000000000001" customHeight="1" x14ac:dyDescent="0.3">
      <c r="B856" s="269">
        <v>853</v>
      </c>
      <c r="C856" s="284" t="str">
        <f t="shared" si="27"/>
        <v/>
      </c>
      <c r="D856" s="247"/>
      <c r="E856" s="518"/>
      <c r="F856" s="519"/>
      <c r="M856" s="74">
        <f t="shared" si="26"/>
        <v>0</v>
      </c>
    </row>
    <row r="857" spans="2:13" ht="20.100000000000001" customHeight="1" x14ac:dyDescent="0.3">
      <c r="B857" s="269">
        <v>854</v>
      </c>
      <c r="C857" s="284" t="str">
        <f t="shared" si="27"/>
        <v/>
      </c>
      <c r="D857" s="247"/>
      <c r="E857" s="518"/>
      <c r="F857" s="519"/>
      <c r="M857" s="74">
        <f t="shared" si="26"/>
        <v>0</v>
      </c>
    </row>
    <row r="858" spans="2:13" ht="20.100000000000001" customHeight="1" x14ac:dyDescent="0.3">
      <c r="B858" s="269">
        <v>855</v>
      </c>
      <c r="C858" s="284" t="str">
        <f t="shared" si="27"/>
        <v/>
      </c>
      <c r="D858" s="247"/>
      <c r="E858" s="518"/>
      <c r="F858" s="519"/>
      <c r="M858" s="74">
        <f t="shared" si="26"/>
        <v>0</v>
      </c>
    </row>
    <row r="859" spans="2:13" ht="20.100000000000001" customHeight="1" x14ac:dyDescent="0.3">
      <c r="B859" s="269">
        <v>856</v>
      </c>
      <c r="C859" s="284" t="str">
        <f t="shared" si="27"/>
        <v/>
      </c>
      <c r="D859" s="247"/>
      <c r="E859" s="518"/>
      <c r="F859" s="519"/>
      <c r="M859" s="74">
        <f t="shared" si="26"/>
        <v>0</v>
      </c>
    </row>
    <row r="860" spans="2:13" ht="20.100000000000001" customHeight="1" x14ac:dyDescent="0.3">
      <c r="B860" s="269">
        <v>857</v>
      </c>
      <c r="C860" s="284" t="str">
        <f t="shared" si="27"/>
        <v/>
      </c>
      <c r="D860" s="247"/>
      <c r="E860" s="518"/>
      <c r="F860" s="519"/>
      <c r="M860" s="74">
        <f t="shared" si="26"/>
        <v>0</v>
      </c>
    </row>
    <row r="861" spans="2:13" ht="20.100000000000001" customHeight="1" x14ac:dyDescent="0.3">
      <c r="B861" s="269">
        <v>858</v>
      </c>
      <c r="C861" s="284" t="str">
        <f t="shared" si="27"/>
        <v/>
      </c>
      <c r="D861" s="247"/>
      <c r="E861" s="518"/>
      <c r="F861" s="519"/>
      <c r="M861" s="74">
        <f t="shared" si="26"/>
        <v>0</v>
      </c>
    </row>
    <row r="862" spans="2:13" ht="20.100000000000001" customHeight="1" x14ac:dyDescent="0.3">
      <c r="B862" s="269">
        <v>859</v>
      </c>
      <c r="C862" s="284" t="str">
        <f t="shared" si="27"/>
        <v/>
      </c>
      <c r="D862" s="247"/>
      <c r="E862" s="518"/>
      <c r="F862" s="519"/>
      <c r="M862" s="74">
        <f t="shared" si="26"/>
        <v>0</v>
      </c>
    </row>
    <row r="863" spans="2:13" ht="20.100000000000001" customHeight="1" x14ac:dyDescent="0.3">
      <c r="B863" s="269">
        <v>860</v>
      </c>
      <c r="C863" s="284" t="str">
        <f t="shared" si="27"/>
        <v/>
      </c>
      <c r="D863" s="247"/>
      <c r="E863" s="518"/>
      <c r="F863" s="519"/>
      <c r="M863" s="74">
        <f t="shared" si="26"/>
        <v>0</v>
      </c>
    </row>
    <row r="864" spans="2:13" ht="20.100000000000001" customHeight="1" x14ac:dyDescent="0.3">
      <c r="B864" s="269">
        <v>861</v>
      </c>
      <c r="C864" s="284" t="str">
        <f t="shared" si="27"/>
        <v/>
      </c>
      <c r="D864" s="247"/>
      <c r="E864" s="518"/>
      <c r="F864" s="519"/>
      <c r="M864" s="74">
        <f t="shared" si="26"/>
        <v>0</v>
      </c>
    </row>
    <row r="865" spans="2:13" ht="20.100000000000001" customHeight="1" x14ac:dyDescent="0.3">
      <c r="B865" s="269">
        <v>862</v>
      </c>
      <c r="C865" s="284" t="str">
        <f t="shared" si="27"/>
        <v/>
      </c>
      <c r="D865" s="247"/>
      <c r="E865" s="518"/>
      <c r="F865" s="519"/>
      <c r="M865" s="74">
        <f t="shared" si="26"/>
        <v>0</v>
      </c>
    </row>
    <row r="866" spans="2:13" ht="20.100000000000001" customHeight="1" x14ac:dyDescent="0.3">
      <c r="B866" s="269">
        <v>863</v>
      </c>
      <c r="C866" s="284" t="str">
        <f t="shared" si="27"/>
        <v/>
      </c>
      <c r="D866" s="247"/>
      <c r="E866" s="518"/>
      <c r="F866" s="519"/>
      <c r="M866" s="74">
        <f t="shared" si="26"/>
        <v>0</v>
      </c>
    </row>
    <row r="867" spans="2:13" ht="20.100000000000001" customHeight="1" x14ac:dyDescent="0.3">
      <c r="B867" s="269">
        <v>864</v>
      </c>
      <c r="C867" s="284" t="str">
        <f t="shared" si="27"/>
        <v/>
      </c>
      <c r="D867" s="247"/>
      <c r="E867" s="518"/>
      <c r="F867" s="519"/>
      <c r="M867" s="74">
        <f t="shared" si="26"/>
        <v>0</v>
      </c>
    </row>
    <row r="868" spans="2:13" ht="20.100000000000001" customHeight="1" x14ac:dyDescent="0.3">
      <c r="B868" s="269">
        <v>865</v>
      </c>
      <c r="C868" s="284" t="str">
        <f t="shared" si="27"/>
        <v/>
      </c>
      <c r="D868" s="247"/>
      <c r="E868" s="518"/>
      <c r="F868" s="519"/>
      <c r="M868" s="74">
        <f t="shared" si="26"/>
        <v>0</v>
      </c>
    </row>
    <row r="869" spans="2:13" ht="20.100000000000001" customHeight="1" x14ac:dyDescent="0.3">
      <c r="B869" s="269">
        <v>866</v>
      </c>
      <c r="C869" s="284" t="str">
        <f t="shared" si="27"/>
        <v/>
      </c>
      <c r="D869" s="247"/>
      <c r="E869" s="518"/>
      <c r="F869" s="519"/>
      <c r="M869" s="74">
        <f t="shared" si="26"/>
        <v>0</v>
      </c>
    </row>
    <row r="870" spans="2:13" ht="20.100000000000001" customHeight="1" x14ac:dyDescent="0.3">
      <c r="B870" s="269">
        <v>867</v>
      </c>
      <c r="C870" s="284" t="str">
        <f t="shared" si="27"/>
        <v/>
      </c>
      <c r="D870" s="247"/>
      <c r="E870" s="518"/>
      <c r="F870" s="519"/>
      <c r="M870" s="74">
        <f t="shared" si="26"/>
        <v>0</v>
      </c>
    </row>
    <row r="871" spans="2:13" ht="20.100000000000001" customHeight="1" x14ac:dyDescent="0.3">
      <c r="B871" s="269">
        <v>868</v>
      </c>
      <c r="C871" s="284" t="str">
        <f t="shared" si="27"/>
        <v/>
      </c>
      <c r="D871" s="247"/>
      <c r="E871" s="518"/>
      <c r="F871" s="519"/>
      <c r="M871" s="74">
        <f t="shared" si="26"/>
        <v>0</v>
      </c>
    </row>
    <row r="872" spans="2:13" ht="20.100000000000001" customHeight="1" x14ac:dyDescent="0.3">
      <c r="B872" s="269">
        <v>869</v>
      </c>
      <c r="C872" s="284" t="str">
        <f t="shared" si="27"/>
        <v/>
      </c>
      <c r="D872" s="247"/>
      <c r="E872" s="518"/>
      <c r="F872" s="519"/>
      <c r="M872" s="74">
        <f t="shared" si="26"/>
        <v>0</v>
      </c>
    </row>
    <row r="873" spans="2:13" ht="20.100000000000001" customHeight="1" x14ac:dyDescent="0.3">
      <c r="B873" s="269">
        <v>870</v>
      </c>
      <c r="C873" s="284" t="str">
        <f t="shared" si="27"/>
        <v/>
      </c>
      <c r="D873" s="247"/>
      <c r="E873" s="518"/>
      <c r="F873" s="519"/>
      <c r="M873" s="74">
        <f t="shared" si="26"/>
        <v>0</v>
      </c>
    </row>
    <row r="874" spans="2:13" ht="20.100000000000001" customHeight="1" x14ac:dyDescent="0.3">
      <c r="B874" s="269">
        <v>871</v>
      </c>
      <c r="C874" s="284" t="str">
        <f t="shared" si="27"/>
        <v/>
      </c>
      <c r="D874" s="247"/>
      <c r="E874" s="518"/>
      <c r="F874" s="519"/>
      <c r="M874" s="74">
        <f t="shared" si="26"/>
        <v>0</v>
      </c>
    </row>
    <row r="875" spans="2:13" ht="20.100000000000001" customHeight="1" x14ac:dyDescent="0.3">
      <c r="B875" s="269">
        <v>872</v>
      </c>
      <c r="C875" s="284" t="str">
        <f t="shared" si="27"/>
        <v/>
      </c>
      <c r="D875" s="247"/>
      <c r="E875" s="518"/>
      <c r="F875" s="519"/>
      <c r="M875" s="74">
        <f t="shared" si="26"/>
        <v>0</v>
      </c>
    </row>
    <row r="876" spans="2:13" ht="20.100000000000001" customHeight="1" x14ac:dyDescent="0.3">
      <c r="B876" s="269">
        <v>873</v>
      </c>
      <c r="C876" s="284" t="str">
        <f t="shared" si="27"/>
        <v/>
      </c>
      <c r="D876" s="247"/>
      <c r="E876" s="518"/>
      <c r="F876" s="519"/>
      <c r="M876" s="74">
        <f t="shared" si="26"/>
        <v>0</v>
      </c>
    </row>
    <row r="877" spans="2:13" ht="20.100000000000001" customHeight="1" x14ac:dyDescent="0.3">
      <c r="B877" s="269">
        <v>874</v>
      </c>
      <c r="C877" s="284" t="str">
        <f t="shared" si="27"/>
        <v/>
      </c>
      <c r="D877" s="247"/>
      <c r="E877" s="518"/>
      <c r="F877" s="519"/>
      <c r="M877" s="74">
        <f t="shared" si="26"/>
        <v>0</v>
      </c>
    </row>
    <row r="878" spans="2:13" ht="20.100000000000001" customHeight="1" x14ac:dyDescent="0.3">
      <c r="B878" s="269">
        <v>875</v>
      </c>
      <c r="C878" s="284" t="str">
        <f t="shared" si="27"/>
        <v/>
      </c>
      <c r="D878" s="247"/>
      <c r="E878" s="518"/>
      <c r="F878" s="519"/>
      <c r="M878" s="74">
        <f t="shared" si="26"/>
        <v>0</v>
      </c>
    </row>
    <row r="879" spans="2:13" ht="20.100000000000001" customHeight="1" x14ac:dyDescent="0.3">
      <c r="B879" s="269">
        <v>876</v>
      </c>
      <c r="C879" s="284" t="str">
        <f t="shared" si="27"/>
        <v/>
      </c>
      <c r="D879" s="247"/>
      <c r="E879" s="518"/>
      <c r="F879" s="519"/>
      <c r="M879" s="74">
        <f t="shared" si="26"/>
        <v>0</v>
      </c>
    </row>
    <row r="880" spans="2:13" ht="20.100000000000001" customHeight="1" x14ac:dyDescent="0.3">
      <c r="B880" s="269">
        <v>877</v>
      </c>
      <c r="C880" s="284" t="str">
        <f t="shared" si="27"/>
        <v/>
      </c>
      <c r="D880" s="247"/>
      <c r="E880" s="518"/>
      <c r="F880" s="519"/>
      <c r="M880" s="74">
        <f t="shared" si="26"/>
        <v>0</v>
      </c>
    </row>
    <row r="881" spans="2:13" ht="20.100000000000001" customHeight="1" x14ac:dyDescent="0.3">
      <c r="B881" s="269">
        <v>878</v>
      </c>
      <c r="C881" s="284" t="str">
        <f t="shared" si="27"/>
        <v/>
      </c>
      <c r="D881" s="247"/>
      <c r="E881" s="518"/>
      <c r="F881" s="519"/>
      <c r="M881" s="74">
        <f t="shared" si="26"/>
        <v>0</v>
      </c>
    </row>
    <row r="882" spans="2:13" ht="20.100000000000001" customHeight="1" x14ac:dyDescent="0.3">
      <c r="B882" s="269">
        <v>879</v>
      </c>
      <c r="C882" s="284" t="str">
        <f t="shared" si="27"/>
        <v/>
      </c>
      <c r="D882" s="247"/>
      <c r="E882" s="518"/>
      <c r="F882" s="519"/>
      <c r="M882" s="74">
        <f t="shared" si="26"/>
        <v>0</v>
      </c>
    </row>
    <row r="883" spans="2:13" ht="20.100000000000001" customHeight="1" x14ac:dyDescent="0.3">
      <c r="B883" s="269">
        <v>880</v>
      </c>
      <c r="C883" s="284" t="str">
        <f t="shared" si="27"/>
        <v/>
      </c>
      <c r="D883" s="247"/>
      <c r="E883" s="518"/>
      <c r="F883" s="519"/>
      <c r="M883" s="74">
        <f t="shared" si="26"/>
        <v>0</v>
      </c>
    </row>
    <row r="884" spans="2:13" ht="20.100000000000001" customHeight="1" x14ac:dyDescent="0.3">
      <c r="B884" s="269">
        <v>881</v>
      </c>
      <c r="C884" s="284" t="str">
        <f t="shared" si="27"/>
        <v/>
      </c>
      <c r="D884" s="247"/>
      <c r="E884" s="518"/>
      <c r="F884" s="519"/>
      <c r="M884" s="74">
        <f t="shared" si="26"/>
        <v>0</v>
      </c>
    </row>
    <row r="885" spans="2:13" ht="20.100000000000001" customHeight="1" x14ac:dyDescent="0.3">
      <c r="B885" s="269">
        <v>882</v>
      </c>
      <c r="C885" s="284" t="str">
        <f t="shared" si="27"/>
        <v/>
      </c>
      <c r="D885" s="247"/>
      <c r="E885" s="518"/>
      <c r="F885" s="519"/>
      <c r="M885" s="74">
        <f t="shared" si="26"/>
        <v>0</v>
      </c>
    </row>
    <row r="886" spans="2:13" ht="20.100000000000001" customHeight="1" x14ac:dyDescent="0.3">
      <c r="B886" s="269">
        <v>883</v>
      </c>
      <c r="C886" s="284" t="str">
        <f t="shared" si="27"/>
        <v/>
      </c>
      <c r="D886" s="247"/>
      <c r="E886" s="518"/>
      <c r="F886" s="519"/>
      <c r="M886" s="74">
        <f t="shared" si="26"/>
        <v>0</v>
      </c>
    </row>
    <row r="887" spans="2:13" ht="20.100000000000001" customHeight="1" x14ac:dyDescent="0.3">
      <c r="B887" s="269">
        <v>884</v>
      </c>
      <c r="C887" s="284" t="str">
        <f t="shared" si="27"/>
        <v/>
      </c>
      <c r="D887" s="247"/>
      <c r="E887" s="518"/>
      <c r="F887" s="519"/>
      <c r="M887" s="74">
        <f t="shared" si="26"/>
        <v>0</v>
      </c>
    </row>
    <row r="888" spans="2:13" ht="20.100000000000001" customHeight="1" x14ac:dyDescent="0.3">
      <c r="B888" s="269">
        <v>885</v>
      </c>
      <c r="C888" s="284" t="str">
        <f t="shared" si="27"/>
        <v/>
      </c>
      <c r="D888" s="247"/>
      <c r="E888" s="518"/>
      <c r="F888" s="519"/>
      <c r="M888" s="74">
        <f t="shared" si="26"/>
        <v>0</v>
      </c>
    </row>
    <row r="889" spans="2:13" ht="20.100000000000001" customHeight="1" x14ac:dyDescent="0.3">
      <c r="B889" s="269">
        <v>886</v>
      </c>
      <c r="C889" s="284" t="str">
        <f t="shared" si="27"/>
        <v/>
      </c>
      <c r="D889" s="247"/>
      <c r="E889" s="518"/>
      <c r="F889" s="519"/>
      <c r="M889" s="74">
        <f t="shared" si="26"/>
        <v>0</v>
      </c>
    </row>
    <row r="890" spans="2:13" ht="20.100000000000001" customHeight="1" x14ac:dyDescent="0.3">
      <c r="B890" s="269">
        <v>887</v>
      </c>
      <c r="C890" s="284" t="str">
        <f t="shared" si="27"/>
        <v/>
      </c>
      <c r="D890" s="247"/>
      <c r="E890" s="518"/>
      <c r="F890" s="519"/>
      <c r="M890" s="74">
        <f t="shared" si="26"/>
        <v>0</v>
      </c>
    </row>
    <row r="891" spans="2:13" ht="20.100000000000001" customHeight="1" x14ac:dyDescent="0.3">
      <c r="B891" s="269">
        <v>888</v>
      </c>
      <c r="C891" s="284" t="str">
        <f t="shared" si="27"/>
        <v/>
      </c>
      <c r="D891" s="247"/>
      <c r="E891" s="518"/>
      <c r="F891" s="519"/>
      <c r="M891" s="74">
        <f t="shared" si="26"/>
        <v>0</v>
      </c>
    </row>
    <row r="892" spans="2:13" ht="20.100000000000001" customHeight="1" x14ac:dyDescent="0.3">
      <c r="B892" s="269">
        <v>889</v>
      </c>
      <c r="C892" s="284" t="str">
        <f t="shared" si="27"/>
        <v/>
      </c>
      <c r="D892" s="247"/>
      <c r="E892" s="518"/>
      <c r="F892" s="519"/>
      <c r="M892" s="74">
        <f t="shared" si="26"/>
        <v>0</v>
      </c>
    </row>
    <row r="893" spans="2:13" ht="20.100000000000001" customHeight="1" x14ac:dyDescent="0.3">
      <c r="B893" s="269">
        <v>890</v>
      </c>
      <c r="C893" s="284" t="str">
        <f t="shared" si="27"/>
        <v/>
      </c>
      <c r="D893" s="247"/>
      <c r="E893" s="518"/>
      <c r="F893" s="519"/>
      <c r="M893" s="74">
        <f t="shared" si="26"/>
        <v>0</v>
      </c>
    </row>
    <row r="894" spans="2:13" ht="20.100000000000001" customHeight="1" x14ac:dyDescent="0.3">
      <c r="B894" s="269">
        <v>891</v>
      </c>
      <c r="C894" s="284" t="str">
        <f t="shared" si="27"/>
        <v/>
      </c>
      <c r="D894" s="247"/>
      <c r="E894" s="518"/>
      <c r="F894" s="519"/>
      <c r="M894" s="74">
        <f t="shared" si="26"/>
        <v>0</v>
      </c>
    </row>
    <row r="895" spans="2:13" ht="20.100000000000001" customHeight="1" x14ac:dyDescent="0.3">
      <c r="B895" s="269">
        <v>892</v>
      </c>
      <c r="C895" s="284" t="str">
        <f t="shared" si="27"/>
        <v/>
      </c>
      <c r="D895" s="247"/>
      <c r="E895" s="518"/>
      <c r="F895" s="519"/>
      <c r="M895" s="74">
        <f t="shared" si="26"/>
        <v>0</v>
      </c>
    </row>
    <row r="896" spans="2:13" ht="20.100000000000001" customHeight="1" x14ac:dyDescent="0.3">
      <c r="B896" s="269">
        <v>893</v>
      </c>
      <c r="C896" s="284" t="str">
        <f t="shared" si="27"/>
        <v/>
      </c>
      <c r="D896" s="247"/>
      <c r="E896" s="518"/>
      <c r="F896" s="519"/>
      <c r="M896" s="74">
        <f t="shared" si="26"/>
        <v>0</v>
      </c>
    </row>
    <row r="897" spans="2:13" ht="20.100000000000001" customHeight="1" x14ac:dyDescent="0.3">
      <c r="B897" s="269">
        <v>894</v>
      </c>
      <c r="C897" s="284" t="str">
        <f t="shared" si="27"/>
        <v/>
      </c>
      <c r="D897" s="247"/>
      <c r="E897" s="518"/>
      <c r="F897" s="519"/>
      <c r="M897" s="74">
        <f t="shared" si="26"/>
        <v>0</v>
      </c>
    </row>
    <row r="898" spans="2:13" ht="20.100000000000001" customHeight="1" x14ac:dyDescent="0.3">
      <c r="B898" s="269">
        <v>895</v>
      </c>
      <c r="C898" s="284" t="str">
        <f t="shared" si="27"/>
        <v/>
      </c>
      <c r="D898" s="247"/>
      <c r="E898" s="518"/>
      <c r="F898" s="519"/>
      <c r="M898" s="74">
        <f t="shared" si="26"/>
        <v>0</v>
      </c>
    </row>
    <row r="899" spans="2:13" ht="20.100000000000001" customHeight="1" x14ac:dyDescent="0.3">
      <c r="B899" s="269">
        <v>896</v>
      </c>
      <c r="C899" s="284" t="str">
        <f t="shared" si="27"/>
        <v/>
      </c>
      <c r="D899" s="247"/>
      <c r="E899" s="518"/>
      <c r="F899" s="519"/>
      <c r="M899" s="74">
        <f t="shared" si="26"/>
        <v>0</v>
      </c>
    </row>
    <row r="900" spans="2:13" ht="20.100000000000001" customHeight="1" x14ac:dyDescent="0.3">
      <c r="B900" s="269">
        <v>897</v>
      </c>
      <c r="C900" s="284" t="str">
        <f t="shared" si="27"/>
        <v/>
      </c>
      <c r="D900" s="247"/>
      <c r="E900" s="518"/>
      <c r="F900" s="519"/>
      <c r="M900" s="74">
        <f t="shared" ref="M900:M963" si="28">IF(AND(D900&lt;&gt;"",E900&lt;&gt;""),1,0)</f>
        <v>0</v>
      </c>
    </row>
    <row r="901" spans="2:13" ht="20.100000000000001" customHeight="1" x14ac:dyDescent="0.3">
      <c r="B901" s="269">
        <v>898</v>
      </c>
      <c r="C901" s="284" t="str">
        <f t="shared" ref="C901:C964" si="29">SUBSTITUTE(D901," ","")</f>
        <v/>
      </c>
      <c r="D901" s="247"/>
      <c r="E901" s="518"/>
      <c r="F901" s="519"/>
      <c r="M901" s="74">
        <f t="shared" si="28"/>
        <v>0</v>
      </c>
    </row>
    <row r="902" spans="2:13" ht="20.100000000000001" customHeight="1" x14ac:dyDescent="0.3">
      <c r="B902" s="269">
        <v>899</v>
      </c>
      <c r="C902" s="284" t="str">
        <f t="shared" si="29"/>
        <v/>
      </c>
      <c r="D902" s="247"/>
      <c r="E902" s="518"/>
      <c r="F902" s="519"/>
      <c r="M902" s="74">
        <f t="shared" si="28"/>
        <v>0</v>
      </c>
    </row>
    <row r="903" spans="2:13" ht="20.100000000000001" customHeight="1" x14ac:dyDescent="0.3">
      <c r="B903" s="269">
        <v>900</v>
      </c>
      <c r="C903" s="284" t="str">
        <f t="shared" si="29"/>
        <v/>
      </c>
      <c r="D903" s="247"/>
      <c r="E903" s="518"/>
      <c r="F903" s="519"/>
      <c r="M903" s="74">
        <f t="shared" si="28"/>
        <v>0</v>
      </c>
    </row>
    <row r="904" spans="2:13" ht="20.100000000000001" customHeight="1" x14ac:dyDescent="0.3">
      <c r="B904" s="269">
        <v>901</v>
      </c>
      <c r="C904" s="284" t="str">
        <f t="shared" si="29"/>
        <v/>
      </c>
      <c r="D904" s="247"/>
      <c r="E904" s="518"/>
      <c r="F904" s="519"/>
      <c r="M904" s="74">
        <f t="shared" si="28"/>
        <v>0</v>
      </c>
    </row>
    <row r="905" spans="2:13" ht="20.100000000000001" customHeight="1" x14ac:dyDescent="0.3">
      <c r="B905" s="269">
        <v>902</v>
      </c>
      <c r="C905" s="284" t="str">
        <f t="shared" si="29"/>
        <v/>
      </c>
      <c r="D905" s="247"/>
      <c r="E905" s="518"/>
      <c r="F905" s="519"/>
      <c r="M905" s="74">
        <f t="shared" si="28"/>
        <v>0</v>
      </c>
    </row>
    <row r="906" spans="2:13" ht="20.100000000000001" customHeight="1" x14ac:dyDescent="0.3">
      <c r="B906" s="269">
        <v>903</v>
      </c>
      <c r="C906" s="284" t="str">
        <f t="shared" si="29"/>
        <v/>
      </c>
      <c r="D906" s="247"/>
      <c r="E906" s="518"/>
      <c r="F906" s="519"/>
      <c r="M906" s="74">
        <f t="shared" si="28"/>
        <v>0</v>
      </c>
    </row>
    <row r="907" spans="2:13" ht="20.100000000000001" customHeight="1" x14ac:dyDescent="0.3">
      <c r="B907" s="269">
        <v>904</v>
      </c>
      <c r="C907" s="284" t="str">
        <f t="shared" si="29"/>
        <v/>
      </c>
      <c r="D907" s="247"/>
      <c r="E907" s="518"/>
      <c r="F907" s="519"/>
      <c r="M907" s="74">
        <f t="shared" si="28"/>
        <v>0</v>
      </c>
    </row>
    <row r="908" spans="2:13" ht="20.100000000000001" customHeight="1" x14ac:dyDescent="0.3">
      <c r="B908" s="269">
        <v>905</v>
      </c>
      <c r="C908" s="284" t="str">
        <f t="shared" si="29"/>
        <v/>
      </c>
      <c r="D908" s="247"/>
      <c r="E908" s="518"/>
      <c r="F908" s="519"/>
      <c r="M908" s="74">
        <f t="shared" si="28"/>
        <v>0</v>
      </c>
    </row>
    <row r="909" spans="2:13" ht="20.100000000000001" customHeight="1" x14ac:dyDescent="0.3">
      <c r="B909" s="269">
        <v>906</v>
      </c>
      <c r="C909" s="284" t="str">
        <f t="shared" si="29"/>
        <v/>
      </c>
      <c r="D909" s="247"/>
      <c r="E909" s="518"/>
      <c r="F909" s="519"/>
      <c r="M909" s="74">
        <f t="shared" si="28"/>
        <v>0</v>
      </c>
    </row>
    <row r="910" spans="2:13" ht="20.100000000000001" customHeight="1" x14ac:dyDescent="0.3">
      <c r="B910" s="269">
        <v>907</v>
      </c>
      <c r="C910" s="284" t="str">
        <f t="shared" si="29"/>
        <v/>
      </c>
      <c r="D910" s="247"/>
      <c r="E910" s="518"/>
      <c r="F910" s="519"/>
      <c r="M910" s="74">
        <f t="shared" si="28"/>
        <v>0</v>
      </c>
    </row>
    <row r="911" spans="2:13" ht="20.100000000000001" customHeight="1" x14ac:dyDescent="0.3">
      <c r="B911" s="269">
        <v>908</v>
      </c>
      <c r="C911" s="284" t="str">
        <f t="shared" si="29"/>
        <v/>
      </c>
      <c r="D911" s="247"/>
      <c r="E911" s="518"/>
      <c r="F911" s="519"/>
      <c r="M911" s="74">
        <f t="shared" si="28"/>
        <v>0</v>
      </c>
    </row>
    <row r="912" spans="2:13" ht="20.100000000000001" customHeight="1" x14ac:dyDescent="0.3">
      <c r="B912" s="269">
        <v>909</v>
      </c>
      <c r="C912" s="284" t="str">
        <f t="shared" si="29"/>
        <v/>
      </c>
      <c r="D912" s="247"/>
      <c r="E912" s="518"/>
      <c r="F912" s="519"/>
      <c r="M912" s="74">
        <f t="shared" si="28"/>
        <v>0</v>
      </c>
    </row>
    <row r="913" spans="2:13" ht="20.100000000000001" customHeight="1" x14ac:dyDescent="0.3">
      <c r="B913" s="269">
        <v>910</v>
      </c>
      <c r="C913" s="284" t="str">
        <f t="shared" si="29"/>
        <v/>
      </c>
      <c r="D913" s="247"/>
      <c r="E913" s="518"/>
      <c r="F913" s="519"/>
      <c r="M913" s="74">
        <f t="shared" si="28"/>
        <v>0</v>
      </c>
    </row>
    <row r="914" spans="2:13" ht="20.100000000000001" customHeight="1" x14ac:dyDescent="0.3">
      <c r="B914" s="269">
        <v>911</v>
      </c>
      <c r="C914" s="284" t="str">
        <f t="shared" si="29"/>
        <v/>
      </c>
      <c r="D914" s="247"/>
      <c r="E914" s="518"/>
      <c r="F914" s="519"/>
      <c r="M914" s="74">
        <f t="shared" si="28"/>
        <v>0</v>
      </c>
    </row>
    <row r="915" spans="2:13" ht="20.100000000000001" customHeight="1" x14ac:dyDescent="0.3">
      <c r="B915" s="269">
        <v>912</v>
      </c>
      <c r="C915" s="284" t="str">
        <f t="shared" si="29"/>
        <v/>
      </c>
      <c r="D915" s="247"/>
      <c r="E915" s="518"/>
      <c r="F915" s="519"/>
      <c r="M915" s="74">
        <f t="shared" si="28"/>
        <v>0</v>
      </c>
    </row>
    <row r="916" spans="2:13" ht="20.100000000000001" customHeight="1" x14ac:dyDescent="0.3">
      <c r="B916" s="269">
        <v>913</v>
      </c>
      <c r="C916" s="284" t="str">
        <f t="shared" si="29"/>
        <v/>
      </c>
      <c r="D916" s="247"/>
      <c r="E916" s="518"/>
      <c r="F916" s="519"/>
      <c r="M916" s="74">
        <f t="shared" si="28"/>
        <v>0</v>
      </c>
    </row>
    <row r="917" spans="2:13" ht="20.100000000000001" customHeight="1" x14ac:dyDescent="0.3">
      <c r="B917" s="269">
        <v>914</v>
      </c>
      <c r="C917" s="284" t="str">
        <f t="shared" si="29"/>
        <v/>
      </c>
      <c r="D917" s="247"/>
      <c r="E917" s="518"/>
      <c r="F917" s="519"/>
      <c r="M917" s="74">
        <f t="shared" si="28"/>
        <v>0</v>
      </c>
    </row>
    <row r="918" spans="2:13" ht="20.100000000000001" customHeight="1" x14ac:dyDescent="0.3">
      <c r="B918" s="269">
        <v>915</v>
      </c>
      <c r="C918" s="284" t="str">
        <f t="shared" si="29"/>
        <v/>
      </c>
      <c r="D918" s="247"/>
      <c r="E918" s="518"/>
      <c r="F918" s="519"/>
      <c r="M918" s="74">
        <f t="shared" si="28"/>
        <v>0</v>
      </c>
    </row>
    <row r="919" spans="2:13" ht="20.100000000000001" customHeight="1" x14ac:dyDescent="0.3">
      <c r="B919" s="269">
        <v>916</v>
      </c>
      <c r="C919" s="284" t="str">
        <f t="shared" si="29"/>
        <v/>
      </c>
      <c r="D919" s="247"/>
      <c r="E919" s="518"/>
      <c r="F919" s="519"/>
      <c r="M919" s="74">
        <f t="shared" si="28"/>
        <v>0</v>
      </c>
    </row>
    <row r="920" spans="2:13" ht="20.100000000000001" customHeight="1" x14ac:dyDescent="0.3">
      <c r="B920" s="269">
        <v>917</v>
      </c>
      <c r="C920" s="284" t="str">
        <f t="shared" si="29"/>
        <v/>
      </c>
      <c r="D920" s="247"/>
      <c r="E920" s="518"/>
      <c r="F920" s="519"/>
      <c r="M920" s="74">
        <f t="shared" si="28"/>
        <v>0</v>
      </c>
    </row>
    <row r="921" spans="2:13" ht="20.100000000000001" customHeight="1" x14ac:dyDescent="0.3">
      <c r="B921" s="269">
        <v>918</v>
      </c>
      <c r="C921" s="284" t="str">
        <f t="shared" si="29"/>
        <v/>
      </c>
      <c r="D921" s="247"/>
      <c r="E921" s="518"/>
      <c r="F921" s="519"/>
      <c r="M921" s="74">
        <f t="shared" si="28"/>
        <v>0</v>
      </c>
    </row>
    <row r="922" spans="2:13" ht="20.100000000000001" customHeight="1" x14ac:dyDescent="0.3">
      <c r="B922" s="269">
        <v>919</v>
      </c>
      <c r="C922" s="284" t="str">
        <f t="shared" si="29"/>
        <v/>
      </c>
      <c r="D922" s="247"/>
      <c r="E922" s="518"/>
      <c r="F922" s="519"/>
      <c r="M922" s="74">
        <f t="shared" si="28"/>
        <v>0</v>
      </c>
    </row>
    <row r="923" spans="2:13" ht="20.100000000000001" customHeight="1" x14ac:dyDescent="0.3">
      <c r="B923" s="269">
        <v>920</v>
      </c>
      <c r="C923" s="284" t="str">
        <f t="shared" si="29"/>
        <v/>
      </c>
      <c r="D923" s="247"/>
      <c r="E923" s="518"/>
      <c r="F923" s="519"/>
      <c r="M923" s="74">
        <f t="shared" si="28"/>
        <v>0</v>
      </c>
    </row>
    <row r="924" spans="2:13" ht="20.100000000000001" customHeight="1" x14ac:dyDescent="0.3">
      <c r="B924" s="269">
        <v>921</v>
      </c>
      <c r="C924" s="284" t="str">
        <f t="shared" si="29"/>
        <v/>
      </c>
      <c r="D924" s="247"/>
      <c r="E924" s="518"/>
      <c r="F924" s="519"/>
      <c r="M924" s="74">
        <f t="shared" si="28"/>
        <v>0</v>
      </c>
    </row>
    <row r="925" spans="2:13" ht="20.100000000000001" customHeight="1" x14ac:dyDescent="0.3">
      <c r="B925" s="269">
        <v>922</v>
      </c>
      <c r="C925" s="284" t="str">
        <f t="shared" si="29"/>
        <v/>
      </c>
      <c r="D925" s="247"/>
      <c r="E925" s="518"/>
      <c r="F925" s="519"/>
      <c r="M925" s="74">
        <f t="shared" si="28"/>
        <v>0</v>
      </c>
    </row>
    <row r="926" spans="2:13" ht="20.100000000000001" customHeight="1" x14ac:dyDescent="0.3">
      <c r="B926" s="269">
        <v>923</v>
      </c>
      <c r="C926" s="284" t="str">
        <f t="shared" si="29"/>
        <v/>
      </c>
      <c r="D926" s="247"/>
      <c r="E926" s="518"/>
      <c r="F926" s="519"/>
      <c r="M926" s="74">
        <f t="shared" si="28"/>
        <v>0</v>
      </c>
    </row>
    <row r="927" spans="2:13" ht="20.100000000000001" customHeight="1" x14ac:dyDescent="0.3">
      <c r="B927" s="269">
        <v>924</v>
      </c>
      <c r="C927" s="284" t="str">
        <f t="shared" si="29"/>
        <v/>
      </c>
      <c r="D927" s="247"/>
      <c r="E927" s="518"/>
      <c r="F927" s="519"/>
      <c r="M927" s="74">
        <f t="shared" si="28"/>
        <v>0</v>
      </c>
    </row>
    <row r="928" spans="2:13" ht="20.100000000000001" customHeight="1" x14ac:dyDescent="0.3">
      <c r="B928" s="269">
        <v>925</v>
      </c>
      <c r="C928" s="284" t="str">
        <f t="shared" si="29"/>
        <v/>
      </c>
      <c r="D928" s="247"/>
      <c r="E928" s="518"/>
      <c r="F928" s="519"/>
      <c r="M928" s="74">
        <f t="shared" si="28"/>
        <v>0</v>
      </c>
    </row>
    <row r="929" spans="2:13" ht="20.100000000000001" customHeight="1" x14ac:dyDescent="0.3">
      <c r="B929" s="269">
        <v>926</v>
      </c>
      <c r="C929" s="284" t="str">
        <f t="shared" si="29"/>
        <v/>
      </c>
      <c r="D929" s="247"/>
      <c r="E929" s="518"/>
      <c r="F929" s="519"/>
      <c r="M929" s="74">
        <f t="shared" si="28"/>
        <v>0</v>
      </c>
    </row>
    <row r="930" spans="2:13" ht="20.100000000000001" customHeight="1" x14ac:dyDescent="0.3">
      <c r="B930" s="269">
        <v>927</v>
      </c>
      <c r="C930" s="284" t="str">
        <f t="shared" si="29"/>
        <v/>
      </c>
      <c r="D930" s="247"/>
      <c r="E930" s="518"/>
      <c r="F930" s="519"/>
      <c r="M930" s="74">
        <f t="shared" si="28"/>
        <v>0</v>
      </c>
    </row>
    <row r="931" spans="2:13" ht="20.100000000000001" customHeight="1" x14ac:dyDescent="0.3">
      <c r="B931" s="269">
        <v>928</v>
      </c>
      <c r="C931" s="284" t="str">
        <f t="shared" si="29"/>
        <v/>
      </c>
      <c r="D931" s="247"/>
      <c r="E931" s="518"/>
      <c r="F931" s="519"/>
      <c r="M931" s="74">
        <f t="shared" si="28"/>
        <v>0</v>
      </c>
    </row>
    <row r="932" spans="2:13" ht="20.100000000000001" customHeight="1" x14ac:dyDescent="0.3">
      <c r="B932" s="269">
        <v>929</v>
      </c>
      <c r="C932" s="284" t="str">
        <f t="shared" si="29"/>
        <v/>
      </c>
      <c r="D932" s="247"/>
      <c r="E932" s="518"/>
      <c r="F932" s="519"/>
      <c r="M932" s="74">
        <f t="shared" si="28"/>
        <v>0</v>
      </c>
    </row>
    <row r="933" spans="2:13" ht="20.100000000000001" customHeight="1" x14ac:dyDescent="0.3">
      <c r="B933" s="269">
        <v>930</v>
      </c>
      <c r="C933" s="284" t="str">
        <f t="shared" si="29"/>
        <v/>
      </c>
      <c r="D933" s="247"/>
      <c r="E933" s="518"/>
      <c r="F933" s="519"/>
      <c r="M933" s="74">
        <f t="shared" si="28"/>
        <v>0</v>
      </c>
    </row>
    <row r="934" spans="2:13" ht="20.100000000000001" customHeight="1" x14ac:dyDescent="0.3">
      <c r="B934" s="269">
        <v>931</v>
      </c>
      <c r="C934" s="284" t="str">
        <f t="shared" si="29"/>
        <v/>
      </c>
      <c r="D934" s="247"/>
      <c r="E934" s="518"/>
      <c r="F934" s="519"/>
      <c r="M934" s="74">
        <f t="shared" si="28"/>
        <v>0</v>
      </c>
    </row>
    <row r="935" spans="2:13" ht="20.100000000000001" customHeight="1" x14ac:dyDescent="0.3">
      <c r="B935" s="269">
        <v>932</v>
      </c>
      <c r="C935" s="284" t="str">
        <f t="shared" si="29"/>
        <v/>
      </c>
      <c r="D935" s="247"/>
      <c r="E935" s="518"/>
      <c r="F935" s="519"/>
      <c r="M935" s="74">
        <f t="shared" si="28"/>
        <v>0</v>
      </c>
    </row>
    <row r="936" spans="2:13" ht="20.100000000000001" customHeight="1" x14ac:dyDescent="0.3">
      <c r="B936" s="269">
        <v>933</v>
      </c>
      <c r="C936" s="284" t="str">
        <f t="shared" si="29"/>
        <v/>
      </c>
      <c r="D936" s="247"/>
      <c r="E936" s="518"/>
      <c r="F936" s="519"/>
      <c r="M936" s="74">
        <f t="shared" si="28"/>
        <v>0</v>
      </c>
    </row>
    <row r="937" spans="2:13" ht="20.100000000000001" customHeight="1" x14ac:dyDescent="0.3">
      <c r="B937" s="269">
        <v>934</v>
      </c>
      <c r="C937" s="284" t="str">
        <f t="shared" si="29"/>
        <v/>
      </c>
      <c r="D937" s="247"/>
      <c r="E937" s="518"/>
      <c r="F937" s="519"/>
      <c r="M937" s="74">
        <f t="shared" si="28"/>
        <v>0</v>
      </c>
    </row>
    <row r="938" spans="2:13" ht="20.100000000000001" customHeight="1" x14ac:dyDescent="0.3">
      <c r="B938" s="269">
        <v>935</v>
      </c>
      <c r="C938" s="284" t="str">
        <f t="shared" si="29"/>
        <v/>
      </c>
      <c r="D938" s="247"/>
      <c r="E938" s="518"/>
      <c r="F938" s="519"/>
      <c r="M938" s="74">
        <f t="shared" si="28"/>
        <v>0</v>
      </c>
    </row>
    <row r="939" spans="2:13" ht="20.100000000000001" customHeight="1" x14ac:dyDescent="0.3">
      <c r="B939" s="269">
        <v>936</v>
      </c>
      <c r="C939" s="284" t="str">
        <f t="shared" si="29"/>
        <v/>
      </c>
      <c r="D939" s="247"/>
      <c r="E939" s="518"/>
      <c r="F939" s="519"/>
      <c r="M939" s="74">
        <f t="shared" si="28"/>
        <v>0</v>
      </c>
    </row>
    <row r="940" spans="2:13" ht="20.100000000000001" customHeight="1" x14ac:dyDescent="0.3">
      <c r="B940" s="269">
        <v>937</v>
      </c>
      <c r="C940" s="284" t="str">
        <f t="shared" si="29"/>
        <v/>
      </c>
      <c r="D940" s="247"/>
      <c r="E940" s="518"/>
      <c r="F940" s="519"/>
      <c r="M940" s="74">
        <f t="shared" si="28"/>
        <v>0</v>
      </c>
    </row>
    <row r="941" spans="2:13" ht="20.100000000000001" customHeight="1" x14ac:dyDescent="0.3">
      <c r="B941" s="269">
        <v>938</v>
      </c>
      <c r="C941" s="284" t="str">
        <f t="shared" si="29"/>
        <v/>
      </c>
      <c r="D941" s="247"/>
      <c r="E941" s="518"/>
      <c r="F941" s="519"/>
      <c r="M941" s="74">
        <f t="shared" si="28"/>
        <v>0</v>
      </c>
    </row>
    <row r="942" spans="2:13" ht="20.100000000000001" customHeight="1" x14ac:dyDescent="0.3">
      <c r="B942" s="269">
        <v>939</v>
      </c>
      <c r="C942" s="284" t="str">
        <f t="shared" si="29"/>
        <v/>
      </c>
      <c r="D942" s="247"/>
      <c r="E942" s="518"/>
      <c r="F942" s="519"/>
      <c r="M942" s="74">
        <f t="shared" si="28"/>
        <v>0</v>
      </c>
    </row>
    <row r="943" spans="2:13" ht="20.100000000000001" customHeight="1" x14ac:dyDescent="0.3">
      <c r="B943" s="269">
        <v>940</v>
      </c>
      <c r="C943" s="284" t="str">
        <f t="shared" si="29"/>
        <v/>
      </c>
      <c r="D943" s="247"/>
      <c r="E943" s="518"/>
      <c r="F943" s="519"/>
      <c r="M943" s="74">
        <f t="shared" si="28"/>
        <v>0</v>
      </c>
    </row>
    <row r="944" spans="2:13" ht="20.100000000000001" customHeight="1" x14ac:dyDescent="0.3">
      <c r="B944" s="269">
        <v>941</v>
      </c>
      <c r="C944" s="284" t="str">
        <f t="shared" si="29"/>
        <v/>
      </c>
      <c r="D944" s="247"/>
      <c r="E944" s="518"/>
      <c r="F944" s="519"/>
      <c r="M944" s="74">
        <f t="shared" si="28"/>
        <v>0</v>
      </c>
    </row>
    <row r="945" spans="2:13" ht="20.100000000000001" customHeight="1" x14ac:dyDescent="0.3">
      <c r="B945" s="269">
        <v>942</v>
      </c>
      <c r="C945" s="284" t="str">
        <f t="shared" si="29"/>
        <v/>
      </c>
      <c r="D945" s="247"/>
      <c r="E945" s="518"/>
      <c r="F945" s="519"/>
      <c r="M945" s="74">
        <f t="shared" si="28"/>
        <v>0</v>
      </c>
    </row>
    <row r="946" spans="2:13" ht="20.100000000000001" customHeight="1" x14ac:dyDescent="0.3">
      <c r="B946" s="269">
        <v>943</v>
      </c>
      <c r="C946" s="284" t="str">
        <f t="shared" si="29"/>
        <v/>
      </c>
      <c r="D946" s="247"/>
      <c r="E946" s="518"/>
      <c r="F946" s="519"/>
      <c r="M946" s="74">
        <f t="shared" si="28"/>
        <v>0</v>
      </c>
    </row>
    <row r="947" spans="2:13" ht="20.100000000000001" customHeight="1" x14ac:dyDescent="0.3">
      <c r="B947" s="269">
        <v>944</v>
      </c>
      <c r="C947" s="284" t="str">
        <f t="shared" si="29"/>
        <v/>
      </c>
      <c r="D947" s="247"/>
      <c r="E947" s="518"/>
      <c r="F947" s="519"/>
      <c r="M947" s="74">
        <f t="shared" si="28"/>
        <v>0</v>
      </c>
    </row>
    <row r="948" spans="2:13" ht="20.100000000000001" customHeight="1" x14ac:dyDescent="0.3">
      <c r="B948" s="269">
        <v>945</v>
      </c>
      <c r="C948" s="284" t="str">
        <f t="shared" si="29"/>
        <v/>
      </c>
      <c r="D948" s="247"/>
      <c r="E948" s="518"/>
      <c r="F948" s="519"/>
      <c r="M948" s="74">
        <f t="shared" si="28"/>
        <v>0</v>
      </c>
    </row>
    <row r="949" spans="2:13" ht="20.100000000000001" customHeight="1" x14ac:dyDescent="0.3">
      <c r="B949" s="269">
        <v>946</v>
      </c>
      <c r="C949" s="284" t="str">
        <f t="shared" si="29"/>
        <v/>
      </c>
      <c r="D949" s="247"/>
      <c r="E949" s="518"/>
      <c r="F949" s="519"/>
      <c r="M949" s="74">
        <f t="shared" si="28"/>
        <v>0</v>
      </c>
    </row>
    <row r="950" spans="2:13" ht="20.100000000000001" customHeight="1" x14ac:dyDescent="0.3">
      <c r="B950" s="269">
        <v>947</v>
      </c>
      <c r="C950" s="284" t="str">
        <f t="shared" si="29"/>
        <v/>
      </c>
      <c r="D950" s="247"/>
      <c r="E950" s="518"/>
      <c r="F950" s="519"/>
      <c r="M950" s="74">
        <f t="shared" si="28"/>
        <v>0</v>
      </c>
    </row>
    <row r="951" spans="2:13" ht="20.100000000000001" customHeight="1" x14ac:dyDescent="0.3">
      <c r="B951" s="269">
        <v>948</v>
      </c>
      <c r="C951" s="284" t="str">
        <f t="shared" si="29"/>
        <v/>
      </c>
      <c r="D951" s="247"/>
      <c r="E951" s="518"/>
      <c r="F951" s="519"/>
      <c r="M951" s="74">
        <f t="shared" si="28"/>
        <v>0</v>
      </c>
    </row>
    <row r="952" spans="2:13" ht="20.100000000000001" customHeight="1" x14ac:dyDescent="0.3">
      <c r="B952" s="269">
        <v>949</v>
      </c>
      <c r="C952" s="284" t="str">
        <f t="shared" si="29"/>
        <v/>
      </c>
      <c r="D952" s="247"/>
      <c r="E952" s="518"/>
      <c r="F952" s="519"/>
      <c r="M952" s="74">
        <f t="shared" si="28"/>
        <v>0</v>
      </c>
    </row>
    <row r="953" spans="2:13" ht="20.100000000000001" customHeight="1" x14ac:dyDescent="0.3">
      <c r="B953" s="269">
        <v>950</v>
      </c>
      <c r="C953" s="284" t="str">
        <f t="shared" si="29"/>
        <v/>
      </c>
      <c r="D953" s="247"/>
      <c r="E953" s="518"/>
      <c r="F953" s="519"/>
      <c r="M953" s="74">
        <f t="shared" si="28"/>
        <v>0</v>
      </c>
    </row>
    <row r="954" spans="2:13" ht="20.100000000000001" customHeight="1" x14ac:dyDescent="0.3">
      <c r="B954" s="269">
        <v>951</v>
      </c>
      <c r="C954" s="284" t="str">
        <f t="shared" si="29"/>
        <v/>
      </c>
      <c r="D954" s="247"/>
      <c r="E954" s="518"/>
      <c r="F954" s="519"/>
      <c r="M954" s="74">
        <f t="shared" si="28"/>
        <v>0</v>
      </c>
    </row>
    <row r="955" spans="2:13" ht="20.100000000000001" customHeight="1" x14ac:dyDescent="0.3">
      <c r="B955" s="269">
        <v>952</v>
      </c>
      <c r="C955" s="284" t="str">
        <f t="shared" si="29"/>
        <v/>
      </c>
      <c r="D955" s="247"/>
      <c r="E955" s="518"/>
      <c r="F955" s="519"/>
      <c r="M955" s="74">
        <f t="shared" si="28"/>
        <v>0</v>
      </c>
    </row>
    <row r="956" spans="2:13" ht="20.100000000000001" customHeight="1" x14ac:dyDescent="0.3">
      <c r="B956" s="269">
        <v>953</v>
      </c>
      <c r="C956" s="284" t="str">
        <f t="shared" si="29"/>
        <v/>
      </c>
      <c r="D956" s="247"/>
      <c r="E956" s="518"/>
      <c r="F956" s="519"/>
      <c r="M956" s="74">
        <f t="shared" si="28"/>
        <v>0</v>
      </c>
    </row>
    <row r="957" spans="2:13" ht="20.100000000000001" customHeight="1" x14ac:dyDescent="0.3">
      <c r="B957" s="269">
        <v>954</v>
      </c>
      <c r="C957" s="284" t="str">
        <f t="shared" si="29"/>
        <v/>
      </c>
      <c r="D957" s="247"/>
      <c r="E957" s="518"/>
      <c r="F957" s="519"/>
      <c r="M957" s="74">
        <f t="shared" si="28"/>
        <v>0</v>
      </c>
    </row>
    <row r="958" spans="2:13" ht="20.100000000000001" customHeight="1" x14ac:dyDescent="0.3">
      <c r="B958" s="269">
        <v>955</v>
      </c>
      <c r="C958" s="284" t="str">
        <f t="shared" si="29"/>
        <v/>
      </c>
      <c r="D958" s="247"/>
      <c r="E958" s="518"/>
      <c r="F958" s="519"/>
      <c r="M958" s="74">
        <f t="shared" si="28"/>
        <v>0</v>
      </c>
    </row>
    <row r="959" spans="2:13" ht="20.100000000000001" customHeight="1" x14ac:dyDescent="0.3">
      <c r="B959" s="269">
        <v>956</v>
      </c>
      <c r="C959" s="284" t="str">
        <f t="shared" si="29"/>
        <v/>
      </c>
      <c r="D959" s="247"/>
      <c r="E959" s="518"/>
      <c r="F959" s="519"/>
      <c r="M959" s="74">
        <f t="shared" si="28"/>
        <v>0</v>
      </c>
    </row>
    <row r="960" spans="2:13" ht="20.100000000000001" customHeight="1" x14ac:dyDescent="0.3">
      <c r="B960" s="269">
        <v>957</v>
      </c>
      <c r="C960" s="284" t="str">
        <f t="shared" si="29"/>
        <v/>
      </c>
      <c r="D960" s="247"/>
      <c r="E960" s="518"/>
      <c r="F960" s="519"/>
      <c r="M960" s="74">
        <f t="shared" si="28"/>
        <v>0</v>
      </c>
    </row>
    <row r="961" spans="2:13" ht="20.100000000000001" customHeight="1" x14ac:dyDescent="0.3">
      <c r="B961" s="269">
        <v>958</v>
      </c>
      <c r="C961" s="284" t="str">
        <f t="shared" si="29"/>
        <v/>
      </c>
      <c r="D961" s="247"/>
      <c r="E961" s="518"/>
      <c r="F961" s="519"/>
      <c r="M961" s="74">
        <f t="shared" si="28"/>
        <v>0</v>
      </c>
    </row>
    <row r="962" spans="2:13" ht="20.100000000000001" customHeight="1" x14ac:dyDescent="0.3">
      <c r="B962" s="269">
        <v>959</v>
      </c>
      <c r="C962" s="284" t="str">
        <f t="shared" si="29"/>
        <v/>
      </c>
      <c r="D962" s="247"/>
      <c r="E962" s="518"/>
      <c r="F962" s="519"/>
      <c r="M962" s="74">
        <f t="shared" si="28"/>
        <v>0</v>
      </c>
    </row>
    <row r="963" spans="2:13" ht="20.100000000000001" customHeight="1" x14ac:dyDescent="0.3">
      <c r="B963" s="269">
        <v>960</v>
      </c>
      <c r="C963" s="284" t="str">
        <f t="shared" si="29"/>
        <v/>
      </c>
      <c r="D963" s="247"/>
      <c r="E963" s="518"/>
      <c r="F963" s="519"/>
      <c r="M963" s="74">
        <f t="shared" si="28"/>
        <v>0</v>
      </c>
    </row>
    <row r="964" spans="2:13" ht="20.100000000000001" customHeight="1" x14ac:dyDescent="0.3">
      <c r="B964" s="269">
        <v>961</v>
      </c>
      <c r="C964" s="284" t="str">
        <f t="shared" si="29"/>
        <v/>
      </c>
      <c r="D964" s="247"/>
      <c r="E964" s="518"/>
      <c r="F964" s="519"/>
      <c r="M964" s="74">
        <f t="shared" ref="M964:M1003" si="30">IF(AND(D964&lt;&gt;"",E964&lt;&gt;""),1,0)</f>
        <v>0</v>
      </c>
    </row>
    <row r="965" spans="2:13" ht="20.100000000000001" customHeight="1" x14ac:dyDescent="0.3">
      <c r="B965" s="269">
        <v>962</v>
      </c>
      <c r="C965" s="284" t="str">
        <f t="shared" ref="C965:C1003" si="31">SUBSTITUTE(D965," ","")</f>
        <v/>
      </c>
      <c r="D965" s="247"/>
      <c r="E965" s="518"/>
      <c r="F965" s="519"/>
      <c r="M965" s="74">
        <f t="shared" si="30"/>
        <v>0</v>
      </c>
    </row>
    <row r="966" spans="2:13" ht="20.100000000000001" customHeight="1" x14ac:dyDescent="0.3">
      <c r="B966" s="269">
        <v>963</v>
      </c>
      <c r="C966" s="284" t="str">
        <f t="shared" si="31"/>
        <v/>
      </c>
      <c r="D966" s="247"/>
      <c r="E966" s="518"/>
      <c r="F966" s="519"/>
      <c r="M966" s="74">
        <f t="shared" si="30"/>
        <v>0</v>
      </c>
    </row>
    <row r="967" spans="2:13" ht="20.100000000000001" customHeight="1" x14ac:dyDescent="0.3">
      <c r="B967" s="269">
        <v>964</v>
      </c>
      <c r="C967" s="284" t="str">
        <f t="shared" si="31"/>
        <v/>
      </c>
      <c r="D967" s="247"/>
      <c r="E967" s="518"/>
      <c r="F967" s="519"/>
      <c r="M967" s="74">
        <f t="shared" si="30"/>
        <v>0</v>
      </c>
    </row>
    <row r="968" spans="2:13" ht="20.100000000000001" customHeight="1" x14ac:dyDescent="0.3">
      <c r="B968" s="269">
        <v>965</v>
      </c>
      <c r="C968" s="284" t="str">
        <f t="shared" si="31"/>
        <v/>
      </c>
      <c r="D968" s="247"/>
      <c r="E968" s="518"/>
      <c r="F968" s="519"/>
      <c r="M968" s="74">
        <f t="shared" si="30"/>
        <v>0</v>
      </c>
    </row>
    <row r="969" spans="2:13" ht="20.100000000000001" customHeight="1" x14ac:dyDescent="0.3">
      <c r="B969" s="269">
        <v>966</v>
      </c>
      <c r="C969" s="284" t="str">
        <f t="shared" si="31"/>
        <v/>
      </c>
      <c r="D969" s="247"/>
      <c r="E969" s="518"/>
      <c r="F969" s="519"/>
      <c r="M969" s="74">
        <f t="shared" si="30"/>
        <v>0</v>
      </c>
    </row>
    <row r="970" spans="2:13" ht="20.100000000000001" customHeight="1" x14ac:dyDescent="0.3">
      <c r="B970" s="269">
        <v>967</v>
      </c>
      <c r="C970" s="284" t="str">
        <f t="shared" si="31"/>
        <v/>
      </c>
      <c r="D970" s="247"/>
      <c r="E970" s="518"/>
      <c r="F970" s="519"/>
      <c r="M970" s="74">
        <f t="shared" si="30"/>
        <v>0</v>
      </c>
    </row>
    <row r="971" spans="2:13" ht="20.100000000000001" customHeight="1" x14ac:dyDescent="0.3">
      <c r="B971" s="269">
        <v>968</v>
      </c>
      <c r="C971" s="284" t="str">
        <f t="shared" si="31"/>
        <v/>
      </c>
      <c r="D971" s="247"/>
      <c r="E971" s="518"/>
      <c r="F971" s="519"/>
      <c r="M971" s="74">
        <f t="shared" si="30"/>
        <v>0</v>
      </c>
    </row>
    <row r="972" spans="2:13" ht="20.100000000000001" customHeight="1" x14ac:dyDescent="0.3">
      <c r="B972" s="269">
        <v>969</v>
      </c>
      <c r="C972" s="284" t="str">
        <f t="shared" si="31"/>
        <v/>
      </c>
      <c r="D972" s="247"/>
      <c r="E972" s="518"/>
      <c r="F972" s="519"/>
      <c r="M972" s="74">
        <f t="shared" si="30"/>
        <v>0</v>
      </c>
    </row>
    <row r="973" spans="2:13" ht="20.100000000000001" customHeight="1" x14ac:dyDescent="0.3">
      <c r="B973" s="269">
        <v>970</v>
      </c>
      <c r="C973" s="284" t="str">
        <f t="shared" si="31"/>
        <v/>
      </c>
      <c r="D973" s="247"/>
      <c r="E973" s="518"/>
      <c r="F973" s="519"/>
      <c r="M973" s="74">
        <f t="shared" si="30"/>
        <v>0</v>
      </c>
    </row>
    <row r="974" spans="2:13" ht="20.100000000000001" customHeight="1" x14ac:dyDescent="0.3">
      <c r="B974" s="269">
        <v>971</v>
      </c>
      <c r="C974" s="284" t="str">
        <f t="shared" si="31"/>
        <v/>
      </c>
      <c r="D974" s="247"/>
      <c r="E974" s="518"/>
      <c r="F974" s="519"/>
      <c r="M974" s="74">
        <f t="shared" si="30"/>
        <v>0</v>
      </c>
    </row>
    <row r="975" spans="2:13" ht="20.100000000000001" customHeight="1" x14ac:dyDescent="0.3">
      <c r="B975" s="269">
        <v>972</v>
      </c>
      <c r="C975" s="284" t="str">
        <f t="shared" si="31"/>
        <v/>
      </c>
      <c r="D975" s="247"/>
      <c r="E975" s="518"/>
      <c r="F975" s="519"/>
      <c r="M975" s="74">
        <f t="shared" si="30"/>
        <v>0</v>
      </c>
    </row>
    <row r="976" spans="2:13" ht="20.100000000000001" customHeight="1" x14ac:dyDescent="0.3">
      <c r="B976" s="269">
        <v>973</v>
      </c>
      <c r="C976" s="284" t="str">
        <f t="shared" si="31"/>
        <v/>
      </c>
      <c r="D976" s="247"/>
      <c r="E976" s="518"/>
      <c r="F976" s="519"/>
      <c r="M976" s="74">
        <f t="shared" si="30"/>
        <v>0</v>
      </c>
    </row>
    <row r="977" spans="2:13" ht="20.100000000000001" customHeight="1" x14ac:dyDescent="0.3">
      <c r="B977" s="269">
        <v>974</v>
      </c>
      <c r="C977" s="284" t="str">
        <f t="shared" si="31"/>
        <v/>
      </c>
      <c r="D977" s="247"/>
      <c r="E977" s="518"/>
      <c r="F977" s="519"/>
      <c r="M977" s="74">
        <f t="shared" si="30"/>
        <v>0</v>
      </c>
    </row>
    <row r="978" spans="2:13" ht="20.100000000000001" customHeight="1" x14ac:dyDescent="0.3">
      <c r="B978" s="269">
        <v>975</v>
      </c>
      <c r="C978" s="284" t="str">
        <f t="shared" si="31"/>
        <v/>
      </c>
      <c r="D978" s="247"/>
      <c r="E978" s="518"/>
      <c r="F978" s="519"/>
      <c r="M978" s="74">
        <f t="shared" si="30"/>
        <v>0</v>
      </c>
    </row>
    <row r="979" spans="2:13" ht="20.100000000000001" customHeight="1" x14ac:dyDescent="0.3">
      <c r="B979" s="269">
        <v>976</v>
      </c>
      <c r="C979" s="284" t="str">
        <f t="shared" si="31"/>
        <v/>
      </c>
      <c r="D979" s="247"/>
      <c r="E979" s="518"/>
      <c r="F979" s="519"/>
      <c r="M979" s="74">
        <f t="shared" si="30"/>
        <v>0</v>
      </c>
    </row>
    <row r="980" spans="2:13" ht="20.100000000000001" customHeight="1" x14ac:dyDescent="0.3">
      <c r="B980" s="269">
        <v>977</v>
      </c>
      <c r="C980" s="284" t="str">
        <f t="shared" si="31"/>
        <v/>
      </c>
      <c r="D980" s="247"/>
      <c r="E980" s="518"/>
      <c r="F980" s="519"/>
      <c r="M980" s="74">
        <f t="shared" si="30"/>
        <v>0</v>
      </c>
    </row>
    <row r="981" spans="2:13" ht="20.100000000000001" customHeight="1" x14ac:dyDescent="0.3">
      <c r="B981" s="269">
        <v>978</v>
      </c>
      <c r="C981" s="284" t="str">
        <f t="shared" si="31"/>
        <v/>
      </c>
      <c r="D981" s="247"/>
      <c r="E981" s="518"/>
      <c r="F981" s="519"/>
      <c r="M981" s="74">
        <f t="shared" si="30"/>
        <v>0</v>
      </c>
    </row>
    <row r="982" spans="2:13" ht="20.100000000000001" customHeight="1" x14ac:dyDescent="0.3">
      <c r="B982" s="269">
        <v>979</v>
      </c>
      <c r="C982" s="284" t="str">
        <f t="shared" si="31"/>
        <v/>
      </c>
      <c r="D982" s="247"/>
      <c r="E982" s="518"/>
      <c r="F982" s="519"/>
      <c r="M982" s="74">
        <f t="shared" si="30"/>
        <v>0</v>
      </c>
    </row>
    <row r="983" spans="2:13" ht="20.100000000000001" customHeight="1" x14ac:dyDescent="0.3">
      <c r="B983" s="269">
        <v>980</v>
      </c>
      <c r="C983" s="284" t="str">
        <f t="shared" si="31"/>
        <v/>
      </c>
      <c r="D983" s="247"/>
      <c r="E983" s="518"/>
      <c r="F983" s="519"/>
      <c r="M983" s="74">
        <f t="shared" si="30"/>
        <v>0</v>
      </c>
    </row>
    <row r="984" spans="2:13" ht="20.100000000000001" customHeight="1" x14ac:dyDescent="0.3">
      <c r="B984" s="269">
        <v>981</v>
      </c>
      <c r="C984" s="284" t="str">
        <f t="shared" si="31"/>
        <v/>
      </c>
      <c r="D984" s="247"/>
      <c r="E984" s="518"/>
      <c r="F984" s="519"/>
      <c r="M984" s="74">
        <f t="shared" si="30"/>
        <v>0</v>
      </c>
    </row>
    <row r="985" spans="2:13" ht="20.100000000000001" customHeight="1" x14ac:dyDescent="0.3">
      <c r="B985" s="269">
        <v>982</v>
      </c>
      <c r="C985" s="284" t="str">
        <f t="shared" si="31"/>
        <v/>
      </c>
      <c r="D985" s="247"/>
      <c r="E985" s="518"/>
      <c r="F985" s="519"/>
      <c r="M985" s="74">
        <f t="shared" si="30"/>
        <v>0</v>
      </c>
    </row>
    <row r="986" spans="2:13" ht="20.100000000000001" customHeight="1" x14ac:dyDescent="0.3">
      <c r="B986" s="269">
        <v>983</v>
      </c>
      <c r="C986" s="284" t="str">
        <f t="shared" si="31"/>
        <v/>
      </c>
      <c r="D986" s="247"/>
      <c r="E986" s="518"/>
      <c r="F986" s="519"/>
      <c r="M986" s="74">
        <f t="shared" si="30"/>
        <v>0</v>
      </c>
    </row>
    <row r="987" spans="2:13" ht="20.100000000000001" customHeight="1" x14ac:dyDescent="0.3">
      <c r="B987" s="269">
        <v>984</v>
      </c>
      <c r="C987" s="284" t="str">
        <f t="shared" si="31"/>
        <v/>
      </c>
      <c r="D987" s="247"/>
      <c r="E987" s="518"/>
      <c r="F987" s="519"/>
      <c r="M987" s="74">
        <f t="shared" si="30"/>
        <v>0</v>
      </c>
    </row>
    <row r="988" spans="2:13" ht="20.100000000000001" customHeight="1" x14ac:dyDescent="0.3">
      <c r="B988" s="269">
        <v>985</v>
      </c>
      <c r="C988" s="284" t="str">
        <f t="shared" si="31"/>
        <v/>
      </c>
      <c r="D988" s="247"/>
      <c r="E988" s="518"/>
      <c r="F988" s="519"/>
      <c r="M988" s="74">
        <f t="shared" si="30"/>
        <v>0</v>
      </c>
    </row>
    <row r="989" spans="2:13" ht="20.100000000000001" customHeight="1" x14ac:dyDescent="0.3">
      <c r="B989" s="269">
        <v>986</v>
      </c>
      <c r="C989" s="284" t="str">
        <f t="shared" si="31"/>
        <v/>
      </c>
      <c r="D989" s="247"/>
      <c r="E989" s="518"/>
      <c r="F989" s="519"/>
      <c r="M989" s="74">
        <f t="shared" si="30"/>
        <v>0</v>
      </c>
    </row>
    <row r="990" spans="2:13" ht="20.100000000000001" customHeight="1" x14ac:dyDescent="0.3">
      <c r="B990" s="269">
        <v>987</v>
      </c>
      <c r="C990" s="284" t="str">
        <f t="shared" si="31"/>
        <v/>
      </c>
      <c r="D990" s="247"/>
      <c r="E990" s="518"/>
      <c r="F990" s="519"/>
      <c r="M990" s="74">
        <f t="shared" si="30"/>
        <v>0</v>
      </c>
    </row>
    <row r="991" spans="2:13" ht="20.100000000000001" customHeight="1" x14ac:dyDescent="0.3">
      <c r="B991" s="269">
        <v>988</v>
      </c>
      <c r="C991" s="284" t="str">
        <f t="shared" si="31"/>
        <v/>
      </c>
      <c r="D991" s="247"/>
      <c r="E991" s="518"/>
      <c r="F991" s="519"/>
      <c r="M991" s="74">
        <f t="shared" si="30"/>
        <v>0</v>
      </c>
    </row>
    <row r="992" spans="2:13" ht="20.100000000000001" customHeight="1" x14ac:dyDescent="0.3">
      <c r="B992" s="269">
        <v>989</v>
      </c>
      <c r="C992" s="284" t="str">
        <f t="shared" si="31"/>
        <v/>
      </c>
      <c r="D992" s="247"/>
      <c r="E992" s="518"/>
      <c r="F992" s="519"/>
      <c r="M992" s="74">
        <f t="shared" si="30"/>
        <v>0</v>
      </c>
    </row>
    <row r="993" spans="2:13" ht="20.100000000000001" customHeight="1" x14ac:dyDescent="0.3">
      <c r="B993" s="269">
        <v>990</v>
      </c>
      <c r="C993" s="284" t="str">
        <f t="shared" si="31"/>
        <v/>
      </c>
      <c r="D993" s="247"/>
      <c r="E993" s="518"/>
      <c r="F993" s="519"/>
      <c r="M993" s="74">
        <f t="shared" si="30"/>
        <v>0</v>
      </c>
    </row>
    <row r="994" spans="2:13" ht="20.100000000000001" customHeight="1" x14ac:dyDescent="0.3">
      <c r="B994" s="269">
        <v>991</v>
      </c>
      <c r="C994" s="284" t="str">
        <f t="shared" si="31"/>
        <v/>
      </c>
      <c r="D994" s="247"/>
      <c r="E994" s="518"/>
      <c r="F994" s="519"/>
      <c r="M994" s="74">
        <f t="shared" si="30"/>
        <v>0</v>
      </c>
    </row>
    <row r="995" spans="2:13" ht="20.100000000000001" customHeight="1" x14ac:dyDescent="0.3">
      <c r="B995" s="269">
        <v>992</v>
      </c>
      <c r="C995" s="284" t="str">
        <f t="shared" si="31"/>
        <v/>
      </c>
      <c r="D995" s="247"/>
      <c r="E995" s="518"/>
      <c r="F995" s="519"/>
      <c r="M995" s="74">
        <f t="shared" si="30"/>
        <v>0</v>
      </c>
    </row>
    <row r="996" spans="2:13" ht="20.100000000000001" customHeight="1" x14ac:dyDescent="0.3">
      <c r="B996" s="269">
        <v>993</v>
      </c>
      <c r="C996" s="284" t="str">
        <f t="shared" si="31"/>
        <v/>
      </c>
      <c r="D996" s="247"/>
      <c r="E996" s="518"/>
      <c r="F996" s="519"/>
      <c r="M996" s="74">
        <f t="shared" si="30"/>
        <v>0</v>
      </c>
    </row>
    <row r="997" spans="2:13" ht="20.100000000000001" customHeight="1" x14ac:dyDescent="0.3">
      <c r="B997" s="269">
        <v>994</v>
      </c>
      <c r="C997" s="284" t="str">
        <f t="shared" si="31"/>
        <v/>
      </c>
      <c r="D997" s="247"/>
      <c r="E997" s="518"/>
      <c r="F997" s="519"/>
      <c r="M997" s="74">
        <f t="shared" si="30"/>
        <v>0</v>
      </c>
    </row>
    <row r="998" spans="2:13" ht="20.100000000000001" customHeight="1" x14ac:dyDescent="0.3">
      <c r="B998" s="269">
        <v>995</v>
      </c>
      <c r="C998" s="284" t="str">
        <f t="shared" si="31"/>
        <v/>
      </c>
      <c r="D998" s="247"/>
      <c r="E998" s="518"/>
      <c r="F998" s="519"/>
      <c r="M998" s="74">
        <f t="shared" si="30"/>
        <v>0</v>
      </c>
    </row>
    <row r="999" spans="2:13" ht="20.100000000000001" customHeight="1" x14ac:dyDescent="0.3">
      <c r="B999" s="269">
        <v>996</v>
      </c>
      <c r="C999" s="284" t="str">
        <f t="shared" si="31"/>
        <v/>
      </c>
      <c r="D999" s="247"/>
      <c r="E999" s="518"/>
      <c r="F999" s="519"/>
      <c r="M999" s="74">
        <f t="shared" si="30"/>
        <v>0</v>
      </c>
    </row>
    <row r="1000" spans="2:13" ht="20.100000000000001" customHeight="1" x14ac:dyDescent="0.3">
      <c r="B1000" s="269">
        <v>997</v>
      </c>
      <c r="C1000" s="284" t="str">
        <f t="shared" si="31"/>
        <v/>
      </c>
      <c r="D1000" s="247"/>
      <c r="E1000" s="518"/>
      <c r="F1000" s="519"/>
      <c r="M1000" s="74">
        <f t="shared" si="30"/>
        <v>0</v>
      </c>
    </row>
    <row r="1001" spans="2:13" ht="20.100000000000001" customHeight="1" x14ac:dyDescent="0.3">
      <c r="B1001" s="269">
        <v>998</v>
      </c>
      <c r="C1001" s="284" t="str">
        <f t="shared" si="31"/>
        <v/>
      </c>
      <c r="D1001" s="247"/>
      <c r="E1001" s="518"/>
      <c r="F1001" s="519"/>
      <c r="M1001" s="74">
        <f t="shared" si="30"/>
        <v>0</v>
      </c>
    </row>
    <row r="1002" spans="2:13" ht="20.100000000000001" customHeight="1" x14ac:dyDescent="0.3">
      <c r="B1002" s="269">
        <v>999</v>
      </c>
      <c r="C1002" s="284" t="str">
        <f t="shared" si="31"/>
        <v/>
      </c>
      <c r="D1002" s="247"/>
      <c r="E1002" s="518"/>
      <c r="F1002" s="519"/>
      <c r="M1002" s="74">
        <f t="shared" si="30"/>
        <v>0</v>
      </c>
    </row>
    <row r="1003" spans="2:13" ht="20.100000000000001" customHeight="1" thickBot="1" x14ac:dyDescent="0.35">
      <c r="B1003" s="270">
        <v>1000</v>
      </c>
      <c r="C1003" s="285" t="str">
        <f t="shared" si="31"/>
        <v/>
      </c>
      <c r="D1003" s="248"/>
      <c r="E1003" s="520"/>
      <c r="F1003" s="521"/>
      <c r="M1003" s="74">
        <f t="shared" si="30"/>
        <v>0</v>
      </c>
    </row>
  </sheetData>
  <sheetProtection algorithmName="SHA-512" hashValue="1XtnC4jGQbPZIoirMtxIDhq34cXtNATM02J4ibffcnXQmwKKG2fmH7q/EZGwDqUTF+v7rpunplFnRRfMhHMGng==" saltValue="fPo0Fu78c9J/46Vwd7koOg==" spinCount="100000" sheet="1" objects="1" scenarios="1" autoFilter="0"/>
  <mergeCells count="1003">
    <mergeCell ref="E14:F14"/>
    <mergeCell ref="E15:F15"/>
    <mergeCell ref="E16:F16"/>
    <mergeCell ref="E17:F17"/>
    <mergeCell ref="E18:F18"/>
    <mergeCell ref="E19:F19"/>
    <mergeCell ref="B2:D2"/>
    <mergeCell ref="E46:F46"/>
    <mergeCell ref="E47:F47"/>
    <mergeCell ref="E48:F48"/>
    <mergeCell ref="E49:F49"/>
    <mergeCell ref="E38:F38"/>
    <mergeCell ref="E39:F39"/>
    <mergeCell ref="E40:F40"/>
    <mergeCell ref="E41:F41"/>
    <mergeCell ref="E42:F42"/>
    <mergeCell ref="E43:F43"/>
    <mergeCell ref="E8:F8"/>
    <mergeCell ref="E9:F9"/>
    <mergeCell ref="E10:F10"/>
    <mergeCell ref="E11:F11"/>
    <mergeCell ref="E12:F12"/>
    <mergeCell ref="E13:F13"/>
    <mergeCell ref="E3:F3"/>
    <mergeCell ref="E4:F4"/>
    <mergeCell ref="E5:F5"/>
    <mergeCell ref="E6:F6"/>
    <mergeCell ref="E7:F7"/>
    <mergeCell ref="E26:F26"/>
    <mergeCell ref="E27:F27"/>
    <mergeCell ref="E28:F28"/>
    <mergeCell ref="E29:F29"/>
    <mergeCell ref="E30:F30"/>
    <mergeCell ref="E31:F31"/>
    <mergeCell ref="E20:F20"/>
    <mergeCell ref="E21:F21"/>
    <mergeCell ref="E22:F22"/>
    <mergeCell ref="E23:F23"/>
    <mergeCell ref="E24:F24"/>
    <mergeCell ref="E32:F32"/>
    <mergeCell ref="E33:F33"/>
    <mergeCell ref="E34:F34"/>
    <mergeCell ref="E35:F35"/>
    <mergeCell ref="E36:F36"/>
    <mergeCell ref="E37:F37"/>
    <mergeCell ref="E68:F68"/>
    <mergeCell ref="E69:F69"/>
    <mergeCell ref="E70:F70"/>
    <mergeCell ref="E44:F44"/>
    <mergeCell ref="E45:F45"/>
    <mergeCell ref="E25:F25"/>
    <mergeCell ref="E71:F71"/>
    <mergeCell ref="E72:F72"/>
    <mergeCell ref="E73:F73"/>
    <mergeCell ref="E62:F62"/>
    <mergeCell ref="E63:F63"/>
    <mergeCell ref="E64:F64"/>
    <mergeCell ref="E65:F65"/>
    <mergeCell ref="E66:F66"/>
    <mergeCell ref="E67:F67"/>
    <mergeCell ref="E56:F56"/>
    <mergeCell ref="E57:F57"/>
    <mergeCell ref="E58:F58"/>
    <mergeCell ref="E59:F59"/>
    <mergeCell ref="E60:F60"/>
    <mergeCell ref="E61:F61"/>
    <mergeCell ref="E50:F50"/>
    <mergeCell ref="E51:F51"/>
    <mergeCell ref="E52:F52"/>
    <mergeCell ref="E53:F53"/>
    <mergeCell ref="E54:F54"/>
    <mergeCell ref="E55:F55"/>
    <mergeCell ref="E86:F86"/>
    <mergeCell ref="E87:F87"/>
    <mergeCell ref="E88:F88"/>
    <mergeCell ref="E89:F89"/>
    <mergeCell ref="E90:F90"/>
    <mergeCell ref="E91:F91"/>
    <mergeCell ref="E80:F80"/>
    <mergeCell ref="E81:F81"/>
    <mergeCell ref="E82:F82"/>
    <mergeCell ref="E83:F83"/>
    <mergeCell ref="E84:F84"/>
    <mergeCell ref="E85:F85"/>
    <mergeCell ref="E74:F74"/>
    <mergeCell ref="E75:F75"/>
    <mergeCell ref="E76:F76"/>
    <mergeCell ref="E77:F77"/>
    <mergeCell ref="E78:F78"/>
    <mergeCell ref="E79:F79"/>
    <mergeCell ref="E104:F104"/>
    <mergeCell ref="E105:F105"/>
    <mergeCell ref="E106:F106"/>
    <mergeCell ref="E107:F107"/>
    <mergeCell ref="E108:F108"/>
    <mergeCell ref="E109:F109"/>
    <mergeCell ref="E98:F98"/>
    <mergeCell ref="E99:F99"/>
    <mergeCell ref="E100:F100"/>
    <mergeCell ref="E101:F101"/>
    <mergeCell ref="E102:F102"/>
    <mergeCell ref="E103:F103"/>
    <mergeCell ref="E92:F92"/>
    <mergeCell ref="E93:F93"/>
    <mergeCell ref="E94:F94"/>
    <mergeCell ref="E95:F95"/>
    <mergeCell ref="E96:F96"/>
    <mergeCell ref="E97:F97"/>
    <mergeCell ref="E122:F122"/>
    <mergeCell ref="E123:F123"/>
    <mergeCell ref="E124:F124"/>
    <mergeCell ref="E125:F125"/>
    <mergeCell ref="E126:F126"/>
    <mergeCell ref="E127:F127"/>
    <mergeCell ref="E116:F116"/>
    <mergeCell ref="E117:F117"/>
    <mergeCell ref="E118:F118"/>
    <mergeCell ref="E119:F119"/>
    <mergeCell ref="E120:F120"/>
    <mergeCell ref="E121:F121"/>
    <mergeCell ref="E110:F110"/>
    <mergeCell ref="E111:F111"/>
    <mergeCell ref="E112:F112"/>
    <mergeCell ref="E113:F113"/>
    <mergeCell ref="E114:F114"/>
    <mergeCell ref="E115:F115"/>
    <mergeCell ref="E140:F140"/>
    <mergeCell ref="E141:F141"/>
    <mergeCell ref="E142:F142"/>
    <mergeCell ref="E143:F143"/>
    <mergeCell ref="E144:F144"/>
    <mergeCell ref="E145:F145"/>
    <mergeCell ref="E134:F134"/>
    <mergeCell ref="E135:F135"/>
    <mergeCell ref="E136:F136"/>
    <mergeCell ref="E137:F137"/>
    <mergeCell ref="E138:F138"/>
    <mergeCell ref="E139:F139"/>
    <mergeCell ref="E128:F128"/>
    <mergeCell ref="E129:F129"/>
    <mergeCell ref="E130:F130"/>
    <mergeCell ref="E131:F131"/>
    <mergeCell ref="E132:F132"/>
    <mergeCell ref="E133:F133"/>
    <mergeCell ref="E158:F158"/>
    <mergeCell ref="E159:F159"/>
    <mergeCell ref="E160:F160"/>
    <mergeCell ref="E161:F161"/>
    <mergeCell ref="E162:F162"/>
    <mergeCell ref="E163:F163"/>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94:F194"/>
    <mergeCell ref="E195:F195"/>
    <mergeCell ref="E196:F196"/>
    <mergeCell ref="E197:F197"/>
    <mergeCell ref="E198:F198"/>
    <mergeCell ref="E199:F199"/>
    <mergeCell ref="E188:F188"/>
    <mergeCell ref="E189:F189"/>
    <mergeCell ref="E190:F190"/>
    <mergeCell ref="E191:F191"/>
    <mergeCell ref="E192:F192"/>
    <mergeCell ref="E193:F193"/>
    <mergeCell ref="E182:F182"/>
    <mergeCell ref="E183:F183"/>
    <mergeCell ref="E184:F184"/>
    <mergeCell ref="E185:F185"/>
    <mergeCell ref="E186:F186"/>
    <mergeCell ref="E187:F187"/>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00:F200"/>
    <mergeCell ref="E201:F201"/>
    <mergeCell ref="E202:F202"/>
    <mergeCell ref="E203:F203"/>
    <mergeCell ref="E204:F204"/>
    <mergeCell ref="E205:F205"/>
    <mergeCell ref="E230:F230"/>
    <mergeCell ref="E231:F231"/>
    <mergeCell ref="E232:F232"/>
    <mergeCell ref="E233:F233"/>
    <mergeCell ref="E234:F234"/>
    <mergeCell ref="E235:F235"/>
    <mergeCell ref="E224:F224"/>
    <mergeCell ref="E225:F225"/>
    <mergeCell ref="E226:F226"/>
    <mergeCell ref="E227:F227"/>
    <mergeCell ref="E228:F228"/>
    <mergeCell ref="E229:F229"/>
    <mergeCell ref="E218:F218"/>
    <mergeCell ref="E219:F219"/>
    <mergeCell ref="E220:F220"/>
    <mergeCell ref="E221:F221"/>
    <mergeCell ref="E222:F222"/>
    <mergeCell ref="E223:F223"/>
    <mergeCell ref="E248:F248"/>
    <mergeCell ref="E249:F249"/>
    <mergeCell ref="E250:F250"/>
    <mergeCell ref="E251:F251"/>
    <mergeCell ref="E252:F252"/>
    <mergeCell ref="E253:F253"/>
    <mergeCell ref="E242:F242"/>
    <mergeCell ref="E243:F243"/>
    <mergeCell ref="E244:F244"/>
    <mergeCell ref="E245:F245"/>
    <mergeCell ref="E246:F246"/>
    <mergeCell ref="E247:F247"/>
    <mergeCell ref="E236:F236"/>
    <mergeCell ref="E237:F237"/>
    <mergeCell ref="E238:F238"/>
    <mergeCell ref="E239:F239"/>
    <mergeCell ref="E240:F240"/>
    <mergeCell ref="E241:F241"/>
    <mergeCell ref="E266:F266"/>
    <mergeCell ref="E267:F267"/>
    <mergeCell ref="E268:F268"/>
    <mergeCell ref="E269:F269"/>
    <mergeCell ref="E270:F270"/>
    <mergeCell ref="E271:F271"/>
    <mergeCell ref="E260:F260"/>
    <mergeCell ref="E261:F261"/>
    <mergeCell ref="E262:F262"/>
    <mergeCell ref="E263:F263"/>
    <mergeCell ref="E264:F264"/>
    <mergeCell ref="E265:F265"/>
    <mergeCell ref="E254:F254"/>
    <mergeCell ref="E255:F255"/>
    <mergeCell ref="E256:F256"/>
    <mergeCell ref="E257:F257"/>
    <mergeCell ref="E258:F258"/>
    <mergeCell ref="E259:F259"/>
    <mergeCell ref="E284:F284"/>
    <mergeCell ref="E285:F285"/>
    <mergeCell ref="E286:F286"/>
    <mergeCell ref="E287:F287"/>
    <mergeCell ref="E288:F288"/>
    <mergeCell ref="E289:F289"/>
    <mergeCell ref="E278:F278"/>
    <mergeCell ref="E279:F279"/>
    <mergeCell ref="E280:F280"/>
    <mergeCell ref="E281:F281"/>
    <mergeCell ref="E282:F282"/>
    <mergeCell ref="E283:F283"/>
    <mergeCell ref="E272:F272"/>
    <mergeCell ref="E273:F273"/>
    <mergeCell ref="E274:F274"/>
    <mergeCell ref="E275:F275"/>
    <mergeCell ref="E276:F276"/>
    <mergeCell ref="E277:F277"/>
    <mergeCell ref="E302:F302"/>
    <mergeCell ref="E303:F303"/>
    <mergeCell ref="E304:F304"/>
    <mergeCell ref="E305:F305"/>
    <mergeCell ref="E306:F306"/>
    <mergeCell ref="E307:F307"/>
    <mergeCell ref="E296:F296"/>
    <mergeCell ref="E297:F297"/>
    <mergeCell ref="E298:F298"/>
    <mergeCell ref="E299:F299"/>
    <mergeCell ref="E300:F300"/>
    <mergeCell ref="E301:F301"/>
    <mergeCell ref="E290:F290"/>
    <mergeCell ref="E291:F291"/>
    <mergeCell ref="E292:F292"/>
    <mergeCell ref="E293:F293"/>
    <mergeCell ref="E294:F294"/>
    <mergeCell ref="E295:F295"/>
    <mergeCell ref="E320:F320"/>
    <mergeCell ref="E321:F321"/>
    <mergeCell ref="E322:F322"/>
    <mergeCell ref="E323:F323"/>
    <mergeCell ref="E324:F324"/>
    <mergeCell ref="E325:F325"/>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38:F338"/>
    <mergeCell ref="E339:F339"/>
    <mergeCell ref="E340:F340"/>
    <mergeCell ref="E341:F341"/>
    <mergeCell ref="E342:F342"/>
    <mergeCell ref="E343:F343"/>
    <mergeCell ref="E332:F332"/>
    <mergeCell ref="E333:F333"/>
    <mergeCell ref="E334:F334"/>
    <mergeCell ref="E335:F335"/>
    <mergeCell ref="E336:F336"/>
    <mergeCell ref="E337:F337"/>
    <mergeCell ref="E326:F326"/>
    <mergeCell ref="E327:F327"/>
    <mergeCell ref="E328:F328"/>
    <mergeCell ref="E329:F329"/>
    <mergeCell ref="E330:F330"/>
    <mergeCell ref="E331:F331"/>
    <mergeCell ref="E356:F356"/>
    <mergeCell ref="E357:F357"/>
    <mergeCell ref="E358:F358"/>
    <mergeCell ref="E359:F359"/>
    <mergeCell ref="E360:F360"/>
    <mergeCell ref="E361:F361"/>
    <mergeCell ref="E350:F350"/>
    <mergeCell ref="E351:F351"/>
    <mergeCell ref="E352:F352"/>
    <mergeCell ref="E353:F353"/>
    <mergeCell ref="E354:F354"/>
    <mergeCell ref="E355:F355"/>
    <mergeCell ref="E344:F344"/>
    <mergeCell ref="E345:F345"/>
    <mergeCell ref="E346:F346"/>
    <mergeCell ref="E347:F347"/>
    <mergeCell ref="E348:F348"/>
    <mergeCell ref="E349:F349"/>
    <mergeCell ref="E374:F374"/>
    <mergeCell ref="E375:F375"/>
    <mergeCell ref="E376:F376"/>
    <mergeCell ref="E377:F377"/>
    <mergeCell ref="E378:F378"/>
    <mergeCell ref="E379:F379"/>
    <mergeCell ref="E368:F368"/>
    <mergeCell ref="E369:F369"/>
    <mergeCell ref="E370:F370"/>
    <mergeCell ref="E371:F371"/>
    <mergeCell ref="E372:F372"/>
    <mergeCell ref="E373:F373"/>
    <mergeCell ref="E362:F362"/>
    <mergeCell ref="E363:F363"/>
    <mergeCell ref="E364:F364"/>
    <mergeCell ref="E365:F365"/>
    <mergeCell ref="E366:F366"/>
    <mergeCell ref="E367:F367"/>
    <mergeCell ref="E392:F392"/>
    <mergeCell ref="E393:F393"/>
    <mergeCell ref="E394:F394"/>
    <mergeCell ref="E395:F395"/>
    <mergeCell ref="E396:F396"/>
    <mergeCell ref="E397:F397"/>
    <mergeCell ref="E386:F386"/>
    <mergeCell ref="E387:F387"/>
    <mergeCell ref="E388:F388"/>
    <mergeCell ref="E389:F389"/>
    <mergeCell ref="E390:F390"/>
    <mergeCell ref="E391:F391"/>
    <mergeCell ref="E380:F380"/>
    <mergeCell ref="E381:F381"/>
    <mergeCell ref="E382:F382"/>
    <mergeCell ref="E383:F383"/>
    <mergeCell ref="E384:F384"/>
    <mergeCell ref="E385:F385"/>
    <mergeCell ref="E410:F410"/>
    <mergeCell ref="E411:F411"/>
    <mergeCell ref="E412:F412"/>
    <mergeCell ref="E413:F413"/>
    <mergeCell ref="E414:F414"/>
    <mergeCell ref="E415:F415"/>
    <mergeCell ref="E404:F404"/>
    <mergeCell ref="E405:F405"/>
    <mergeCell ref="E406:F406"/>
    <mergeCell ref="E407:F407"/>
    <mergeCell ref="E408:F408"/>
    <mergeCell ref="E409:F409"/>
    <mergeCell ref="E398:F398"/>
    <mergeCell ref="E399:F399"/>
    <mergeCell ref="E400:F400"/>
    <mergeCell ref="E401:F401"/>
    <mergeCell ref="E402:F402"/>
    <mergeCell ref="E403:F403"/>
    <mergeCell ref="E428:F428"/>
    <mergeCell ref="E429:F429"/>
    <mergeCell ref="E430:F430"/>
    <mergeCell ref="E431:F431"/>
    <mergeCell ref="E432:F432"/>
    <mergeCell ref="E433:F433"/>
    <mergeCell ref="E422:F422"/>
    <mergeCell ref="E423:F423"/>
    <mergeCell ref="E424:F424"/>
    <mergeCell ref="E425:F425"/>
    <mergeCell ref="E426:F426"/>
    <mergeCell ref="E427:F427"/>
    <mergeCell ref="E416:F416"/>
    <mergeCell ref="E417:F417"/>
    <mergeCell ref="E418:F418"/>
    <mergeCell ref="E419:F419"/>
    <mergeCell ref="E420:F420"/>
    <mergeCell ref="E421:F421"/>
    <mergeCell ref="E446:F446"/>
    <mergeCell ref="E447:F447"/>
    <mergeCell ref="E448:F448"/>
    <mergeCell ref="E449:F449"/>
    <mergeCell ref="E450:F450"/>
    <mergeCell ref="E451:F451"/>
    <mergeCell ref="E440:F440"/>
    <mergeCell ref="E441:F441"/>
    <mergeCell ref="E442:F442"/>
    <mergeCell ref="E443:F443"/>
    <mergeCell ref="E444:F444"/>
    <mergeCell ref="E445:F445"/>
    <mergeCell ref="E434:F434"/>
    <mergeCell ref="E435:F435"/>
    <mergeCell ref="E436:F436"/>
    <mergeCell ref="E437:F437"/>
    <mergeCell ref="E438:F438"/>
    <mergeCell ref="E439:F439"/>
    <mergeCell ref="E464:F464"/>
    <mergeCell ref="E465:F465"/>
    <mergeCell ref="E466:F466"/>
    <mergeCell ref="E467:F467"/>
    <mergeCell ref="E468:F468"/>
    <mergeCell ref="E469:F469"/>
    <mergeCell ref="E458:F458"/>
    <mergeCell ref="E459:F459"/>
    <mergeCell ref="E460:F460"/>
    <mergeCell ref="E461:F461"/>
    <mergeCell ref="E462:F462"/>
    <mergeCell ref="E463:F463"/>
    <mergeCell ref="E452:F452"/>
    <mergeCell ref="E453:F453"/>
    <mergeCell ref="E454:F454"/>
    <mergeCell ref="E455:F455"/>
    <mergeCell ref="E456:F456"/>
    <mergeCell ref="E457:F457"/>
    <mergeCell ref="E482:F482"/>
    <mergeCell ref="E483:F483"/>
    <mergeCell ref="E484:F484"/>
    <mergeCell ref="E485:F485"/>
    <mergeCell ref="E486:F486"/>
    <mergeCell ref="E487:F487"/>
    <mergeCell ref="E476:F476"/>
    <mergeCell ref="E477:F477"/>
    <mergeCell ref="E478:F478"/>
    <mergeCell ref="E479:F479"/>
    <mergeCell ref="E480:F480"/>
    <mergeCell ref="E481:F481"/>
    <mergeCell ref="E470:F470"/>
    <mergeCell ref="E471:F471"/>
    <mergeCell ref="E472:F472"/>
    <mergeCell ref="E473:F473"/>
    <mergeCell ref="E474:F474"/>
    <mergeCell ref="E475:F475"/>
    <mergeCell ref="E500:F500"/>
    <mergeCell ref="E501:F501"/>
    <mergeCell ref="E502:F502"/>
    <mergeCell ref="E503:F503"/>
    <mergeCell ref="E504:F504"/>
    <mergeCell ref="E505:F505"/>
    <mergeCell ref="E494:F494"/>
    <mergeCell ref="E495:F495"/>
    <mergeCell ref="E496:F496"/>
    <mergeCell ref="E497:F497"/>
    <mergeCell ref="E498:F498"/>
    <mergeCell ref="E499:F499"/>
    <mergeCell ref="E488:F488"/>
    <mergeCell ref="E489:F489"/>
    <mergeCell ref="E490:F490"/>
    <mergeCell ref="E491:F491"/>
    <mergeCell ref="E492:F492"/>
    <mergeCell ref="E493:F493"/>
    <mergeCell ref="E518:F518"/>
    <mergeCell ref="E519:F519"/>
    <mergeCell ref="E520:F520"/>
    <mergeCell ref="E521:F521"/>
    <mergeCell ref="E522:F522"/>
    <mergeCell ref="E523:F523"/>
    <mergeCell ref="E512:F512"/>
    <mergeCell ref="E513:F513"/>
    <mergeCell ref="E514:F514"/>
    <mergeCell ref="E515:F515"/>
    <mergeCell ref="E516:F516"/>
    <mergeCell ref="E517:F517"/>
    <mergeCell ref="E506:F506"/>
    <mergeCell ref="E507:F507"/>
    <mergeCell ref="E508:F508"/>
    <mergeCell ref="E509:F509"/>
    <mergeCell ref="E510:F510"/>
    <mergeCell ref="E511:F511"/>
    <mergeCell ref="E536:F536"/>
    <mergeCell ref="E537:F537"/>
    <mergeCell ref="E538:F538"/>
    <mergeCell ref="E539:F539"/>
    <mergeCell ref="E540:F540"/>
    <mergeCell ref="E541:F541"/>
    <mergeCell ref="E530:F530"/>
    <mergeCell ref="E531:F531"/>
    <mergeCell ref="E532:F532"/>
    <mergeCell ref="E533:F533"/>
    <mergeCell ref="E534:F534"/>
    <mergeCell ref="E535:F535"/>
    <mergeCell ref="E524:F524"/>
    <mergeCell ref="E525:F525"/>
    <mergeCell ref="E526:F526"/>
    <mergeCell ref="E527:F527"/>
    <mergeCell ref="E528:F528"/>
    <mergeCell ref="E529:F529"/>
    <mergeCell ref="E554:F554"/>
    <mergeCell ref="E555:F555"/>
    <mergeCell ref="E556:F556"/>
    <mergeCell ref="E557:F557"/>
    <mergeCell ref="E558:F558"/>
    <mergeCell ref="E559:F559"/>
    <mergeCell ref="E548:F548"/>
    <mergeCell ref="E549:F549"/>
    <mergeCell ref="E550:F550"/>
    <mergeCell ref="E551:F551"/>
    <mergeCell ref="E552:F552"/>
    <mergeCell ref="E553:F553"/>
    <mergeCell ref="E542:F542"/>
    <mergeCell ref="E543:F543"/>
    <mergeCell ref="E544:F544"/>
    <mergeCell ref="E545:F545"/>
    <mergeCell ref="E546:F546"/>
    <mergeCell ref="E547:F547"/>
    <mergeCell ref="E572:F572"/>
    <mergeCell ref="E573:F573"/>
    <mergeCell ref="E574:F574"/>
    <mergeCell ref="E575:F575"/>
    <mergeCell ref="E576:F576"/>
    <mergeCell ref="E577:F577"/>
    <mergeCell ref="E566:F566"/>
    <mergeCell ref="E567:F567"/>
    <mergeCell ref="E568:F568"/>
    <mergeCell ref="E569:F569"/>
    <mergeCell ref="E570:F570"/>
    <mergeCell ref="E571:F571"/>
    <mergeCell ref="E560:F560"/>
    <mergeCell ref="E561:F561"/>
    <mergeCell ref="E562:F562"/>
    <mergeCell ref="E563:F563"/>
    <mergeCell ref="E564:F564"/>
    <mergeCell ref="E565:F565"/>
    <mergeCell ref="E590:F590"/>
    <mergeCell ref="E591:F591"/>
    <mergeCell ref="E592:F592"/>
    <mergeCell ref="E593:F593"/>
    <mergeCell ref="E594:F594"/>
    <mergeCell ref="E595:F595"/>
    <mergeCell ref="E584:F584"/>
    <mergeCell ref="E585:F585"/>
    <mergeCell ref="E586:F586"/>
    <mergeCell ref="E587:F587"/>
    <mergeCell ref="E588:F588"/>
    <mergeCell ref="E589:F589"/>
    <mergeCell ref="E578:F578"/>
    <mergeCell ref="E579:F579"/>
    <mergeCell ref="E580:F580"/>
    <mergeCell ref="E581:F581"/>
    <mergeCell ref="E582:F582"/>
    <mergeCell ref="E583:F583"/>
    <mergeCell ref="E608:F608"/>
    <mergeCell ref="E609:F609"/>
    <mergeCell ref="E610:F610"/>
    <mergeCell ref="E611:F611"/>
    <mergeCell ref="E612:F612"/>
    <mergeCell ref="E613:F613"/>
    <mergeCell ref="E602:F602"/>
    <mergeCell ref="E603:F603"/>
    <mergeCell ref="E604:F604"/>
    <mergeCell ref="E605:F605"/>
    <mergeCell ref="E606:F606"/>
    <mergeCell ref="E607:F607"/>
    <mergeCell ref="E596:F596"/>
    <mergeCell ref="E597:F597"/>
    <mergeCell ref="E598:F598"/>
    <mergeCell ref="E599:F599"/>
    <mergeCell ref="E600:F600"/>
    <mergeCell ref="E601:F601"/>
    <mergeCell ref="E626:F626"/>
    <mergeCell ref="E627:F627"/>
    <mergeCell ref="E628:F628"/>
    <mergeCell ref="E629:F629"/>
    <mergeCell ref="E630:F630"/>
    <mergeCell ref="E631:F631"/>
    <mergeCell ref="E620:F620"/>
    <mergeCell ref="E621:F621"/>
    <mergeCell ref="E622:F622"/>
    <mergeCell ref="E623:F623"/>
    <mergeCell ref="E624:F624"/>
    <mergeCell ref="E625:F625"/>
    <mergeCell ref="E614:F614"/>
    <mergeCell ref="E615:F615"/>
    <mergeCell ref="E616:F616"/>
    <mergeCell ref="E617:F617"/>
    <mergeCell ref="E618:F618"/>
    <mergeCell ref="E619:F619"/>
    <mergeCell ref="E644:F644"/>
    <mergeCell ref="E645:F645"/>
    <mergeCell ref="E646:F646"/>
    <mergeCell ref="E647:F647"/>
    <mergeCell ref="E648:F648"/>
    <mergeCell ref="E649:F649"/>
    <mergeCell ref="E638:F638"/>
    <mergeCell ref="E639:F639"/>
    <mergeCell ref="E640:F640"/>
    <mergeCell ref="E641:F641"/>
    <mergeCell ref="E642:F642"/>
    <mergeCell ref="E643:F643"/>
    <mergeCell ref="E632:F632"/>
    <mergeCell ref="E633:F633"/>
    <mergeCell ref="E634:F634"/>
    <mergeCell ref="E635:F635"/>
    <mergeCell ref="E636:F636"/>
    <mergeCell ref="E637:F637"/>
    <mergeCell ref="E662:F662"/>
    <mergeCell ref="E663:F663"/>
    <mergeCell ref="E664:F664"/>
    <mergeCell ref="E665:F665"/>
    <mergeCell ref="E666:F666"/>
    <mergeCell ref="E667:F667"/>
    <mergeCell ref="E656:F656"/>
    <mergeCell ref="E657:F657"/>
    <mergeCell ref="E658:F658"/>
    <mergeCell ref="E659:F659"/>
    <mergeCell ref="E660:F660"/>
    <mergeCell ref="E661:F661"/>
    <mergeCell ref="E650:F650"/>
    <mergeCell ref="E651:F651"/>
    <mergeCell ref="E652:F652"/>
    <mergeCell ref="E653:F653"/>
    <mergeCell ref="E654:F654"/>
    <mergeCell ref="E655:F655"/>
    <mergeCell ref="E680:F680"/>
    <mergeCell ref="E681:F681"/>
    <mergeCell ref="E682:F682"/>
    <mergeCell ref="E683:F683"/>
    <mergeCell ref="E684:F684"/>
    <mergeCell ref="E685:F685"/>
    <mergeCell ref="E674:F674"/>
    <mergeCell ref="E675:F675"/>
    <mergeCell ref="E676:F676"/>
    <mergeCell ref="E677:F677"/>
    <mergeCell ref="E678:F678"/>
    <mergeCell ref="E679:F679"/>
    <mergeCell ref="E668:F668"/>
    <mergeCell ref="E669:F669"/>
    <mergeCell ref="E670:F670"/>
    <mergeCell ref="E671:F671"/>
    <mergeCell ref="E672:F672"/>
    <mergeCell ref="E673:F673"/>
    <mergeCell ref="E698:F698"/>
    <mergeCell ref="E699:F699"/>
    <mergeCell ref="E700:F700"/>
    <mergeCell ref="E701:F701"/>
    <mergeCell ref="E702:F702"/>
    <mergeCell ref="E703:F703"/>
    <mergeCell ref="E692:F692"/>
    <mergeCell ref="E693:F693"/>
    <mergeCell ref="E694:F694"/>
    <mergeCell ref="E695:F695"/>
    <mergeCell ref="E696:F696"/>
    <mergeCell ref="E697:F697"/>
    <mergeCell ref="E686:F686"/>
    <mergeCell ref="E687:F687"/>
    <mergeCell ref="E688:F688"/>
    <mergeCell ref="E689:F689"/>
    <mergeCell ref="E690:F690"/>
    <mergeCell ref="E691:F691"/>
    <mergeCell ref="E716:F716"/>
    <mergeCell ref="E717:F717"/>
    <mergeCell ref="E718:F718"/>
    <mergeCell ref="E719:F719"/>
    <mergeCell ref="E720:F720"/>
    <mergeCell ref="E721:F721"/>
    <mergeCell ref="E710:F710"/>
    <mergeCell ref="E711:F711"/>
    <mergeCell ref="E712:F712"/>
    <mergeCell ref="E713:F713"/>
    <mergeCell ref="E714:F714"/>
    <mergeCell ref="E715:F715"/>
    <mergeCell ref="E704:F704"/>
    <mergeCell ref="E705:F705"/>
    <mergeCell ref="E706:F706"/>
    <mergeCell ref="E707:F707"/>
    <mergeCell ref="E708:F708"/>
    <mergeCell ref="E709:F709"/>
    <mergeCell ref="E734:F734"/>
    <mergeCell ref="E735:F735"/>
    <mergeCell ref="E736:F736"/>
    <mergeCell ref="E737:F737"/>
    <mergeCell ref="E738:F738"/>
    <mergeCell ref="E739:F739"/>
    <mergeCell ref="E728:F728"/>
    <mergeCell ref="E729:F729"/>
    <mergeCell ref="E730:F730"/>
    <mergeCell ref="E731:F731"/>
    <mergeCell ref="E732:F732"/>
    <mergeCell ref="E733:F733"/>
    <mergeCell ref="E722:F722"/>
    <mergeCell ref="E723:F723"/>
    <mergeCell ref="E724:F724"/>
    <mergeCell ref="E725:F725"/>
    <mergeCell ref="E726:F726"/>
    <mergeCell ref="E727:F727"/>
    <mergeCell ref="E752:F752"/>
    <mergeCell ref="E753:F753"/>
    <mergeCell ref="E754:F754"/>
    <mergeCell ref="E755:F755"/>
    <mergeCell ref="E756:F756"/>
    <mergeCell ref="E757:F757"/>
    <mergeCell ref="E746:F746"/>
    <mergeCell ref="E747:F747"/>
    <mergeCell ref="E748:F748"/>
    <mergeCell ref="E749:F749"/>
    <mergeCell ref="E750:F750"/>
    <mergeCell ref="E751:F751"/>
    <mergeCell ref="E740:F740"/>
    <mergeCell ref="E741:F741"/>
    <mergeCell ref="E742:F742"/>
    <mergeCell ref="E743:F743"/>
    <mergeCell ref="E744:F744"/>
    <mergeCell ref="E745:F745"/>
    <mergeCell ref="E770:F770"/>
    <mergeCell ref="E771:F771"/>
    <mergeCell ref="E772:F772"/>
    <mergeCell ref="E773:F773"/>
    <mergeCell ref="E774:F774"/>
    <mergeCell ref="E775:F775"/>
    <mergeCell ref="E764:F764"/>
    <mergeCell ref="E765:F765"/>
    <mergeCell ref="E766:F766"/>
    <mergeCell ref="E767:F767"/>
    <mergeCell ref="E768:F768"/>
    <mergeCell ref="E769:F769"/>
    <mergeCell ref="E758:F758"/>
    <mergeCell ref="E759:F759"/>
    <mergeCell ref="E760:F760"/>
    <mergeCell ref="E761:F761"/>
    <mergeCell ref="E762:F762"/>
    <mergeCell ref="E763:F763"/>
    <mergeCell ref="E788:F788"/>
    <mergeCell ref="E789:F789"/>
    <mergeCell ref="E790:F790"/>
    <mergeCell ref="E791:F791"/>
    <mergeCell ref="E792:F792"/>
    <mergeCell ref="E793:F793"/>
    <mergeCell ref="E782:F782"/>
    <mergeCell ref="E783:F783"/>
    <mergeCell ref="E784:F784"/>
    <mergeCell ref="E785:F785"/>
    <mergeCell ref="E786:F786"/>
    <mergeCell ref="E787:F787"/>
    <mergeCell ref="E776:F776"/>
    <mergeCell ref="E777:F777"/>
    <mergeCell ref="E778:F778"/>
    <mergeCell ref="E779:F779"/>
    <mergeCell ref="E780:F780"/>
    <mergeCell ref="E781:F781"/>
    <mergeCell ref="E806:F806"/>
    <mergeCell ref="E807:F807"/>
    <mergeCell ref="E808:F808"/>
    <mergeCell ref="E809:F809"/>
    <mergeCell ref="E810:F810"/>
    <mergeCell ref="E811:F811"/>
    <mergeCell ref="E800:F800"/>
    <mergeCell ref="E801:F801"/>
    <mergeCell ref="E802:F802"/>
    <mergeCell ref="E803:F803"/>
    <mergeCell ref="E804:F804"/>
    <mergeCell ref="E805:F805"/>
    <mergeCell ref="E794:F794"/>
    <mergeCell ref="E795:F795"/>
    <mergeCell ref="E796:F796"/>
    <mergeCell ref="E797:F797"/>
    <mergeCell ref="E798:F798"/>
    <mergeCell ref="E799:F799"/>
    <mergeCell ref="E824:F824"/>
    <mergeCell ref="E825:F825"/>
    <mergeCell ref="E826:F826"/>
    <mergeCell ref="E827:F827"/>
    <mergeCell ref="E828:F828"/>
    <mergeCell ref="E829:F829"/>
    <mergeCell ref="E818:F818"/>
    <mergeCell ref="E819:F819"/>
    <mergeCell ref="E820:F820"/>
    <mergeCell ref="E821:F821"/>
    <mergeCell ref="E822:F822"/>
    <mergeCell ref="E823:F823"/>
    <mergeCell ref="E812:F812"/>
    <mergeCell ref="E813:F813"/>
    <mergeCell ref="E814:F814"/>
    <mergeCell ref="E815:F815"/>
    <mergeCell ref="E816:F816"/>
    <mergeCell ref="E817:F817"/>
    <mergeCell ref="E842:F842"/>
    <mergeCell ref="E843:F843"/>
    <mergeCell ref="E844:F844"/>
    <mergeCell ref="E845:F845"/>
    <mergeCell ref="E846:F846"/>
    <mergeCell ref="E847:F847"/>
    <mergeCell ref="E836:F836"/>
    <mergeCell ref="E837:F837"/>
    <mergeCell ref="E838:F838"/>
    <mergeCell ref="E839:F839"/>
    <mergeCell ref="E840:F840"/>
    <mergeCell ref="E841:F841"/>
    <mergeCell ref="E830:F830"/>
    <mergeCell ref="E831:F831"/>
    <mergeCell ref="E832:F832"/>
    <mergeCell ref="E833:F833"/>
    <mergeCell ref="E834:F834"/>
    <mergeCell ref="E835:F835"/>
    <mergeCell ref="E860:F860"/>
    <mergeCell ref="E861:F861"/>
    <mergeCell ref="E862:F862"/>
    <mergeCell ref="E863:F863"/>
    <mergeCell ref="E864:F864"/>
    <mergeCell ref="E865:F865"/>
    <mergeCell ref="E854:F854"/>
    <mergeCell ref="E855:F855"/>
    <mergeCell ref="E856:F856"/>
    <mergeCell ref="E857:F857"/>
    <mergeCell ref="E858:F858"/>
    <mergeCell ref="E859:F859"/>
    <mergeCell ref="E848:F848"/>
    <mergeCell ref="E849:F849"/>
    <mergeCell ref="E850:F850"/>
    <mergeCell ref="E851:F851"/>
    <mergeCell ref="E852:F852"/>
    <mergeCell ref="E853:F853"/>
    <mergeCell ref="E878:F878"/>
    <mergeCell ref="E879:F879"/>
    <mergeCell ref="E880:F880"/>
    <mergeCell ref="E881:F881"/>
    <mergeCell ref="E882:F882"/>
    <mergeCell ref="E883:F883"/>
    <mergeCell ref="E872:F872"/>
    <mergeCell ref="E873:F873"/>
    <mergeCell ref="E874:F874"/>
    <mergeCell ref="E875:F875"/>
    <mergeCell ref="E876:F876"/>
    <mergeCell ref="E877:F877"/>
    <mergeCell ref="E866:F866"/>
    <mergeCell ref="E867:F867"/>
    <mergeCell ref="E868:F868"/>
    <mergeCell ref="E869:F869"/>
    <mergeCell ref="E870:F870"/>
    <mergeCell ref="E871:F871"/>
    <mergeCell ref="E896:F896"/>
    <mergeCell ref="E897:F897"/>
    <mergeCell ref="E898:F898"/>
    <mergeCell ref="E899:F899"/>
    <mergeCell ref="E900:F900"/>
    <mergeCell ref="E901:F901"/>
    <mergeCell ref="E890:F890"/>
    <mergeCell ref="E891:F891"/>
    <mergeCell ref="E892:F892"/>
    <mergeCell ref="E893:F893"/>
    <mergeCell ref="E894:F894"/>
    <mergeCell ref="E895:F895"/>
    <mergeCell ref="E884:F884"/>
    <mergeCell ref="E885:F885"/>
    <mergeCell ref="E886:F886"/>
    <mergeCell ref="E887:F887"/>
    <mergeCell ref="E888:F888"/>
    <mergeCell ref="E889:F889"/>
    <mergeCell ref="E914:F914"/>
    <mergeCell ref="E915:F915"/>
    <mergeCell ref="E916:F916"/>
    <mergeCell ref="E917:F917"/>
    <mergeCell ref="E918:F918"/>
    <mergeCell ref="E919:F919"/>
    <mergeCell ref="E908:F908"/>
    <mergeCell ref="E909:F909"/>
    <mergeCell ref="E910:F910"/>
    <mergeCell ref="E911:F911"/>
    <mergeCell ref="E912:F912"/>
    <mergeCell ref="E913:F913"/>
    <mergeCell ref="E902:F902"/>
    <mergeCell ref="E903:F903"/>
    <mergeCell ref="E904:F904"/>
    <mergeCell ref="E905:F905"/>
    <mergeCell ref="E906:F906"/>
    <mergeCell ref="E907:F907"/>
    <mergeCell ref="E932:F932"/>
    <mergeCell ref="E933:F933"/>
    <mergeCell ref="E934:F934"/>
    <mergeCell ref="E935:F935"/>
    <mergeCell ref="E936:F936"/>
    <mergeCell ref="E937:F937"/>
    <mergeCell ref="E926:F926"/>
    <mergeCell ref="E927:F927"/>
    <mergeCell ref="E928:F928"/>
    <mergeCell ref="E929:F929"/>
    <mergeCell ref="E930:F930"/>
    <mergeCell ref="E931:F931"/>
    <mergeCell ref="E920:F920"/>
    <mergeCell ref="E921:F921"/>
    <mergeCell ref="E922:F922"/>
    <mergeCell ref="E923:F923"/>
    <mergeCell ref="E924:F924"/>
    <mergeCell ref="E925:F925"/>
    <mergeCell ref="E950:F950"/>
    <mergeCell ref="E951:F951"/>
    <mergeCell ref="E952:F952"/>
    <mergeCell ref="E953:F953"/>
    <mergeCell ref="E954:F954"/>
    <mergeCell ref="E955:F955"/>
    <mergeCell ref="E944:F944"/>
    <mergeCell ref="E945:F945"/>
    <mergeCell ref="E946:F946"/>
    <mergeCell ref="E947:F947"/>
    <mergeCell ref="E948:F948"/>
    <mergeCell ref="E949:F949"/>
    <mergeCell ref="E938:F938"/>
    <mergeCell ref="E939:F939"/>
    <mergeCell ref="E940:F940"/>
    <mergeCell ref="E941:F941"/>
    <mergeCell ref="E942:F942"/>
    <mergeCell ref="E943:F943"/>
    <mergeCell ref="E969:F969"/>
    <mergeCell ref="E970:F970"/>
    <mergeCell ref="E971:F971"/>
    <mergeCell ref="E972:F972"/>
    <mergeCell ref="E973:F973"/>
    <mergeCell ref="E962:F962"/>
    <mergeCell ref="E963:F963"/>
    <mergeCell ref="E964:F964"/>
    <mergeCell ref="E965:F965"/>
    <mergeCell ref="E966:F966"/>
    <mergeCell ref="E967:F967"/>
    <mergeCell ref="E956:F956"/>
    <mergeCell ref="E957:F957"/>
    <mergeCell ref="E958:F958"/>
    <mergeCell ref="E959:F959"/>
    <mergeCell ref="E960:F960"/>
    <mergeCell ref="E961:F961"/>
    <mergeCell ref="H2:L3"/>
    <mergeCell ref="E998:F998"/>
    <mergeCell ref="E999:F999"/>
    <mergeCell ref="E1000:F1000"/>
    <mergeCell ref="E1001:F1001"/>
    <mergeCell ref="E1002:F1002"/>
    <mergeCell ref="E1003:F1003"/>
    <mergeCell ref="E992:F992"/>
    <mergeCell ref="E993:F993"/>
    <mergeCell ref="E994:F994"/>
    <mergeCell ref="E995:F995"/>
    <mergeCell ref="E996:F996"/>
    <mergeCell ref="E997:F997"/>
    <mergeCell ref="E986:F986"/>
    <mergeCell ref="E987:F987"/>
    <mergeCell ref="E988:F988"/>
    <mergeCell ref="E989:F989"/>
    <mergeCell ref="E990:F990"/>
    <mergeCell ref="E991:F991"/>
    <mergeCell ref="E980:F980"/>
    <mergeCell ref="E981:F981"/>
    <mergeCell ref="E982:F982"/>
    <mergeCell ref="E983:F983"/>
    <mergeCell ref="E984:F984"/>
    <mergeCell ref="E985:F985"/>
    <mergeCell ref="E974:F974"/>
    <mergeCell ref="E975:F975"/>
    <mergeCell ref="E976:F976"/>
    <mergeCell ref="E977:F977"/>
    <mergeCell ref="E978:F978"/>
    <mergeCell ref="E979:F979"/>
    <mergeCell ref="E968:F968"/>
  </mergeCells>
  <conditionalFormatting sqref="C4:C1003">
    <cfRule type="uniqueValues" dxfId="13" priority="1"/>
  </conditionalFormatting>
  <dataValidations count="1">
    <dataValidation type="list" allowBlank="1" showInputMessage="1" showErrorMessage="1" sqref="E4:E1003" xr:uid="{467C2D85-939B-4C21-BA5A-1359FF000D3C}">
      <formula1>"1,2,3,4,"</formula1>
    </dataValidation>
  </dataValidations>
  <pageMargins left="0.70866141732283472" right="0.70866141732283472" top="0.59055118110236227"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F2" sqref="F2"/>
    </sheetView>
  </sheetViews>
  <sheetFormatPr defaultColWidth="8.77734375" defaultRowHeight="14.4" x14ac:dyDescent="0.3"/>
  <cols>
    <col min="1" max="1" width="1.77734375" style="75" customWidth="1"/>
    <col min="2" max="2" width="4.44140625" style="73" customWidth="1"/>
    <col min="3" max="3" width="1.77734375" style="286" customWidth="1"/>
    <col min="4" max="4" width="63.44140625" style="155" customWidth="1"/>
    <col min="5" max="5" width="25.21875" style="155" customWidth="1"/>
    <col min="6" max="6" width="18.21875" style="74" customWidth="1"/>
    <col min="7" max="7" width="3.44140625" style="75" customWidth="1"/>
    <col min="8" max="8" width="17.5546875" style="259" hidden="1" customWidth="1"/>
    <col min="9" max="16384" width="8.77734375" style="75"/>
  </cols>
  <sheetData>
    <row r="1" spans="2:8" ht="12" customHeight="1" thickBot="1" x14ac:dyDescent="0.35"/>
    <row r="2" spans="2:8" ht="37.5" customHeight="1" thickBot="1" x14ac:dyDescent="0.35">
      <c r="B2" s="263" t="s">
        <v>143</v>
      </c>
      <c r="C2" s="287"/>
      <c r="D2" s="271"/>
      <c r="E2" s="266" t="s">
        <v>141</v>
      </c>
      <c r="F2" s="258">
        <f>H2</f>
        <v>0</v>
      </c>
      <c r="H2" s="259">
        <f>SUM(H4:H1003)</f>
        <v>0</v>
      </c>
    </row>
    <row r="3" spans="2:8" s="76" customFormat="1" ht="34.5" customHeight="1" thickBot="1" x14ac:dyDescent="0.35">
      <c r="B3" s="273"/>
      <c r="C3" s="288"/>
      <c r="D3" s="272" t="s">
        <v>112</v>
      </c>
      <c r="E3" s="257" t="s">
        <v>111</v>
      </c>
      <c r="F3" s="257" t="s">
        <v>140</v>
      </c>
      <c r="H3" s="260"/>
    </row>
    <row r="4" spans="2:8" ht="20.100000000000001" customHeight="1" x14ac:dyDescent="0.3">
      <c r="B4" s="274">
        <v>1</v>
      </c>
      <c r="C4" s="283" t="str">
        <f>CONCATENATE(D4,E4)</f>
        <v/>
      </c>
      <c r="D4" s="277"/>
      <c r="E4" s="279"/>
      <c r="F4" s="278"/>
      <c r="H4" s="259">
        <f>IF(AND(D4&lt;&gt;"",E4&lt;&gt;"",F4&lt;&gt;""),1,0)</f>
        <v>0</v>
      </c>
    </row>
    <row r="5" spans="2:8" ht="20.100000000000001" customHeight="1" x14ac:dyDescent="0.3">
      <c r="B5" s="274">
        <v>2</v>
      </c>
      <c r="C5" s="284" t="str">
        <f t="shared" ref="C5:C68" si="0">CONCATENATE(D5,E5)</f>
        <v/>
      </c>
      <c r="D5" s="246"/>
      <c r="E5" s="280"/>
      <c r="F5" s="278"/>
      <c r="H5" s="259">
        <f t="shared" ref="H5:H68" si="1">IF(AND(D5&lt;&gt;"",E5&lt;&gt;"",F5&lt;&gt;""),1,0)</f>
        <v>0</v>
      </c>
    </row>
    <row r="6" spans="2:8" ht="20.100000000000001" customHeight="1" x14ac:dyDescent="0.3">
      <c r="B6" s="275">
        <v>3</v>
      </c>
      <c r="C6" s="284" t="str">
        <f t="shared" si="0"/>
        <v/>
      </c>
      <c r="D6" s="246"/>
      <c r="E6" s="281"/>
      <c r="F6" s="278"/>
      <c r="H6" s="259">
        <f t="shared" si="1"/>
        <v>0</v>
      </c>
    </row>
    <row r="7" spans="2:8" ht="20.100000000000001" customHeight="1" x14ac:dyDescent="0.3">
      <c r="B7" s="275">
        <v>4</v>
      </c>
      <c r="C7" s="284" t="str">
        <f t="shared" si="0"/>
        <v/>
      </c>
      <c r="D7" s="246"/>
      <c r="E7" s="281"/>
      <c r="F7" s="278"/>
      <c r="H7" s="259">
        <f t="shared" si="1"/>
        <v>0</v>
      </c>
    </row>
    <row r="8" spans="2:8" ht="20.100000000000001" customHeight="1" x14ac:dyDescent="0.3">
      <c r="B8" s="275">
        <v>5</v>
      </c>
      <c r="C8" s="284" t="str">
        <f t="shared" si="0"/>
        <v/>
      </c>
      <c r="D8" s="246"/>
      <c r="E8" s="281"/>
      <c r="F8" s="278"/>
      <c r="H8" s="259">
        <f t="shared" si="1"/>
        <v>0</v>
      </c>
    </row>
    <row r="9" spans="2:8" ht="20.100000000000001" customHeight="1" x14ac:dyDescent="0.3">
      <c r="B9" s="275">
        <v>6</v>
      </c>
      <c r="C9" s="284" t="str">
        <f t="shared" si="0"/>
        <v/>
      </c>
      <c r="D9" s="246"/>
      <c r="E9" s="281"/>
      <c r="F9" s="278"/>
      <c r="H9" s="259">
        <f t="shared" si="1"/>
        <v>0</v>
      </c>
    </row>
    <row r="10" spans="2:8" ht="20.100000000000001" customHeight="1" x14ac:dyDescent="0.3">
      <c r="B10" s="275">
        <v>7</v>
      </c>
      <c r="C10" s="284" t="str">
        <f t="shared" si="0"/>
        <v/>
      </c>
      <c r="D10" s="246"/>
      <c r="E10" s="281"/>
      <c r="F10" s="278"/>
      <c r="H10" s="259">
        <f t="shared" si="1"/>
        <v>0</v>
      </c>
    </row>
    <row r="11" spans="2:8" ht="20.100000000000001" customHeight="1" x14ac:dyDescent="0.3">
      <c r="B11" s="275">
        <v>8</v>
      </c>
      <c r="C11" s="284" t="str">
        <f t="shared" si="0"/>
        <v/>
      </c>
      <c r="D11" s="246"/>
      <c r="E11" s="281"/>
      <c r="F11" s="278"/>
      <c r="H11" s="259">
        <f t="shared" si="1"/>
        <v>0</v>
      </c>
    </row>
    <row r="12" spans="2:8" ht="20.100000000000001" customHeight="1" x14ac:dyDescent="0.3">
      <c r="B12" s="275">
        <v>9</v>
      </c>
      <c r="C12" s="284" t="str">
        <f t="shared" si="0"/>
        <v/>
      </c>
      <c r="D12" s="246"/>
      <c r="E12" s="281"/>
      <c r="F12" s="278"/>
      <c r="H12" s="259">
        <f t="shared" si="1"/>
        <v>0</v>
      </c>
    </row>
    <row r="13" spans="2:8" ht="20.100000000000001" customHeight="1" x14ac:dyDescent="0.3">
      <c r="B13" s="275">
        <v>10</v>
      </c>
      <c r="C13" s="284" t="str">
        <f t="shared" si="0"/>
        <v/>
      </c>
      <c r="D13" s="246"/>
      <c r="E13" s="281"/>
      <c r="F13" s="278"/>
      <c r="H13" s="259">
        <f t="shared" si="1"/>
        <v>0</v>
      </c>
    </row>
    <row r="14" spans="2:8" ht="20.100000000000001" customHeight="1" x14ac:dyDescent="0.3">
      <c r="B14" s="275">
        <v>11</v>
      </c>
      <c r="C14" s="284" t="str">
        <f t="shared" si="0"/>
        <v/>
      </c>
      <c r="D14" s="246"/>
      <c r="E14" s="281"/>
      <c r="F14" s="278"/>
      <c r="H14" s="259">
        <f t="shared" si="1"/>
        <v>0</v>
      </c>
    </row>
    <row r="15" spans="2:8" ht="20.100000000000001" customHeight="1" x14ac:dyDescent="0.3">
      <c r="B15" s="275">
        <v>12</v>
      </c>
      <c r="C15" s="284" t="str">
        <f t="shared" si="0"/>
        <v/>
      </c>
      <c r="D15" s="246"/>
      <c r="E15" s="281"/>
      <c r="F15" s="278"/>
      <c r="H15" s="259">
        <f t="shared" si="1"/>
        <v>0</v>
      </c>
    </row>
    <row r="16" spans="2:8" ht="20.100000000000001" customHeight="1" x14ac:dyDescent="0.3">
      <c r="B16" s="275">
        <v>13</v>
      </c>
      <c r="C16" s="284" t="str">
        <f t="shared" si="0"/>
        <v/>
      </c>
      <c r="D16" s="246"/>
      <c r="E16" s="281"/>
      <c r="F16" s="278"/>
      <c r="H16" s="259">
        <f t="shared" si="1"/>
        <v>0</v>
      </c>
    </row>
    <row r="17" spans="2:8" ht="20.100000000000001" customHeight="1" x14ac:dyDescent="0.3">
      <c r="B17" s="275">
        <v>14</v>
      </c>
      <c r="C17" s="284" t="str">
        <f t="shared" si="0"/>
        <v/>
      </c>
      <c r="D17" s="246"/>
      <c r="E17" s="281"/>
      <c r="F17" s="278"/>
      <c r="H17" s="259">
        <f t="shared" si="1"/>
        <v>0</v>
      </c>
    </row>
    <row r="18" spans="2:8" ht="20.100000000000001" customHeight="1" x14ac:dyDescent="0.3">
      <c r="B18" s="275">
        <v>15</v>
      </c>
      <c r="C18" s="284" t="str">
        <f t="shared" si="0"/>
        <v/>
      </c>
      <c r="D18" s="246"/>
      <c r="E18" s="281"/>
      <c r="F18" s="278"/>
      <c r="H18" s="259">
        <f t="shared" si="1"/>
        <v>0</v>
      </c>
    </row>
    <row r="19" spans="2:8" ht="20.100000000000001" customHeight="1" x14ac:dyDescent="0.3">
      <c r="B19" s="275">
        <v>16</v>
      </c>
      <c r="C19" s="284" t="str">
        <f t="shared" si="0"/>
        <v/>
      </c>
      <c r="D19" s="246"/>
      <c r="E19" s="281"/>
      <c r="F19" s="278"/>
      <c r="H19" s="259">
        <f t="shared" si="1"/>
        <v>0</v>
      </c>
    </row>
    <row r="20" spans="2:8" ht="20.100000000000001" customHeight="1" x14ac:dyDescent="0.3">
      <c r="B20" s="275">
        <v>17</v>
      </c>
      <c r="C20" s="284" t="str">
        <f t="shared" si="0"/>
        <v/>
      </c>
      <c r="D20" s="246"/>
      <c r="E20" s="281"/>
      <c r="F20" s="278"/>
      <c r="H20" s="259">
        <f t="shared" si="1"/>
        <v>0</v>
      </c>
    </row>
    <row r="21" spans="2:8" ht="20.100000000000001" customHeight="1" x14ac:dyDescent="0.3">
      <c r="B21" s="275">
        <v>18</v>
      </c>
      <c r="C21" s="284" t="str">
        <f t="shared" si="0"/>
        <v/>
      </c>
      <c r="D21" s="246"/>
      <c r="E21" s="281"/>
      <c r="F21" s="278"/>
      <c r="H21" s="259">
        <f t="shared" si="1"/>
        <v>0</v>
      </c>
    </row>
    <row r="22" spans="2:8" ht="20.100000000000001" customHeight="1" x14ac:dyDescent="0.3">
      <c r="B22" s="275">
        <v>19</v>
      </c>
      <c r="C22" s="284" t="str">
        <f t="shared" si="0"/>
        <v/>
      </c>
      <c r="D22" s="246"/>
      <c r="E22" s="281"/>
      <c r="F22" s="278"/>
      <c r="H22" s="259">
        <f t="shared" si="1"/>
        <v>0</v>
      </c>
    </row>
    <row r="23" spans="2:8" ht="20.100000000000001" customHeight="1" x14ac:dyDescent="0.3">
      <c r="B23" s="275">
        <v>20</v>
      </c>
      <c r="C23" s="284" t="str">
        <f t="shared" si="0"/>
        <v/>
      </c>
      <c r="D23" s="246"/>
      <c r="E23" s="281"/>
      <c r="F23" s="278"/>
      <c r="H23" s="259">
        <f t="shared" si="1"/>
        <v>0</v>
      </c>
    </row>
    <row r="24" spans="2:8" ht="20.100000000000001" customHeight="1" x14ac:dyDescent="0.3">
      <c r="B24" s="275">
        <v>21</v>
      </c>
      <c r="C24" s="284" t="str">
        <f t="shared" si="0"/>
        <v/>
      </c>
      <c r="D24" s="246"/>
      <c r="E24" s="281"/>
      <c r="F24" s="278"/>
      <c r="H24" s="259">
        <f t="shared" si="1"/>
        <v>0</v>
      </c>
    </row>
    <row r="25" spans="2:8" ht="20.100000000000001" customHeight="1" x14ac:dyDescent="0.3">
      <c r="B25" s="275">
        <v>22</v>
      </c>
      <c r="C25" s="284" t="str">
        <f t="shared" si="0"/>
        <v/>
      </c>
      <c r="D25" s="246"/>
      <c r="E25" s="281"/>
      <c r="F25" s="278"/>
      <c r="H25" s="259">
        <f t="shared" si="1"/>
        <v>0</v>
      </c>
    </row>
    <row r="26" spans="2:8" ht="20.100000000000001" customHeight="1" x14ac:dyDescent="0.3">
      <c r="B26" s="275">
        <v>23</v>
      </c>
      <c r="C26" s="284" t="str">
        <f t="shared" si="0"/>
        <v/>
      </c>
      <c r="D26" s="246"/>
      <c r="E26" s="281"/>
      <c r="F26" s="278"/>
      <c r="H26" s="259">
        <f t="shared" si="1"/>
        <v>0</v>
      </c>
    </row>
    <row r="27" spans="2:8" ht="20.100000000000001" customHeight="1" x14ac:dyDescent="0.3">
      <c r="B27" s="275">
        <v>24</v>
      </c>
      <c r="C27" s="284" t="str">
        <f t="shared" si="0"/>
        <v/>
      </c>
      <c r="D27" s="246"/>
      <c r="E27" s="281"/>
      <c r="F27" s="278"/>
      <c r="H27" s="259">
        <f t="shared" si="1"/>
        <v>0</v>
      </c>
    </row>
    <row r="28" spans="2:8" ht="20.100000000000001" customHeight="1" x14ac:dyDescent="0.3">
      <c r="B28" s="275">
        <v>25</v>
      </c>
      <c r="C28" s="284" t="str">
        <f t="shared" si="0"/>
        <v/>
      </c>
      <c r="D28" s="246"/>
      <c r="E28" s="281"/>
      <c r="F28" s="278"/>
      <c r="H28" s="259">
        <f t="shared" si="1"/>
        <v>0</v>
      </c>
    </row>
    <row r="29" spans="2:8" ht="20.100000000000001" customHeight="1" x14ac:dyDescent="0.3">
      <c r="B29" s="275">
        <v>26</v>
      </c>
      <c r="C29" s="284" t="str">
        <f t="shared" si="0"/>
        <v/>
      </c>
      <c r="D29" s="246"/>
      <c r="E29" s="281"/>
      <c r="F29" s="278"/>
      <c r="H29" s="259">
        <f t="shared" si="1"/>
        <v>0</v>
      </c>
    </row>
    <row r="30" spans="2:8" ht="20.100000000000001" customHeight="1" x14ac:dyDescent="0.3">
      <c r="B30" s="275">
        <v>27</v>
      </c>
      <c r="C30" s="284" t="str">
        <f t="shared" si="0"/>
        <v/>
      </c>
      <c r="D30" s="246"/>
      <c r="E30" s="281"/>
      <c r="F30" s="278"/>
      <c r="H30" s="259">
        <f t="shared" si="1"/>
        <v>0</v>
      </c>
    </row>
    <row r="31" spans="2:8" ht="20.100000000000001" customHeight="1" x14ac:dyDescent="0.3">
      <c r="B31" s="275">
        <v>28</v>
      </c>
      <c r="C31" s="284" t="str">
        <f t="shared" si="0"/>
        <v/>
      </c>
      <c r="D31" s="246"/>
      <c r="E31" s="281"/>
      <c r="F31" s="278"/>
      <c r="H31" s="259">
        <f t="shared" si="1"/>
        <v>0</v>
      </c>
    </row>
    <row r="32" spans="2:8" ht="20.100000000000001" customHeight="1" x14ac:dyDescent="0.3">
      <c r="B32" s="275">
        <v>29</v>
      </c>
      <c r="C32" s="284" t="str">
        <f t="shared" si="0"/>
        <v/>
      </c>
      <c r="D32" s="246"/>
      <c r="E32" s="281"/>
      <c r="F32" s="278"/>
      <c r="H32" s="259">
        <f t="shared" si="1"/>
        <v>0</v>
      </c>
    </row>
    <row r="33" spans="2:8" ht="20.100000000000001" customHeight="1" x14ac:dyDescent="0.3">
      <c r="B33" s="275">
        <v>30</v>
      </c>
      <c r="C33" s="284" t="str">
        <f t="shared" si="0"/>
        <v/>
      </c>
      <c r="D33" s="246"/>
      <c r="E33" s="281"/>
      <c r="F33" s="278"/>
      <c r="H33" s="259">
        <f t="shared" si="1"/>
        <v>0</v>
      </c>
    </row>
    <row r="34" spans="2:8" ht="20.100000000000001" customHeight="1" x14ac:dyDescent="0.3">
      <c r="B34" s="275">
        <v>31</v>
      </c>
      <c r="C34" s="284" t="str">
        <f t="shared" si="0"/>
        <v/>
      </c>
      <c r="D34" s="246"/>
      <c r="E34" s="281"/>
      <c r="F34" s="278"/>
      <c r="H34" s="259">
        <f t="shared" si="1"/>
        <v>0</v>
      </c>
    </row>
    <row r="35" spans="2:8" ht="20.100000000000001" customHeight="1" x14ac:dyDescent="0.3">
      <c r="B35" s="275">
        <v>32</v>
      </c>
      <c r="C35" s="284" t="str">
        <f t="shared" si="0"/>
        <v/>
      </c>
      <c r="D35" s="246"/>
      <c r="E35" s="281"/>
      <c r="F35" s="278"/>
      <c r="H35" s="259">
        <f t="shared" si="1"/>
        <v>0</v>
      </c>
    </row>
    <row r="36" spans="2:8" ht="20.100000000000001" customHeight="1" x14ac:dyDescent="0.3">
      <c r="B36" s="275">
        <v>33</v>
      </c>
      <c r="C36" s="284" t="str">
        <f t="shared" si="0"/>
        <v/>
      </c>
      <c r="D36" s="246"/>
      <c r="E36" s="281"/>
      <c r="F36" s="278"/>
      <c r="H36" s="259">
        <f t="shared" si="1"/>
        <v>0</v>
      </c>
    </row>
    <row r="37" spans="2:8" ht="20.100000000000001" customHeight="1" x14ac:dyDescent="0.3">
      <c r="B37" s="275">
        <v>34</v>
      </c>
      <c r="C37" s="284" t="str">
        <f t="shared" si="0"/>
        <v/>
      </c>
      <c r="D37" s="246"/>
      <c r="E37" s="281"/>
      <c r="F37" s="278"/>
      <c r="H37" s="259">
        <f t="shared" si="1"/>
        <v>0</v>
      </c>
    </row>
    <row r="38" spans="2:8" ht="20.100000000000001" customHeight="1" x14ac:dyDescent="0.3">
      <c r="B38" s="275">
        <v>35</v>
      </c>
      <c r="C38" s="284" t="str">
        <f t="shared" si="0"/>
        <v/>
      </c>
      <c r="D38" s="246"/>
      <c r="E38" s="281"/>
      <c r="F38" s="278"/>
      <c r="H38" s="259">
        <f t="shared" si="1"/>
        <v>0</v>
      </c>
    </row>
    <row r="39" spans="2:8" ht="20.100000000000001" customHeight="1" x14ac:dyDescent="0.3">
      <c r="B39" s="275">
        <v>36</v>
      </c>
      <c r="C39" s="284" t="str">
        <f t="shared" si="0"/>
        <v/>
      </c>
      <c r="D39" s="246"/>
      <c r="E39" s="281"/>
      <c r="F39" s="278"/>
      <c r="H39" s="259">
        <f t="shared" si="1"/>
        <v>0</v>
      </c>
    </row>
    <row r="40" spans="2:8" ht="20.100000000000001" customHeight="1" x14ac:dyDescent="0.3">
      <c r="B40" s="275">
        <v>37</v>
      </c>
      <c r="C40" s="284" t="str">
        <f t="shared" si="0"/>
        <v/>
      </c>
      <c r="D40" s="246"/>
      <c r="E40" s="281"/>
      <c r="F40" s="278"/>
      <c r="H40" s="259">
        <f t="shared" si="1"/>
        <v>0</v>
      </c>
    </row>
    <row r="41" spans="2:8" ht="20.100000000000001" customHeight="1" x14ac:dyDescent="0.3">
      <c r="B41" s="275">
        <v>38</v>
      </c>
      <c r="C41" s="284" t="str">
        <f t="shared" si="0"/>
        <v/>
      </c>
      <c r="D41" s="246"/>
      <c r="E41" s="281"/>
      <c r="F41" s="278"/>
      <c r="H41" s="259">
        <f t="shared" si="1"/>
        <v>0</v>
      </c>
    </row>
    <row r="42" spans="2:8" ht="20.100000000000001" customHeight="1" x14ac:dyDescent="0.3">
      <c r="B42" s="275">
        <v>39</v>
      </c>
      <c r="C42" s="284" t="str">
        <f t="shared" si="0"/>
        <v/>
      </c>
      <c r="D42" s="246"/>
      <c r="E42" s="281"/>
      <c r="F42" s="278"/>
      <c r="H42" s="259">
        <f t="shared" si="1"/>
        <v>0</v>
      </c>
    </row>
    <row r="43" spans="2:8" ht="20.100000000000001" customHeight="1" x14ac:dyDescent="0.3">
      <c r="B43" s="275">
        <v>40</v>
      </c>
      <c r="C43" s="284" t="str">
        <f t="shared" si="0"/>
        <v/>
      </c>
      <c r="D43" s="246"/>
      <c r="E43" s="281"/>
      <c r="F43" s="278"/>
      <c r="H43" s="259">
        <f t="shared" si="1"/>
        <v>0</v>
      </c>
    </row>
    <row r="44" spans="2:8" ht="20.100000000000001" customHeight="1" x14ac:dyDescent="0.3">
      <c r="B44" s="275">
        <v>41</v>
      </c>
      <c r="C44" s="284" t="str">
        <f t="shared" si="0"/>
        <v/>
      </c>
      <c r="D44" s="246"/>
      <c r="E44" s="281"/>
      <c r="F44" s="278"/>
      <c r="H44" s="259">
        <f t="shared" si="1"/>
        <v>0</v>
      </c>
    </row>
    <row r="45" spans="2:8" ht="20.100000000000001" customHeight="1" x14ac:dyDescent="0.3">
      <c r="B45" s="275">
        <v>42</v>
      </c>
      <c r="C45" s="284" t="str">
        <f t="shared" si="0"/>
        <v/>
      </c>
      <c r="D45" s="246"/>
      <c r="E45" s="281"/>
      <c r="F45" s="278"/>
      <c r="H45" s="259">
        <f t="shared" si="1"/>
        <v>0</v>
      </c>
    </row>
    <row r="46" spans="2:8" ht="20.100000000000001" customHeight="1" x14ac:dyDescent="0.3">
      <c r="B46" s="275">
        <v>43</v>
      </c>
      <c r="C46" s="284" t="str">
        <f t="shared" si="0"/>
        <v/>
      </c>
      <c r="D46" s="246"/>
      <c r="E46" s="281"/>
      <c r="F46" s="278"/>
      <c r="H46" s="259">
        <f t="shared" si="1"/>
        <v>0</v>
      </c>
    </row>
    <row r="47" spans="2:8" ht="20.100000000000001" customHeight="1" x14ac:dyDescent="0.3">
      <c r="B47" s="275">
        <v>44</v>
      </c>
      <c r="C47" s="284" t="str">
        <f t="shared" si="0"/>
        <v/>
      </c>
      <c r="D47" s="246"/>
      <c r="E47" s="281"/>
      <c r="F47" s="278"/>
      <c r="H47" s="259">
        <f t="shared" si="1"/>
        <v>0</v>
      </c>
    </row>
    <row r="48" spans="2:8" ht="20.100000000000001" customHeight="1" x14ac:dyDescent="0.3">
      <c r="B48" s="275">
        <v>45</v>
      </c>
      <c r="C48" s="284" t="str">
        <f t="shared" si="0"/>
        <v/>
      </c>
      <c r="D48" s="246"/>
      <c r="E48" s="281"/>
      <c r="F48" s="278"/>
      <c r="H48" s="259">
        <f t="shared" si="1"/>
        <v>0</v>
      </c>
    </row>
    <row r="49" spans="2:8" ht="20.100000000000001" customHeight="1" x14ac:dyDescent="0.3">
      <c r="B49" s="275">
        <v>46</v>
      </c>
      <c r="C49" s="284" t="str">
        <f t="shared" si="0"/>
        <v/>
      </c>
      <c r="D49" s="246"/>
      <c r="E49" s="281"/>
      <c r="F49" s="278"/>
      <c r="H49" s="259">
        <f t="shared" si="1"/>
        <v>0</v>
      </c>
    </row>
    <row r="50" spans="2:8" ht="20.100000000000001" customHeight="1" x14ac:dyDescent="0.3">
      <c r="B50" s="275">
        <v>47</v>
      </c>
      <c r="C50" s="284" t="str">
        <f t="shared" si="0"/>
        <v/>
      </c>
      <c r="D50" s="246"/>
      <c r="E50" s="281"/>
      <c r="F50" s="278"/>
      <c r="H50" s="259">
        <f t="shared" si="1"/>
        <v>0</v>
      </c>
    </row>
    <row r="51" spans="2:8" ht="20.100000000000001" customHeight="1" x14ac:dyDescent="0.3">
      <c r="B51" s="275">
        <v>48</v>
      </c>
      <c r="C51" s="284" t="str">
        <f t="shared" si="0"/>
        <v/>
      </c>
      <c r="D51" s="246"/>
      <c r="E51" s="281"/>
      <c r="F51" s="278"/>
      <c r="H51" s="259">
        <f t="shared" si="1"/>
        <v>0</v>
      </c>
    </row>
    <row r="52" spans="2:8" ht="20.100000000000001" customHeight="1" x14ac:dyDescent="0.3">
      <c r="B52" s="275">
        <v>49</v>
      </c>
      <c r="C52" s="284" t="str">
        <f t="shared" si="0"/>
        <v/>
      </c>
      <c r="D52" s="246"/>
      <c r="E52" s="281"/>
      <c r="F52" s="278"/>
      <c r="H52" s="259">
        <f t="shared" si="1"/>
        <v>0</v>
      </c>
    </row>
    <row r="53" spans="2:8" ht="20.100000000000001" customHeight="1" x14ac:dyDescent="0.3">
      <c r="B53" s="275">
        <v>50</v>
      </c>
      <c r="C53" s="284" t="str">
        <f t="shared" si="0"/>
        <v/>
      </c>
      <c r="D53" s="246"/>
      <c r="E53" s="281"/>
      <c r="F53" s="278"/>
      <c r="H53" s="259">
        <f t="shared" si="1"/>
        <v>0</v>
      </c>
    </row>
    <row r="54" spans="2:8" ht="20.100000000000001" customHeight="1" x14ac:dyDescent="0.3">
      <c r="B54" s="275">
        <v>51</v>
      </c>
      <c r="C54" s="284" t="str">
        <f t="shared" si="0"/>
        <v/>
      </c>
      <c r="D54" s="246"/>
      <c r="E54" s="281"/>
      <c r="F54" s="278"/>
      <c r="H54" s="259">
        <f t="shared" si="1"/>
        <v>0</v>
      </c>
    </row>
    <row r="55" spans="2:8" ht="20.100000000000001" customHeight="1" x14ac:dyDescent="0.3">
      <c r="B55" s="275">
        <v>52</v>
      </c>
      <c r="C55" s="284" t="str">
        <f t="shared" si="0"/>
        <v/>
      </c>
      <c r="D55" s="246"/>
      <c r="E55" s="281"/>
      <c r="F55" s="278"/>
      <c r="H55" s="259">
        <f t="shared" si="1"/>
        <v>0</v>
      </c>
    </row>
    <row r="56" spans="2:8" ht="20.100000000000001" customHeight="1" x14ac:dyDescent="0.3">
      <c r="B56" s="275">
        <v>53</v>
      </c>
      <c r="C56" s="284" t="str">
        <f t="shared" si="0"/>
        <v/>
      </c>
      <c r="D56" s="246"/>
      <c r="E56" s="281"/>
      <c r="F56" s="278"/>
      <c r="H56" s="259">
        <f t="shared" si="1"/>
        <v>0</v>
      </c>
    </row>
    <row r="57" spans="2:8" ht="20.100000000000001" customHeight="1" x14ac:dyDescent="0.3">
      <c r="B57" s="275">
        <v>54</v>
      </c>
      <c r="C57" s="284" t="str">
        <f t="shared" si="0"/>
        <v/>
      </c>
      <c r="D57" s="246"/>
      <c r="E57" s="281"/>
      <c r="F57" s="278"/>
      <c r="H57" s="259">
        <f t="shared" si="1"/>
        <v>0</v>
      </c>
    </row>
    <row r="58" spans="2:8" ht="20.100000000000001" customHeight="1" x14ac:dyDescent="0.3">
      <c r="B58" s="275">
        <v>55</v>
      </c>
      <c r="C58" s="284" t="str">
        <f t="shared" si="0"/>
        <v/>
      </c>
      <c r="D58" s="246"/>
      <c r="E58" s="281"/>
      <c r="F58" s="278"/>
      <c r="H58" s="259">
        <f t="shared" si="1"/>
        <v>0</v>
      </c>
    </row>
    <row r="59" spans="2:8" ht="20.100000000000001" customHeight="1" x14ac:dyDescent="0.3">
      <c r="B59" s="275">
        <v>56</v>
      </c>
      <c r="C59" s="284" t="str">
        <f t="shared" si="0"/>
        <v/>
      </c>
      <c r="D59" s="246"/>
      <c r="E59" s="281"/>
      <c r="F59" s="278"/>
      <c r="H59" s="259">
        <f t="shared" si="1"/>
        <v>0</v>
      </c>
    </row>
    <row r="60" spans="2:8" ht="20.100000000000001" customHeight="1" x14ac:dyDescent="0.3">
      <c r="B60" s="275">
        <v>57</v>
      </c>
      <c r="C60" s="284" t="str">
        <f t="shared" si="0"/>
        <v/>
      </c>
      <c r="D60" s="246"/>
      <c r="E60" s="281"/>
      <c r="F60" s="278"/>
      <c r="H60" s="259">
        <f t="shared" si="1"/>
        <v>0</v>
      </c>
    </row>
    <row r="61" spans="2:8" ht="20.100000000000001" customHeight="1" x14ac:dyDescent="0.3">
      <c r="B61" s="275">
        <v>58</v>
      </c>
      <c r="C61" s="284" t="str">
        <f t="shared" si="0"/>
        <v/>
      </c>
      <c r="D61" s="246"/>
      <c r="E61" s="281"/>
      <c r="F61" s="278"/>
      <c r="H61" s="259">
        <f t="shared" si="1"/>
        <v>0</v>
      </c>
    </row>
    <row r="62" spans="2:8" ht="20.100000000000001" customHeight="1" x14ac:dyDescent="0.3">
      <c r="B62" s="275">
        <v>59</v>
      </c>
      <c r="C62" s="284" t="str">
        <f t="shared" si="0"/>
        <v/>
      </c>
      <c r="D62" s="246"/>
      <c r="E62" s="281"/>
      <c r="F62" s="278"/>
      <c r="H62" s="259">
        <f t="shared" si="1"/>
        <v>0</v>
      </c>
    </row>
    <row r="63" spans="2:8" ht="20.100000000000001" customHeight="1" x14ac:dyDescent="0.3">
      <c r="B63" s="275">
        <v>60</v>
      </c>
      <c r="C63" s="284" t="str">
        <f t="shared" si="0"/>
        <v/>
      </c>
      <c r="D63" s="246"/>
      <c r="E63" s="281"/>
      <c r="F63" s="278"/>
      <c r="H63" s="259">
        <f t="shared" si="1"/>
        <v>0</v>
      </c>
    </row>
    <row r="64" spans="2:8" ht="20.100000000000001" customHeight="1" x14ac:dyDescent="0.3">
      <c r="B64" s="275">
        <v>61</v>
      </c>
      <c r="C64" s="284" t="str">
        <f t="shared" si="0"/>
        <v/>
      </c>
      <c r="D64" s="246"/>
      <c r="E64" s="281"/>
      <c r="F64" s="278"/>
      <c r="H64" s="259">
        <f t="shared" si="1"/>
        <v>0</v>
      </c>
    </row>
    <row r="65" spans="2:8" ht="20.100000000000001" customHeight="1" x14ac:dyDescent="0.3">
      <c r="B65" s="275">
        <v>62</v>
      </c>
      <c r="C65" s="284" t="str">
        <f t="shared" si="0"/>
        <v/>
      </c>
      <c r="D65" s="246"/>
      <c r="E65" s="281"/>
      <c r="F65" s="278"/>
      <c r="H65" s="259">
        <f t="shared" si="1"/>
        <v>0</v>
      </c>
    </row>
    <row r="66" spans="2:8" ht="20.100000000000001" customHeight="1" x14ac:dyDescent="0.3">
      <c r="B66" s="275">
        <v>63</v>
      </c>
      <c r="C66" s="284" t="str">
        <f t="shared" si="0"/>
        <v/>
      </c>
      <c r="D66" s="246"/>
      <c r="E66" s="281"/>
      <c r="F66" s="278"/>
      <c r="H66" s="259">
        <f t="shared" si="1"/>
        <v>0</v>
      </c>
    </row>
    <row r="67" spans="2:8" ht="20.100000000000001" customHeight="1" x14ac:dyDescent="0.3">
      <c r="B67" s="275">
        <v>64</v>
      </c>
      <c r="C67" s="284" t="str">
        <f t="shared" si="0"/>
        <v/>
      </c>
      <c r="D67" s="246"/>
      <c r="E67" s="281"/>
      <c r="F67" s="278"/>
      <c r="H67" s="259">
        <f t="shared" si="1"/>
        <v>0</v>
      </c>
    </row>
    <row r="68" spans="2:8" ht="20.100000000000001" customHeight="1" x14ac:dyDescent="0.3">
      <c r="B68" s="275">
        <v>65</v>
      </c>
      <c r="C68" s="284" t="str">
        <f t="shared" si="0"/>
        <v/>
      </c>
      <c r="D68" s="246"/>
      <c r="E68" s="281"/>
      <c r="F68" s="278"/>
      <c r="H68" s="259">
        <f t="shared" si="1"/>
        <v>0</v>
      </c>
    </row>
    <row r="69" spans="2:8" ht="20.100000000000001" customHeight="1" x14ac:dyDescent="0.3">
      <c r="B69" s="275">
        <v>66</v>
      </c>
      <c r="C69" s="284" t="str">
        <f t="shared" ref="C69:C132" si="2">CONCATENATE(D69,E69)</f>
        <v/>
      </c>
      <c r="D69" s="246"/>
      <c r="E69" s="281"/>
      <c r="F69" s="278"/>
      <c r="H69" s="259">
        <f t="shared" ref="H69:H132" si="3">IF(AND(D69&lt;&gt;"",E69&lt;&gt;"",F69&lt;&gt;""),1,0)</f>
        <v>0</v>
      </c>
    </row>
    <row r="70" spans="2:8" ht="20.100000000000001" customHeight="1" x14ac:dyDescent="0.3">
      <c r="B70" s="275">
        <v>67</v>
      </c>
      <c r="C70" s="284" t="str">
        <f t="shared" si="2"/>
        <v/>
      </c>
      <c r="D70" s="246"/>
      <c r="E70" s="281"/>
      <c r="F70" s="278"/>
      <c r="H70" s="259">
        <f t="shared" si="3"/>
        <v>0</v>
      </c>
    </row>
    <row r="71" spans="2:8" ht="20.100000000000001" customHeight="1" x14ac:dyDescent="0.3">
      <c r="B71" s="275">
        <v>68</v>
      </c>
      <c r="C71" s="284" t="str">
        <f t="shared" si="2"/>
        <v/>
      </c>
      <c r="D71" s="246"/>
      <c r="E71" s="281"/>
      <c r="F71" s="278"/>
      <c r="H71" s="259">
        <f t="shared" si="3"/>
        <v>0</v>
      </c>
    </row>
    <row r="72" spans="2:8" ht="20.100000000000001" customHeight="1" x14ac:dyDescent="0.3">
      <c r="B72" s="275">
        <v>69</v>
      </c>
      <c r="C72" s="284" t="str">
        <f t="shared" si="2"/>
        <v/>
      </c>
      <c r="D72" s="246"/>
      <c r="E72" s="281"/>
      <c r="F72" s="278"/>
      <c r="H72" s="259">
        <f t="shared" si="3"/>
        <v>0</v>
      </c>
    </row>
    <row r="73" spans="2:8" ht="20.100000000000001" customHeight="1" x14ac:dyDescent="0.3">
      <c r="B73" s="275">
        <v>70</v>
      </c>
      <c r="C73" s="284" t="str">
        <f t="shared" si="2"/>
        <v/>
      </c>
      <c r="D73" s="246"/>
      <c r="E73" s="281"/>
      <c r="F73" s="278"/>
      <c r="H73" s="259">
        <f t="shared" si="3"/>
        <v>0</v>
      </c>
    </row>
    <row r="74" spans="2:8" ht="20.100000000000001" customHeight="1" x14ac:dyDescent="0.3">
      <c r="B74" s="275">
        <v>71</v>
      </c>
      <c r="C74" s="284" t="str">
        <f t="shared" si="2"/>
        <v/>
      </c>
      <c r="D74" s="246"/>
      <c r="E74" s="281"/>
      <c r="F74" s="278"/>
      <c r="H74" s="259">
        <f t="shared" si="3"/>
        <v>0</v>
      </c>
    </row>
    <row r="75" spans="2:8" ht="20.100000000000001" customHeight="1" x14ac:dyDescent="0.3">
      <c r="B75" s="275">
        <v>72</v>
      </c>
      <c r="C75" s="284" t="str">
        <f t="shared" si="2"/>
        <v/>
      </c>
      <c r="D75" s="246"/>
      <c r="E75" s="281"/>
      <c r="F75" s="278"/>
      <c r="H75" s="259">
        <f t="shared" si="3"/>
        <v>0</v>
      </c>
    </row>
    <row r="76" spans="2:8" ht="20.100000000000001" customHeight="1" x14ac:dyDescent="0.3">
      <c r="B76" s="275">
        <v>73</v>
      </c>
      <c r="C76" s="284" t="str">
        <f t="shared" si="2"/>
        <v/>
      </c>
      <c r="D76" s="246"/>
      <c r="E76" s="281"/>
      <c r="F76" s="278"/>
      <c r="H76" s="259">
        <f t="shared" si="3"/>
        <v>0</v>
      </c>
    </row>
    <row r="77" spans="2:8" ht="20.100000000000001" customHeight="1" x14ac:dyDescent="0.3">
      <c r="B77" s="275">
        <v>74</v>
      </c>
      <c r="C77" s="284" t="str">
        <f t="shared" si="2"/>
        <v/>
      </c>
      <c r="D77" s="246"/>
      <c r="E77" s="281"/>
      <c r="F77" s="278"/>
      <c r="H77" s="259">
        <f t="shared" si="3"/>
        <v>0</v>
      </c>
    </row>
    <row r="78" spans="2:8" ht="20.100000000000001" customHeight="1" x14ac:dyDescent="0.3">
      <c r="B78" s="275">
        <v>75</v>
      </c>
      <c r="C78" s="284" t="str">
        <f t="shared" si="2"/>
        <v/>
      </c>
      <c r="D78" s="246"/>
      <c r="E78" s="281"/>
      <c r="F78" s="278"/>
      <c r="H78" s="259">
        <f t="shared" si="3"/>
        <v>0</v>
      </c>
    </row>
    <row r="79" spans="2:8" ht="20.100000000000001" customHeight="1" x14ac:dyDescent="0.3">
      <c r="B79" s="275">
        <v>76</v>
      </c>
      <c r="C79" s="284" t="str">
        <f t="shared" si="2"/>
        <v/>
      </c>
      <c r="D79" s="246"/>
      <c r="E79" s="281"/>
      <c r="F79" s="278"/>
      <c r="H79" s="259">
        <f t="shared" si="3"/>
        <v>0</v>
      </c>
    </row>
    <row r="80" spans="2:8" ht="20.100000000000001" customHeight="1" x14ac:dyDescent="0.3">
      <c r="B80" s="275">
        <v>77</v>
      </c>
      <c r="C80" s="284" t="str">
        <f t="shared" si="2"/>
        <v/>
      </c>
      <c r="D80" s="246"/>
      <c r="E80" s="281"/>
      <c r="F80" s="278"/>
      <c r="H80" s="259">
        <f t="shared" si="3"/>
        <v>0</v>
      </c>
    </row>
    <row r="81" spans="2:8" ht="20.100000000000001" customHeight="1" x14ac:dyDescent="0.3">
      <c r="B81" s="275">
        <v>78</v>
      </c>
      <c r="C81" s="284" t="str">
        <f t="shared" si="2"/>
        <v/>
      </c>
      <c r="D81" s="246"/>
      <c r="E81" s="281"/>
      <c r="F81" s="278"/>
      <c r="H81" s="259">
        <f t="shared" si="3"/>
        <v>0</v>
      </c>
    </row>
    <row r="82" spans="2:8" ht="20.100000000000001" customHeight="1" x14ac:dyDescent="0.3">
      <c r="B82" s="275">
        <v>79</v>
      </c>
      <c r="C82" s="284" t="str">
        <f t="shared" si="2"/>
        <v/>
      </c>
      <c r="D82" s="246"/>
      <c r="E82" s="281"/>
      <c r="F82" s="278"/>
      <c r="H82" s="259">
        <f t="shared" si="3"/>
        <v>0</v>
      </c>
    </row>
    <row r="83" spans="2:8" ht="20.100000000000001" customHeight="1" x14ac:dyDescent="0.3">
      <c r="B83" s="275">
        <v>80</v>
      </c>
      <c r="C83" s="284" t="str">
        <f t="shared" si="2"/>
        <v/>
      </c>
      <c r="D83" s="246"/>
      <c r="E83" s="281"/>
      <c r="F83" s="278"/>
      <c r="H83" s="259">
        <f t="shared" si="3"/>
        <v>0</v>
      </c>
    </row>
    <row r="84" spans="2:8" ht="20.100000000000001" customHeight="1" x14ac:dyDescent="0.3">
      <c r="B84" s="275">
        <v>81</v>
      </c>
      <c r="C84" s="284" t="str">
        <f t="shared" si="2"/>
        <v/>
      </c>
      <c r="D84" s="246"/>
      <c r="E84" s="281"/>
      <c r="F84" s="278"/>
      <c r="H84" s="259">
        <f t="shared" si="3"/>
        <v>0</v>
      </c>
    </row>
    <row r="85" spans="2:8" ht="20.100000000000001" customHeight="1" x14ac:dyDescent="0.3">
      <c r="B85" s="275">
        <v>82</v>
      </c>
      <c r="C85" s="284" t="str">
        <f t="shared" si="2"/>
        <v/>
      </c>
      <c r="D85" s="246"/>
      <c r="E85" s="281"/>
      <c r="F85" s="278"/>
      <c r="H85" s="259">
        <f t="shared" si="3"/>
        <v>0</v>
      </c>
    </row>
    <row r="86" spans="2:8" ht="20.100000000000001" customHeight="1" x14ac:dyDescent="0.3">
      <c r="B86" s="275">
        <v>83</v>
      </c>
      <c r="C86" s="284" t="str">
        <f t="shared" si="2"/>
        <v/>
      </c>
      <c r="D86" s="246"/>
      <c r="E86" s="281"/>
      <c r="F86" s="278"/>
      <c r="H86" s="259">
        <f t="shared" si="3"/>
        <v>0</v>
      </c>
    </row>
    <row r="87" spans="2:8" ht="20.100000000000001" customHeight="1" x14ac:dyDescent="0.3">
      <c r="B87" s="275">
        <v>84</v>
      </c>
      <c r="C87" s="284" t="str">
        <f t="shared" si="2"/>
        <v/>
      </c>
      <c r="D87" s="246"/>
      <c r="E87" s="281"/>
      <c r="F87" s="278"/>
      <c r="H87" s="259">
        <f t="shared" si="3"/>
        <v>0</v>
      </c>
    </row>
    <row r="88" spans="2:8" ht="20.100000000000001" customHeight="1" x14ac:dyDescent="0.3">
      <c r="B88" s="275">
        <v>85</v>
      </c>
      <c r="C88" s="284" t="str">
        <f t="shared" si="2"/>
        <v/>
      </c>
      <c r="D88" s="246"/>
      <c r="E88" s="281"/>
      <c r="F88" s="278"/>
      <c r="H88" s="259">
        <f t="shared" si="3"/>
        <v>0</v>
      </c>
    </row>
    <row r="89" spans="2:8" ht="20.100000000000001" customHeight="1" x14ac:dyDescent="0.3">
      <c r="B89" s="275">
        <v>86</v>
      </c>
      <c r="C89" s="284" t="str">
        <f t="shared" si="2"/>
        <v/>
      </c>
      <c r="D89" s="246"/>
      <c r="E89" s="281"/>
      <c r="F89" s="278"/>
      <c r="H89" s="259">
        <f t="shared" si="3"/>
        <v>0</v>
      </c>
    </row>
    <row r="90" spans="2:8" ht="20.100000000000001" customHeight="1" x14ac:dyDescent="0.3">
      <c r="B90" s="275">
        <v>87</v>
      </c>
      <c r="C90" s="284" t="str">
        <f t="shared" si="2"/>
        <v/>
      </c>
      <c r="D90" s="246"/>
      <c r="E90" s="281"/>
      <c r="F90" s="278"/>
      <c r="H90" s="259">
        <f t="shared" si="3"/>
        <v>0</v>
      </c>
    </row>
    <row r="91" spans="2:8" ht="20.100000000000001" customHeight="1" x14ac:dyDescent="0.3">
      <c r="B91" s="275">
        <v>88</v>
      </c>
      <c r="C91" s="284" t="str">
        <f t="shared" si="2"/>
        <v/>
      </c>
      <c r="D91" s="246"/>
      <c r="E91" s="281"/>
      <c r="F91" s="278"/>
      <c r="H91" s="259">
        <f t="shared" si="3"/>
        <v>0</v>
      </c>
    </row>
    <row r="92" spans="2:8" ht="20.100000000000001" customHeight="1" x14ac:dyDescent="0.3">
      <c r="B92" s="275">
        <v>89</v>
      </c>
      <c r="C92" s="284" t="str">
        <f t="shared" si="2"/>
        <v/>
      </c>
      <c r="D92" s="246"/>
      <c r="E92" s="281"/>
      <c r="F92" s="278"/>
      <c r="H92" s="259">
        <f t="shared" si="3"/>
        <v>0</v>
      </c>
    </row>
    <row r="93" spans="2:8" ht="20.100000000000001" customHeight="1" x14ac:dyDescent="0.3">
      <c r="B93" s="275">
        <v>90</v>
      </c>
      <c r="C93" s="284" t="str">
        <f t="shared" si="2"/>
        <v/>
      </c>
      <c r="D93" s="246"/>
      <c r="E93" s="281"/>
      <c r="F93" s="278"/>
      <c r="H93" s="259">
        <f t="shared" si="3"/>
        <v>0</v>
      </c>
    </row>
    <row r="94" spans="2:8" ht="20.100000000000001" customHeight="1" x14ac:dyDescent="0.3">
      <c r="B94" s="275">
        <v>91</v>
      </c>
      <c r="C94" s="284" t="str">
        <f t="shared" si="2"/>
        <v/>
      </c>
      <c r="D94" s="246"/>
      <c r="E94" s="281"/>
      <c r="F94" s="278"/>
      <c r="H94" s="259">
        <f t="shared" si="3"/>
        <v>0</v>
      </c>
    </row>
    <row r="95" spans="2:8" ht="20.100000000000001" customHeight="1" x14ac:dyDescent="0.3">
      <c r="B95" s="275">
        <v>92</v>
      </c>
      <c r="C95" s="284" t="str">
        <f t="shared" si="2"/>
        <v/>
      </c>
      <c r="D95" s="246"/>
      <c r="E95" s="281"/>
      <c r="F95" s="278"/>
      <c r="H95" s="259">
        <f t="shared" si="3"/>
        <v>0</v>
      </c>
    </row>
    <row r="96" spans="2:8" ht="20.100000000000001" customHeight="1" x14ac:dyDescent="0.3">
      <c r="B96" s="275">
        <v>93</v>
      </c>
      <c r="C96" s="284" t="str">
        <f t="shared" si="2"/>
        <v/>
      </c>
      <c r="D96" s="246"/>
      <c r="E96" s="281"/>
      <c r="F96" s="278"/>
      <c r="H96" s="259">
        <f t="shared" si="3"/>
        <v>0</v>
      </c>
    </row>
    <row r="97" spans="2:8" ht="20.100000000000001" customHeight="1" x14ac:dyDescent="0.3">
      <c r="B97" s="275">
        <v>94</v>
      </c>
      <c r="C97" s="284" t="str">
        <f t="shared" si="2"/>
        <v/>
      </c>
      <c r="D97" s="246"/>
      <c r="E97" s="281"/>
      <c r="F97" s="278"/>
      <c r="H97" s="259">
        <f t="shared" si="3"/>
        <v>0</v>
      </c>
    </row>
    <row r="98" spans="2:8" ht="20.100000000000001" customHeight="1" x14ac:dyDescent="0.3">
      <c r="B98" s="275">
        <v>95</v>
      </c>
      <c r="C98" s="284" t="str">
        <f t="shared" si="2"/>
        <v/>
      </c>
      <c r="D98" s="246"/>
      <c r="E98" s="281"/>
      <c r="F98" s="278"/>
      <c r="H98" s="259">
        <f t="shared" si="3"/>
        <v>0</v>
      </c>
    </row>
    <row r="99" spans="2:8" ht="20.100000000000001" customHeight="1" x14ac:dyDescent="0.3">
      <c r="B99" s="275">
        <v>96</v>
      </c>
      <c r="C99" s="284" t="str">
        <f t="shared" si="2"/>
        <v/>
      </c>
      <c r="D99" s="246"/>
      <c r="E99" s="281"/>
      <c r="F99" s="278"/>
      <c r="H99" s="259">
        <f t="shared" si="3"/>
        <v>0</v>
      </c>
    </row>
    <row r="100" spans="2:8" ht="20.100000000000001" customHeight="1" x14ac:dyDescent="0.3">
      <c r="B100" s="275">
        <v>97</v>
      </c>
      <c r="C100" s="284" t="str">
        <f t="shared" si="2"/>
        <v/>
      </c>
      <c r="D100" s="246"/>
      <c r="E100" s="281"/>
      <c r="F100" s="278"/>
      <c r="H100" s="259">
        <f t="shared" si="3"/>
        <v>0</v>
      </c>
    </row>
    <row r="101" spans="2:8" ht="20.100000000000001" customHeight="1" x14ac:dyDescent="0.3">
      <c r="B101" s="275">
        <v>98</v>
      </c>
      <c r="C101" s="284" t="str">
        <f t="shared" si="2"/>
        <v/>
      </c>
      <c r="D101" s="246"/>
      <c r="E101" s="281"/>
      <c r="F101" s="278"/>
      <c r="H101" s="259">
        <f t="shared" si="3"/>
        <v>0</v>
      </c>
    </row>
    <row r="102" spans="2:8" ht="20.100000000000001" customHeight="1" x14ac:dyDescent="0.3">
      <c r="B102" s="275">
        <v>99</v>
      </c>
      <c r="C102" s="284" t="str">
        <f t="shared" si="2"/>
        <v/>
      </c>
      <c r="D102" s="246"/>
      <c r="E102" s="281"/>
      <c r="F102" s="278"/>
      <c r="H102" s="259">
        <f t="shared" si="3"/>
        <v>0</v>
      </c>
    </row>
    <row r="103" spans="2:8" ht="20.100000000000001" customHeight="1" x14ac:dyDescent="0.3">
      <c r="B103" s="275">
        <v>100</v>
      </c>
      <c r="C103" s="284" t="str">
        <f t="shared" si="2"/>
        <v/>
      </c>
      <c r="D103" s="246"/>
      <c r="E103" s="281"/>
      <c r="F103" s="278"/>
      <c r="H103" s="259">
        <f t="shared" si="3"/>
        <v>0</v>
      </c>
    </row>
    <row r="104" spans="2:8" ht="20.100000000000001" customHeight="1" x14ac:dyDescent="0.3">
      <c r="B104" s="275">
        <v>101</v>
      </c>
      <c r="C104" s="284" t="str">
        <f t="shared" si="2"/>
        <v/>
      </c>
      <c r="D104" s="246"/>
      <c r="E104" s="281"/>
      <c r="F104" s="278"/>
      <c r="H104" s="259">
        <f t="shared" si="3"/>
        <v>0</v>
      </c>
    </row>
    <row r="105" spans="2:8" ht="20.100000000000001" customHeight="1" x14ac:dyDescent="0.3">
      <c r="B105" s="275">
        <v>102</v>
      </c>
      <c r="C105" s="284" t="str">
        <f t="shared" si="2"/>
        <v/>
      </c>
      <c r="D105" s="246"/>
      <c r="E105" s="281"/>
      <c r="F105" s="278"/>
      <c r="H105" s="259">
        <f t="shared" si="3"/>
        <v>0</v>
      </c>
    </row>
    <row r="106" spans="2:8" ht="20.100000000000001" customHeight="1" x14ac:dyDescent="0.3">
      <c r="B106" s="275">
        <v>103</v>
      </c>
      <c r="C106" s="284" t="str">
        <f t="shared" si="2"/>
        <v/>
      </c>
      <c r="D106" s="246"/>
      <c r="E106" s="281"/>
      <c r="F106" s="278"/>
      <c r="H106" s="259">
        <f t="shared" si="3"/>
        <v>0</v>
      </c>
    </row>
    <row r="107" spans="2:8" ht="20.100000000000001" customHeight="1" x14ac:dyDescent="0.3">
      <c r="B107" s="275">
        <v>104</v>
      </c>
      <c r="C107" s="284" t="str">
        <f t="shared" si="2"/>
        <v/>
      </c>
      <c r="D107" s="246"/>
      <c r="E107" s="281"/>
      <c r="F107" s="278"/>
      <c r="H107" s="259">
        <f t="shared" si="3"/>
        <v>0</v>
      </c>
    </row>
    <row r="108" spans="2:8" ht="20.100000000000001" customHeight="1" x14ac:dyDescent="0.3">
      <c r="B108" s="275">
        <v>105</v>
      </c>
      <c r="C108" s="284" t="str">
        <f t="shared" si="2"/>
        <v/>
      </c>
      <c r="D108" s="246"/>
      <c r="E108" s="281"/>
      <c r="F108" s="278"/>
      <c r="H108" s="259">
        <f t="shared" si="3"/>
        <v>0</v>
      </c>
    </row>
    <row r="109" spans="2:8" ht="20.100000000000001" customHeight="1" x14ac:dyDescent="0.3">
      <c r="B109" s="275">
        <v>106</v>
      </c>
      <c r="C109" s="284" t="str">
        <f t="shared" si="2"/>
        <v/>
      </c>
      <c r="D109" s="246"/>
      <c r="E109" s="281"/>
      <c r="F109" s="278"/>
      <c r="H109" s="259">
        <f t="shared" si="3"/>
        <v>0</v>
      </c>
    </row>
    <row r="110" spans="2:8" ht="20.100000000000001" customHeight="1" x14ac:dyDescent="0.3">
      <c r="B110" s="275">
        <v>107</v>
      </c>
      <c r="C110" s="284" t="str">
        <f t="shared" si="2"/>
        <v/>
      </c>
      <c r="D110" s="246"/>
      <c r="E110" s="281"/>
      <c r="F110" s="278"/>
      <c r="H110" s="259">
        <f t="shared" si="3"/>
        <v>0</v>
      </c>
    </row>
    <row r="111" spans="2:8" ht="20.100000000000001" customHeight="1" x14ac:dyDescent="0.3">
      <c r="B111" s="275">
        <v>108</v>
      </c>
      <c r="C111" s="284" t="str">
        <f t="shared" si="2"/>
        <v/>
      </c>
      <c r="D111" s="246"/>
      <c r="E111" s="281"/>
      <c r="F111" s="278"/>
      <c r="H111" s="259">
        <f t="shared" si="3"/>
        <v>0</v>
      </c>
    </row>
    <row r="112" spans="2:8" ht="20.100000000000001" customHeight="1" x14ac:dyDescent="0.3">
      <c r="B112" s="275">
        <v>109</v>
      </c>
      <c r="C112" s="284" t="str">
        <f t="shared" si="2"/>
        <v/>
      </c>
      <c r="D112" s="246"/>
      <c r="E112" s="281"/>
      <c r="F112" s="278"/>
      <c r="H112" s="259">
        <f t="shared" si="3"/>
        <v>0</v>
      </c>
    </row>
    <row r="113" spans="2:8" ht="20.100000000000001" customHeight="1" x14ac:dyDescent="0.3">
      <c r="B113" s="275">
        <v>110</v>
      </c>
      <c r="C113" s="284" t="str">
        <f t="shared" si="2"/>
        <v/>
      </c>
      <c r="D113" s="246"/>
      <c r="E113" s="281"/>
      <c r="F113" s="278"/>
      <c r="H113" s="259">
        <f t="shared" si="3"/>
        <v>0</v>
      </c>
    </row>
    <row r="114" spans="2:8" ht="20.100000000000001" customHeight="1" x14ac:dyDescent="0.3">
      <c r="B114" s="275">
        <v>111</v>
      </c>
      <c r="C114" s="284" t="str">
        <f t="shared" si="2"/>
        <v/>
      </c>
      <c r="D114" s="246"/>
      <c r="E114" s="281"/>
      <c r="F114" s="278"/>
      <c r="H114" s="259">
        <f t="shared" si="3"/>
        <v>0</v>
      </c>
    </row>
    <row r="115" spans="2:8" ht="20.100000000000001" customHeight="1" x14ac:dyDescent="0.3">
      <c r="B115" s="275">
        <v>112</v>
      </c>
      <c r="C115" s="284" t="str">
        <f t="shared" si="2"/>
        <v/>
      </c>
      <c r="D115" s="246"/>
      <c r="E115" s="281"/>
      <c r="F115" s="278"/>
      <c r="H115" s="259">
        <f t="shared" si="3"/>
        <v>0</v>
      </c>
    </row>
    <row r="116" spans="2:8" ht="20.100000000000001" customHeight="1" x14ac:dyDescent="0.3">
      <c r="B116" s="275">
        <v>113</v>
      </c>
      <c r="C116" s="284" t="str">
        <f t="shared" si="2"/>
        <v/>
      </c>
      <c r="D116" s="246"/>
      <c r="E116" s="281"/>
      <c r="F116" s="278"/>
      <c r="H116" s="259">
        <f t="shared" si="3"/>
        <v>0</v>
      </c>
    </row>
    <row r="117" spans="2:8" ht="20.100000000000001" customHeight="1" x14ac:dyDescent="0.3">
      <c r="B117" s="275">
        <v>114</v>
      </c>
      <c r="C117" s="284" t="str">
        <f t="shared" si="2"/>
        <v/>
      </c>
      <c r="D117" s="246"/>
      <c r="E117" s="281"/>
      <c r="F117" s="278"/>
      <c r="H117" s="259">
        <f t="shared" si="3"/>
        <v>0</v>
      </c>
    </row>
    <row r="118" spans="2:8" ht="20.100000000000001" customHeight="1" x14ac:dyDescent="0.3">
      <c r="B118" s="275">
        <v>115</v>
      </c>
      <c r="C118" s="284" t="str">
        <f t="shared" si="2"/>
        <v/>
      </c>
      <c r="D118" s="246"/>
      <c r="E118" s="281"/>
      <c r="F118" s="278"/>
      <c r="H118" s="259">
        <f t="shared" si="3"/>
        <v>0</v>
      </c>
    </row>
    <row r="119" spans="2:8" ht="20.100000000000001" customHeight="1" x14ac:dyDescent="0.3">
      <c r="B119" s="275">
        <v>116</v>
      </c>
      <c r="C119" s="284" t="str">
        <f t="shared" si="2"/>
        <v/>
      </c>
      <c r="D119" s="246"/>
      <c r="E119" s="281"/>
      <c r="F119" s="278"/>
      <c r="H119" s="259">
        <f t="shared" si="3"/>
        <v>0</v>
      </c>
    </row>
    <row r="120" spans="2:8" ht="20.100000000000001" customHeight="1" x14ac:dyDescent="0.3">
      <c r="B120" s="275">
        <v>117</v>
      </c>
      <c r="C120" s="284" t="str">
        <f t="shared" si="2"/>
        <v/>
      </c>
      <c r="D120" s="246"/>
      <c r="E120" s="281"/>
      <c r="F120" s="278"/>
      <c r="H120" s="259">
        <f t="shared" si="3"/>
        <v>0</v>
      </c>
    </row>
    <row r="121" spans="2:8" ht="20.100000000000001" customHeight="1" x14ac:dyDescent="0.3">
      <c r="B121" s="275">
        <v>118</v>
      </c>
      <c r="C121" s="284" t="str">
        <f t="shared" si="2"/>
        <v/>
      </c>
      <c r="D121" s="246"/>
      <c r="E121" s="281"/>
      <c r="F121" s="278"/>
      <c r="H121" s="259">
        <f t="shared" si="3"/>
        <v>0</v>
      </c>
    </row>
    <row r="122" spans="2:8" ht="20.100000000000001" customHeight="1" x14ac:dyDescent="0.3">
      <c r="B122" s="275">
        <v>119</v>
      </c>
      <c r="C122" s="284" t="str">
        <f t="shared" si="2"/>
        <v/>
      </c>
      <c r="D122" s="246"/>
      <c r="E122" s="281"/>
      <c r="F122" s="278"/>
      <c r="H122" s="259">
        <f t="shared" si="3"/>
        <v>0</v>
      </c>
    </row>
    <row r="123" spans="2:8" ht="20.100000000000001" customHeight="1" x14ac:dyDescent="0.3">
      <c r="B123" s="275">
        <v>120</v>
      </c>
      <c r="C123" s="284" t="str">
        <f t="shared" si="2"/>
        <v/>
      </c>
      <c r="D123" s="246"/>
      <c r="E123" s="281"/>
      <c r="F123" s="278"/>
      <c r="H123" s="259">
        <f t="shared" si="3"/>
        <v>0</v>
      </c>
    </row>
    <row r="124" spans="2:8" ht="20.100000000000001" customHeight="1" x14ac:dyDescent="0.3">
      <c r="B124" s="275">
        <v>121</v>
      </c>
      <c r="C124" s="284" t="str">
        <f t="shared" si="2"/>
        <v/>
      </c>
      <c r="D124" s="246"/>
      <c r="E124" s="281"/>
      <c r="F124" s="278"/>
      <c r="H124" s="259">
        <f t="shared" si="3"/>
        <v>0</v>
      </c>
    </row>
    <row r="125" spans="2:8" ht="20.100000000000001" customHeight="1" x14ac:dyDescent="0.3">
      <c r="B125" s="275">
        <v>122</v>
      </c>
      <c r="C125" s="284" t="str">
        <f t="shared" si="2"/>
        <v/>
      </c>
      <c r="D125" s="246"/>
      <c r="E125" s="281"/>
      <c r="F125" s="278"/>
      <c r="H125" s="259">
        <f t="shared" si="3"/>
        <v>0</v>
      </c>
    </row>
    <row r="126" spans="2:8" ht="20.100000000000001" customHeight="1" x14ac:dyDescent="0.3">
      <c r="B126" s="275">
        <v>123</v>
      </c>
      <c r="C126" s="284" t="str">
        <f t="shared" si="2"/>
        <v/>
      </c>
      <c r="D126" s="246"/>
      <c r="E126" s="281"/>
      <c r="F126" s="278"/>
      <c r="H126" s="259">
        <f t="shared" si="3"/>
        <v>0</v>
      </c>
    </row>
    <row r="127" spans="2:8" ht="20.100000000000001" customHeight="1" x14ac:dyDescent="0.3">
      <c r="B127" s="275">
        <v>124</v>
      </c>
      <c r="C127" s="284" t="str">
        <f t="shared" si="2"/>
        <v/>
      </c>
      <c r="D127" s="246"/>
      <c r="E127" s="281"/>
      <c r="F127" s="278"/>
      <c r="H127" s="259">
        <f t="shared" si="3"/>
        <v>0</v>
      </c>
    </row>
    <row r="128" spans="2:8" ht="20.100000000000001" customHeight="1" x14ac:dyDescent="0.3">
      <c r="B128" s="275">
        <v>125</v>
      </c>
      <c r="C128" s="284" t="str">
        <f t="shared" si="2"/>
        <v/>
      </c>
      <c r="D128" s="246"/>
      <c r="E128" s="281"/>
      <c r="F128" s="278"/>
      <c r="H128" s="259">
        <f t="shared" si="3"/>
        <v>0</v>
      </c>
    </row>
    <row r="129" spans="2:8" ht="20.100000000000001" customHeight="1" x14ac:dyDescent="0.3">
      <c r="B129" s="275">
        <v>126</v>
      </c>
      <c r="C129" s="284" t="str">
        <f t="shared" si="2"/>
        <v/>
      </c>
      <c r="D129" s="246"/>
      <c r="E129" s="281"/>
      <c r="F129" s="278"/>
      <c r="H129" s="259">
        <f t="shared" si="3"/>
        <v>0</v>
      </c>
    </row>
    <row r="130" spans="2:8" ht="20.100000000000001" customHeight="1" x14ac:dyDescent="0.3">
      <c r="B130" s="275">
        <v>127</v>
      </c>
      <c r="C130" s="284" t="str">
        <f t="shared" si="2"/>
        <v/>
      </c>
      <c r="D130" s="246"/>
      <c r="E130" s="281"/>
      <c r="F130" s="278"/>
      <c r="H130" s="259">
        <f t="shared" si="3"/>
        <v>0</v>
      </c>
    </row>
    <row r="131" spans="2:8" ht="20.100000000000001" customHeight="1" x14ac:dyDescent="0.3">
      <c r="B131" s="275">
        <v>128</v>
      </c>
      <c r="C131" s="284" t="str">
        <f t="shared" si="2"/>
        <v/>
      </c>
      <c r="D131" s="246"/>
      <c r="E131" s="281"/>
      <c r="F131" s="278"/>
      <c r="H131" s="259">
        <f t="shared" si="3"/>
        <v>0</v>
      </c>
    </row>
    <row r="132" spans="2:8" ht="20.100000000000001" customHeight="1" x14ac:dyDescent="0.3">
      <c r="B132" s="275">
        <v>129</v>
      </c>
      <c r="C132" s="284" t="str">
        <f t="shared" si="2"/>
        <v/>
      </c>
      <c r="D132" s="246"/>
      <c r="E132" s="281"/>
      <c r="F132" s="278"/>
      <c r="H132" s="259">
        <f t="shared" si="3"/>
        <v>0</v>
      </c>
    </row>
    <row r="133" spans="2:8" ht="20.100000000000001" customHeight="1" x14ac:dyDescent="0.3">
      <c r="B133" s="275">
        <v>130</v>
      </c>
      <c r="C133" s="284" t="str">
        <f t="shared" ref="C133:C196" si="4">CONCATENATE(D133,E133)</f>
        <v/>
      </c>
      <c r="D133" s="246"/>
      <c r="E133" s="281"/>
      <c r="F133" s="278"/>
      <c r="H133" s="259">
        <f t="shared" ref="H133:H196" si="5">IF(AND(D133&lt;&gt;"",E133&lt;&gt;"",F133&lt;&gt;""),1,0)</f>
        <v>0</v>
      </c>
    </row>
    <row r="134" spans="2:8" ht="20.100000000000001" customHeight="1" x14ac:dyDescent="0.3">
      <c r="B134" s="275">
        <v>131</v>
      </c>
      <c r="C134" s="284" t="str">
        <f t="shared" si="4"/>
        <v/>
      </c>
      <c r="D134" s="246"/>
      <c r="E134" s="281"/>
      <c r="F134" s="278"/>
      <c r="H134" s="259">
        <f t="shared" si="5"/>
        <v>0</v>
      </c>
    </row>
    <row r="135" spans="2:8" ht="20.100000000000001" customHeight="1" x14ac:dyDescent="0.3">
      <c r="B135" s="275">
        <v>132</v>
      </c>
      <c r="C135" s="284" t="str">
        <f t="shared" si="4"/>
        <v/>
      </c>
      <c r="D135" s="246"/>
      <c r="E135" s="281"/>
      <c r="F135" s="278"/>
      <c r="H135" s="259">
        <f t="shared" si="5"/>
        <v>0</v>
      </c>
    </row>
    <row r="136" spans="2:8" ht="20.100000000000001" customHeight="1" x14ac:dyDescent="0.3">
      <c r="B136" s="275">
        <v>133</v>
      </c>
      <c r="C136" s="284" t="str">
        <f t="shared" si="4"/>
        <v/>
      </c>
      <c r="D136" s="246"/>
      <c r="E136" s="281"/>
      <c r="F136" s="278"/>
      <c r="H136" s="259">
        <f t="shared" si="5"/>
        <v>0</v>
      </c>
    </row>
    <row r="137" spans="2:8" ht="20.100000000000001" customHeight="1" x14ac:dyDescent="0.3">
      <c r="B137" s="275">
        <v>134</v>
      </c>
      <c r="C137" s="284" t="str">
        <f t="shared" si="4"/>
        <v/>
      </c>
      <c r="D137" s="246"/>
      <c r="E137" s="281"/>
      <c r="F137" s="278"/>
      <c r="H137" s="259">
        <f t="shared" si="5"/>
        <v>0</v>
      </c>
    </row>
    <row r="138" spans="2:8" ht="20.100000000000001" customHeight="1" x14ac:dyDescent="0.3">
      <c r="B138" s="275">
        <v>135</v>
      </c>
      <c r="C138" s="284" t="str">
        <f t="shared" si="4"/>
        <v/>
      </c>
      <c r="D138" s="246"/>
      <c r="E138" s="281"/>
      <c r="F138" s="278"/>
      <c r="H138" s="259">
        <f t="shared" si="5"/>
        <v>0</v>
      </c>
    </row>
    <row r="139" spans="2:8" ht="20.100000000000001" customHeight="1" x14ac:dyDescent="0.3">
      <c r="B139" s="275">
        <v>136</v>
      </c>
      <c r="C139" s="284" t="str">
        <f t="shared" si="4"/>
        <v/>
      </c>
      <c r="D139" s="246"/>
      <c r="E139" s="281"/>
      <c r="F139" s="278"/>
      <c r="H139" s="259">
        <f t="shared" si="5"/>
        <v>0</v>
      </c>
    </row>
    <row r="140" spans="2:8" ht="20.100000000000001" customHeight="1" x14ac:dyDescent="0.3">
      <c r="B140" s="275">
        <v>137</v>
      </c>
      <c r="C140" s="284" t="str">
        <f t="shared" si="4"/>
        <v/>
      </c>
      <c r="D140" s="246"/>
      <c r="E140" s="281"/>
      <c r="F140" s="278"/>
      <c r="H140" s="259">
        <f t="shared" si="5"/>
        <v>0</v>
      </c>
    </row>
    <row r="141" spans="2:8" ht="20.100000000000001" customHeight="1" x14ac:dyDescent="0.3">
      <c r="B141" s="275">
        <v>138</v>
      </c>
      <c r="C141" s="284" t="str">
        <f t="shared" si="4"/>
        <v/>
      </c>
      <c r="D141" s="246"/>
      <c r="E141" s="281"/>
      <c r="F141" s="278"/>
      <c r="H141" s="259">
        <f t="shared" si="5"/>
        <v>0</v>
      </c>
    </row>
    <row r="142" spans="2:8" ht="20.100000000000001" customHeight="1" x14ac:dyDescent="0.3">
      <c r="B142" s="275">
        <v>139</v>
      </c>
      <c r="C142" s="284" t="str">
        <f t="shared" si="4"/>
        <v/>
      </c>
      <c r="D142" s="246"/>
      <c r="E142" s="281"/>
      <c r="F142" s="278"/>
      <c r="H142" s="259">
        <f t="shared" si="5"/>
        <v>0</v>
      </c>
    </row>
    <row r="143" spans="2:8" ht="20.100000000000001" customHeight="1" x14ac:dyDescent="0.3">
      <c r="B143" s="275">
        <v>140</v>
      </c>
      <c r="C143" s="284" t="str">
        <f t="shared" si="4"/>
        <v/>
      </c>
      <c r="D143" s="246"/>
      <c r="E143" s="281"/>
      <c r="F143" s="278"/>
      <c r="H143" s="259">
        <f t="shared" si="5"/>
        <v>0</v>
      </c>
    </row>
    <row r="144" spans="2:8" ht="20.100000000000001" customHeight="1" x14ac:dyDescent="0.3">
      <c r="B144" s="275">
        <v>141</v>
      </c>
      <c r="C144" s="284" t="str">
        <f t="shared" si="4"/>
        <v/>
      </c>
      <c r="D144" s="246"/>
      <c r="E144" s="281"/>
      <c r="F144" s="278"/>
      <c r="H144" s="259">
        <f t="shared" si="5"/>
        <v>0</v>
      </c>
    </row>
    <row r="145" spans="2:8" ht="20.100000000000001" customHeight="1" x14ac:dyDescent="0.3">
      <c r="B145" s="275">
        <v>142</v>
      </c>
      <c r="C145" s="284" t="str">
        <f t="shared" si="4"/>
        <v/>
      </c>
      <c r="D145" s="246"/>
      <c r="E145" s="281"/>
      <c r="F145" s="278"/>
      <c r="H145" s="259">
        <f t="shared" si="5"/>
        <v>0</v>
      </c>
    </row>
    <row r="146" spans="2:8" ht="20.100000000000001" customHeight="1" x14ac:dyDescent="0.3">
      <c r="B146" s="275">
        <v>143</v>
      </c>
      <c r="C146" s="284" t="str">
        <f t="shared" si="4"/>
        <v/>
      </c>
      <c r="D146" s="246"/>
      <c r="E146" s="281"/>
      <c r="F146" s="278"/>
      <c r="H146" s="259">
        <f t="shared" si="5"/>
        <v>0</v>
      </c>
    </row>
    <row r="147" spans="2:8" ht="20.100000000000001" customHeight="1" x14ac:dyDescent="0.3">
      <c r="B147" s="275">
        <v>144</v>
      </c>
      <c r="C147" s="284" t="str">
        <f t="shared" si="4"/>
        <v/>
      </c>
      <c r="D147" s="246"/>
      <c r="E147" s="281"/>
      <c r="F147" s="278"/>
      <c r="H147" s="259">
        <f t="shared" si="5"/>
        <v>0</v>
      </c>
    </row>
    <row r="148" spans="2:8" ht="20.100000000000001" customHeight="1" x14ac:dyDescent="0.3">
      <c r="B148" s="275">
        <v>145</v>
      </c>
      <c r="C148" s="284" t="str">
        <f t="shared" si="4"/>
        <v/>
      </c>
      <c r="D148" s="246"/>
      <c r="E148" s="281"/>
      <c r="F148" s="278"/>
      <c r="H148" s="259">
        <f t="shared" si="5"/>
        <v>0</v>
      </c>
    </row>
    <row r="149" spans="2:8" ht="20.100000000000001" customHeight="1" x14ac:dyDescent="0.3">
      <c r="B149" s="275">
        <v>146</v>
      </c>
      <c r="C149" s="284" t="str">
        <f t="shared" si="4"/>
        <v/>
      </c>
      <c r="D149" s="246"/>
      <c r="E149" s="281"/>
      <c r="F149" s="278"/>
      <c r="H149" s="259">
        <f t="shared" si="5"/>
        <v>0</v>
      </c>
    </row>
    <row r="150" spans="2:8" ht="20.100000000000001" customHeight="1" x14ac:dyDescent="0.3">
      <c r="B150" s="275">
        <v>147</v>
      </c>
      <c r="C150" s="284" t="str">
        <f t="shared" si="4"/>
        <v/>
      </c>
      <c r="D150" s="246"/>
      <c r="E150" s="281"/>
      <c r="F150" s="278"/>
      <c r="H150" s="259">
        <f t="shared" si="5"/>
        <v>0</v>
      </c>
    </row>
    <row r="151" spans="2:8" ht="20.100000000000001" customHeight="1" x14ac:dyDescent="0.3">
      <c r="B151" s="275">
        <v>148</v>
      </c>
      <c r="C151" s="284" t="str">
        <f t="shared" si="4"/>
        <v/>
      </c>
      <c r="D151" s="246"/>
      <c r="E151" s="281"/>
      <c r="F151" s="278"/>
      <c r="H151" s="259">
        <f t="shared" si="5"/>
        <v>0</v>
      </c>
    </row>
    <row r="152" spans="2:8" ht="20.100000000000001" customHeight="1" x14ac:dyDescent="0.3">
      <c r="B152" s="275">
        <v>149</v>
      </c>
      <c r="C152" s="284" t="str">
        <f t="shared" si="4"/>
        <v/>
      </c>
      <c r="D152" s="246"/>
      <c r="E152" s="281"/>
      <c r="F152" s="278"/>
      <c r="H152" s="259">
        <f t="shared" si="5"/>
        <v>0</v>
      </c>
    </row>
    <row r="153" spans="2:8" ht="20.100000000000001" customHeight="1" x14ac:dyDescent="0.3">
      <c r="B153" s="275">
        <v>150</v>
      </c>
      <c r="C153" s="284" t="str">
        <f t="shared" si="4"/>
        <v/>
      </c>
      <c r="D153" s="246"/>
      <c r="E153" s="281"/>
      <c r="F153" s="278"/>
      <c r="H153" s="259">
        <f t="shared" si="5"/>
        <v>0</v>
      </c>
    </row>
    <row r="154" spans="2:8" ht="20.100000000000001" customHeight="1" x14ac:dyDescent="0.3">
      <c r="B154" s="275">
        <v>151</v>
      </c>
      <c r="C154" s="284" t="str">
        <f t="shared" si="4"/>
        <v/>
      </c>
      <c r="D154" s="246"/>
      <c r="E154" s="281"/>
      <c r="F154" s="278"/>
      <c r="H154" s="259">
        <f t="shared" si="5"/>
        <v>0</v>
      </c>
    </row>
    <row r="155" spans="2:8" ht="20.100000000000001" customHeight="1" x14ac:dyDescent="0.3">
      <c r="B155" s="275">
        <v>152</v>
      </c>
      <c r="C155" s="284" t="str">
        <f t="shared" si="4"/>
        <v/>
      </c>
      <c r="D155" s="246"/>
      <c r="E155" s="281"/>
      <c r="F155" s="278"/>
      <c r="H155" s="259">
        <f t="shared" si="5"/>
        <v>0</v>
      </c>
    </row>
    <row r="156" spans="2:8" ht="20.100000000000001" customHeight="1" x14ac:dyDescent="0.3">
      <c r="B156" s="275">
        <v>153</v>
      </c>
      <c r="C156" s="284" t="str">
        <f t="shared" si="4"/>
        <v/>
      </c>
      <c r="D156" s="246"/>
      <c r="E156" s="281"/>
      <c r="F156" s="278"/>
      <c r="H156" s="259">
        <f t="shared" si="5"/>
        <v>0</v>
      </c>
    </row>
    <row r="157" spans="2:8" ht="20.100000000000001" customHeight="1" x14ac:dyDescent="0.3">
      <c r="B157" s="275">
        <v>154</v>
      </c>
      <c r="C157" s="284" t="str">
        <f t="shared" si="4"/>
        <v/>
      </c>
      <c r="D157" s="246"/>
      <c r="E157" s="281"/>
      <c r="F157" s="278"/>
      <c r="H157" s="259">
        <f t="shared" si="5"/>
        <v>0</v>
      </c>
    </row>
    <row r="158" spans="2:8" ht="20.100000000000001" customHeight="1" x14ac:dyDescent="0.3">
      <c r="B158" s="275">
        <v>155</v>
      </c>
      <c r="C158" s="284" t="str">
        <f t="shared" si="4"/>
        <v/>
      </c>
      <c r="D158" s="246"/>
      <c r="E158" s="281"/>
      <c r="F158" s="278"/>
      <c r="H158" s="259">
        <f t="shared" si="5"/>
        <v>0</v>
      </c>
    </row>
    <row r="159" spans="2:8" ht="20.100000000000001" customHeight="1" x14ac:dyDescent="0.3">
      <c r="B159" s="275">
        <v>156</v>
      </c>
      <c r="C159" s="284" t="str">
        <f t="shared" si="4"/>
        <v/>
      </c>
      <c r="D159" s="246"/>
      <c r="E159" s="281"/>
      <c r="F159" s="278"/>
      <c r="H159" s="259">
        <f t="shared" si="5"/>
        <v>0</v>
      </c>
    </row>
    <row r="160" spans="2:8" ht="20.100000000000001" customHeight="1" x14ac:dyDescent="0.3">
      <c r="B160" s="275">
        <v>157</v>
      </c>
      <c r="C160" s="284" t="str">
        <f t="shared" si="4"/>
        <v/>
      </c>
      <c r="D160" s="246"/>
      <c r="E160" s="281"/>
      <c r="F160" s="278"/>
      <c r="H160" s="259">
        <f t="shared" si="5"/>
        <v>0</v>
      </c>
    </row>
    <row r="161" spans="2:8" ht="20.100000000000001" customHeight="1" x14ac:dyDescent="0.3">
      <c r="B161" s="275">
        <v>158</v>
      </c>
      <c r="C161" s="284" t="str">
        <f t="shared" si="4"/>
        <v/>
      </c>
      <c r="D161" s="246"/>
      <c r="E161" s="281"/>
      <c r="F161" s="278"/>
      <c r="H161" s="259">
        <f t="shared" si="5"/>
        <v>0</v>
      </c>
    </row>
    <row r="162" spans="2:8" ht="20.100000000000001" customHeight="1" x14ac:dyDescent="0.3">
      <c r="B162" s="275">
        <v>159</v>
      </c>
      <c r="C162" s="284" t="str">
        <f t="shared" si="4"/>
        <v/>
      </c>
      <c r="D162" s="246"/>
      <c r="E162" s="281"/>
      <c r="F162" s="278"/>
      <c r="H162" s="259">
        <f t="shared" si="5"/>
        <v>0</v>
      </c>
    </row>
    <row r="163" spans="2:8" ht="20.100000000000001" customHeight="1" x14ac:dyDescent="0.3">
      <c r="B163" s="275">
        <v>160</v>
      </c>
      <c r="C163" s="284" t="str">
        <f t="shared" si="4"/>
        <v/>
      </c>
      <c r="D163" s="246"/>
      <c r="E163" s="281"/>
      <c r="F163" s="278"/>
      <c r="H163" s="259">
        <f t="shared" si="5"/>
        <v>0</v>
      </c>
    </row>
    <row r="164" spans="2:8" ht="20.100000000000001" customHeight="1" x14ac:dyDescent="0.3">
      <c r="B164" s="275">
        <v>161</v>
      </c>
      <c r="C164" s="284" t="str">
        <f t="shared" si="4"/>
        <v/>
      </c>
      <c r="D164" s="246"/>
      <c r="E164" s="281"/>
      <c r="F164" s="278"/>
      <c r="H164" s="259">
        <f t="shared" si="5"/>
        <v>0</v>
      </c>
    </row>
    <row r="165" spans="2:8" ht="20.100000000000001" customHeight="1" x14ac:dyDescent="0.3">
      <c r="B165" s="275">
        <v>162</v>
      </c>
      <c r="C165" s="284" t="str">
        <f t="shared" si="4"/>
        <v/>
      </c>
      <c r="D165" s="246"/>
      <c r="E165" s="281"/>
      <c r="F165" s="278"/>
      <c r="H165" s="259">
        <f t="shared" si="5"/>
        <v>0</v>
      </c>
    </row>
    <row r="166" spans="2:8" ht="20.100000000000001" customHeight="1" x14ac:dyDescent="0.3">
      <c r="B166" s="275">
        <v>163</v>
      </c>
      <c r="C166" s="284" t="str">
        <f t="shared" si="4"/>
        <v/>
      </c>
      <c r="D166" s="246"/>
      <c r="E166" s="281"/>
      <c r="F166" s="278"/>
      <c r="H166" s="259">
        <f t="shared" si="5"/>
        <v>0</v>
      </c>
    </row>
    <row r="167" spans="2:8" ht="20.100000000000001" customHeight="1" x14ac:dyDescent="0.3">
      <c r="B167" s="275">
        <v>164</v>
      </c>
      <c r="C167" s="284" t="str">
        <f t="shared" si="4"/>
        <v/>
      </c>
      <c r="D167" s="246"/>
      <c r="E167" s="281"/>
      <c r="F167" s="278"/>
      <c r="H167" s="259">
        <f t="shared" si="5"/>
        <v>0</v>
      </c>
    </row>
    <row r="168" spans="2:8" ht="20.100000000000001" customHeight="1" x14ac:dyDescent="0.3">
      <c r="B168" s="275">
        <v>165</v>
      </c>
      <c r="C168" s="284" t="str">
        <f t="shared" si="4"/>
        <v/>
      </c>
      <c r="D168" s="246"/>
      <c r="E168" s="281"/>
      <c r="F168" s="278"/>
      <c r="H168" s="259">
        <f t="shared" si="5"/>
        <v>0</v>
      </c>
    </row>
    <row r="169" spans="2:8" ht="20.100000000000001" customHeight="1" x14ac:dyDescent="0.3">
      <c r="B169" s="275">
        <v>166</v>
      </c>
      <c r="C169" s="284" t="str">
        <f t="shared" si="4"/>
        <v/>
      </c>
      <c r="D169" s="246"/>
      <c r="E169" s="281"/>
      <c r="F169" s="278"/>
      <c r="H169" s="259">
        <f t="shared" si="5"/>
        <v>0</v>
      </c>
    </row>
    <row r="170" spans="2:8" ht="20.100000000000001" customHeight="1" x14ac:dyDescent="0.3">
      <c r="B170" s="275">
        <v>167</v>
      </c>
      <c r="C170" s="284" t="str">
        <f t="shared" si="4"/>
        <v/>
      </c>
      <c r="D170" s="246"/>
      <c r="E170" s="281"/>
      <c r="F170" s="278"/>
      <c r="H170" s="259">
        <f t="shared" si="5"/>
        <v>0</v>
      </c>
    </row>
    <row r="171" spans="2:8" ht="20.100000000000001" customHeight="1" x14ac:dyDescent="0.3">
      <c r="B171" s="275">
        <v>168</v>
      </c>
      <c r="C171" s="284" t="str">
        <f t="shared" si="4"/>
        <v/>
      </c>
      <c r="D171" s="246"/>
      <c r="E171" s="281"/>
      <c r="F171" s="278"/>
      <c r="H171" s="259">
        <f t="shared" si="5"/>
        <v>0</v>
      </c>
    </row>
    <row r="172" spans="2:8" ht="20.100000000000001" customHeight="1" x14ac:dyDescent="0.3">
      <c r="B172" s="275">
        <v>169</v>
      </c>
      <c r="C172" s="284" t="str">
        <f t="shared" si="4"/>
        <v/>
      </c>
      <c r="D172" s="246"/>
      <c r="E172" s="281"/>
      <c r="F172" s="278"/>
      <c r="H172" s="259">
        <f t="shared" si="5"/>
        <v>0</v>
      </c>
    </row>
    <row r="173" spans="2:8" ht="20.100000000000001" customHeight="1" x14ac:dyDescent="0.3">
      <c r="B173" s="275">
        <v>170</v>
      </c>
      <c r="C173" s="284" t="str">
        <f t="shared" si="4"/>
        <v/>
      </c>
      <c r="D173" s="246"/>
      <c r="E173" s="281"/>
      <c r="F173" s="278"/>
      <c r="H173" s="259">
        <f t="shared" si="5"/>
        <v>0</v>
      </c>
    </row>
    <row r="174" spans="2:8" ht="20.100000000000001" customHeight="1" x14ac:dyDescent="0.3">
      <c r="B174" s="275">
        <v>171</v>
      </c>
      <c r="C174" s="284" t="str">
        <f t="shared" si="4"/>
        <v/>
      </c>
      <c r="D174" s="246"/>
      <c r="E174" s="281"/>
      <c r="F174" s="278"/>
      <c r="H174" s="259">
        <f t="shared" si="5"/>
        <v>0</v>
      </c>
    </row>
    <row r="175" spans="2:8" ht="20.100000000000001" customHeight="1" x14ac:dyDescent="0.3">
      <c r="B175" s="275">
        <v>172</v>
      </c>
      <c r="C175" s="284" t="str">
        <f t="shared" si="4"/>
        <v/>
      </c>
      <c r="D175" s="246"/>
      <c r="E175" s="281"/>
      <c r="F175" s="278"/>
      <c r="H175" s="259">
        <f t="shared" si="5"/>
        <v>0</v>
      </c>
    </row>
    <row r="176" spans="2:8" ht="20.100000000000001" customHeight="1" x14ac:dyDescent="0.3">
      <c r="B176" s="275">
        <v>173</v>
      </c>
      <c r="C176" s="284" t="str">
        <f t="shared" si="4"/>
        <v/>
      </c>
      <c r="D176" s="246"/>
      <c r="E176" s="281"/>
      <c r="F176" s="278"/>
      <c r="H176" s="259">
        <f t="shared" si="5"/>
        <v>0</v>
      </c>
    </row>
    <row r="177" spans="2:8" ht="20.100000000000001" customHeight="1" x14ac:dyDescent="0.3">
      <c r="B177" s="275">
        <v>174</v>
      </c>
      <c r="C177" s="284" t="str">
        <f t="shared" si="4"/>
        <v/>
      </c>
      <c r="D177" s="246"/>
      <c r="E177" s="281"/>
      <c r="F177" s="278"/>
      <c r="H177" s="259">
        <f t="shared" si="5"/>
        <v>0</v>
      </c>
    </row>
    <row r="178" spans="2:8" ht="20.100000000000001" customHeight="1" x14ac:dyDescent="0.3">
      <c r="B178" s="275">
        <v>175</v>
      </c>
      <c r="C178" s="284" t="str">
        <f t="shared" si="4"/>
        <v/>
      </c>
      <c r="D178" s="246"/>
      <c r="E178" s="281"/>
      <c r="F178" s="278"/>
      <c r="H178" s="259">
        <f t="shared" si="5"/>
        <v>0</v>
      </c>
    </row>
    <row r="179" spans="2:8" ht="20.100000000000001" customHeight="1" x14ac:dyDescent="0.3">
      <c r="B179" s="275">
        <v>176</v>
      </c>
      <c r="C179" s="284" t="str">
        <f t="shared" si="4"/>
        <v/>
      </c>
      <c r="D179" s="246"/>
      <c r="E179" s="281"/>
      <c r="F179" s="278"/>
      <c r="H179" s="259">
        <f t="shared" si="5"/>
        <v>0</v>
      </c>
    </row>
    <row r="180" spans="2:8" ht="20.100000000000001" customHeight="1" x14ac:dyDescent="0.3">
      <c r="B180" s="275">
        <v>177</v>
      </c>
      <c r="C180" s="284" t="str">
        <f t="shared" si="4"/>
        <v/>
      </c>
      <c r="D180" s="246"/>
      <c r="E180" s="281"/>
      <c r="F180" s="278"/>
      <c r="H180" s="259">
        <f t="shared" si="5"/>
        <v>0</v>
      </c>
    </row>
    <row r="181" spans="2:8" ht="20.100000000000001" customHeight="1" x14ac:dyDescent="0.3">
      <c r="B181" s="275">
        <v>178</v>
      </c>
      <c r="C181" s="284" t="str">
        <f t="shared" si="4"/>
        <v/>
      </c>
      <c r="D181" s="246"/>
      <c r="E181" s="281"/>
      <c r="F181" s="278"/>
      <c r="H181" s="259">
        <f t="shared" si="5"/>
        <v>0</v>
      </c>
    </row>
    <row r="182" spans="2:8" ht="20.100000000000001" customHeight="1" x14ac:dyDescent="0.3">
      <c r="B182" s="275">
        <v>179</v>
      </c>
      <c r="C182" s="284" t="str">
        <f t="shared" si="4"/>
        <v/>
      </c>
      <c r="D182" s="246"/>
      <c r="E182" s="281"/>
      <c r="F182" s="278"/>
      <c r="H182" s="259">
        <f t="shared" si="5"/>
        <v>0</v>
      </c>
    </row>
    <row r="183" spans="2:8" ht="20.100000000000001" customHeight="1" x14ac:dyDescent="0.3">
      <c r="B183" s="275">
        <v>180</v>
      </c>
      <c r="C183" s="284" t="str">
        <f t="shared" si="4"/>
        <v/>
      </c>
      <c r="D183" s="246"/>
      <c r="E183" s="281"/>
      <c r="F183" s="278"/>
      <c r="H183" s="259">
        <f t="shared" si="5"/>
        <v>0</v>
      </c>
    </row>
    <row r="184" spans="2:8" ht="20.100000000000001" customHeight="1" x14ac:dyDescent="0.3">
      <c r="B184" s="275">
        <v>181</v>
      </c>
      <c r="C184" s="284" t="str">
        <f t="shared" si="4"/>
        <v/>
      </c>
      <c r="D184" s="246"/>
      <c r="E184" s="281"/>
      <c r="F184" s="278"/>
      <c r="H184" s="259">
        <f t="shared" si="5"/>
        <v>0</v>
      </c>
    </row>
    <row r="185" spans="2:8" ht="20.100000000000001" customHeight="1" x14ac:dyDescent="0.3">
      <c r="B185" s="275">
        <v>182</v>
      </c>
      <c r="C185" s="284" t="str">
        <f t="shared" si="4"/>
        <v/>
      </c>
      <c r="D185" s="246"/>
      <c r="E185" s="281"/>
      <c r="F185" s="278"/>
      <c r="H185" s="259">
        <f t="shared" si="5"/>
        <v>0</v>
      </c>
    </row>
    <row r="186" spans="2:8" ht="20.100000000000001" customHeight="1" x14ac:dyDescent="0.3">
      <c r="B186" s="275">
        <v>183</v>
      </c>
      <c r="C186" s="284" t="str">
        <f t="shared" si="4"/>
        <v/>
      </c>
      <c r="D186" s="246"/>
      <c r="E186" s="281"/>
      <c r="F186" s="278"/>
      <c r="H186" s="259">
        <f t="shared" si="5"/>
        <v>0</v>
      </c>
    </row>
    <row r="187" spans="2:8" ht="20.100000000000001" customHeight="1" x14ac:dyDescent="0.3">
      <c r="B187" s="275">
        <v>184</v>
      </c>
      <c r="C187" s="284" t="str">
        <f t="shared" si="4"/>
        <v/>
      </c>
      <c r="D187" s="246"/>
      <c r="E187" s="281"/>
      <c r="F187" s="278"/>
      <c r="H187" s="259">
        <f t="shared" si="5"/>
        <v>0</v>
      </c>
    </row>
    <row r="188" spans="2:8" ht="20.100000000000001" customHeight="1" x14ac:dyDescent="0.3">
      <c r="B188" s="275">
        <v>185</v>
      </c>
      <c r="C188" s="284" t="str">
        <f t="shared" si="4"/>
        <v/>
      </c>
      <c r="D188" s="246"/>
      <c r="E188" s="281"/>
      <c r="F188" s="278"/>
      <c r="H188" s="259">
        <f t="shared" si="5"/>
        <v>0</v>
      </c>
    </row>
    <row r="189" spans="2:8" ht="20.100000000000001" customHeight="1" x14ac:dyDescent="0.3">
      <c r="B189" s="275">
        <v>186</v>
      </c>
      <c r="C189" s="284" t="str">
        <f t="shared" si="4"/>
        <v/>
      </c>
      <c r="D189" s="246"/>
      <c r="E189" s="281"/>
      <c r="F189" s="278"/>
      <c r="H189" s="259">
        <f t="shared" si="5"/>
        <v>0</v>
      </c>
    </row>
    <row r="190" spans="2:8" ht="20.100000000000001" customHeight="1" x14ac:dyDescent="0.3">
      <c r="B190" s="275">
        <v>187</v>
      </c>
      <c r="C190" s="284" t="str">
        <f t="shared" si="4"/>
        <v/>
      </c>
      <c r="D190" s="246"/>
      <c r="E190" s="281"/>
      <c r="F190" s="278"/>
      <c r="H190" s="259">
        <f t="shared" si="5"/>
        <v>0</v>
      </c>
    </row>
    <row r="191" spans="2:8" ht="20.100000000000001" customHeight="1" x14ac:dyDescent="0.3">
      <c r="B191" s="275">
        <v>188</v>
      </c>
      <c r="C191" s="284" t="str">
        <f t="shared" si="4"/>
        <v/>
      </c>
      <c r="D191" s="246"/>
      <c r="E191" s="281"/>
      <c r="F191" s="278"/>
      <c r="H191" s="259">
        <f t="shared" si="5"/>
        <v>0</v>
      </c>
    </row>
    <row r="192" spans="2:8" ht="20.100000000000001" customHeight="1" x14ac:dyDescent="0.3">
      <c r="B192" s="275">
        <v>189</v>
      </c>
      <c r="C192" s="284" t="str">
        <f t="shared" si="4"/>
        <v/>
      </c>
      <c r="D192" s="246"/>
      <c r="E192" s="281"/>
      <c r="F192" s="278"/>
      <c r="H192" s="259">
        <f t="shared" si="5"/>
        <v>0</v>
      </c>
    </row>
    <row r="193" spans="2:8" ht="20.100000000000001" customHeight="1" x14ac:dyDescent="0.3">
      <c r="B193" s="275">
        <v>190</v>
      </c>
      <c r="C193" s="284" t="str">
        <f t="shared" si="4"/>
        <v/>
      </c>
      <c r="D193" s="246"/>
      <c r="E193" s="281"/>
      <c r="F193" s="278"/>
      <c r="H193" s="259">
        <f t="shared" si="5"/>
        <v>0</v>
      </c>
    </row>
    <row r="194" spans="2:8" ht="20.100000000000001" customHeight="1" x14ac:dyDescent="0.3">
      <c r="B194" s="275">
        <v>191</v>
      </c>
      <c r="C194" s="284" t="str">
        <f t="shared" si="4"/>
        <v/>
      </c>
      <c r="D194" s="246"/>
      <c r="E194" s="281"/>
      <c r="F194" s="278"/>
      <c r="H194" s="259">
        <f t="shared" si="5"/>
        <v>0</v>
      </c>
    </row>
    <row r="195" spans="2:8" ht="20.100000000000001" customHeight="1" x14ac:dyDescent="0.3">
      <c r="B195" s="275">
        <v>192</v>
      </c>
      <c r="C195" s="284" t="str">
        <f t="shared" si="4"/>
        <v/>
      </c>
      <c r="D195" s="246"/>
      <c r="E195" s="281"/>
      <c r="F195" s="278"/>
      <c r="H195" s="259">
        <f t="shared" si="5"/>
        <v>0</v>
      </c>
    </row>
    <row r="196" spans="2:8" ht="20.100000000000001" customHeight="1" x14ac:dyDescent="0.3">
      <c r="B196" s="275">
        <v>193</v>
      </c>
      <c r="C196" s="284" t="str">
        <f t="shared" si="4"/>
        <v/>
      </c>
      <c r="D196" s="246"/>
      <c r="E196" s="281"/>
      <c r="F196" s="278"/>
      <c r="H196" s="259">
        <f t="shared" si="5"/>
        <v>0</v>
      </c>
    </row>
    <row r="197" spans="2:8" ht="20.100000000000001" customHeight="1" x14ac:dyDescent="0.3">
      <c r="B197" s="275">
        <v>194</v>
      </c>
      <c r="C197" s="284" t="str">
        <f t="shared" ref="C197:C260" si="6">CONCATENATE(D197,E197)</f>
        <v/>
      </c>
      <c r="D197" s="246"/>
      <c r="E197" s="281"/>
      <c r="F197" s="278"/>
      <c r="H197" s="259">
        <f t="shared" ref="H197:H260" si="7">IF(AND(D197&lt;&gt;"",E197&lt;&gt;"",F197&lt;&gt;""),1,0)</f>
        <v>0</v>
      </c>
    </row>
    <row r="198" spans="2:8" ht="20.100000000000001" customHeight="1" x14ac:dyDescent="0.3">
      <c r="B198" s="275">
        <v>195</v>
      </c>
      <c r="C198" s="284" t="str">
        <f t="shared" si="6"/>
        <v/>
      </c>
      <c r="D198" s="246"/>
      <c r="E198" s="281"/>
      <c r="F198" s="278"/>
      <c r="H198" s="259">
        <f t="shared" si="7"/>
        <v>0</v>
      </c>
    </row>
    <row r="199" spans="2:8" ht="20.100000000000001" customHeight="1" x14ac:dyDescent="0.3">
      <c r="B199" s="275">
        <v>196</v>
      </c>
      <c r="C199" s="284" t="str">
        <f t="shared" si="6"/>
        <v/>
      </c>
      <c r="D199" s="246"/>
      <c r="E199" s="281"/>
      <c r="F199" s="278"/>
      <c r="H199" s="259">
        <f t="shared" si="7"/>
        <v>0</v>
      </c>
    </row>
    <row r="200" spans="2:8" ht="20.100000000000001" customHeight="1" x14ac:dyDescent="0.3">
      <c r="B200" s="275">
        <v>197</v>
      </c>
      <c r="C200" s="284" t="str">
        <f t="shared" si="6"/>
        <v/>
      </c>
      <c r="D200" s="246"/>
      <c r="E200" s="281"/>
      <c r="F200" s="278"/>
      <c r="H200" s="259">
        <f t="shared" si="7"/>
        <v>0</v>
      </c>
    </row>
    <row r="201" spans="2:8" ht="20.100000000000001" customHeight="1" x14ac:dyDescent="0.3">
      <c r="B201" s="275">
        <v>198</v>
      </c>
      <c r="C201" s="284" t="str">
        <f t="shared" si="6"/>
        <v/>
      </c>
      <c r="D201" s="246"/>
      <c r="E201" s="281"/>
      <c r="F201" s="278"/>
      <c r="H201" s="259">
        <f t="shared" si="7"/>
        <v>0</v>
      </c>
    </row>
    <row r="202" spans="2:8" ht="20.100000000000001" customHeight="1" x14ac:dyDescent="0.3">
      <c r="B202" s="275">
        <v>199</v>
      </c>
      <c r="C202" s="284" t="str">
        <f t="shared" si="6"/>
        <v/>
      </c>
      <c r="D202" s="246"/>
      <c r="E202" s="281"/>
      <c r="F202" s="278"/>
      <c r="H202" s="259">
        <f t="shared" si="7"/>
        <v>0</v>
      </c>
    </row>
    <row r="203" spans="2:8" ht="20.100000000000001" customHeight="1" x14ac:dyDescent="0.3">
      <c r="B203" s="275">
        <v>200</v>
      </c>
      <c r="C203" s="284" t="str">
        <f t="shared" si="6"/>
        <v/>
      </c>
      <c r="D203" s="246"/>
      <c r="E203" s="281"/>
      <c r="F203" s="278"/>
      <c r="H203" s="259">
        <f t="shared" si="7"/>
        <v>0</v>
      </c>
    </row>
    <row r="204" spans="2:8" ht="20.100000000000001" customHeight="1" x14ac:dyDescent="0.3">
      <c r="B204" s="275">
        <v>201</v>
      </c>
      <c r="C204" s="284" t="str">
        <f t="shared" si="6"/>
        <v/>
      </c>
      <c r="D204" s="246"/>
      <c r="E204" s="281"/>
      <c r="F204" s="278"/>
      <c r="H204" s="259">
        <f t="shared" si="7"/>
        <v>0</v>
      </c>
    </row>
    <row r="205" spans="2:8" ht="20.100000000000001" customHeight="1" x14ac:dyDescent="0.3">
      <c r="B205" s="275">
        <v>202</v>
      </c>
      <c r="C205" s="284" t="str">
        <f t="shared" si="6"/>
        <v/>
      </c>
      <c r="D205" s="246"/>
      <c r="E205" s="281"/>
      <c r="F205" s="278"/>
      <c r="H205" s="259">
        <f t="shared" si="7"/>
        <v>0</v>
      </c>
    </row>
    <row r="206" spans="2:8" ht="20.100000000000001" customHeight="1" x14ac:dyDescent="0.3">
      <c r="B206" s="275">
        <v>203</v>
      </c>
      <c r="C206" s="284" t="str">
        <f t="shared" si="6"/>
        <v/>
      </c>
      <c r="D206" s="246"/>
      <c r="E206" s="281"/>
      <c r="F206" s="278"/>
      <c r="H206" s="259">
        <f t="shared" si="7"/>
        <v>0</v>
      </c>
    </row>
    <row r="207" spans="2:8" ht="20.100000000000001" customHeight="1" x14ac:dyDescent="0.3">
      <c r="B207" s="275">
        <v>204</v>
      </c>
      <c r="C207" s="284" t="str">
        <f t="shared" si="6"/>
        <v/>
      </c>
      <c r="D207" s="246"/>
      <c r="E207" s="281"/>
      <c r="F207" s="278"/>
      <c r="H207" s="259">
        <f t="shared" si="7"/>
        <v>0</v>
      </c>
    </row>
    <row r="208" spans="2:8" ht="20.100000000000001" customHeight="1" x14ac:dyDescent="0.3">
      <c r="B208" s="275">
        <v>205</v>
      </c>
      <c r="C208" s="284" t="str">
        <f t="shared" si="6"/>
        <v/>
      </c>
      <c r="D208" s="246"/>
      <c r="E208" s="281"/>
      <c r="F208" s="278"/>
      <c r="H208" s="259">
        <f t="shared" si="7"/>
        <v>0</v>
      </c>
    </row>
    <row r="209" spans="2:8" ht="20.100000000000001" customHeight="1" x14ac:dyDescent="0.3">
      <c r="B209" s="275">
        <v>206</v>
      </c>
      <c r="C209" s="284" t="str">
        <f t="shared" si="6"/>
        <v/>
      </c>
      <c r="D209" s="246"/>
      <c r="E209" s="281"/>
      <c r="F209" s="278"/>
      <c r="H209" s="259">
        <f t="shared" si="7"/>
        <v>0</v>
      </c>
    </row>
    <row r="210" spans="2:8" ht="20.100000000000001" customHeight="1" x14ac:dyDescent="0.3">
      <c r="B210" s="275">
        <v>207</v>
      </c>
      <c r="C210" s="284" t="str">
        <f t="shared" si="6"/>
        <v/>
      </c>
      <c r="D210" s="246"/>
      <c r="E210" s="281"/>
      <c r="F210" s="278"/>
      <c r="H210" s="259">
        <f t="shared" si="7"/>
        <v>0</v>
      </c>
    </row>
    <row r="211" spans="2:8" ht="20.100000000000001" customHeight="1" x14ac:dyDescent="0.3">
      <c r="B211" s="275">
        <v>208</v>
      </c>
      <c r="C211" s="284" t="str">
        <f t="shared" si="6"/>
        <v/>
      </c>
      <c r="D211" s="246"/>
      <c r="E211" s="281"/>
      <c r="F211" s="278"/>
      <c r="H211" s="259">
        <f t="shared" si="7"/>
        <v>0</v>
      </c>
    </row>
    <row r="212" spans="2:8" ht="20.100000000000001" customHeight="1" x14ac:dyDescent="0.3">
      <c r="B212" s="275">
        <v>209</v>
      </c>
      <c r="C212" s="284" t="str">
        <f t="shared" si="6"/>
        <v/>
      </c>
      <c r="D212" s="246"/>
      <c r="E212" s="281"/>
      <c r="F212" s="278"/>
      <c r="H212" s="259">
        <f t="shared" si="7"/>
        <v>0</v>
      </c>
    </row>
    <row r="213" spans="2:8" ht="20.100000000000001" customHeight="1" x14ac:dyDescent="0.3">
      <c r="B213" s="275">
        <v>210</v>
      </c>
      <c r="C213" s="284" t="str">
        <f t="shared" si="6"/>
        <v/>
      </c>
      <c r="D213" s="246"/>
      <c r="E213" s="281"/>
      <c r="F213" s="278"/>
      <c r="H213" s="259">
        <f t="shared" si="7"/>
        <v>0</v>
      </c>
    </row>
    <row r="214" spans="2:8" ht="20.100000000000001" customHeight="1" x14ac:dyDescent="0.3">
      <c r="B214" s="275">
        <v>211</v>
      </c>
      <c r="C214" s="284" t="str">
        <f t="shared" si="6"/>
        <v/>
      </c>
      <c r="D214" s="246"/>
      <c r="E214" s="281"/>
      <c r="F214" s="278"/>
      <c r="H214" s="259">
        <f t="shared" si="7"/>
        <v>0</v>
      </c>
    </row>
    <row r="215" spans="2:8" ht="20.100000000000001" customHeight="1" x14ac:dyDescent="0.3">
      <c r="B215" s="275">
        <v>212</v>
      </c>
      <c r="C215" s="284" t="str">
        <f t="shared" si="6"/>
        <v/>
      </c>
      <c r="D215" s="246"/>
      <c r="E215" s="281"/>
      <c r="F215" s="278"/>
      <c r="H215" s="259">
        <f t="shared" si="7"/>
        <v>0</v>
      </c>
    </row>
    <row r="216" spans="2:8" ht="20.100000000000001" customHeight="1" x14ac:dyDescent="0.3">
      <c r="B216" s="275">
        <v>213</v>
      </c>
      <c r="C216" s="284" t="str">
        <f t="shared" si="6"/>
        <v/>
      </c>
      <c r="D216" s="246"/>
      <c r="E216" s="281"/>
      <c r="F216" s="278"/>
      <c r="H216" s="259">
        <f t="shared" si="7"/>
        <v>0</v>
      </c>
    </row>
    <row r="217" spans="2:8" ht="20.100000000000001" customHeight="1" x14ac:dyDescent="0.3">
      <c r="B217" s="275">
        <v>214</v>
      </c>
      <c r="C217" s="284" t="str">
        <f t="shared" si="6"/>
        <v/>
      </c>
      <c r="D217" s="246"/>
      <c r="E217" s="281"/>
      <c r="F217" s="278"/>
      <c r="H217" s="259">
        <f t="shared" si="7"/>
        <v>0</v>
      </c>
    </row>
    <row r="218" spans="2:8" ht="20.100000000000001" customHeight="1" x14ac:dyDescent="0.3">
      <c r="B218" s="275">
        <v>215</v>
      </c>
      <c r="C218" s="284" t="str">
        <f t="shared" si="6"/>
        <v/>
      </c>
      <c r="D218" s="246"/>
      <c r="E218" s="281"/>
      <c r="F218" s="278"/>
      <c r="H218" s="259">
        <f t="shared" si="7"/>
        <v>0</v>
      </c>
    </row>
    <row r="219" spans="2:8" ht="20.100000000000001" customHeight="1" x14ac:dyDescent="0.3">
      <c r="B219" s="275">
        <v>216</v>
      </c>
      <c r="C219" s="284" t="str">
        <f t="shared" si="6"/>
        <v/>
      </c>
      <c r="D219" s="246"/>
      <c r="E219" s="281"/>
      <c r="F219" s="278"/>
      <c r="H219" s="259">
        <f t="shared" si="7"/>
        <v>0</v>
      </c>
    </row>
    <row r="220" spans="2:8" ht="20.100000000000001" customHeight="1" x14ac:dyDescent="0.3">
      <c r="B220" s="275">
        <v>217</v>
      </c>
      <c r="C220" s="284" t="str">
        <f t="shared" si="6"/>
        <v/>
      </c>
      <c r="D220" s="246"/>
      <c r="E220" s="281"/>
      <c r="F220" s="278"/>
      <c r="H220" s="259">
        <f t="shared" si="7"/>
        <v>0</v>
      </c>
    </row>
    <row r="221" spans="2:8" ht="20.100000000000001" customHeight="1" x14ac:dyDescent="0.3">
      <c r="B221" s="275">
        <v>218</v>
      </c>
      <c r="C221" s="284" t="str">
        <f t="shared" si="6"/>
        <v/>
      </c>
      <c r="D221" s="246"/>
      <c r="E221" s="281"/>
      <c r="F221" s="278"/>
      <c r="H221" s="259">
        <f t="shared" si="7"/>
        <v>0</v>
      </c>
    </row>
    <row r="222" spans="2:8" ht="20.100000000000001" customHeight="1" x14ac:dyDescent="0.3">
      <c r="B222" s="275">
        <v>219</v>
      </c>
      <c r="C222" s="284" t="str">
        <f t="shared" si="6"/>
        <v/>
      </c>
      <c r="D222" s="246"/>
      <c r="E222" s="281"/>
      <c r="F222" s="278"/>
      <c r="H222" s="259">
        <f t="shared" si="7"/>
        <v>0</v>
      </c>
    </row>
    <row r="223" spans="2:8" ht="20.100000000000001" customHeight="1" x14ac:dyDescent="0.3">
      <c r="B223" s="275">
        <v>220</v>
      </c>
      <c r="C223" s="284" t="str">
        <f t="shared" si="6"/>
        <v/>
      </c>
      <c r="D223" s="246"/>
      <c r="E223" s="281"/>
      <c r="F223" s="278"/>
      <c r="H223" s="259">
        <f t="shared" si="7"/>
        <v>0</v>
      </c>
    </row>
    <row r="224" spans="2:8" ht="20.100000000000001" customHeight="1" x14ac:dyDescent="0.3">
      <c r="B224" s="275">
        <v>221</v>
      </c>
      <c r="C224" s="284" t="str">
        <f t="shared" si="6"/>
        <v/>
      </c>
      <c r="D224" s="246"/>
      <c r="E224" s="281"/>
      <c r="F224" s="278"/>
      <c r="H224" s="259">
        <f t="shared" si="7"/>
        <v>0</v>
      </c>
    </row>
    <row r="225" spans="2:8" ht="20.100000000000001" customHeight="1" x14ac:dyDescent="0.3">
      <c r="B225" s="275">
        <v>222</v>
      </c>
      <c r="C225" s="284" t="str">
        <f t="shared" si="6"/>
        <v/>
      </c>
      <c r="D225" s="246"/>
      <c r="E225" s="281"/>
      <c r="F225" s="278"/>
      <c r="H225" s="259">
        <f t="shared" si="7"/>
        <v>0</v>
      </c>
    </row>
    <row r="226" spans="2:8" ht="20.100000000000001" customHeight="1" x14ac:dyDescent="0.3">
      <c r="B226" s="275">
        <v>223</v>
      </c>
      <c r="C226" s="284" t="str">
        <f t="shared" si="6"/>
        <v/>
      </c>
      <c r="D226" s="246"/>
      <c r="E226" s="281"/>
      <c r="F226" s="278"/>
      <c r="H226" s="259">
        <f t="shared" si="7"/>
        <v>0</v>
      </c>
    </row>
    <row r="227" spans="2:8" ht="20.100000000000001" customHeight="1" x14ac:dyDescent="0.3">
      <c r="B227" s="275">
        <v>224</v>
      </c>
      <c r="C227" s="284" t="str">
        <f t="shared" si="6"/>
        <v/>
      </c>
      <c r="D227" s="246"/>
      <c r="E227" s="281"/>
      <c r="F227" s="278"/>
      <c r="H227" s="259">
        <f t="shared" si="7"/>
        <v>0</v>
      </c>
    </row>
    <row r="228" spans="2:8" ht="20.100000000000001" customHeight="1" x14ac:dyDescent="0.3">
      <c r="B228" s="275">
        <v>225</v>
      </c>
      <c r="C228" s="284" t="str">
        <f t="shared" si="6"/>
        <v/>
      </c>
      <c r="D228" s="246"/>
      <c r="E228" s="281"/>
      <c r="F228" s="278"/>
      <c r="H228" s="259">
        <f t="shared" si="7"/>
        <v>0</v>
      </c>
    </row>
    <row r="229" spans="2:8" ht="20.100000000000001" customHeight="1" x14ac:dyDescent="0.3">
      <c r="B229" s="275">
        <v>226</v>
      </c>
      <c r="C229" s="284" t="str">
        <f t="shared" si="6"/>
        <v/>
      </c>
      <c r="D229" s="246"/>
      <c r="E229" s="281"/>
      <c r="F229" s="278"/>
      <c r="H229" s="259">
        <f t="shared" si="7"/>
        <v>0</v>
      </c>
    </row>
    <row r="230" spans="2:8" ht="20.100000000000001" customHeight="1" x14ac:dyDescent="0.3">
      <c r="B230" s="275">
        <v>227</v>
      </c>
      <c r="C230" s="284" t="str">
        <f t="shared" si="6"/>
        <v/>
      </c>
      <c r="D230" s="246"/>
      <c r="E230" s="281"/>
      <c r="F230" s="278"/>
      <c r="H230" s="259">
        <f t="shared" si="7"/>
        <v>0</v>
      </c>
    </row>
    <row r="231" spans="2:8" ht="20.100000000000001" customHeight="1" x14ac:dyDescent="0.3">
      <c r="B231" s="275">
        <v>228</v>
      </c>
      <c r="C231" s="284" t="str">
        <f t="shared" si="6"/>
        <v/>
      </c>
      <c r="D231" s="246"/>
      <c r="E231" s="281"/>
      <c r="F231" s="278"/>
      <c r="H231" s="259">
        <f t="shared" si="7"/>
        <v>0</v>
      </c>
    </row>
    <row r="232" spans="2:8" ht="20.100000000000001" customHeight="1" x14ac:dyDescent="0.3">
      <c r="B232" s="275">
        <v>229</v>
      </c>
      <c r="C232" s="284" t="str">
        <f t="shared" si="6"/>
        <v/>
      </c>
      <c r="D232" s="246"/>
      <c r="E232" s="281"/>
      <c r="F232" s="278"/>
      <c r="H232" s="259">
        <f t="shared" si="7"/>
        <v>0</v>
      </c>
    </row>
    <row r="233" spans="2:8" ht="20.100000000000001" customHeight="1" x14ac:dyDescent="0.3">
      <c r="B233" s="275">
        <v>230</v>
      </c>
      <c r="C233" s="284" t="str">
        <f t="shared" si="6"/>
        <v/>
      </c>
      <c r="D233" s="246"/>
      <c r="E233" s="281"/>
      <c r="F233" s="278"/>
      <c r="H233" s="259">
        <f t="shared" si="7"/>
        <v>0</v>
      </c>
    </row>
    <row r="234" spans="2:8" ht="20.100000000000001" customHeight="1" x14ac:dyDescent="0.3">
      <c r="B234" s="275">
        <v>231</v>
      </c>
      <c r="C234" s="284" t="str">
        <f t="shared" si="6"/>
        <v/>
      </c>
      <c r="D234" s="246"/>
      <c r="E234" s="281"/>
      <c r="F234" s="278"/>
      <c r="H234" s="259">
        <f t="shared" si="7"/>
        <v>0</v>
      </c>
    </row>
    <row r="235" spans="2:8" ht="20.100000000000001" customHeight="1" x14ac:dyDescent="0.3">
      <c r="B235" s="275">
        <v>232</v>
      </c>
      <c r="C235" s="284" t="str">
        <f t="shared" si="6"/>
        <v/>
      </c>
      <c r="D235" s="246"/>
      <c r="E235" s="281"/>
      <c r="F235" s="278"/>
      <c r="H235" s="259">
        <f t="shared" si="7"/>
        <v>0</v>
      </c>
    </row>
    <row r="236" spans="2:8" ht="20.100000000000001" customHeight="1" x14ac:dyDescent="0.3">
      <c r="B236" s="275">
        <v>233</v>
      </c>
      <c r="C236" s="284" t="str">
        <f t="shared" si="6"/>
        <v/>
      </c>
      <c r="D236" s="246"/>
      <c r="E236" s="281"/>
      <c r="F236" s="278"/>
      <c r="H236" s="259">
        <f t="shared" si="7"/>
        <v>0</v>
      </c>
    </row>
    <row r="237" spans="2:8" ht="20.100000000000001" customHeight="1" x14ac:dyDescent="0.3">
      <c r="B237" s="275">
        <v>234</v>
      </c>
      <c r="C237" s="284" t="str">
        <f t="shared" si="6"/>
        <v/>
      </c>
      <c r="D237" s="246"/>
      <c r="E237" s="281"/>
      <c r="F237" s="278"/>
      <c r="H237" s="259">
        <f t="shared" si="7"/>
        <v>0</v>
      </c>
    </row>
    <row r="238" spans="2:8" ht="20.100000000000001" customHeight="1" x14ac:dyDescent="0.3">
      <c r="B238" s="275">
        <v>235</v>
      </c>
      <c r="C238" s="284" t="str">
        <f t="shared" si="6"/>
        <v/>
      </c>
      <c r="D238" s="246"/>
      <c r="E238" s="281"/>
      <c r="F238" s="278"/>
      <c r="H238" s="259">
        <f t="shared" si="7"/>
        <v>0</v>
      </c>
    </row>
    <row r="239" spans="2:8" ht="20.100000000000001" customHeight="1" x14ac:dyDescent="0.3">
      <c r="B239" s="275">
        <v>236</v>
      </c>
      <c r="C239" s="284" t="str">
        <f t="shared" si="6"/>
        <v/>
      </c>
      <c r="D239" s="246"/>
      <c r="E239" s="281"/>
      <c r="F239" s="278"/>
      <c r="H239" s="259">
        <f t="shared" si="7"/>
        <v>0</v>
      </c>
    </row>
    <row r="240" spans="2:8" ht="20.100000000000001" customHeight="1" x14ac:dyDescent="0.3">
      <c r="B240" s="275">
        <v>237</v>
      </c>
      <c r="C240" s="284" t="str">
        <f t="shared" si="6"/>
        <v/>
      </c>
      <c r="D240" s="246"/>
      <c r="E240" s="281"/>
      <c r="F240" s="278"/>
      <c r="H240" s="259">
        <f t="shared" si="7"/>
        <v>0</v>
      </c>
    </row>
    <row r="241" spans="2:8" ht="20.100000000000001" customHeight="1" x14ac:dyDescent="0.3">
      <c r="B241" s="275">
        <v>238</v>
      </c>
      <c r="C241" s="284" t="str">
        <f t="shared" si="6"/>
        <v/>
      </c>
      <c r="D241" s="246"/>
      <c r="E241" s="281"/>
      <c r="F241" s="278"/>
      <c r="H241" s="259">
        <f t="shared" si="7"/>
        <v>0</v>
      </c>
    </row>
    <row r="242" spans="2:8" ht="20.100000000000001" customHeight="1" x14ac:dyDescent="0.3">
      <c r="B242" s="275">
        <v>239</v>
      </c>
      <c r="C242" s="284" t="str">
        <f t="shared" si="6"/>
        <v/>
      </c>
      <c r="D242" s="246"/>
      <c r="E242" s="281"/>
      <c r="F242" s="278"/>
      <c r="H242" s="259">
        <f t="shared" si="7"/>
        <v>0</v>
      </c>
    </row>
    <row r="243" spans="2:8" ht="20.100000000000001" customHeight="1" x14ac:dyDescent="0.3">
      <c r="B243" s="275">
        <v>240</v>
      </c>
      <c r="C243" s="284" t="str">
        <f t="shared" si="6"/>
        <v/>
      </c>
      <c r="D243" s="246"/>
      <c r="E243" s="281"/>
      <c r="F243" s="278"/>
      <c r="H243" s="259">
        <f t="shared" si="7"/>
        <v>0</v>
      </c>
    </row>
    <row r="244" spans="2:8" ht="20.100000000000001" customHeight="1" x14ac:dyDescent="0.3">
      <c r="B244" s="275">
        <v>241</v>
      </c>
      <c r="C244" s="284" t="str">
        <f t="shared" si="6"/>
        <v/>
      </c>
      <c r="D244" s="246"/>
      <c r="E244" s="281"/>
      <c r="F244" s="278"/>
      <c r="H244" s="259">
        <f t="shared" si="7"/>
        <v>0</v>
      </c>
    </row>
    <row r="245" spans="2:8" ht="20.100000000000001" customHeight="1" x14ac:dyDescent="0.3">
      <c r="B245" s="275">
        <v>242</v>
      </c>
      <c r="C245" s="284" t="str">
        <f t="shared" si="6"/>
        <v/>
      </c>
      <c r="D245" s="246"/>
      <c r="E245" s="281"/>
      <c r="F245" s="278"/>
      <c r="H245" s="259">
        <f t="shared" si="7"/>
        <v>0</v>
      </c>
    </row>
    <row r="246" spans="2:8" ht="20.100000000000001" customHeight="1" x14ac:dyDescent="0.3">
      <c r="B246" s="275">
        <v>243</v>
      </c>
      <c r="C246" s="284" t="str">
        <f t="shared" si="6"/>
        <v/>
      </c>
      <c r="D246" s="246"/>
      <c r="E246" s="281"/>
      <c r="F246" s="278"/>
      <c r="H246" s="259">
        <f t="shared" si="7"/>
        <v>0</v>
      </c>
    </row>
    <row r="247" spans="2:8" ht="20.100000000000001" customHeight="1" x14ac:dyDescent="0.3">
      <c r="B247" s="275">
        <v>244</v>
      </c>
      <c r="C247" s="284" t="str">
        <f t="shared" si="6"/>
        <v/>
      </c>
      <c r="D247" s="246"/>
      <c r="E247" s="281"/>
      <c r="F247" s="278"/>
      <c r="H247" s="259">
        <f t="shared" si="7"/>
        <v>0</v>
      </c>
    </row>
    <row r="248" spans="2:8" ht="20.100000000000001" customHeight="1" x14ac:dyDescent="0.3">
      <c r="B248" s="275">
        <v>245</v>
      </c>
      <c r="C248" s="284" t="str">
        <f t="shared" si="6"/>
        <v/>
      </c>
      <c r="D248" s="246"/>
      <c r="E248" s="281"/>
      <c r="F248" s="278"/>
      <c r="H248" s="259">
        <f t="shared" si="7"/>
        <v>0</v>
      </c>
    </row>
    <row r="249" spans="2:8" ht="20.100000000000001" customHeight="1" x14ac:dyDescent="0.3">
      <c r="B249" s="275">
        <v>246</v>
      </c>
      <c r="C249" s="284" t="str">
        <f t="shared" si="6"/>
        <v/>
      </c>
      <c r="D249" s="246"/>
      <c r="E249" s="281"/>
      <c r="F249" s="278"/>
      <c r="H249" s="259">
        <f t="shared" si="7"/>
        <v>0</v>
      </c>
    </row>
    <row r="250" spans="2:8" ht="20.100000000000001" customHeight="1" x14ac:dyDescent="0.3">
      <c r="B250" s="275">
        <v>247</v>
      </c>
      <c r="C250" s="284" t="str">
        <f t="shared" si="6"/>
        <v/>
      </c>
      <c r="D250" s="246"/>
      <c r="E250" s="281"/>
      <c r="F250" s="278"/>
      <c r="H250" s="259">
        <f t="shared" si="7"/>
        <v>0</v>
      </c>
    </row>
    <row r="251" spans="2:8" ht="20.100000000000001" customHeight="1" x14ac:dyDescent="0.3">
      <c r="B251" s="275">
        <v>248</v>
      </c>
      <c r="C251" s="284" t="str">
        <f t="shared" si="6"/>
        <v/>
      </c>
      <c r="D251" s="246"/>
      <c r="E251" s="281"/>
      <c r="F251" s="278"/>
      <c r="H251" s="259">
        <f t="shared" si="7"/>
        <v>0</v>
      </c>
    </row>
    <row r="252" spans="2:8" ht="20.100000000000001" customHeight="1" x14ac:dyDescent="0.3">
      <c r="B252" s="275">
        <v>249</v>
      </c>
      <c r="C252" s="284" t="str">
        <f t="shared" si="6"/>
        <v/>
      </c>
      <c r="D252" s="246"/>
      <c r="E252" s="281"/>
      <c r="F252" s="278"/>
      <c r="H252" s="259">
        <f t="shared" si="7"/>
        <v>0</v>
      </c>
    </row>
    <row r="253" spans="2:8" ht="20.100000000000001" customHeight="1" x14ac:dyDescent="0.3">
      <c r="B253" s="275">
        <v>250</v>
      </c>
      <c r="C253" s="284" t="str">
        <f t="shared" si="6"/>
        <v/>
      </c>
      <c r="D253" s="246"/>
      <c r="E253" s="281"/>
      <c r="F253" s="278"/>
      <c r="H253" s="259">
        <f t="shared" si="7"/>
        <v>0</v>
      </c>
    </row>
    <row r="254" spans="2:8" ht="20.100000000000001" customHeight="1" x14ac:dyDescent="0.3">
      <c r="B254" s="275">
        <v>251</v>
      </c>
      <c r="C254" s="284" t="str">
        <f t="shared" si="6"/>
        <v/>
      </c>
      <c r="D254" s="246"/>
      <c r="E254" s="281"/>
      <c r="F254" s="278"/>
      <c r="H254" s="259">
        <f t="shared" si="7"/>
        <v>0</v>
      </c>
    </row>
    <row r="255" spans="2:8" ht="20.100000000000001" customHeight="1" x14ac:dyDescent="0.3">
      <c r="B255" s="275">
        <v>252</v>
      </c>
      <c r="C255" s="284" t="str">
        <f t="shared" si="6"/>
        <v/>
      </c>
      <c r="D255" s="246"/>
      <c r="E255" s="281"/>
      <c r="F255" s="278"/>
      <c r="H255" s="259">
        <f t="shared" si="7"/>
        <v>0</v>
      </c>
    </row>
    <row r="256" spans="2:8" ht="20.100000000000001" customHeight="1" x14ac:dyDescent="0.3">
      <c r="B256" s="275">
        <v>253</v>
      </c>
      <c r="C256" s="284" t="str">
        <f t="shared" si="6"/>
        <v/>
      </c>
      <c r="D256" s="246"/>
      <c r="E256" s="281"/>
      <c r="F256" s="278"/>
      <c r="H256" s="259">
        <f t="shared" si="7"/>
        <v>0</v>
      </c>
    </row>
    <row r="257" spans="2:8" ht="20.100000000000001" customHeight="1" x14ac:dyDescent="0.3">
      <c r="B257" s="275">
        <v>254</v>
      </c>
      <c r="C257" s="284" t="str">
        <f t="shared" si="6"/>
        <v/>
      </c>
      <c r="D257" s="246"/>
      <c r="E257" s="281"/>
      <c r="F257" s="278"/>
      <c r="H257" s="259">
        <f t="shared" si="7"/>
        <v>0</v>
      </c>
    </row>
    <row r="258" spans="2:8" ht="20.100000000000001" customHeight="1" x14ac:dyDescent="0.3">
      <c r="B258" s="275">
        <v>255</v>
      </c>
      <c r="C258" s="284" t="str">
        <f t="shared" si="6"/>
        <v/>
      </c>
      <c r="D258" s="246"/>
      <c r="E258" s="281"/>
      <c r="F258" s="278"/>
      <c r="H258" s="259">
        <f t="shared" si="7"/>
        <v>0</v>
      </c>
    </row>
    <row r="259" spans="2:8" ht="20.100000000000001" customHeight="1" x14ac:dyDescent="0.3">
      <c r="B259" s="275">
        <v>256</v>
      </c>
      <c r="C259" s="284" t="str">
        <f t="shared" si="6"/>
        <v/>
      </c>
      <c r="D259" s="246"/>
      <c r="E259" s="281"/>
      <c r="F259" s="278"/>
      <c r="H259" s="259">
        <f t="shared" si="7"/>
        <v>0</v>
      </c>
    </row>
    <row r="260" spans="2:8" ht="20.100000000000001" customHeight="1" x14ac:dyDescent="0.3">
      <c r="B260" s="275">
        <v>257</v>
      </c>
      <c r="C260" s="284" t="str">
        <f t="shared" si="6"/>
        <v/>
      </c>
      <c r="D260" s="246"/>
      <c r="E260" s="281"/>
      <c r="F260" s="278"/>
      <c r="H260" s="259">
        <f t="shared" si="7"/>
        <v>0</v>
      </c>
    </row>
    <row r="261" spans="2:8" ht="20.100000000000001" customHeight="1" x14ac:dyDescent="0.3">
      <c r="B261" s="275">
        <v>258</v>
      </c>
      <c r="C261" s="284" t="str">
        <f t="shared" ref="C261:C324" si="8">CONCATENATE(D261,E261)</f>
        <v/>
      </c>
      <c r="D261" s="246"/>
      <c r="E261" s="281"/>
      <c r="F261" s="278"/>
      <c r="H261" s="259">
        <f t="shared" ref="H261:H324" si="9">IF(AND(D261&lt;&gt;"",E261&lt;&gt;"",F261&lt;&gt;""),1,0)</f>
        <v>0</v>
      </c>
    </row>
    <row r="262" spans="2:8" ht="20.100000000000001" customHeight="1" x14ac:dyDescent="0.3">
      <c r="B262" s="275">
        <v>259</v>
      </c>
      <c r="C262" s="284" t="str">
        <f t="shared" si="8"/>
        <v/>
      </c>
      <c r="D262" s="246"/>
      <c r="E262" s="281"/>
      <c r="F262" s="278"/>
      <c r="H262" s="259">
        <f t="shared" si="9"/>
        <v>0</v>
      </c>
    </row>
    <row r="263" spans="2:8" ht="20.100000000000001" customHeight="1" x14ac:dyDescent="0.3">
      <c r="B263" s="275">
        <v>260</v>
      </c>
      <c r="C263" s="284" t="str">
        <f t="shared" si="8"/>
        <v/>
      </c>
      <c r="D263" s="246"/>
      <c r="E263" s="281"/>
      <c r="F263" s="278"/>
      <c r="H263" s="259">
        <f t="shared" si="9"/>
        <v>0</v>
      </c>
    </row>
    <row r="264" spans="2:8" ht="20.100000000000001" customHeight="1" x14ac:dyDescent="0.3">
      <c r="B264" s="275">
        <v>261</v>
      </c>
      <c r="C264" s="284" t="str">
        <f t="shared" si="8"/>
        <v/>
      </c>
      <c r="D264" s="246"/>
      <c r="E264" s="281"/>
      <c r="F264" s="278"/>
      <c r="H264" s="259">
        <f t="shared" si="9"/>
        <v>0</v>
      </c>
    </row>
    <row r="265" spans="2:8" ht="20.100000000000001" customHeight="1" x14ac:dyDescent="0.3">
      <c r="B265" s="275">
        <v>262</v>
      </c>
      <c r="C265" s="284" t="str">
        <f t="shared" si="8"/>
        <v/>
      </c>
      <c r="D265" s="246"/>
      <c r="E265" s="281"/>
      <c r="F265" s="278"/>
      <c r="H265" s="259">
        <f t="shared" si="9"/>
        <v>0</v>
      </c>
    </row>
    <row r="266" spans="2:8" ht="20.100000000000001" customHeight="1" x14ac:dyDescent="0.3">
      <c r="B266" s="275">
        <v>263</v>
      </c>
      <c r="C266" s="284" t="str">
        <f t="shared" si="8"/>
        <v/>
      </c>
      <c r="D266" s="246"/>
      <c r="E266" s="281"/>
      <c r="F266" s="278"/>
      <c r="H266" s="259">
        <f t="shared" si="9"/>
        <v>0</v>
      </c>
    </row>
    <row r="267" spans="2:8" ht="20.100000000000001" customHeight="1" x14ac:dyDescent="0.3">
      <c r="B267" s="275">
        <v>264</v>
      </c>
      <c r="C267" s="284" t="str">
        <f t="shared" si="8"/>
        <v/>
      </c>
      <c r="D267" s="246"/>
      <c r="E267" s="281"/>
      <c r="F267" s="278"/>
      <c r="H267" s="259">
        <f t="shared" si="9"/>
        <v>0</v>
      </c>
    </row>
    <row r="268" spans="2:8" ht="20.100000000000001" customHeight="1" x14ac:dyDescent="0.3">
      <c r="B268" s="275">
        <v>265</v>
      </c>
      <c r="C268" s="284" t="str">
        <f t="shared" si="8"/>
        <v/>
      </c>
      <c r="D268" s="246"/>
      <c r="E268" s="281"/>
      <c r="F268" s="278"/>
      <c r="H268" s="259">
        <f t="shared" si="9"/>
        <v>0</v>
      </c>
    </row>
    <row r="269" spans="2:8" ht="20.100000000000001" customHeight="1" x14ac:dyDescent="0.3">
      <c r="B269" s="275">
        <v>266</v>
      </c>
      <c r="C269" s="284" t="str">
        <f t="shared" si="8"/>
        <v/>
      </c>
      <c r="D269" s="246"/>
      <c r="E269" s="281"/>
      <c r="F269" s="278"/>
      <c r="H269" s="259">
        <f t="shared" si="9"/>
        <v>0</v>
      </c>
    </row>
    <row r="270" spans="2:8" ht="20.100000000000001" customHeight="1" x14ac:dyDescent="0.3">
      <c r="B270" s="275">
        <v>267</v>
      </c>
      <c r="C270" s="284" t="str">
        <f t="shared" si="8"/>
        <v/>
      </c>
      <c r="D270" s="246"/>
      <c r="E270" s="281"/>
      <c r="F270" s="278"/>
      <c r="H270" s="259">
        <f t="shared" si="9"/>
        <v>0</v>
      </c>
    </row>
    <row r="271" spans="2:8" ht="20.100000000000001" customHeight="1" x14ac:dyDescent="0.3">
      <c r="B271" s="275">
        <v>268</v>
      </c>
      <c r="C271" s="284" t="str">
        <f t="shared" si="8"/>
        <v/>
      </c>
      <c r="D271" s="246"/>
      <c r="E271" s="281"/>
      <c r="F271" s="278"/>
      <c r="H271" s="259">
        <f t="shared" si="9"/>
        <v>0</v>
      </c>
    </row>
    <row r="272" spans="2:8" ht="20.100000000000001" customHeight="1" x14ac:dyDescent="0.3">
      <c r="B272" s="275">
        <v>269</v>
      </c>
      <c r="C272" s="284" t="str">
        <f t="shared" si="8"/>
        <v/>
      </c>
      <c r="D272" s="246"/>
      <c r="E272" s="281"/>
      <c r="F272" s="278"/>
      <c r="H272" s="259">
        <f t="shared" si="9"/>
        <v>0</v>
      </c>
    </row>
    <row r="273" spans="2:8" ht="20.100000000000001" customHeight="1" x14ac:dyDescent="0.3">
      <c r="B273" s="275">
        <v>270</v>
      </c>
      <c r="C273" s="284" t="str">
        <f t="shared" si="8"/>
        <v/>
      </c>
      <c r="D273" s="246"/>
      <c r="E273" s="281"/>
      <c r="F273" s="278"/>
      <c r="H273" s="259">
        <f t="shared" si="9"/>
        <v>0</v>
      </c>
    </row>
    <row r="274" spans="2:8" ht="20.100000000000001" customHeight="1" x14ac:dyDescent="0.3">
      <c r="B274" s="275">
        <v>271</v>
      </c>
      <c r="C274" s="284" t="str">
        <f t="shared" si="8"/>
        <v/>
      </c>
      <c r="D274" s="246"/>
      <c r="E274" s="281"/>
      <c r="F274" s="278"/>
      <c r="H274" s="259">
        <f t="shared" si="9"/>
        <v>0</v>
      </c>
    </row>
    <row r="275" spans="2:8" ht="20.100000000000001" customHeight="1" x14ac:dyDescent="0.3">
      <c r="B275" s="275">
        <v>272</v>
      </c>
      <c r="C275" s="284" t="str">
        <f t="shared" si="8"/>
        <v/>
      </c>
      <c r="D275" s="246"/>
      <c r="E275" s="281"/>
      <c r="F275" s="278"/>
      <c r="H275" s="259">
        <f t="shared" si="9"/>
        <v>0</v>
      </c>
    </row>
    <row r="276" spans="2:8" ht="20.100000000000001" customHeight="1" x14ac:dyDescent="0.3">
      <c r="B276" s="275">
        <v>273</v>
      </c>
      <c r="C276" s="284" t="str">
        <f t="shared" si="8"/>
        <v/>
      </c>
      <c r="D276" s="246"/>
      <c r="E276" s="281"/>
      <c r="F276" s="278"/>
      <c r="H276" s="259">
        <f t="shared" si="9"/>
        <v>0</v>
      </c>
    </row>
    <row r="277" spans="2:8" ht="20.100000000000001" customHeight="1" x14ac:dyDescent="0.3">
      <c r="B277" s="275">
        <v>274</v>
      </c>
      <c r="C277" s="284" t="str">
        <f t="shared" si="8"/>
        <v/>
      </c>
      <c r="D277" s="246"/>
      <c r="E277" s="281"/>
      <c r="F277" s="278"/>
      <c r="H277" s="259">
        <f t="shared" si="9"/>
        <v>0</v>
      </c>
    </row>
    <row r="278" spans="2:8" ht="20.100000000000001" customHeight="1" x14ac:dyDescent="0.3">
      <c r="B278" s="275">
        <v>275</v>
      </c>
      <c r="C278" s="284" t="str">
        <f t="shared" si="8"/>
        <v/>
      </c>
      <c r="D278" s="246"/>
      <c r="E278" s="281"/>
      <c r="F278" s="278"/>
      <c r="H278" s="259">
        <f t="shared" si="9"/>
        <v>0</v>
      </c>
    </row>
    <row r="279" spans="2:8" ht="20.100000000000001" customHeight="1" x14ac:dyDescent="0.3">
      <c r="B279" s="275">
        <v>276</v>
      </c>
      <c r="C279" s="284" t="str">
        <f t="shared" si="8"/>
        <v/>
      </c>
      <c r="D279" s="246"/>
      <c r="E279" s="281"/>
      <c r="F279" s="278"/>
      <c r="H279" s="259">
        <f t="shared" si="9"/>
        <v>0</v>
      </c>
    </row>
    <row r="280" spans="2:8" ht="20.100000000000001" customHeight="1" x14ac:dyDescent="0.3">
      <c r="B280" s="275">
        <v>277</v>
      </c>
      <c r="C280" s="284" t="str">
        <f t="shared" si="8"/>
        <v/>
      </c>
      <c r="D280" s="246"/>
      <c r="E280" s="281"/>
      <c r="F280" s="278"/>
      <c r="H280" s="259">
        <f t="shared" si="9"/>
        <v>0</v>
      </c>
    </row>
    <row r="281" spans="2:8" ht="20.100000000000001" customHeight="1" x14ac:dyDescent="0.3">
      <c r="B281" s="275">
        <v>278</v>
      </c>
      <c r="C281" s="284" t="str">
        <f t="shared" si="8"/>
        <v/>
      </c>
      <c r="D281" s="246"/>
      <c r="E281" s="281"/>
      <c r="F281" s="278"/>
      <c r="H281" s="259">
        <f t="shared" si="9"/>
        <v>0</v>
      </c>
    </row>
    <row r="282" spans="2:8" ht="20.100000000000001" customHeight="1" x14ac:dyDescent="0.3">
      <c r="B282" s="275">
        <v>279</v>
      </c>
      <c r="C282" s="284" t="str">
        <f t="shared" si="8"/>
        <v/>
      </c>
      <c r="D282" s="246"/>
      <c r="E282" s="281"/>
      <c r="F282" s="278"/>
      <c r="H282" s="259">
        <f t="shared" si="9"/>
        <v>0</v>
      </c>
    </row>
    <row r="283" spans="2:8" ht="20.100000000000001" customHeight="1" x14ac:dyDescent="0.3">
      <c r="B283" s="275">
        <v>280</v>
      </c>
      <c r="C283" s="284" t="str">
        <f t="shared" si="8"/>
        <v/>
      </c>
      <c r="D283" s="246"/>
      <c r="E283" s="281"/>
      <c r="F283" s="278"/>
      <c r="H283" s="259">
        <f t="shared" si="9"/>
        <v>0</v>
      </c>
    </row>
    <row r="284" spans="2:8" ht="20.100000000000001" customHeight="1" x14ac:dyDescent="0.3">
      <c r="B284" s="275">
        <v>281</v>
      </c>
      <c r="C284" s="284" t="str">
        <f t="shared" si="8"/>
        <v/>
      </c>
      <c r="D284" s="246"/>
      <c r="E284" s="281"/>
      <c r="F284" s="278"/>
      <c r="H284" s="259">
        <f t="shared" si="9"/>
        <v>0</v>
      </c>
    </row>
    <row r="285" spans="2:8" ht="20.100000000000001" customHeight="1" x14ac:dyDescent="0.3">
      <c r="B285" s="275">
        <v>282</v>
      </c>
      <c r="C285" s="284" t="str">
        <f t="shared" si="8"/>
        <v/>
      </c>
      <c r="D285" s="246"/>
      <c r="E285" s="281"/>
      <c r="F285" s="278"/>
      <c r="H285" s="259">
        <f t="shared" si="9"/>
        <v>0</v>
      </c>
    </row>
    <row r="286" spans="2:8" ht="20.100000000000001" customHeight="1" x14ac:dyDescent="0.3">
      <c r="B286" s="275">
        <v>283</v>
      </c>
      <c r="C286" s="284" t="str">
        <f t="shared" si="8"/>
        <v/>
      </c>
      <c r="D286" s="246"/>
      <c r="E286" s="281"/>
      <c r="F286" s="278"/>
      <c r="H286" s="259">
        <f t="shared" si="9"/>
        <v>0</v>
      </c>
    </row>
    <row r="287" spans="2:8" ht="20.100000000000001" customHeight="1" x14ac:dyDescent="0.3">
      <c r="B287" s="275">
        <v>284</v>
      </c>
      <c r="C287" s="284" t="str">
        <f t="shared" si="8"/>
        <v/>
      </c>
      <c r="D287" s="246"/>
      <c r="E287" s="281"/>
      <c r="F287" s="278"/>
      <c r="H287" s="259">
        <f t="shared" si="9"/>
        <v>0</v>
      </c>
    </row>
    <row r="288" spans="2:8" ht="20.100000000000001" customHeight="1" x14ac:dyDescent="0.3">
      <c r="B288" s="275">
        <v>285</v>
      </c>
      <c r="C288" s="284" t="str">
        <f t="shared" si="8"/>
        <v/>
      </c>
      <c r="D288" s="246"/>
      <c r="E288" s="281"/>
      <c r="F288" s="278"/>
      <c r="H288" s="259">
        <f t="shared" si="9"/>
        <v>0</v>
      </c>
    </row>
    <row r="289" spans="2:8" ht="20.100000000000001" customHeight="1" x14ac:dyDescent="0.3">
      <c r="B289" s="275">
        <v>286</v>
      </c>
      <c r="C289" s="284" t="str">
        <f t="shared" si="8"/>
        <v/>
      </c>
      <c r="D289" s="246"/>
      <c r="E289" s="281"/>
      <c r="F289" s="278"/>
      <c r="H289" s="259">
        <f t="shared" si="9"/>
        <v>0</v>
      </c>
    </row>
    <row r="290" spans="2:8" ht="20.100000000000001" customHeight="1" x14ac:dyDescent="0.3">
      <c r="B290" s="275">
        <v>287</v>
      </c>
      <c r="C290" s="284" t="str">
        <f t="shared" si="8"/>
        <v/>
      </c>
      <c r="D290" s="246"/>
      <c r="E290" s="281"/>
      <c r="F290" s="278"/>
      <c r="H290" s="259">
        <f t="shared" si="9"/>
        <v>0</v>
      </c>
    </row>
    <row r="291" spans="2:8" ht="20.100000000000001" customHeight="1" x14ac:dyDescent="0.3">
      <c r="B291" s="275">
        <v>288</v>
      </c>
      <c r="C291" s="284" t="str">
        <f t="shared" si="8"/>
        <v/>
      </c>
      <c r="D291" s="246"/>
      <c r="E291" s="281"/>
      <c r="F291" s="278"/>
      <c r="H291" s="259">
        <f t="shared" si="9"/>
        <v>0</v>
      </c>
    </row>
    <row r="292" spans="2:8" ht="20.100000000000001" customHeight="1" x14ac:dyDescent="0.3">
      <c r="B292" s="275">
        <v>289</v>
      </c>
      <c r="C292" s="284" t="str">
        <f t="shared" si="8"/>
        <v/>
      </c>
      <c r="D292" s="246"/>
      <c r="E292" s="281"/>
      <c r="F292" s="278"/>
      <c r="H292" s="259">
        <f t="shared" si="9"/>
        <v>0</v>
      </c>
    </row>
    <row r="293" spans="2:8" ht="20.100000000000001" customHeight="1" x14ac:dyDescent="0.3">
      <c r="B293" s="275">
        <v>290</v>
      </c>
      <c r="C293" s="284" t="str">
        <f t="shared" si="8"/>
        <v/>
      </c>
      <c r="D293" s="246"/>
      <c r="E293" s="281"/>
      <c r="F293" s="278"/>
      <c r="H293" s="259">
        <f t="shared" si="9"/>
        <v>0</v>
      </c>
    </row>
    <row r="294" spans="2:8" ht="20.100000000000001" customHeight="1" x14ac:dyDescent="0.3">
      <c r="B294" s="275">
        <v>291</v>
      </c>
      <c r="C294" s="284" t="str">
        <f t="shared" si="8"/>
        <v/>
      </c>
      <c r="D294" s="246"/>
      <c r="E294" s="281"/>
      <c r="F294" s="278"/>
      <c r="H294" s="259">
        <f t="shared" si="9"/>
        <v>0</v>
      </c>
    </row>
    <row r="295" spans="2:8" ht="20.100000000000001" customHeight="1" x14ac:dyDescent="0.3">
      <c r="B295" s="275">
        <v>292</v>
      </c>
      <c r="C295" s="284" t="str">
        <f t="shared" si="8"/>
        <v/>
      </c>
      <c r="D295" s="246"/>
      <c r="E295" s="281"/>
      <c r="F295" s="278"/>
      <c r="H295" s="259">
        <f t="shared" si="9"/>
        <v>0</v>
      </c>
    </row>
    <row r="296" spans="2:8" ht="20.100000000000001" customHeight="1" x14ac:dyDescent="0.3">
      <c r="B296" s="275">
        <v>293</v>
      </c>
      <c r="C296" s="284" t="str">
        <f t="shared" si="8"/>
        <v/>
      </c>
      <c r="D296" s="246"/>
      <c r="E296" s="281"/>
      <c r="F296" s="278"/>
      <c r="H296" s="259">
        <f t="shared" si="9"/>
        <v>0</v>
      </c>
    </row>
    <row r="297" spans="2:8" ht="20.100000000000001" customHeight="1" x14ac:dyDescent="0.3">
      <c r="B297" s="275">
        <v>294</v>
      </c>
      <c r="C297" s="284" t="str">
        <f t="shared" si="8"/>
        <v/>
      </c>
      <c r="D297" s="246"/>
      <c r="E297" s="281"/>
      <c r="F297" s="278"/>
      <c r="H297" s="259">
        <f t="shared" si="9"/>
        <v>0</v>
      </c>
    </row>
    <row r="298" spans="2:8" ht="20.100000000000001" customHeight="1" x14ac:dyDescent="0.3">
      <c r="B298" s="275">
        <v>295</v>
      </c>
      <c r="C298" s="284" t="str">
        <f t="shared" si="8"/>
        <v/>
      </c>
      <c r="D298" s="246"/>
      <c r="E298" s="281"/>
      <c r="F298" s="278"/>
      <c r="H298" s="259">
        <f t="shared" si="9"/>
        <v>0</v>
      </c>
    </row>
    <row r="299" spans="2:8" ht="20.100000000000001" customHeight="1" x14ac:dyDescent="0.3">
      <c r="B299" s="275">
        <v>296</v>
      </c>
      <c r="C299" s="284" t="str">
        <f t="shared" si="8"/>
        <v/>
      </c>
      <c r="D299" s="246"/>
      <c r="E299" s="281"/>
      <c r="F299" s="278"/>
      <c r="H299" s="259">
        <f t="shared" si="9"/>
        <v>0</v>
      </c>
    </row>
    <row r="300" spans="2:8" ht="20.100000000000001" customHeight="1" x14ac:dyDescent="0.3">
      <c r="B300" s="275">
        <v>297</v>
      </c>
      <c r="C300" s="284" t="str">
        <f t="shared" si="8"/>
        <v/>
      </c>
      <c r="D300" s="246"/>
      <c r="E300" s="281"/>
      <c r="F300" s="278"/>
      <c r="H300" s="259">
        <f t="shared" si="9"/>
        <v>0</v>
      </c>
    </row>
    <row r="301" spans="2:8" ht="20.100000000000001" customHeight="1" x14ac:dyDescent="0.3">
      <c r="B301" s="275">
        <v>298</v>
      </c>
      <c r="C301" s="284" t="str">
        <f t="shared" si="8"/>
        <v/>
      </c>
      <c r="D301" s="246"/>
      <c r="E301" s="281"/>
      <c r="F301" s="278"/>
      <c r="H301" s="259">
        <f t="shared" si="9"/>
        <v>0</v>
      </c>
    </row>
    <row r="302" spans="2:8" ht="20.100000000000001" customHeight="1" x14ac:dyDescent="0.3">
      <c r="B302" s="275">
        <v>299</v>
      </c>
      <c r="C302" s="284" t="str">
        <f t="shared" si="8"/>
        <v/>
      </c>
      <c r="D302" s="246"/>
      <c r="E302" s="281"/>
      <c r="F302" s="278"/>
      <c r="H302" s="259">
        <f t="shared" si="9"/>
        <v>0</v>
      </c>
    </row>
    <row r="303" spans="2:8" ht="20.100000000000001" customHeight="1" x14ac:dyDescent="0.3">
      <c r="B303" s="275">
        <v>300</v>
      </c>
      <c r="C303" s="284" t="str">
        <f t="shared" si="8"/>
        <v/>
      </c>
      <c r="D303" s="246"/>
      <c r="E303" s="281"/>
      <c r="F303" s="278"/>
      <c r="H303" s="259">
        <f t="shared" si="9"/>
        <v>0</v>
      </c>
    </row>
    <row r="304" spans="2:8" ht="20.100000000000001" customHeight="1" x14ac:dyDescent="0.3">
      <c r="B304" s="275">
        <v>301</v>
      </c>
      <c r="C304" s="284" t="str">
        <f t="shared" si="8"/>
        <v/>
      </c>
      <c r="D304" s="246"/>
      <c r="E304" s="281"/>
      <c r="F304" s="278"/>
      <c r="H304" s="259">
        <f t="shared" si="9"/>
        <v>0</v>
      </c>
    </row>
    <row r="305" spans="2:8" ht="20.100000000000001" customHeight="1" x14ac:dyDescent="0.3">
      <c r="B305" s="275">
        <v>302</v>
      </c>
      <c r="C305" s="284" t="str">
        <f t="shared" si="8"/>
        <v/>
      </c>
      <c r="D305" s="246"/>
      <c r="E305" s="281"/>
      <c r="F305" s="278"/>
      <c r="H305" s="259">
        <f t="shared" si="9"/>
        <v>0</v>
      </c>
    </row>
    <row r="306" spans="2:8" ht="20.100000000000001" customHeight="1" x14ac:dyDescent="0.3">
      <c r="B306" s="275">
        <v>303</v>
      </c>
      <c r="C306" s="284" t="str">
        <f t="shared" si="8"/>
        <v/>
      </c>
      <c r="D306" s="246"/>
      <c r="E306" s="281"/>
      <c r="F306" s="278"/>
      <c r="H306" s="259">
        <f t="shared" si="9"/>
        <v>0</v>
      </c>
    </row>
    <row r="307" spans="2:8" ht="20.100000000000001" customHeight="1" x14ac:dyDescent="0.3">
      <c r="B307" s="275">
        <v>304</v>
      </c>
      <c r="C307" s="284" t="str">
        <f t="shared" si="8"/>
        <v/>
      </c>
      <c r="D307" s="246"/>
      <c r="E307" s="281"/>
      <c r="F307" s="278"/>
      <c r="H307" s="259">
        <f t="shared" si="9"/>
        <v>0</v>
      </c>
    </row>
    <row r="308" spans="2:8" ht="20.100000000000001" customHeight="1" x14ac:dyDescent="0.3">
      <c r="B308" s="275">
        <v>305</v>
      </c>
      <c r="C308" s="284" t="str">
        <f t="shared" si="8"/>
        <v/>
      </c>
      <c r="D308" s="246"/>
      <c r="E308" s="281"/>
      <c r="F308" s="278"/>
      <c r="H308" s="259">
        <f t="shared" si="9"/>
        <v>0</v>
      </c>
    </row>
    <row r="309" spans="2:8" ht="20.100000000000001" customHeight="1" x14ac:dyDescent="0.3">
      <c r="B309" s="275">
        <v>306</v>
      </c>
      <c r="C309" s="284" t="str">
        <f t="shared" si="8"/>
        <v/>
      </c>
      <c r="D309" s="246"/>
      <c r="E309" s="281"/>
      <c r="F309" s="278"/>
      <c r="H309" s="259">
        <f t="shared" si="9"/>
        <v>0</v>
      </c>
    </row>
    <row r="310" spans="2:8" ht="20.100000000000001" customHeight="1" x14ac:dyDescent="0.3">
      <c r="B310" s="275">
        <v>307</v>
      </c>
      <c r="C310" s="284" t="str">
        <f t="shared" si="8"/>
        <v/>
      </c>
      <c r="D310" s="246"/>
      <c r="E310" s="281"/>
      <c r="F310" s="278"/>
      <c r="H310" s="259">
        <f t="shared" si="9"/>
        <v>0</v>
      </c>
    </row>
    <row r="311" spans="2:8" ht="20.100000000000001" customHeight="1" x14ac:dyDescent="0.3">
      <c r="B311" s="275">
        <v>308</v>
      </c>
      <c r="C311" s="284" t="str">
        <f t="shared" si="8"/>
        <v/>
      </c>
      <c r="D311" s="246"/>
      <c r="E311" s="281"/>
      <c r="F311" s="278"/>
      <c r="H311" s="259">
        <f t="shared" si="9"/>
        <v>0</v>
      </c>
    </row>
    <row r="312" spans="2:8" ht="20.100000000000001" customHeight="1" x14ac:dyDescent="0.3">
      <c r="B312" s="275">
        <v>309</v>
      </c>
      <c r="C312" s="284" t="str">
        <f t="shared" si="8"/>
        <v/>
      </c>
      <c r="D312" s="246"/>
      <c r="E312" s="281"/>
      <c r="F312" s="278"/>
      <c r="H312" s="259">
        <f t="shared" si="9"/>
        <v>0</v>
      </c>
    </row>
    <row r="313" spans="2:8" ht="20.100000000000001" customHeight="1" x14ac:dyDescent="0.3">
      <c r="B313" s="275">
        <v>310</v>
      </c>
      <c r="C313" s="284" t="str">
        <f t="shared" si="8"/>
        <v/>
      </c>
      <c r="D313" s="246"/>
      <c r="E313" s="281"/>
      <c r="F313" s="278"/>
      <c r="H313" s="259">
        <f t="shared" si="9"/>
        <v>0</v>
      </c>
    </row>
    <row r="314" spans="2:8" ht="20.100000000000001" customHeight="1" x14ac:dyDescent="0.3">
      <c r="B314" s="275">
        <v>311</v>
      </c>
      <c r="C314" s="284" t="str">
        <f t="shared" si="8"/>
        <v/>
      </c>
      <c r="D314" s="246"/>
      <c r="E314" s="281"/>
      <c r="F314" s="278"/>
      <c r="H314" s="259">
        <f t="shared" si="9"/>
        <v>0</v>
      </c>
    </row>
    <row r="315" spans="2:8" ht="20.100000000000001" customHeight="1" x14ac:dyDescent="0.3">
      <c r="B315" s="275">
        <v>312</v>
      </c>
      <c r="C315" s="284" t="str">
        <f t="shared" si="8"/>
        <v/>
      </c>
      <c r="D315" s="246"/>
      <c r="E315" s="281"/>
      <c r="F315" s="278"/>
      <c r="H315" s="259">
        <f t="shared" si="9"/>
        <v>0</v>
      </c>
    </row>
    <row r="316" spans="2:8" ht="20.100000000000001" customHeight="1" x14ac:dyDescent="0.3">
      <c r="B316" s="275">
        <v>313</v>
      </c>
      <c r="C316" s="284" t="str">
        <f t="shared" si="8"/>
        <v/>
      </c>
      <c r="D316" s="246"/>
      <c r="E316" s="281"/>
      <c r="F316" s="278"/>
      <c r="H316" s="259">
        <f t="shared" si="9"/>
        <v>0</v>
      </c>
    </row>
    <row r="317" spans="2:8" ht="20.100000000000001" customHeight="1" x14ac:dyDescent="0.3">
      <c r="B317" s="275">
        <v>314</v>
      </c>
      <c r="C317" s="284" t="str">
        <f t="shared" si="8"/>
        <v/>
      </c>
      <c r="D317" s="246"/>
      <c r="E317" s="281"/>
      <c r="F317" s="278"/>
      <c r="H317" s="259">
        <f t="shared" si="9"/>
        <v>0</v>
      </c>
    </row>
    <row r="318" spans="2:8" ht="20.100000000000001" customHeight="1" x14ac:dyDescent="0.3">
      <c r="B318" s="275">
        <v>315</v>
      </c>
      <c r="C318" s="284" t="str">
        <f t="shared" si="8"/>
        <v/>
      </c>
      <c r="D318" s="246"/>
      <c r="E318" s="281"/>
      <c r="F318" s="278"/>
      <c r="H318" s="259">
        <f t="shared" si="9"/>
        <v>0</v>
      </c>
    </row>
    <row r="319" spans="2:8" ht="20.100000000000001" customHeight="1" x14ac:dyDescent="0.3">
      <c r="B319" s="275">
        <v>316</v>
      </c>
      <c r="C319" s="284" t="str">
        <f t="shared" si="8"/>
        <v/>
      </c>
      <c r="D319" s="246"/>
      <c r="E319" s="281"/>
      <c r="F319" s="278"/>
      <c r="H319" s="259">
        <f t="shared" si="9"/>
        <v>0</v>
      </c>
    </row>
    <row r="320" spans="2:8" ht="20.100000000000001" customHeight="1" x14ac:dyDescent="0.3">
      <c r="B320" s="275">
        <v>317</v>
      </c>
      <c r="C320" s="284" t="str">
        <f t="shared" si="8"/>
        <v/>
      </c>
      <c r="D320" s="246"/>
      <c r="E320" s="281"/>
      <c r="F320" s="278"/>
      <c r="H320" s="259">
        <f t="shared" si="9"/>
        <v>0</v>
      </c>
    </row>
    <row r="321" spans="2:8" ht="20.100000000000001" customHeight="1" x14ac:dyDescent="0.3">
      <c r="B321" s="275">
        <v>318</v>
      </c>
      <c r="C321" s="284" t="str">
        <f t="shared" si="8"/>
        <v/>
      </c>
      <c r="D321" s="246"/>
      <c r="E321" s="281"/>
      <c r="F321" s="278"/>
      <c r="H321" s="259">
        <f t="shared" si="9"/>
        <v>0</v>
      </c>
    </row>
    <row r="322" spans="2:8" ht="20.100000000000001" customHeight="1" x14ac:dyDescent="0.3">
      <c r="B322" s="275">
        <v>319</v>
      </c>
      <c r="C322" s="284" t="str">
        <f t="shared" si="8"/>
        <v/>
      </c>
      <c r="D322" s="246"/>
      <c r="E322" s="281"/>
      <c r="F322" s="278"/>
      <c r="H322" s="259">
        <f t="shared" si="9"/>
        <v>0</v>
      </c>
    </row>
    <row r="323" spans="2:8" ht="20.100000000000001" customHeight="1" x14ac:dyDescent="0.3">
      <c r="B323" s="275">
        <v>320</v>
      </c>
      <c r="C323" s="284" t="str">
        <f t="shared" si="8"/>
        <v/>
      </c>
      <c r="D323" s="246"/>
      <c r="E323" s="281"/>
      <c r="F323" s="278"/>
      <c r="H323" s="259">
        <f t="shared" si="9"/>
        <v>0</v>
      </c>
    </row>
    <row r="324" spans="2:8" ht="20.100000000000001" customHeight="1" x14ac:dyDescent="0.3">
      <c r="B324" s="275">
        <v>321</v>
      </c>
      <c r="C324" s="284" t="str">
        <f t="shared" si="8"/>
        <v/>
      </c>
      <c r="D324" s="246"/>
      <c r="E324" s="281"/>
      <c r="F324" s="278"/>
      <c r="H324" s="259">
        <f t="shared" si="9"/>
        <v>0</v>
      </c>
    </row>
    <row r="325" spans="2:8" ht="20.100000000000001" customHeight="1" x14ac:dyDescent="0.3">
      <c r="B325" s="275">
        <v>322</v>
      </c>
      <c r="C325" s="284" t="str">
        <f t="shared" ref="C325:C388" si="10">CONCATENATE(D325,E325)</f>
        <v/>
      </c>
      <c r="D325" s="246"/>
      <c r="E325" s="281"/>
      <c r="F325" s="278"/>
      <c r="H325" s="259">
        <f t="shared" ref="H325:H388" si="11">IF(AND(D325&lt;&gt;"",E325&lt;&gt;"",F325&lt;&gt;""),1,0)</f>
        <v>0</v>
      </c>
    </row>
    <row r="326" spans="2:8" ht="20.100000000000001" customHeight="1" x14ac:dyDescent="0.3">
      <c r="B326" s="275">
        <v>323</v>
      </c>
      <c r="C326" s="284" t="str">
        <f t="shared" si="10"/>
        <v/>
      </c>
      <c r="D326" s="246"/>
      <c r="E326" s="281"/>
      <c r="F326" s="278"/>
      <c r="H326" s="259">
        <f t="shared" si="11"/>
        <v>0</v>
      </c>
    </row>
    <row r="327" spans="2:8" ht="20.100000000000001" customHeight="1" x14ac:dyDescent="0.3">
      <c r="B327" s="275">
        <v>324</v>
      </c>
      <c r="C327" s="284" t="str">
        <f t="shared" si="10"/>
        <v/>
      </c>
      <c r="D327" s="246"/>
      <c r="E327" s="281"/>
      <c r="F327" s="278"/>
      <c r="H327" s="259">
        <f t="shared" si="11"/>
        <v>0</v>
      </c>
    </row>
    <row r="328" spans="2:8" ht="20.100000000000001" customHeight="1" x14ac:dyDescent="0.3">
      <c r="B328" s="275">
        <v>325</v>
      </c>
      <c r="C328" s="284" t="str">
        <f t="shared" si="10"/>
        <v/>
      </c>
      <c r="D328" s="246"/>
      <c r="E328" s="281"/>
      <c r="F328" s="278"/>
      <c r="H328" s="259">
        <f t="shared" si="11"/>
        <v>0</v>
      </c>
    </row>
    <row r="329" spans="2:8" ht="20.100000000000001" customHeight="1" x14ac:dyDescent="0.3">
      <c r="B329" s="275">
        <v>326</v>
      </c>
      <c r="C329" s="284" t="str">
        <f t="shared" si="10"/>
        <v/>
      </c>
      <c r="D329" s="246"/>
      <c r="E329" s="281"/>
      <c r="F329" s="278"/>
      <c r="H329" s="259">
        <f t="shared" si="11"/>
        <v>0</v>
      </c>
    </row>
    <row r="330" spans="2:8" ht="20.100000000000001" customHeight="1" x14ac:dyDescent="0.3">
      <c r="B330" s="275">
        <v>327</v>
      </c>
      <c r="C330" s="284" t="str">
        <f t="shared" si="10"/>
        <v/>
      </c>
      <c r="D330" s="246"/>
      <c r="E330" s="281"/>
      <c r="F330" s="278"/>
      <c r="H330" s="259">
        <f t="shared" si="11"/>
        <v>0</v>
      </c>
    </row>
    <row r="331" spans="2:8" ht="20.100000000000001" customHeight="1" x14ac:dyDescent="0.3">
      <c r="B331" s="275">
        <v>328</v>
      </c>
      <c r="C331" s="284" t="str">
        <f t="shared" si="10"/>
        <v/>
      </c>
      <c r="D331" s="246"/>
      <c r="E331" s="281"/>
      <c r="F331" s="278"/>
      <c r="H331" s="259">
        <f t="shared" si="11"/>
        <v>0</v>
      </c>
    </row>
    <row r="332" spans="2:8" ht="20.100000000000001" customHeight="1" x14ac:dyDescent="0.3">
      <c r="B332" s="275">
        <v>329</v>
      </c>
      <c r="C332" s="284" t="str">
        <f t="shared" si="10"/>
        <v/>
      </c>
      <c r="D332" s="246"/>
      <c r="E332" s="281"/>
      <c r="F332" s="278"/>
      <c r="H332" s="259">
        <f t="shared" si="11"/>
        <v>0</v>
      </c>
    </row>
    <row r="333" spans="2:8" ht="20.100000000000001" customHeight="1" x14ac:dyDescent="0.3">
      <c r="B333" s="275">
        <v>330</v>
      </c>
      <c r="C333" s="284" t="str">
        <f t="shared" si="10"/>
        <v/>
      </c>
      <c r="D333" s="246"/>
      <c r="E333" s="281"/>
      <c r="F333" s="278"/>
      <c r="H333" s="259">
        <f t="shared" si="11"/>
        <v>0</v>
      </c>
    </row>
    <row r="334" spans="2:8" ht="20.100000000000001" customHeight="1" x14ac:dyDescent="0.3">
      <c r="B334" s="275">
        <v>331</v>
      </c>
      <c r="C334" s="284" t="str">
        <f t="shared" si="10"/>
        <v/>
      </c>
      <c r="D334" s="246"/>
      <c r="E334" s="281"/>
      <c r="F334" s="278"/>
      <c r="H334" s="259">
        <f t="shared" si="11"/>
        <v>0</v>
      </c>
    </row>
    <row r="335" spans="2:8" ht="20.100000000000001" customHeight="1" x14ac:dyDescent="0.3">
      <c r="B335" s="275">
        <v>332</v>
      </c>
      <c r="C335" s="284" t="str">
        <f t="shared" si="10"/>
        <v/>
      </c>
      <c r="D335" s="246"/>
      <c r="E335" s="281"/>
      <c r="F335" s="278"/>
      <c r="H335" s="259">
        <f t="shared" si="11"/>
        <v>0</v>
      </c>
    </row>
    <row r="336" spans="2:8" ht="20.100000000000001" customHeight="1" x14ac:dyDescent="0.3">
      <c r="B336" s="275">
        <v>333</v>
      </c>
      <c r="C336" s="284" t="str">
        <f t="shared" si="10"/>
        <v/>
      </c>
      <c r="D336" s="246"/>
      <c r="E336" s="281"/>
      <c r="F336" s="278"/>
      <c r="H336" s="259">
        <f t="shared" si="11"/>
        <v>0</v>
      </c>
    </row>
    <row r="337" spans="2:8" ht="20.100000000000001" customHeight="1" x14ac:dyDescent="0.3">
      <c r="B337" s="275">
        <v>334</v>
      </c>
      <c r="C337" s="284" t="str">
        <f t="shared" si="10"/>
        <v/>
      </c>
      <c r="D337" s="246"/>
      <c r="E337" s="281"/>
      <c r="F337" s="278"/>
      <c r="H337" s="259">
        <f t="shared" si="11"/>
        <v>0</v>
      </c>
    </row>
    <row r="338" spans="2:8" ht="20.100000000000001" customHeight="1" x14ac:dyDescent="0.3">
      <c r="B338" s="275">
        <v>335</v>
      </c>
      <c r="C338" s="284" t="str">
        <f t="shared" si="10"/>
        <v/>
      </c>
      <c r="D338" s="246"/>
      <c r="E338" s="281"/>
      <c r="F338" s="278"/>
      <c r="H338" s="259">
        <f t="shared" si="11"/>
        <v>0</v>
      </c>
    </row>
    <row r="339" spans="2:8" ht="20.100000000000001" customHeight="1" x14ac:dyDescent="0.3">
      <c r="B339" s="275">
        <v>336</v>
      </c>
      <c r="C339" s="284" t="str">
        <f t="shared" si="10"/>
        <v/>
      </c>
      <c r="D339" s="246"/>
      <c r="E339" s="281"/>
      <c r="F339" s="278"/>
      <c r="H339" s="259">
        <f t="shared" si="11"/>
        <v>0</v>
      </c>
    </row>
    <row r="340" spans="2:8" ht="20.100000000000001" customHeight="1" x14ac:dyDescent="0.3">
      <c r="B340" s="275">
        <v>337</v>
      </c>
      <c r="C340" s="284" t="str">
        <f t="shared" si="10"/>
        <v/>
      </c>
      <c r="D340" s="246"/>
      <c r="E340" s="281"/>
      <c r="F340" s="278"/>
      <c r="H340" s="259">
        <f t="shared" si="11"/>
        <v>0</v>
      </c>
    </row>
    <row r="341" spans="2:8" ht="20.100000000000001" customHeight="1" x14ac:dyDescent="0.3">
      <c r="B341" s="275">
        <v>338</v>
      </c>
      <c r="C341" s="284" t="str">
        <f t="shared" si="10"/>
        <v/>
      </c>
      <c r="D341" s="246"/>
      <c r="E341" s="281"/>
      <c r="F341" s="278"/>
      <c r="H341" s="259">
        <f t="shared" si="11"/>
        <v>0</v>
      </c>
    </row>
    <row r="342" spans="2:8" ht="20.100000000000001" customHeight="1" x14ac:dyDescent="0.3">
      <c r="B342" s="275">
        <v>339</v>
      </c>
      <c r="C342" s="284" t="str">
        <f t="shared" si="10"/>
        <v/>
      </c>
      <c r="D342" s="246"/>
      <c r="E342" s="281"/>
      <c r="F342" s="278"/>
      <c r="H342" s="259">
        <f t="shared" si="11"/>
        <v>0</v>
      </c>
    </row>
    <row r="343" spans="2:8" ht="20.100000000000001" customHeight="1" x14ac:dyDescent="0.3">
      <c r="B343" s="275">
        <v>340</v>
      </c>
      <c r="C343" s="284" t="str">
        <f t="shared" si="10"/>
        <v/>
      </c>
      <c r="D343" s="246"/>
      <c r="E343" s="281"/>
      <c r="F343" s="278"/>
      <c r="H343" s="259">
        <f t="shared" si="11"/>
        <v>0</v>
      </c>
    </row>
    <row r="344" spans="2:8" ht="20.100000000000001" customHeight="1" x14ac:dyDescent="0.3">
      <c r="B344" s="275">
        <v>341</v>
      </c>
      <c r="C344" s="284" t="str">
        <f t="shared" si="10"/>
        <v/>
      </c>
      <c r="D344" s="246"/>
      <c r="E344" s="281"/>
      <c r="F344" s="278"/>
      <c r="H344" s="259">
        <f t="shared" si="11"/>
        <v>0</v>
      </c>
    </row>
    <row r="345" spans="2:8" ht="20.100000000000001" customHeight="1" x14ac:dyDescent="0.3">
      <c r="B345" s="275">
        <v>342</v>
      </c>
      <c r="C345" s="284" t="str">
        <f t="shared" si="10"/>
        <v/>
      </c>
      <c r="D345" s="246"/>
      <c r="E345" s="281"/>
      <c r="F345" s="278"/>
      <c r="H345" s="259">
        <f t="shared" si="11"/>
        <v>0</v>
      </c>
    </row>
    <row r="346" spans="2:8" ht="20.100000000000001" customHeight="1" x14ac:dyDescent="0.3">
      <c r="B346" s="275">
        <v>343</v>
      </c>
      <c r="C346" s="284" t="str">
        <f t="shared" si="10"/>
        <v/>
      </c>
      <c r="D346" s="246"/>
      <c r="E346" s="281"/>
      <c r="F346" s="278"/>
      <c r="H346" s="259">
        <f t="shared" si="11"/>
        <v>0</v>
      </c>
    </row>
    <row r="347" spans="2:8" ht="20.100000000000001" customHeight="1" x14ac:dyDescent="0.3">
      <c r="B347" s="275">
        <v>344</v>
      </c>
      <c r="C347" s="284" t="str">
        <f t="shared" si="10"/>
        <v/>
      </c>
      <c r="D347" s="246"/>
      <c r="E347" s="281"/>
      <c r="F347" s="278"/>
      <c r="H347" s="259">
        <f t="shared" si="11"/>
        <v>0</v>
      </c>
    </row>
    <row r="348" spans="2:8" ht="20.100000000000001" customHeight="1" x14ac:dyDescent="0.3">
      <c r="B348" s="275">
        <v>345</v>
      </c>
      <c r="C348" s="284" t="str">
        <f t="shared" si="10"/>
        <v/>
      </c>
      <c r="D348" s="246"/>
      <c r="E348" s="281"/>
      <c r="F348" s="278"/>
      <c r="H348" s="259">
        <f t="shared" si="11"/>
        <v>0</v>
      </c>
    </row>
    <row r="349" spans="2:8" ht="20.100000000000001" customHeight="1" x14ac:dyDescent="0.3">
      <c r="B349" s="275">
        <v>346</v>
      </c>
      <c r="C349" s="284" t="str">
        <f t="shared" si="10"/>
        <v/>
      </c>
      <c r="D349" s="246"/>
      <c r="E349" s="281"/>
      <c r="F349" s="278"/>
      <c r="H349" s="259">
        <f t="shared" si="11"/>
        <v>0</v>
      </c>
    </row>
    <row r="350" spans="2:8" ht="20.100000000000001" customHeight="1" x14ac:dyDescent="0.3">
      <c r="B350" s="275">
        <v>347</v>
      </c>
      <c r="C350" s="284" t="str">
        <f t="shared" si="10"/>
        <v/>
      </c>
      <c r="D350" s="246"/>
      <c r="E350" s="281"/>
      <c r="F350" s="278"/>
      <c r="H350" s="259">
        <f t="shared" si="11"/>
        <v>0</v>
      </c>
    </row>
    <row r="351" spans="2:8" ht="20.100000000000001" customHeight="1" x14ac:dyDescent="0.3">
      <c r="B351" s="275">
        <v>348</v>
      </c>
      <c r="C351" s="284" t="str">
        <f t="shared" si="10"/>
        <v/>
      </c>
      <c r="D351" s="246"/>
      <c r="E351" s="281"/>
      <c r="F351" s="278"/>
      <c r="H351" s="259">
        <f t="shared" si="11"/>
        <v>0</v>
      </c>
    </row>
    <row r="352" spans="2:8" ht="20.100000000000001" customHeight="1" x14ac:dyDescent="0.3">
      <c r="B352" s="275">
        <v>349</v>
      </c>
      <c r="C352" s="284" t="str">
        <f t="shared" si="10"/>
        <v/>
      </c>
      <c r="D352" s="246"/>
      <c r="E352" s="281"/>
      <c r="F352" s="278"/>
      <c r="H352" s="259">
        <f t="shared" si="11"/>
        <v>0</v>
      </c>
    </row>
    <row r="353" spans="2:8" ht="20.100000000000001" customHeight="1" x14ac:dyDescent="0.3">
      <c r="B353" s="275">
        <v>350</v>
      </c>
      <c r="C353" s="284" t="str">
        <f t="shared" si="10"/>
        <v/>
      </c>
      <c r="D353" s="246"/>
      <c r="E353" s="281"/>
      <c r="F353" s="278"/>
      <c r="H353" s="259">
        <f t="shared" si="11"/>
        <v>0</v>
      </c>
    </row>
    <row r="354" spans="2:8" ht="20.100000000000001" customHeight="1" x14ac:dyDescent="0.3">
      <c r="B354" s="275">
        <v>351</v>
      </c>
      <c r="C354" s="284" t="str">
        <f t="shared" si="10"/>
        <v/>
      </c>
      <c r="D354" s="246"/>
      <c r="E354" s="281"/>
      <c r="F354" s="278"/>
      <c r="H354" s="259">
        <f t="shared" si="11"/>
        <v>0</v>
      </c>
    </row>
    <row r="355" spans="2:8" ht="20.100000000000001" customHeight="1" x14ac:dyDescent="0.3">
      <c r="B355" s="275">
        <v>352</v>
      </c>
      <c r="C355" s="284" t="str">
        <f t="shared" si="10"/>
        <v/>
      </c>
      <c r="D355" s="246"/>
      <c r="E355" s="281"/>
      <c r="F355" s="278"/>
      <c r="H355" s="259">
        <f t="shared" si="11"/>
        <v>0</v>
      </c>
    </row>
    <row r="356" spans="2:8" ht="20.100000000000001" customHeight="1" x14ac:dyDescent="0.3">
      <c r="B356" s="275">
        <v>353</v>
      </c>
      <c r="C356" s="284" t="str">
        <f t="shared" si="10"/>
        <v/>
      </c>
      <c r="D356" s="246"/>
      <c r="E356" s="281"/>
      <c r="F356" s="278"/>
      <c r="H356" s="259">
        <f t="shared" si="11"/>
        <v>0</v>
      </c>
    </row>
    <row r="357" spans="2:8" ht="20.100000000000001" customHeight="1" x14ac:dyDescent="0.3">
      <c r="B357" s="275">
        <v>354</v>
      </c>
      <c r="C357" s="284" t="str">
        <f t="shared" si="10"/>
        <v/>
      </c>
      <c r="D357" s="246"/>
      <c r="E357" s="281"/>
      <c r="F357" s="278"/>
      <c r="H357" s="259">
        <f t="shared" si="11"/>
        <v>0</v>
      </c>
    </row>
    <row r="358" spans="2:8" ht="20.100000000000001" customHeight="1" x14ac:dyDescent="0.3">
      <c r="B358" s="275">
        <v>355</v>
      </c>
      <c r="C358" s="284" t="str">
        <f t="shared" si="10"/>
        <v/>
      </c>
      <c r="D358" s="246"/>
      <c r="E358" s="281"/>
      <c r="F358" s="278"/>
      <c r="H358" s="259">
        <f t="shared" si="11"/>
        <v>0</v>
      </c>
    </row>
    <row r="359" spans="2:8" ht="20.100000000000001" customHeight="1" x14ac:dyDescent="0.3">
      <c r="B359" s="275">
        <v>356</v>
      </c>
      <c r="C359" s="284" t="str">
        <f t="shared" si="10"/>
        <v/>
      </c>
      <c r="D359" s="246"/>
      <c r="E359" s="281"/>
      <c r="F359" s="278"/>
      <c r="H359" s="259">
        <f t="shared" si="11"/>
        <v>0</v>
      </c>
    </row>
    <row r="360" spans="2:8" ht="20.100000000000001" customHeight="1" x14ac:dyDescent="0.3">
      <c r="B360" s="275">
        <v>357</v>
      </c>
      <c r="C360" s="284" t="str">
        <f t="shared" si="10"/>
        <v/>
      </c>
      <c r="D360" s="246"/>
      <c r="E360" s="281"/>
      <c r="F360" s="278"/>
      <c r="H360" s="259">
        <f t="shared" si="11"/>
        <v>0</v>
      </c>
    </row>
    <row r="361" spans="2:8" ht="20.100000000000001" customHeight="1" x14ac:dyDescent="0.3">
      <c r="B361" s="275">
        <v>358</v>
      </c>
      <c r="C361" s="284" t="str">
        <f t="shared" si="10"/>
        <v/>
      </c>
      <c r="D361" s="246"/>
      <c r="E361" s="281"/>
      <c r="F361" s="278"/>
      <c r="H361" s="259">
        <f t="shared" si="11"/>
        <v>0</v>
      </c>
    </row>
    <row r="362" spans="2:8" ht="20.100000000000001" customHeight="1" x14ac:dyDescent="0.3">
      <c r="B362" s="275">
        <v>359</v>
      </c>
      <c r="C362" s="284" t="str">
        <f t="shared" si="10"/>
        <v/>
      </c>
      <c r="D362" s="246"/>
      <c r="E362" s="281"/>
      <c r="F362" s="278"/>
      <c r="H362" s="259">
        <f t="shared" si="11"/>
        <v>0</v>
      </c>
    </row>
    <row r="363" spans="2:8" ht="20.100000000000001" customHeight="1" x14ac:dyDescent="0.3">
      <c r="B363" s="275">
        <v>360</v>
      </c>
      <c r="C363" s="284" t="str">
        <f t="shared" si="10"/>
        <v/>
      </c>
      <c r="D363" s="246"/>
      <c r="E363" s="281"/>
      <c r="F363" s="278"/>
      <c r="H363" s="259">
        <f t="shared" si="11"/>
        <v>0</v>
      </c>
    </row>
    <row r="364" spans="2:8" ht="20.100000000000001" customHeight="1" x14ac:dyDescent="0.3">
      <c r="B364" s="275">
        <v>361</v>
      </c>
      <c r="C364" s="284" t="str">
        <f t="shared" si="10"/>
        <v/>
      </c>
      <c r="D364" s="246"/>
      <c r="E364" s="281"/>
      <c r="F364" s="278"/>
      <c r="H364" s="259">
        <f t="shared" si="11"/>
        <v>0</v>
      </c>
    </row>
    <row r="365" spans="2:8" ht="20.100000000000001" customHeight="1" x14ac:dyDescent="0.3">
      <c r="B365" s="275">
        <v>362</v>
      </c>
      <c r="C365" s="284" t="str">
        <f t="shared" si="10"/>
        <v/>
      </c>
      <c r="D365" s="246"/>
      <c r="E365" s="281"/>
      <c r="F365" s="278"/>
      <c r="H365" s="259">
        <f t="shared" si="11"/>
        <v>0</v>
      </c>
    </row>
    <row r="366" spans="2:8" ht="20.100000000000001" customHeight="1" x14ac:dyDescent="0.3">
      <c r="B366" s="275">
        <v>363</v>
      </c>
      <c r="C366" s="284" t="str">
        <f t="shared" si="10"/>
        <v/>
      </c>
      <c r="D366" s="246"/>
      <c r="E366" s="281"/>
      <c r="F366" s="278"/>
      <c r="H366" s="259">
        <f t="shared" si="11"/>
        <v>0</v>
      </c>
    </row>
    <row r="367" spans="2:8" ht="20.100000000000001" customHeight="1" x14ac:dyDescent="0.3">
      <c r="B367" s="275">
        <v>364</v>
      </c>
      <c r="C367" s="284" t="str">
        <f t="shared" si="10"/>
        <v/>
      </c>
      <c r="D367" s="246"/>
      <c r="E367" s="281"/>
      <c r="F367" s="278"/>
      <c r="H367" s="259">
        <f t="shared" si="11"/>
        <v>0</v>
      </c>
    </row>
    <row r="368" spans="2:8" ht="20.100000000000001" customHeight="1" x14ac:dyDescent="0.3">
      <c r="B368" s="275">
        <v>365</v>
      </c>
      <c r="C368" s="284" t="str">
        <f t="shared" si="10"/>
        <v/>
      </c>
      <c r="D368" s="246"/>
      <c r="E368" s="281"/>
      <c r="F368" s="278"/>
      <c r="H368" s="259">
        <f t="shared" si="11"/>
        <v>0</v>
      </c>
    </row>
    <row r="369" spans="2:8" ht="20.100000000000001" customHeight="1" x14ac:dyDescent="0.3">
      <c r="B369" s="275">
        <v>366</v>
      </c>
      <c r="C369" s="284" t="str">
        <f t="shared" si="10"/>
        <v/>
      </c>
      <c r="D369" s="246"/>
      <c r="E369" s="281"/>
      <c r="F369" s="278"/>
      <c r="H369" s="259">
        <f t="shared" si="11"/>
        <v>0</v>
      </c>
    </row>
    <row r="370" spans="2:8" ht="20.100000000000001" customHeight="1" x14ac:dyDescent="0.3">
      <c r="B370" s="275">
        <v>367</v>
      </c>
      <c r="C370" s="284" t="str">
        <f t="shared" si="10"/>
        <v/>
      </c>
      <c r="D370" s="246"/>
      <c r="E370" s="281"/>
      <c r="F370" s="278"/>
      <c r="H370" s="259">
        <f t="shared" si="11"/>
        <v>0</v>
      </c>
    </row>
    <row r="371" spans="2:8" ht="20.100000000000001" customHeight="1" x14ac:dyDescent="0.3">
      <c r="B371" s="275">
        <v>368</v>
      </c>
      <c r="C371" s="284" t="str">
        <f t="shared" si="10"/>
        <v/>
      </c>
      <c r="D371" s="246"/>
      <c r="E371" s="281"/>
      <c r="F371" s="278"/>
      <c r="H371" s="259">
        <f t="shared" si="11"/>
        <v>0</v>
      </c>
    </row>
    <row r="372" spans="2:8" ht="20.100000000000001" customHeight="1" x14ac:dyDescent="0.3">
      <c r="B372" s="275">
        <v>369</v>
      </c>
      <c r="C372" s="284" t="str">
        <f t="shared" si="10"/>
        <v/>
      </c>
      <c r="D372" s="246"/>
      <c r="E372" s="281"/>
      <c r="F372" s="278"/>
      <c r="H372" s="259">
        <f t="shared" si="11"/>
        <v>0</v>
      </c>
    </row>
    <row r="373" spans="2:8" ht="20.100000000000001" customHeight="1" x14ac:dyDescent="0.3">
      <c r="B373" s="275">
        <v>370</v>
      </c>
      <c r="C373" s="284" t="str">
        <f t="shared" si="10"/>
        <v/>
      </c>
      <c r="D373" s="246"/>
      <c r="E373" s="281"/>
      <c r="F373" s="278"/>
      <c r="H373" s="259">
        <f t="shared" si="11"/>
        <v>0</v>
      </c>
    </row>
    <row r="374" spans="2:8" ht="20.100000000000001" customHeight="1" x14ac:dyDescent="0.3">
      <c r="B374" s="275">
        <v>371</v>
      </c>
      <c r="C374" s="284" t="str">
        <f t="shared" si="10"/>
        <v/>
      </c>
      <c r="D374" s="246"/>
      <c r="E374" s="281"/>
      <c r="F374" s="278"/>
      <c r="H374" s="259">
        <f t="shared" si="11"/>
        <v>0</v>
      </c>
    </row>
    <row r="375" spans="2:8" ht="20.100000000000001" customHeight="1" x14ac:dyDescent="0.3">
      <c r="B375" s="275">
        <v>372</v>
      </c>
      <c r="C375" s="284" t="str">
        <f t="shared" si="10"/>
        <v/>
      </c>
      <c r="D375" s="246"/>
      <c r="E375" s="281"/>
      <c r="F375" s="278"/>
      <c r="H375" s="259">
        <f t="shared" si="11"/>
        <v>0</v>
      </c>
    </row>
    <row r="376" spans="2:8" ht="20.100000000000001" customHeight="1" x14ac:dyDescent="0.3">
      <c r="B376" s="275">
        <v>373</v>
      </c>
      <c r="C376" s="284" t="str">
        <f t="shared" si="10"/>
        <v/>
      </c>
      <c r="D376" s="246"/>
      <c r="E376" s="281"/>
      <c r="F376" s="278"/>
      <c r="H376" s="259">
        <f t="shared" si="11"/>
        <v>0</v>
      </c>
    </row>
    <row r="377" spans="2:8" ht="20.100000000000001" customHeight="1" x14ac:dyDescent="0.3">
      <c r="B377" s="275">
        <v>374</v>
      </c>
      <c r="C377" s="284" t="str">
        <f t="shared" si="10"/>
        <v/>
      </c>
      <c r="D377" s="246"/>
      <c r="E377" s="281"/>
      <c r="F377" s="278"/>
      <c r="H377" s="259">
        <f t="shared" si="11"/>
        <v>0</v>
      </c>
    </row>
    <row r="378" spans="2:8" ht="20.100000000000001" customHeight="1" x14ac:dyDescent="0.3">
      <c r="B378" s="275">
        <v>375</v>
      </c>
      <c r="C378" s="284" t="str">
        <f t="shared" si="10"/>
        <v/>
      </c>
      <c r="D378" s="246"/>
      <c r="E378" s="281"/>
      <c r="F378" s="278"/>
      <c r="H378" s="259">
        <f t="shared" si="11"/>
        <v>0</v>
      </c>
    </row>
    <row r="379" spans="2:8" ht="20.100000000000001" customHeight="1" x14ac:dyDescent="0.3">
      <c r="B379" s="275">
        <v>376</v>
      </c>
      <c r="C379" s="284" t="str">
        <f t="shared" si="10"/>
        <v/>
      </c>
      <c r="D379" s="246"/>
      <c r="E379" s="281"/>
      <c r="F379" s="278"/>
      <c r="H379" s="259">
        <f t="shared" si="11"/>
        <v>0</v>
      </c>
    </row>
    <row r="380" spans="2:8" ht="20.100000000000001" customHeight="1" x14ac:dyDescent="0.3">
      <c r="B380" s="275">
        <v>377</v>
      </c>
      <c r="C380" s="284" t="str">
        <f t="shared" si="10"/>
        <v/>
      </c>
      <c r="D380" s="246"/>
      <c r="E380" s="281"/>
      <c r="F380" s="278"/>
      <c r="H380" s="259">
        <f t="shared" si="11"/>
        <v>0</v>
      </c>
    </row>
    <row r="381" spans="2:8" ht="20.100000000000001" customHeight="1" x14ac:dyDescent="0.3">
      <c r="B381" s="275">
        <v>378</v>
      </c>
      <c r="C381" s="284" t="str">
        <f t="shared" si="10"/>
        <v/>
      </c>
      <c r="D381" s="246"/>
      <c r="E381" s="281"/>
      <c r="F381" s="278"/>
      <c r="H381" s="259">
        <f t="shared" si="11"/>
        <v>0</v>
      </c>
    </row>
    <row r="382" spans="2:8" ht="20.100000000000001" customHeight="1" x14ac:dyDescent="0.3">
      <c r="B382" s="275">
        <v>379</v>
      </c>
      <c r="C382" s="284" t="str">
        <f t="shared" si="10"/>
        <v/>
      </c>
      <c r="D382" s="246"/>
      <c r="E382" s="281"/>
      <c r="F382" s="278"/>
      <c r="H382" s="259">
        <f t="shared" si="11"/>
        <v>0</v>
      </c>
    </row>
    <row r="383" spans="2:8" ht="20.100000000000001" customHeight="1" x14ac:dyDescent="0.3">
      <c r="B383" s="275">
        <v>380</v>
      </c>
      <c r="C383" s="284" t="str">
        <f t="shared" si="10"/>
        <v/>
      </c>
      <c r="D383" s="246"/>
      <c r="E383" s="281"/>
      <c r="F383" s="278"/>
      <c r="H383" s="259">
        <f t="shared" si="11"/>
        <v>0</v>
      </c>
    </row>
    <row r="384" spans="2:8" ht="20.100000000000001" customHeight="1" x14ac:dyDescent="0.3">
      <c r="B384" s="275">
        <v>381</v>
      </c>
      <c r="C384" s="284" t="str">
        <f t="shared" si="10"/>
        <v/>
      </c>
      <c r="D384" s="246"/>
      <c r="E384" s="281"/>
      <c r="F384" s="278"/>
      <c r="H384" s="259">
        <f t="shared" si="11"/>
        <v>0</v>
      </c>
    </row>
    <row r="385" spans="2:8" ht="20.100000000000001" customHeight="1" x14ac:dyDescent="0.3">
      <c r="B385" s="275">
        <v>382</v>
      </c>
      <c r="C385" s="284" t="str">
        <f t="shared" si="10"/>
        <v/>
      </c>
      <c r="D385" s="246"/>
      <c r="E385" s="281"/>
      <c r="F385" s="278"/>
      <c r="H385" s="259">
        <f t="shared" si="11"/>
        <v>0</v>
      </c>
    </row>
    <row r="386" spans="2:8" ht="20.100000000000001" customHeight="1" x14ac:dyDescent="0.3">
      <c r="B386" s="275">
        <v>383</v>
      </c>
      <c r="C386" s="284" t="str">
        <f t="shared" si="10"/>
        <v/>
      </c>
      <c r="D386" s="246"/>
      <c r="E386" s="281"/>
      <c r="F386" s="278"/>
      <c r="H386" s="259">
        <f t="shared" si="11"/>
        <v>0</v>
      </c>
    </row>
    <row r="387" spans="2:8" ht="20.100000000000001" customHeight="1" x14ac:dyDescent="0.3">
      <c r="B387" s="275">
        <v>384</v>
      </c>
      <c r="C387" s="284" t="str">
        <f t="shared" si="10"/>
        <v/>
      </c>
      <c r="D387" s="246"/>
      <c r="E387" s="281"/>
      <c r="F387" s="278"/>
      <c r="H387" s="259">
        <f t="shared" si="11"/>
        <v>0</v>
      </c>
    </row>
    <row r="388" spans="2:8" ht="20.100000000000001" customHeight="1" x14ac:dyDescent="0.3">
      <c r="B388" s="275">
        <v>385</v>
      </c>
      <c r="C388" s="284" t="str">
        <f t="shared" si="10"/>
        <v/>
      </c>
      <c r="D388" s="246"/>
      <c r="E388" s="281"/>
      <c r="F388" s="278"/>
      <c r="H388" s="259">
        <f t="shared" si="11"/>
        <v>0</v>
      </c>
    </row>
    <row r="389" spans="2:8" ht="20.100000000000001" customHeight="1" x14ac:dyDescent="0.3">
      <c r="B389" s="275">
        <v>386</v>
      </c>
      <c r="C389" s="284" t="str">
        <f t="shared" ref="C389:C452" si="12">CONCATENATE(D389,E389)</f>
        <v/>
      </c>
      <c r="D389" s="246"/>
      <c r="E389" s="281"/>
      <c r="F389" s="278"/>
      <c r="H389" s="259">
        <f t="shared" ref="H389:H452" si="13">IF(AND(D389&lt;&gt;"",E389&lt;&gt;"",F389&lt;&gt;""),1,0)</f>
        <v>0</v>
      </c>
    </row>
    <row r="390" spans="2:8" ht="20.100000000000001" customHeight="1" x14ac:dyDescent="0.3">
      <c r="B390" s="275">
        <v>387</v>
      </c>
      <c r="C390" s="284" t="str">
        <f t="shared" si="12"/>
        <v/>
      </c>
      <c r="D390" s="246"/>
      <c r="E390" s="281"/>
      <c r="F390" s="278"/>
      <c r="H390" s="259">
        <f t="shared" si="13"/>
        <v>0</v>
      </c>
    </row>
    <row r="391" spans="2:8" ht="20.100000000000001" customHeight="1" x14ac:dyDescent="0.3">
      <c r="B391" s="275">
        <v>388</v>
      </c>
      <c r="C391" s="284" t="str">
        <f t="shared" si="12"/>
        <v/>
      </c>
      <c r="D391" s="246"/>
      <c r="E391" s="281"/>
      <c r="F391" s="278"/>
      <c r="H391" s="259">
        <f t="shared" si="13"/>
        <v>0</v>
      </c>
    </row>
    <row r="392" spans="2:8" ht="20.100000000000001" customHeight="1" x14ac:dyDescent="0.3">
      <c r="B392" s="275">
        <v>389</v>
      </c>
      <c r="C392" s="284" t="str">
        <f t="shared" si="12"/>
        <v/>
      </c>
      <c r="D392" s="246"/>
      <c r="E392" s="281"/>
      <c r="F392" s="278"/>
      <c r="H392" s="259">
        <f t="shared" si="13"/>
        <v>0</v>
      </c>
    </row>
    <row r="393" spans="2:8" ht="20.100000000000001" customHeight="1" x14ac:dyDescent="0.3">
      <c r="B393" s="275">
        <v>390</v>
      </c>
      <c r="C393" s="284" t="str">
        <f t="shared" si="12"/>
        <v/>
      </c>
      <c r="D393" s="246"/>
      <c r="E393" s="281"/>
      <c r="F393" s="278"/>
      <c r="H393" s="259">
        <f t="shared" si="13"/>
        <v>0</v>
      </c>
    </row>
    <row r="394" spans="2:8" ht="20.100000000000001" customHeight="1" x14ac:dyDescent="0.3">
      <c r="B394" s="275">
        <v>391</v>
      </c>
      <c r="C394" s="284" t="str">
        <f t="shared" si="12"/>
        <v/>
      </c>
      <c r="D394" s="246"/>
      <c r="E394" s="281"/>
      <c r="F394" s="278"/>
      <c r="H394" s="259">
        <f t="shared" si="13"/>
        <v>0</v>
      </c>
    </row>
    <row r="395" spans="2:8" ht="20.100000000000001" customHeight="1" x14ac:dyDescent="0.3">
      <c r="B395" s="275">
        <v>392</v>
      </c>
      <c r="C395" s="284" t="str">
        <f t="shared" si="12"/>
        <v/>
      </c>
      <c r="D395" s="246"/>
      <c r="E395" s="281"/>
      <c r="F395" s="278"/>
      <c r="H395" s="259">
        <f t="shared" si="13"/>
        <v>0</v>
      </c>
    </row>
    <row r="396" spans="2:8" ht="20.100000000000001" customHeight="1" x14ac:dyDescent="0.3">
      <c r="B396" s="275">
        <v>393</v>
      </c>
      <c r="C396" s="284" t="str">
        <f t="shared" si="12"/>
        <v/>
      </c>
      <c r="D396" s="246"/>
      <c r="E396" s="281"/>
      <c r="F396" s="278"/>
      <c r="H396" s="259">
        <f t="shared" si="13"/>
        <v>0</v>
      </c>
    </row>
    <row r="397" spans="2:8" ht="20.100000000000001" customHeight="1" x14ac:dyDescent="0.3">
      <c r="B397" s="275">
        <v>394</v>
      </c>
      <c r="C397" s="284" t="str">
        <f t="shared" si="12"/>
        <v/>
      </c>
      <c r="D397" s="246"/>
      <c r="E397" s="281"/>
      <c r="F397" s="278"/>
      <c r="H397" s="259">
        <f t="shared" si="13"/>
        <v>0</v>
      </c>
    </row>
    <row r="398" spans="2:8" ht="20.100000000000001" customHeight="1" x14ac:dyDescent="0.3">
      <c r="B398" s="275">
        <v>395</v>
      </c>
      <c r="C398" s="284" t="str">
        <f t="shared" si="12"/>
        <v/>
      </c>
      <c r="D398" s="246"/>
      <c r="E398" s="281"/>
      <c r="F398" s="278"/>
      <c r="H398" s="259">
        <f t="shared" si="13"/>
        <v>0</v>
      </c>
    </row>
    <row r="399" spans="2:8" ht="20.100000000000001" customHeight="1" x14ac:dyDescent="0.3">
      <c r="B399" s="275">
        <v>396</v>
      </c>
      <c r="C399" s="284" t="str">
        <f t="shared" si="12"/>
        <v/>
      </c>
      <c r="D399" s="246"/>
      <c r="E399" s="281"/>
      <c r="F399" s="278"/>
      <c r="H399" s="259">
        <f t="shared" si="13"/>
        <v>0</v>
      </c>
    </row>
    <row r="400" spans="2:8" ht="20.100000000000001" customHeight="1" x14ac:dyDescent="0.3">
      <c r="B400" s="275">
        <v>397</v>
      </c>
      <c r="C400" s="284" t="str">
        <f t="shared" si="12"/>
        <v/>
      </c>
      <c r="D400" s="246"/>
      <c r="E400" s="281"/>
      <c r="F400" s="278"/>
      <c r="H400" s="259">
        <f t="shared" si="13"/>
        <v>0</v>
      </c>
    </row>
    <row r="401" spans="2:8" ht="20.100000000000001" customHeight="1" x14ac:dyDescent="0.3">
      <c r="B401" s="275">
        <v>398</v>
      </c>
      <c r="C401" s="284" t="str">
        <f t="shared" si="12"/>
        <v/>
      </c>
      <c r="D401" s="246"/>
      <c r="E401" s="281"/>
      <c r="F401" s="278"/>
      <c r="H401" s="259">
        <f t="shared" si="13"/>
        <v>0</v>
      </c>
    </row>
    <row r="402" spans="2:8" ht="20.100000000000001" customHeight="1" x14ac:dyDescent="0.3">
      <c r="B402" s="275">
        <v>399</v>
      </c>
      <c r="C402" s="284" t="str">
        <f t="shared" si="12"/>
        <v/>
      </c>
      <c r="D402" s="246"/>
      <c r="E402" s="281"/>
      <c r="F402" s="278"/>
      <c r="H402" s="259">
        <f t="shared" si="13"/>
        <v>0</v>
      </c>
    </row>
    <row r="403" spans="2:8" ht="20.100000000000001" customHeight="1" x14ac:dyDescent="0.3">
      <c r="B403" s="275">
        <v>400</v>
      </c>
      <c r="C403" s="284" t="str">
        <f t="shared" si="12"/>
        <v/>
      </c>
      <c r="D403" s="246"/>
      <c r="E403" s="281"/>
      <c r="F403" s="278"/>
      <c r="H403" s="259">
        <f t="shared" si="13"/>
        <v>0</v>
      </c>
    </row>
    <row r="404" spans="2:8" ht="20.100000000000001" customHeight="1" x14ac:dyDescent="0.3">
      <c r="B404" s="275">
        <v>401</v>
      </c>
      <c r="C404" s="284" t="str">
        <f t="shared" si="12"/>
        <v/>
      </c>
      <c r="D404" s="246"/>
      <c r="E404" s="281"/>
      <c r="F404" s="278"/>
      <c r="H404" s="259">
        <f t="shared" si="13"/>
        <v>0</v>
      </c>
    </row>
    <row r="405" spans="2:8" ht="20.100000000000001" customHeight="1" x14ac:dyDescent="0.3">
      <c r="B405" s="275">
        <v>402</v>
      </c>
      <c r="C405" s="284" t="str">
        <f t="shared" si="12"/>
        <v/>
      </c>
      <c r="D405" s="246"/>
      <c r="E405" s="281"/>
      <c r="F405" s="278"/>
      <c r="H405" s="259">
        <f t="shared" si="13"/>
        <v>0</v>
      </c>
    </row>
    <row r="406" spans="2:8" ht="20.100000000000001" customHeight="1" x14ac:dyDescent="0.3">
      <c r="B406" s="275">
        <v>403</v>
      </c>
      <c r="C406" s="284" t="str">
        <f t="shared" si="12"/>
        <v/>
      </c>
      <c r="D406" s="246"/>
      <c r="E406" s="281"/>
      <c r="F406" s="278"/>
      <c r="H406" s="259">
        <f t="shared" si="13"/>
        <v>0</v>
      </c>
    </row>
    <row r="407" spans="2:8" ht="20.100000000000001" customHeight="1" x14ac:dyDescent="0.3">
      <c r="B407" s="275">
        <v>404</v>
      </c>
      <c r="C407" s="284" t="str">
        <f t="shared" si="12"/>
        <v/>
      </c>
      <c r="D407" s="246"/>
      <c r="E407" s="281"/>
      <c r="F407" s="278"/>
      <c r="H407" s="259">
        <f t="shared" si="13"/>
        <v>0</v>
      </c>
    </row>
    <row r="408" spans="2:8" ht="20.100000000000001" customHeight="1" x14ac:dyDescent="0.3">
      <c r="B408" s="275">
        <v>405</v>
      </c>
      <c r="C408" s="284" t="str">
        <f t="shared" si="12"/>
        <v/>
      </c>
      <c r="D408" s="246"/>
      <c r="E408" s="281"/>
      <c r="F408" s="278"/>
      <c r="H408" s="259">
        <f t="shared" si="13"/>
        <v>0</v>
      </c>
    </row>
    <row r="409" spans="2:8" ht="20.100000000000001" customHeight="1" x14ac:dyDescent="0.3">
      <c r="B409" s="275">
        <v>406</v>
      </c>
      <c r="C409" s="284" t="str">
        <f t="shared" si="12"/>
        <v/>
      </c>
      <c r="D409" s="246"/>
      <c r="E409" s="281"/>
      <c r="F409" s="278"/>
      <c r="H409" s="259">
        <f t="shared" si="13"/>
        <v>0</v>
      </c>
    </row>
    <row r="410" spans="2:8" ht="20.100000000000001" customHeight="1" x14ac:dyDescent="0.3">
      <c r="B410" s="275">
        <v>407</v>
      </c>
      <c r="C410" s="284" t="str">
        <f t="shared" si="12"/>
        <v/>
      </c>
      <c r="D410" s="246"/>
      <c r="E410" s="281"/>
      <c r="F410" s="278"/>
      <c r="H410" s="259">
        <f t="shared" si="13"/>
        <v>0</v>
      </c>
    </row>
    <row r="411" spans="2:8" ht="20.100000000000001" customHeight="1" x14ac:dyDescent="0.3">
      <c r="B411" s="275">
        <v>408</v>
      </c>
      <c r="C411" s="284" t="str">
        <f t="shared" si="12"/>
        <v/>
      </c>
      <c r="D411" s="246"/>
      <c r="E411" s="281"/>
      <c r="F411" s="278"/>
      <c r="H411" s="259">
        <f t="shared" si="13"/>
        <v>0</v>
      </c>
    </row>
    <row r="412" spans="2:8" ht="20.100000000000001" customHeight="1" x14ac:dyDescent="0.3">
      <c r="B412" s="275">
        <v>409</v>
      </c>
      <c r="C412" s="284" t="str">
        <f t="shared" si="12"/>
        <v/>
      </c>
      <c r="D412" s="246"/>
      <c r="E412" s="281"/>
      <c r="F412" s="278"/>
      <c r="H412" s="259">
        <f t="shared" si="13"/>
        <v>0</v>
      </c>
    </row>
    <row r="413" spans="2:8" ht="20.100000000000001" customHeight="1" x14ac:dyDescent="0.3">
      <c r="B413" s="275">
        <v>410</v>
      </c>
      <c r="C413" s="284" t="str">
        <f t="shared" si="12"/>
        <v/>
      </c>
      <c r="D413" s="246"/>
      <c r="E413" s="281"/>
      <c r="F413" s="278"/>
      <c r="H413" s="259">
        <f t="shared" si="13"/>
        <v>0</v>
      </c>
    </row>
    <row r="414" spans="2:8" ht="20.100000000000001" customHeight="1" x14ac:dyDescent="0.3">
      <c r="B414" s="275">
        <v>411</v>
      </c>
      <c r="C414" s="284" t="str">
        <f t="shared" si="12"/>
        <v/>
      </c>
      <c r="D414" s="246"/>
      <c r="E414" s="281"/>
      <c r="F414" s="278"/>
      <c r="H414" s="259">
        <f t="shared" si="13"/>
        <v>0</v>
      </c>
    </row>
    <row r="415" spans="2:8" ht="20.100000000000001" customHeight="1" x14ac:dyDescent="0.3">
      <c r="B415" s="275">
        <v>412</v>
      </c>
      <c r="C415" s="284" t="str">
        <f t="shared" si="12"/>
        <v/>
      </c>
      <c r="D415" s="246"/>
      <c r="E415" s="281"/>
      <c r="F415" s="278"/>
      <c r="H415" s="259">
        <f t="shared" si="13"/>
        <v>0</v>
      </c>
    </row>
    <row r="416" spans="2:8" ht="20.100000000000001" customHeight="1" x14ac:dyDescent="0.3">
      <c r="B416" s="275">
        <v>413</v>
      </c>
      <c r="C416" s="284" t="str">
        <f t="shared" si="12"/>
        <v/>
      </c>
      <c r="D416" s="246"/>
      <c r="E416" s="281"/>
      <c r="F416" s="278"/>
      <c r="H416" s="259">
        <f t="shared" si="13"/>
        <v>0</v>
      </c>
    </row>
    <row r="417" spans="2:8" ht="20.100000000000001" customHeight="1" x14ac:dyDescent="0.3">
      <c r="B417" s="275">
        <v>414</v>
      </c>
      <c r="C417" s="284" t="str">
        <f t="shared" si="12"/>
        <v/>
      </c>
      <c r="D417" s="246"/>
      <c r="E417" s="281"/>
      <c r="F417" s="278"/>
      <c r="H417" s="259">
        <f t="shared" si="13"/>
        <v>0</v>
      </c>
    </row>
    <row r="418" spans="2:8" ht="20.100000000000001" customHeight="1" x14ac:dyDescent="0.3">
      <c r="B418" s="275">
        <v>415</v>
      </c>
      <c r="C418" s="284" t="str">
        <f t="shared" si="12"/>
        <v/>
      </c>
      <c r="D418" s="246"/>
      <c r="E418" s="281"/>
      <c r="F418" s="278"/>
      <c r="H418" s="259">
        <f t="shared" si="13"/>
        <v>0</v>
      </c>
    </row>
    <row r="419" spans="2:8" ht="20.100000000000001" customHeight="1" x14ac:dyDescent="0.3">
      <c r="B419" s="275">
        <v>416</v>
      </c>
      <c r="C419" s="284" t="str">
        <f t="shared" si="12"/>
        <v/>
      </c>
      <c r="D419" s="246"/>
      <c r="E419" s="281"/>
      <c r="F419" s="278"/>
      <c r="H419" s="259">
        <f t="shared" si="13"/>
        <v>0</v>
      </c>
    </row>
    <row r="420" spans="2:8" ht="20.100000000000001" customHeight="1" x14ac:dyDescent="0.3">
      <c r="B420" s="275">
        <v>417</v>
      </c>
      <c r="C420" s="284" t="str">
        <f t="shared" si="12"/>
        <v/>
      </c>
      <c r="D420" s="246"/>
      <c r="E420" s="281"/>
      <c r="F420" s="278"/>
      <c r="H420" s="259">
        <f t="shared" si="13"/>
        <v>0</v>
      </c>
    </row>
    <row r="421" spans="2:8" ht="20.100000000000001" customHeight="1" x14ac:dyDescent="0.3">
      <c r="B421" s="275">
        <v>418</v>
      </c>
      <c r="C421" s="284" t="str">
        <f t="shared" si="12"/>
        <v/>
      </c>
      <c r="D421" s="246"/>
      <c r="E421" s="281"/>
      <c r="F421" s="278"/>
      <c r="H421" s="259">
        <f t="shared" si="13"/>
        <v>0</v>
      </c>
    </row>
    <row r="422" spans="2:8" ht="20.100000000000001" customHeight="1" x14ac:dyDescent="0.3">
      <c r="B422" s="275">
        <v>419</v>
      </c>
      <c r="C422" s="284" t="str">
        <f t="shared" si="12"/>
        <v/>
      </c>
      <c r="D422" s="246"/>
      <c r="E422" s="281"/>
      <c r="F422" s="278"/>
      <c r="H422" s="259">
        <f t="shared" si="13"/>
        <v>0</v>
      </c>
    </row>
    <row r="423" spans="2:8" ht="20.100000000000001" customHeight="1" x14ac:dyDescent="0.3">
      <c r="B423" s="275">
        <v>420</v>
      </c>
      <c r="C423" s="284" t="str">
        <f t="shared" si="12"/>
        <v/>
      </c>
      <c r="D423" s="246"/>
      <c r="E423" s="281"/>
      <c r="F423" s="278"/>
      <c r="H423" s="259">
        <f t="shared" si="13"/>
        <v>0</v>
      </c>
    </row>
    <row r="424" spans="2:8" ht="20.100000000000001" customHeight="1" x14ac:dyDescent="0.3">
      <c r="B424" s="275">
        <v>421</v>
      </c>
      <c r="C424" s="284" t="str">
        <f t="shared" si="12"/>
        <v/>
      </c>
      <c r="D424" s="246"/>
      <c r="E424" s="281"/>
      <c r="F424" s="278"/>
      <c r="H424" s="259">
        <f t="shared" si="13"/>
        <v>0</v>
      </c>
    </row>
    <row r="425" spans="2:8" ht="20.100000000000001" customHeight="1" x14ac:dyDescent="0.3">
      <c r="B425" s="275">
        <v>422</v>
      </c>
      <c r="C425" s="284" t="str">
        <f t="shared" si="12"/>
        <v/>
      </c>
      <c r="D425" s="246"/>
      <c r="E425" s="281"/>
      <c r="F425" s="278"/>
      <c r="H425" s="259">
        <f t="shared" si="13"/>
        <v>0</v>
      </c>
    </row>
    <row r="426" spans="2:8" ht="20.100000000000001" customHeight="1" x14ac:dyDescent="0.3">
      <c r="B426" s="275">
        <v>423</v>
      </c>
      <c r="C426" s="284" t="str">
        <f t="shared" si="12"/>
        <v/>
      </c>
      <c r="D426" s="246"/>
      <c r="E426" s="281"/>
      <c r="F426" s="278"/>
      <c r="H426" s="259">
        <f t="shared" si="13"/>
        <v>0</v>
      </c>
    </row>
    <row r="427" spans="2:8" ht="20.100000000000001" customHeight="1" x14ac:dyDescent="0.3">
      <c r="B427" s="275">
        <v>424</v>
      </c>
      <c r="C427" s="284" t="str">
        <f t="shared" si="12"/>
        <v/>
      </c>
      <c r="D427" s="246"/>
      <c r="E427" s="281"/>
      <c r="F427" s="278"/>
      <c r="H427" s="259">
        <f t="shared" si="13"/>
        <v>0</v>
      </c>
    </row>
    <row r="428" spans="2:8" ht="20.100000000000001" customHeight="1" x14ac:dyDescent="0.3">
      <c r="B428" s="275">
        <v>425</v>
      </c>
      <c r="C428" s="284" t="str">
        <f t="shared" si="12"/>
        <v/>
      </c>
      <c r="D428" s="246"/>
      <c r="E428" s="281"/>
      <c r="F428" s="278"/>
      <c r="H428" s="259">
        <f t="shared" si="13"/>
        <v>0</v>
      </c>
    </row>
    <row r="429" spans="2:8" ht="20.100000000000001" customHeight="1" x14ac:dyDescent="0.3">
      <c r="B429" s="275">
        <v>426</v>
      </c>
      <c r="C429" s="284" t="str">
        <f t="shared" si="12"/>
        <v/>
      </c>
      <c r="D429" s="246"/>
      <c r="E429" s="281"/>
      <c r="F429" s="278"/>
      <c r="H429" s="259">
        <f t="shared" si="13"/>
        <v>0</v>
      </c>
    </row>
    <row r="430" spans="2:8" ht="20.100000000000001" customHeight="1" x14ac:dyDescent="0.3">
      <c r="B430" s="275">
        <v>427</v>
      </c>
      <c r="C430" s="284" t="str">
        <f t="shared" si="12"/>
        <v/>
      </c>
      <c r="D430" s="246"/>
      <c r="E430" s="281"/>
      <c r="F430" s="278"/>
      <c r="H430" s="259">
        <f t="shared" si="13"/>
        <v>0</v>
      </c>
    </row>
    <row r="431" spans="2:8" ht="20.100000000000001" customHeight="1" x14ac:dyDescent="0.3">
      <c r="B431" s="275">
        <v>428</v>
      </c>
      <c r="C431" s="284" t="str">
        <f t="shared" si="12"/>
        <v/>
      </c>
      <c r="D431" s="246"/>
      <c r="E431" s="281"/>
      <c r="F431" s="278"/>
      <c r="H431" s="259">
        <f t="shared" si="13"/>
        <v>0</v>
      </c>
    </row>
    <row r="432" spans="2:8" ht="20.100000000000001" customHeight="1" x14ac:dyDescent="0.3">
      <c r="B432" s="275">
        <v>429</v>
      </c>
      <c r="C432" s="284" t="str">
        <f t="shared" si="12"/>
        <v/>
      </c>
      <c r="D432" s="246"/>
      <c r="E432" s="281"/>
      <c r="F432" s="278"/>
      <c r="H432" s="259">
        <f t="shared" si="13"/>
        <v>0</v>
      </c>
    </row>
    <row r="433" spans="2:8" ht="20.100000000000001" customHeight="1" x14ac:dyDescent="0.3">
      <c r="B433" s="275">
        <v>430</v>
      </c>
      <c r="C433" s="284" t="str">
        <f t="shared" si="12"/>
        <v/>
      </c>
      <c r="D433" s="246"/>
      <c r="E433" s="281"/>
      <c r="F433" s="278"/>
      <c r="H433" s="259">
        <f t="shared" si="13"/>
        <v>0</v>
      </c>
    </row>
    <row r="434" spans="2:8" ht="20.100000000000001" customHeight="1" x14ac:dyDescent="0.3">
      <c r="B434" s="275">
        <v>431</v>
      </c>
      <c r="C434" s="284" t="str">
        <f t="shared" si="12"/>
        <v/>
      </c>
      <c r="D434" s="246"/>
      <c r="E434" s="281"/>
      <c r="F434" s="278"/>
      <c r="H434" s="259">
        <f t="shared" si="13"/>
        <v>0</v>
      </c>
    </row>
    <row r="435" spans="2:8" ht="20.100000000000001" customHeight="1" x14ac:dyDescent="0.3">
      <c r="B435" s="275">
        <v>432</v>
      </c>
      <c r="C435" s="284" t="str">
        <f t="shared" si="12"/>
        <v/>
      </c>
      <c r="D435" s="246"/>
      <c r="E435" s="281"/>
      <c r="F435" s="278"/>
      <c r="H435" s="259">
        <f t="shared" si="13"/>
        <v>0</v>
      </c>
    </row>
    <row r="436" spans="2:8" ht="20.100000000000001" customHeight="1" x14ac:dyDescent="0.3">
      <c r="B436" s="275">
        <v>433</v>
      </c>
      <c r="C436" s="284" t="str">
        <f t="shared" si="12"/>
        <v/>
      </c>
      <c r="D436" s="246"/>
      <c r="E436" s="281"/>
      <c r="F436" s="278"/>
      <c r="H436" s="259">
        <f t="shared" si="13"/>
        <v>0</v>
      </c>
    </row>
    <row r="437" spans="2:8" ht="20.100000000000001" customHeight="1" x14ac:dyDescent="0.3">
      <c r="B437" s="275">
        <v>434</v>
      </c>
      <c r="C437" s="284" t="str">
        <f t="shared" si="12"/>
        <v/>
      </c>
      <c r="D437" s="246"/>
      <c r="E437" s="281"/>
      <c r="F437" s="278"/>
      <c r="H437" s="259">
        <f t="shared" si="13"/>
        <v>0</v>
      </c>
    </row>
    <row r="438" spans="2:8" ht="20.100000000000001" customHeight="1" x14ac:dyDescent="0.3">
      <c r="B438" s="275">
        <v>435</v>
      </c>
      <c r="C438" s="284" t="str">
        <f t="shared" si="12"/>
        <v/>
      </c>
      <c r="D438" s="246"/>
      <c r="E438" s="281"/>
      <c r="F438" s="278"/>
      <c r="H438" s="259">
        <f t="shared" si="13"/>
        <v>0</v>
      </c>
    </row>
    <row r="439" spans="2:8" ht="20.100000000000001" customHeight="1" x14ac:dyDescent="0.3">
      <c r="B439" s="275">
        <v>436</v>
      </c>
      <c r="C439" s="284" t="str">
        <f t="shared" si="12"/>
        <v/>
      </c>
      <c r="D439" s="246"/>
      <c r="E439" s="281"/>
      <c r="F439" s="278"/>
      <c r="H439" s="259">
        <f t="shared" si="13"/>
        <v>0</v>
      </c>
    </row>
    <row r="440" spans="2:8" ht="20.100000000000001" customHeight="1" x14ac:dyDescent="0.3">
      <c r="B440" s="275">
        <v>437</v>
      </c>
      <c r="C440" s="284" t="str">
        <f t="shared" si="12"/>
        <v/>
      </c>
      <c r="D440" s="246"/>
      <c r="E440" s="281"/>
      <c r="F440" s="278"/>
      <c r="H440" s="259">
        <f t="shared" si="13"/>
        <v>0</v>
      </c>
    </row>
    <row r="441" spans="2:8" ht="20.100000000000001" customHeight="1" x14ac:dyDescent="0.3">
      <c r="B441" s="275">
        <v>438</v>
      </c>
      <c r="C441" s="284" t="str">
        <f t="shared" si="12"/>
        <v/>
      </c>
      <c r="D441" s="246"/>
      <c r="E441" s="281"/>
      <c r="F441" s="278"/>
      <c r="H441" s="259">
        <f t="shared" si="13"/>
        <v>0</v>
      </c>
    </row>
    <row r="442" spans="2:8" ht="20.100000000000001" customHeight="1" x14ac:dyDescent="0.3">
      <c r="B442" s="275">
        <v>439</v>
      </c>
      <c r="C442" s="284" t="str">
        <f t="shared" si="12"/>
        <v/>
      </c>
      <c r="D442" s="246"/>
      <c r="E442" s="281"/>
      <c r="F442" s="278"/>
      <c r="H442" s="259">
        <f t="shared" si="13"/>
        <v>0</v>
      </c>
    </row>
    <row r="443" spans="2:8" ht="20.100000000000001" customHeight="1" x14ac:dyDescent="0.3">
      <c r="B443" s="275">
        <v>440</v>
      </c>
      <c r="C443" s="284" t="str">
        <f t="shared" si="12"/>
        <v/>
      </c>
      <c r="D443" s="246"/>
      <c r="E443" s="281"/>
      <c r="F443" s="278"/>
      <c r="H443" s="259">
        <f t="shared" si="13"/>
        <v>0</v>
      </c>
    </row>
    <row r="444" spans="2:8" ht="20.100000000000001" customHeight="1" x14ac:dyDescent="0.3">
      <c r="B444" s="275">
        <v>441</v>
      </c>
      <c r="C444" s="284" t="str">
        <f t="shared" si="12"/>
        <v/>
      </c>
      <c r="D444" s="246"/>
      <c r="E444" s="281"/>
      <c r="F444" s="278"/>
      <c r="H444" s="259">
        <f t="shared" si="13"/>
        <v>0</v>
      </c>
    </row>
    <row r="445" spans="2:8" ht="20.100000000000001" customHeight="1" x14ac:dyDescent="0.3">
      <c r="B445" s="275">
        <v>442</v>
      </c>
      <c r="C445" s="284" t="str">
        <f t="shared" si="12"/>
        <v/>
      </c>
      <c r="D445" s="246"/>
      <c r="E445" s="281"/>
      <c r="F445" s="278"/>
      <c r="H445" s="259">
        <f t="shared" si="13"/>
        <v>0</v>
      </c>
    </row>
    <row r="446" spans="2:8" ht="20.100000000000001" customHeight="1" x14ac:dyDescent="0.3">
      <c r="B446" s="275">
        <v>443</v>
      </c>
      <c r="C446" s="284" t="str">
        <f t="shared" si="12"/>
        <v/>
      </c>
      <c r="D446" s="246"/>
      <c r="E446" s="281"/>
      <c r="F446" s="278"/>
      <c r="H446" s="259">
        <f t="shared" si="13"/>
        <v>0</v>
      </c>
    </row>
    <row r="447" spans="2:8" ht="20.100000000000001" customHeight="1" x14ac:dyDescent="0.3">
      <c r="B447" s="275">
        <v>444</v>
      </c>
      <c r="C447" s="284" t="str">
        <f t="shared" si="12"/>
        <v/>
      </c>
      <c r="D447" s="246"/>
      <c r="E447" s="281"/>
      <c r="F447" s="278"/>
      <c r="H447" s="259">
        <f t="shared" si="13"/>
        <v>0</v>
      </c>
    </row>
    <row r="448" spans="2:8" ht="20.100000000000001" customHeight="1" x14ac:dyDescent="0.3">
      <c r="B448" s="275">
        <v>445</v>
      </c>
      <c r="C448" s="284" t="str">
        <f t="shared" si="12"/>
        <v/>
      </c>
      <c r="D448" s="246"/>
      <c r="E448" s="281"/>
      <c r="F448" s="278"/>
      <c r="H448" s="259">
        <f t="shared" si="13"/>
        <v>0</v>
      </c>
    </row>
    <row r="449" spans="2:8" ht="20.100000000000001" customHeight="1" x14ac:dyDescent="0.3">
      <c r="B449" s="275">
        <v>446</v>
      </c>
      <c r="C449" s="284" t="str">
        <f t="shared" si="12"/>
        <v/>
      </c>
      <c r="D449" s="246"/>
      <c r="E449" s="281"/>
      <c r="F449" s="278"/>
      <c r="H449" s="259">
        <f t="shared" si="13"/>
        <v>0</v>
      </c>
    </row>
    <row r="450" spans="2:8" ht="20.100000000000001" customHeight="1" x14ac:dyDescent="0.3">
      <c r="B450" s="275">
        <v>447</v>
      </c>
      <c r="C450" s="284" t="str">
        <f t="shared" si="12"/>
        <v/>
      </c>
      <c r="D450" s="246"/>
      <c r="E450" s="281"/>
      <c r="F450" s="278"/>
      <c r="H450" s="259">
        <f t="shared" si="13"/>
        <v>0</v>
      </c>
    </row>
    <row r="451" spans="2:8" ht="20.100000000000001" customHeight="1" x14ac:dyDescent="0.3">
      <c r="B451" s="275">
        <v>448</v>
      </c>
      <c r="C451" s="284" t="str">
        <f t="shared" si="12"/>
        <v/>
      </c>
      <c r="D451" s="246"/>
      <c r="E451" s="281"/>
      <c r="F451" s="278"/>
      <c r="H451" s="259">
        <f t="shared" si="13"/>
        <v>0</v>
      </c>
    </row>
    <row r="452" spans="2:8" ht="20.100000000000001" customHeight="1" x14ac:dyDescent="0.3">
      <c r="B452" s="275">
        <v>449</v>
      </c>
      <c r="C452" s="284" t="str">
        <f t="shared" si="12"/>
        <v/>
      </c>
      <c r="D452" s="246"/>
      <c r="E452" s="281"/>
      <c r="F452" s="278"/>
      <c r="H452" s="259">
        <f t="shared" si="13"/>
        <v>0</v>
      </c>
    </row>
    <row r="453" spans="2:8" ht="20.100000000000001" customHeight="1" x14ac:dyDescent="0.3">
      <c r="B453" s="275">
        <v>450</v>
      </c>
      <c r="C453" s="284" t="str">
        <f t="shared" ref="C453:C516" si="14">CONCATENATE(D453,E453)</f>
        <v/>
      </c>
      <c r="D453" s="246"/>
      <c r="E453" s="281"/>
      <c r="F453" s="278"/>
      <c r="H453" s="259">
        <f t="shared" ref="H453:H516" si="15">IF(AND(D453&lt;&gt;"",E453&lt;&gt;"",F453&lt;&gt;""),1,0)</f>
        <v>0</v>
      </c>
    </row>
    <row r="454" spans="2:8" ht="20.100000000000001" customHeight="1" x14ac:dyDescent="0.3">
      <c r="B454" s="275">
        <v>451</v>
      </c>
      <c r="C454" s="284" t="str">
        <f t="shared" si="14"/>
        <v/>
      </c>
      <c r="D454" s="246"/>
      <c r="E454" s="281"/>
      <c r="F454" s="278"/>
      <c r="H454" s="259">
        <f t="shared" si="15"/>
        <v>0</v>
      </c>
    </row>
    <row r="455" spans="2:8" ht="20.100000000000001" customHeight="1" x14ac:dyDescent="0.3">
      <c r="B455" s="275">
        <v>452</v>
      </c>
      <c r="C455" s="284" t="str">
        <f t="shared" si="14"/>
        <v/>
      </c>
      <c r="D455" s="246"/>
      <c r="E455" s="281"/>
      <c r="F455" s="278"/>
      <c r="H455" s="259">
        <f t="shared" si="15"/>
        <v>0</v>
      </c>
    </row>
    <row r="456" spans="2:8" ht="20.100000000000001" customHeight="1" x14ac:dyDescent="0.3">
      <c r="B456" s="275">
        <v>453</v>
      </c>
      <c r="C456" s="284" t="str">
        <f t="shared" si="14"/>
        <v/>
      </c>
      <c r="D456" s="246"/>
      <c r="E456" s="281"/>
      <c r="F456" s="278"/>
      <c r="H456" s="259">
        <f t="shared" si="15"/>
        <v>0</v>
      </c>
    </row>
    <row r="457" spans="2:8" ht="20.100000000000001" customHeight="1" x14ac:dyDescent="0.3">
      <c r="B457" s="275">
        <v>454</v>
      </c>
      <c r="C457" s="284" t="str">
        <f t="shared" si="14"/>
        <v/>
      </c>
      <c r="D457" s="246"/>
      <c r="E457" s="281"/>
      <c r="F457" s="278"/>
      <c r="H457" s="259">
        <f t="shared" si="15"/>
        <v>0</v>
      </c>
    </row>
    <row r="458" spans="2:8" ht="20.100000000000001" customHeight="1" x14ac:dyDescent="0.3">
      <c r="B458" s="275">
        <v>455</v>
      </c>
      <c r="C458" s="284" t="str">
        <f t="shared" si="14"/>
        <v/>
      </c>
      <c r="D458" s="246"/>
      <c r="E458" s="281"/>
      <c r="F458" s="278"/>
      <c r="H458" s="259">
        <f t="shared" si="15"/>
        <v>0</v>
      </c>
    </row>
    <row r="459" spans="2:8" ht="20.100000000000001" customHeight="1" x14ac:dyDescent="0.3">
      <c r="B459" s="275">
        <v>456</v>
      </c>
      <c r="C459" s="284" t="str">
        <f t="shared" si="14"/>
        <v/>
      </c>
      <c r="D459" s="246"/>
      <c r="E459" s="281"/>
      <c r="F459" s="278"/>
      <c r="H459" s="259">
        <f t="shared" si="15"/>
        <v>0</v>
      </c>
    </row>
    <row r="460" spans="2:8" ht="20.100000000000001" customHeight="1" x14ac:dyDescent="0.3">
      <c r="B460" s="275">
        <v>457</v>
      </c>
      <c r="C460" s="284" t="str">
        <f t="shared" si="14"/>
        <v/>
      </c>
      <c r="D460" s="246"/>
      <c r="E460" s="281"/>
      <c r="F460" s="278"/>
      <c r="H460" s="259">
        <f t="shared" si="15"/>
        <v>0</v>
      </c>
    </row>
    <row r="461" spans="2:8" ht="20.100000000000001" customHeight="1" x14ac:dyDescent="0.3">
      <c r="B461" s="275">
        <v>458</v>
      </c>
      <c r="C461" s="284" t="str">
        <f t="shared" si="14"/>
        <v/>
      </c>
      <c r="D461" s="246"/>
      <c r="E461" s="281"/>
      <c r="F461" s="278"/>
      <c r="H461" s="259">
        <f t="shared" si="15"/>
        <v>0</v>
      </c>
    </row>
    <row r="462" spans="2:8" ht="20.100000000000001" customHeight="1" x14ac:dyDescent="0.3">
      <c r="B462" s="275">
        <v>459</v>
      </c>
      <c r="C462" s="284" t="str">
        <f t="shared" si="14"/>
        <v/>
      </c>
      <c r="D462" s="246"/>
      <c r="E462" s="281"/>
      <c r="F462" s="278"/>
      <c r="H462" s="259">
        <f t="shared" si="15"/>
        <v>0</v>
      </c>
    </row>
    <row r="463" spans="2:8" ht="20.100000000000001" customHeight="1" x14ac:dyDescent="0.3">
      <c r="B463" s="275">
        <v>460</v>
      </c>
      <c r="C463" s="284" t="str">
        <f t="shared" si="14"/>
        <v/>
      </c>
      <c r="D463" s="246"/>
      <c r="E463" s="281"/>
      <c r="F463" s="278"/>
      <c r="H463" s="259">
        <f t="shared" si="15"/>
        <v>0</v>
      </c>
    </row>
    <row r="464" spans="2:8" ht="20.100000000000001" customHeight="1" x14ac:dyDescent="0.3">
      <c r="B464" s="275">
        <v>461</v>
      </c>
      <c r="C464" s="284" t="str">
        <f t="shared" si="14"/>
        <v/>
      </c>
      <c r="D464" s="246"/>
      <c r="E464" s="281"/>
      <c r="F464" s="278"/>
      <c r="H464" s="259">
        <f t="shared" si="15"/>
        <v>0</v>
      </c>
    </row>
    <row r="465" spans="2:8" ht="20.100000000000001" customHeight="1" x14ac:dyDescent="0.3">
      <c r="B465" s="275">
        <v>462</v>
      </c>
      <c r="C465" s="284" t="str">
        <f t="shared" si="14"/>
        <v/>
      </c>
      <c r="D465" s="246"/>
      <c r="E465" s="281"/>
      <c r="F465" s="278"/>
      <c r="H465" s="259">
        <f t="shared" si="15"/>
        <v>0</v>
      </c>
    </row>
    <row r="466" spans="2:8" ht="20.100000000000001" customHeight="1" x14ac:dyDescent="0.3">
      <c r="B466" s="275">
        <v>463</v>
      </c>
      <c r="C466" s="284" t="str">
        <f t="shared" si="14"/>
        <v/>
      </c>
      <c r="D466" s="246"/>
      <c r="E466" s="281"/>
      <c r="F466" s="278"/>
      <c r="H466" s="259">
        <f t="shared" si="15"/>
        <v>0</v>
      </c>
    </row>
    <row r="467" spans="2:8" ht="20.100000000000001" customHeight="1" x14ac:dyDescent="0.3">
      <c r="B467" s="275">
        <v>464</v>
      </c>
      <c r="C467" s="284" t="str">
        <f t="shared" si="14"/>
        <v/>
      </c>
      <c r="D467" s="246"/>
      <c r="E467" s="281"/>
      <c r="F467" s="278"/>
      <c r="H467" s="259">
        <f t="shared" si="15"/>
        <v>0</v>
      </c>
    </row>
    <row r="468" spans="2:8" ht="20.100000000000001" customHeight="1" x14ac:dyDescent="0.3">
      <c r="B468" s="275">
        <v>465</v>
      </c>
      <c r="C468" s="284" t="str">
        <f t="shared" si="14"/>
        <v/>
      </c>
      <c r="D468" s="246"/>
      <c r="E468" s="281"/>
      <c r="F468" s="278"/>
      <c r="H468" s="259">
        <f t="shared" si="15"/>
        <v>0</v>
      </c>
    </row>
    <row r="469" spans="2:8" ht="20.100000000000001" customHeight="1" x14ac:dyDescent="0.3">
      <c r="B469" s="275">
        <v>466</v>
      </c>
      <c r="C469" s="284" t="str">
        <f t="shared" si="14"/>
        <v/>
      </c>
      <c r="D469" s="246"/>
      <c r="E469" s="281"/>
      <c r="F469" s="278"/>
      <c r="H469" s="259">
        <f t="shared" si="15"/>
        <v>0</v>
      </c>
    </row>
    <row r="470" spans="2:8" ht="20.100000000000001" customHeight="1" x14ac:dyDescent="0.3">
      <c r="B470" s="275">
        <v>467</v>
      </c>
      <c r="C470" s="284" t="str">
        <f t="shared" si="14"/>
        <v/>
      </c>
      <c r="D470" s="246"/>
      <c r="E470" s="281"/>
      <c r="F470" s="278"/>
      <c r="H470" s="259">
        <f t="shared" si="15"/>
        <v>0</v>
      </c>
    </row>
    <row r="471" spans="2:8" ht="20.100000000000001" customHeight="1" x14ac:dyDescent="0.3">
      <c r="B471" s="275">
        <v>468</v>
      </c>
      <c r="C471" s="284" t="str">
        <f t="shared" si="14"/>
        <v/>
      </c>
      <c r="D471" s="246"/>
      <c r="E471" s="281"/>
      <c r="F471" s="278"/>
      <c r="H471" s="259">
        <f t="shared" si="15"/>
        <v>0</v>
      </c>
    </row>
    <row r="472" spans="2:8" ht="20.100000000000001" customHeight="1" x14ac:dyDescent="0.3">
      <c r="B472" s="275">
        <v>469</v>
      </c>
      <c r="C472" s="284" t="str">
        <f t="shared" si="14"/>
        <v/>
      </c>
      <c r="D472" s="246"/>
      <c r="E472" s="281"/>
      <c r="F472" s="278"/>
      <c r="H472" s="259">
        <f t="shared" si="15"/>
        <v>0</v>
      </c>
    </row>
    <row r="473" spans="2:8" ht="20.100000000000001" customHeight="1" x14ac:dyDescent="0.3">
      <c r="B473" s="275">
        <v>470</v>
      </c>
      <c r="C473" s="284" t="str">
        <f t="shared" si="14"/>
        <v/>
      </c>
      <c r="D473" s="246"/>
      <c r="E473" s="281"/>
      <c r="F473" s="278"/>
      <c r="H473" s="259">
        <f t="shared" si="15"/>
        <v>0</v>
      </c>
    </row>
    <row r="474" spans="2:8" ht="20.100000000000001" customHeight="1" x14ac:dyDescent="0.3">
      <c r="B474" s="275">
        <v>471</v>
      </c>
      <c r="C474" s="284" t="str">
        <f t="shared" si="14"/>
        <v/>
      </c>
      <c r="D474" s="246"/>
      <c r="E474" s="281"/>
      <c r="F474" s="278"/>
      <c r="H474" s="259">
        <f t="shared" si="15"/>
        <v>0</v>
      </c>
    </row>
    <row r="475" spans="2:8" ht="20.100000000000001" customHeight="1" x14ac:dyDescent="0.3">
      <c r="B475" s="275">
        <v>472</v>
      </c>
      <c r="C475" s="284" t="str">
        <f t="shared" si="14"/>
        <v/>
      </c>
      <c r="D475" s="246"/>
      <c r="E475" s="281"/>
      <c r="F475" s="278"/>
      <c r="H475" s="259">
        <f t="shared" si="15"/>
        <v>0</v>
      </c>
    </row>
    <row r="476" spans="2:8" ht="20.100000000000001" customHeight="1" x14ac:dyDescent="0.3">
      <c r="B476" s="275">
        <v>473</v>
      </c>
      <c r="C476" s="284" t="str">
        <f t="shared" si="14"/>
        <v/>
      </c>
      <c r="D476" s="246"/>
      <c r="E476" s="281"/>
      <c r="F476" s="278"/>
      <c r="H476" s="259">
        <f t="shared" si="15"/>
        <v>0</v>
      </c>
    </row>
    <row r="477" spans="2:8" ht="20.100000000000001" customHeight="1" x14ac:dyDescent="0.3">
      <c r="B477" s="275">
        <v>474</v>
      </c>
      <c r="C477" s="284" t="str">
        <f t="shared" si="14"/>
        <v/>
      </c>
      <c r="D477" s="246"/>
      <c r="E477" s="281"/>
      <c r="F477" s="278"/>
      <c r="H477" s="259">
        <f t="shared" si="15"/>
        <v>0</v>
      </c>
    </row>
    <row r="478" spans="2:8" ht="20.100000000000001" customHeight="1" x14ac:dyDescent="0.3">
      <c r="B478" s="275">
        <v>475</v>
      </c>
      <c r="C478" s="284" t="str">
        <f t="shared" si="14"/>
        <v/>
      </c>
      <c r="D478" s="246"/>
      <c r="E478" s="281"/>
      <c r="F478" s="278"/>
      <c r="H478" s="259">
        <f t="shared" si="15"/>
        <v>0</v>
      </c>
    </row>
    <row r="479" spans="2:8" ht="20.100000000000001" customHeight="1" x14ac:dyDescent="0.3">
      <c r="B479" s="275">
        <v>476</v>
      </c>
      <c r="C479" s="284" t="str">
        <f t="shared" si="14"/>
        <v/>
      </c>
      <c r="D479" s="246"/>
      <c r="E479" s="281"/>
      <c r="F479" s="278"/>
      <c r="H479" s="259">
        <f t="shared" si="15"/>
        <v>0</v>
      </c>
    </row>
    <row r="480" spans="2:8" ht="20.100000000000001" customHeight="1" x14ac:dyDescent="0.3">
      <c r="B480" s="275">
        <v>477</v>
      </c>
      <c r="C480" s="284" t="str">
        <f t="shared" si="14"/>
        <v/>
      </c>
      <c r="D480" s="246"/>
      <c r="E480" s="281"/>
      <c r="F480" s="278"/>
      <c r="H480" s="259">
        <f t="shared" si="15"/>
        <v>0</v>
      </c>
    </row>
    <row r="481" spans="2:8" ht="20.100000000000001" customHeight="1" x14ac:dyDescent="0.3">
      <c r="B481" s="275">
        <v>478</v>
      </c>
      <c r="C481" s="284" t="str">
        <f t="shared" si="14"/>
        <v/>
      </c>
      <c r="D481" s="246"/>
      <c r="E481" s="281"/>
      <c r="F481" s="278"/>
      <c r="H481" s="259">
        <f t="shared" si="15"/>
        <v>0</v>
      </c>
    </row>
    <row r="482" spans="2:8" ht="20.100000000000001" customHeight="1" x14ac:dyDescent="0.3">
      <c r="B482" s="275">
        <v>479</v>
      </c>
      <c r="C482" s="284" t="str">
        <f t="shared" si="14"/>
        <v/>
      </c>
      <c r="D482" s="246"/>
      <c r="E482" s="281"/>
      <c r="F482" s="278"/>
      <c r="H482" s="259">
        <f t="shared" si="15"/>
        <v>0</v>
      </c>
    </row>
    <row r="483" spans="2:8" ht="20.100000000000001" customHeight="1" x14ac:dyDescent="0.3">
      <c r="B483" s="275">
        <v>480</v>
      </c>
      <c r="C483" s="284" t="str">
        <f t="shared" si="14"/>
        <v/>
      </c>
      <c r="D483" s="246"/>
      <c r="E483" s="281"/>
      <c r="F483" s="278"/>
      <c r="H483" s="259">
        <f t="shared" si="15"/>
        <v>0</v>
      </c>
    </row>
    <row r="484" spans="2:8" ht="20.100000000000001" customHeight="1" x14ac:dyDescent="0.3">
      <c r="B484" s="275">
        <v>481</v>
      </c>
      <c r="C484" s="284" t="str">
        <f t="shared" si="14"/>
        <v/>
      </c>
      <c r="D484" s="246"/>
      <c r="E484" s="281"/>
      <c r="F484" s="278"/>
      <c r="H484" s="259">
        <f t="shared" si="15"/>
        <v>0</v>
      </c>
    </row>
    <row r="485" spans="2:8" ht="20.100000000000001" customHeight="1" x14ac:dyDescent="0.3">
      <c r="B485" s="275">
        <v>482</v>
      </c>
      <c r="C485" s="284" t="str">
        <f t="shared" si="14"/>
        <v/>
      </c>
      <c r="D485" s="246"/>
      <c r="E485" s="281"/>
      <c r="F485" s="278"/>
      <c r="H485" s="259">
        <f t="shared" si="15"/>
        <v>0</v>
      </c>
    </row>
    <row r="486" spans="2:8" ht="20.100000000000001" customHeight="1" x14ac:dyDescent="0.3">
      <c r="B486" s="275">
        <v>483</v>
      </c>
      <c r="C486" s="284" t="str">
        <f t="shared" si="14"/>
        <v/>
      </c>
      <c r="D486" s="246"/>
      <c r="E486" s="281"/>
      <c r="F486" s="278"/>
      <c r="H486" s="259">
        <f t="shared" si="15"/>
        <v>0</v>
      </c>
    </row>
    <row r="487" spans="2:8" ht="20.100000000000001" customHeight="1" x14ac:dyDescent="0.3">
      <c r="B487" s="275">
        <v>484</v>
      </c>
      <c r="C487" s="284" t="str">
        <f t="shared" si="14"/>
        <v/>
      </c>
      <c r="D487" s="246"/>
      <c r="E487" s="281"/>
      <c r="F487" s="278"/>
      <c r="H487" s="259">
        <f t="shared" si="15"/>
        <v>0</v>
      </c>
    </row>
    <row r="488" spans="2:8" ht="20.100000000000001" customHeight="1" x14ac:dyDescent="0.3">
      <c r="B488" s="275">
        <v>485</v>
      </c>
      <c r="C488" s="284" t="str">
        <f t="shared" si="14"/>
        <v/>
      </c>
      <c r="D488" s="246"/>
      <c r="E488" s="281"/>
      <c r="F488" s="278"/>
      <c r="H488" s="259">
        <f t="shared" si="15"/>
        <v>0</v>
      </c>
    </row>
    <row r="489" spans="2:8" ht="20.100000000000001" customHeight="1" x14ac:dyDescent="0.3">
      <c r="B489" s="275">
        <v>486</v>
      </c>
      <c r="C489" s="284" t="str">
        <f t="shared" si="14"/>
        <v/>
      </c>
      <c r="D489" s="246"/>
      <c r="E489" s="281"/>
      <c r="F489" s="278"/>
      <c r="H489" s="259">
        <f t="shared" si="15"/>
        <v>0</v>
      </c>
    </row>
    <row r="490" spans="2:8" ht="20.100000000000001" customHeight="1" x14ac:dyDescent="0.3">
      <c r="B490" s="275">
        <v>487</v>
      </c>
      <c r="C490" s="284" t="str">
        <f t="shared" si="14"/>
        <v/>
      </c>
      <c r="D490" s="246"/>
      <c r="E490" s="281"/>
      <c r="F490" s="278"/>
      <c r="H490" s="259">
        <f t="shared" si="15"/>
        <v>0</v>
      </c>
    </row>
    <row r="491" spans="2:8" ht="20.100000000000001" customHeight="1" x14ac:dyDescent="0.3">
      <c r="B491" s="275">
        <v>488</v>
      </c>
      <c r="C491" s="284" t="str">
        <f t="shared" si="14"/>
        <v/>
      </c>
      <c r="D491" s="246"/>
      <c r="E491" s="281"/>
      <c r="F491" s="278"/>
      <c r="H491" s="259">
        <f t="shared" si="15"/>
        <v>0</v>
      </c>
    </row>
    <row r="492" spans="2:8" ht="20.100000000000001" customHeight="1" x14ac:dyDescent="0.3">
      <c r="B492" s="275">
        <v>489</v>
      </c>
      <c r="C492" s="284" t="str">
        <f t="shared" si="14"/>
        <v/>
      </c>
      <c r="D492" s="246"/>
      <c r="E492" s="281"/>
      <c r="F492" s="278"/>
      <c r="H492" s="259">
        <f t="shared" si="15"/>
        <v>0</v>
      </c>
    </row>
    <row r="493" spans="2:8" ht="20.100000000000001" customHeight="1" x14ac:dyDescent="0.3">
      <c r="B493" s="275">
        <v>490</v>
      </c>
      <c r="C493" s="284" t="str">
        <f t="shared" si="14"/>
        <v/>
      </c>
      <c r="D493" s="246"/>
      <c r="E493" s="281"/>
      <c r="F493" s="278"/>
      <c r="H493" s="259">
        <f t="shared" si="15"/>
        <v>0</v>
      </c>
    </row>
    <row r="494" spans="2:8" ht="20.100000000000001" customHeight="1" x14ac:dyDescent="0.3">
      <c r="B494" s="275">
        <v>491</v>
      </c>
      <c r="C494" s="284" t="str">
        <f t="shared" si="14"/>
        <v/>
      </c>
      <c r="D494" s="246"/>
      <c r="E494" s="281"/>
      <c r="F494" s="278"/>
      <c r="H494" s="259">
        <f t="shared" si="15"/>
        <v>0</v>
      </c>
    </row>
    <row r="495" spans="2:8" ht="20.100000000000001" customHeight="1" x14ac:dyDescent="0.3">
      <c r="B495" s="275">
        <v>492</v>
      </c>
      <c r="C495" s="284" t="str">
        <f t="shared" si="14"/>
        <v/>
      </c>
      <c r="D495" s="246"/>
      <c r="E495" s="281"/>
      <c r="F495" s="278"/>
      <c r="H495" s="259">
        <f t="shared" si="15"/>
        <v>0</v>
      </c>
    </row>
    <row r="496" spans="2:8" ht="20.100000000000001" customHeight="1" x14ac:dyDescent="0.3">
      <c r="B496" s="275">
        <v>493</v>
      </c>
      <c r="C496" s="284" t="str">
        <f t="shared" si="14"/>
        <v/>
      </c>
      <c r="D496" s="246"/>
      <c r="E496" s="281"/>
      <c r="F496" s="278"/>
      <c r="H496" s="259">
        <f t="shared" si="15"/>
        <v>0</v>
      </c>
    </row>
    <row r="497" spans="2:8" ht="20.100000000000001" customHeight="1" x14ac:dyDescent="0.3">
      <c r="B497" s="275">
        <v>494</v>
      </c>
      <c r="C497" s="284" t="str">
        <f t="shared" si="14"/>
        <v/>
      </c>
      <c r="D497" s="246"/>
      <c r="E497" s="281"/>
      <c r="F497" s="278"/>
      <c r="H497" s="259">
        <f t="shared" si="15"/>
        <v>0</v>
      </c>
    </row>
    <row r="498" spans="2:8" ht="20.100000000000001" customHeight="1" x14ac:dyDescent="0.3">
      <c r="B498" s="275">
        <v>495</v>
      </c>
      <c r="C498" s="284" t="str">
        <f t="shared" si="14"/>
        <v/>
      </c>
      <c r="D498" s="246"/>
      <c r="E498" s="281"/>
      <c r="F498" s="278"/>
      <c r="H498" s="259">
        <f t="shared" si="15"/>
        <v>0</v>
      </c>
    </row>
    <row r="499" spans="2:8" ht="20.100000000000001" customHeight="1" x14ac:dyDescent="0.3">
      <c r="B499" s="275">
        <v>496</v>
      </c>
      <c r="C499" s="284" t="str">
        <f t="shared" si="14"/>
        <v/>
      </c>
      <c r="D499" s="246"/>
      <c r="E499" s="281"/>
      <c r="F499" s="278"/>
      <c r="H499" s="259">
        <f t="shared" si="15"/>
        <v>0</v>
      </c>
    </row>
    <row r="500" spans="2:8" ht="20.100000000000001" customHeight="1" x14ac:dyDescent="0.3">
      <c r="B500" s="275">
        <v>497</v>
      </c>
      <c r="C500" s="284" t="str">
        <f t="shared" si="14"/>
        <v/>
      </c>
      <c r="D500" s="246"/>
      <c r="E500" s="281"/>
      <c r="F500" s="278"/>
      <c r="H500" s="259">
        <f t="shared" si="15"/>
        <v>0</v>
      </c>
    </row>
    <row r="501" spans="2:8" ht="20.100000000000001" customHeight="1" x14ac:dyDescent="0.3">
      <c r="B501" s="275">
        <v>498</v>
      </c>
      <c r="C501" s="284" t="str">
        <f t="shared" si="14"/>
        <v/>
      </c>
      <c r="D501" s="246"/>
      <c r="E501" s="281"/>
      <c r="F501" s="278"/>
      <c r="H501" s="259">
        <f t="shared" si="15"/>
        <v>0</v>
      </c>
    </row>
    <row r="502" spans="2:8" ht="20.100000000000001" customHeight="1" x14ac:dyDescent="0.3">
      <c r="B502" s="275">
        <v>499</v>
      </c>
      <c r="C502" s="284" t="str">
        <f t="shared" si="14"/>
        <v/>
      </c>
      <c r="D502" s="246"/>
      <c r="E502" s="281"/>
      <c r="F502" s="278"/>
      <c r="H502" s="259">
        <f t="shared" si="15"/>
        <v>0</v>
      </c>
    </row>
    <row r="503" spans="2:8" ht="20.100000000000001" customHeight="1" x14ac:dyDescent="0.3">
      <c r="B503" s="275">
        <v>500</v>
      </c>
      <c r="C503" s="284" t="str">
        <f t="shared" si="14"/>
        <v/>
      </c>
      <c r="D503" s="246"/>
      <c r="E503" s="281"/>
      <c r="F503" s="278"/>
      <c r="H503" s="259">
        <f t="shared" si="15"/>
        <v>0</v>
      </c>
    </row>
    <row r="504" spans="2:8" ht="20.100000000000001" customHeight="1" x14ac:dyDescent="0.3">
      <c r="B504" s="275">
        <v>501</v>
      </c>
      <c r="C504" s="284" t="str">
        <f t="shared" si="14"/>
        <v/>
      </c>
      <c r="D504" s="246"/>
      <c r="E504" s="281"/>
      <c r="F504" s="278"/>
      <c r="H504" s="259">
        <f t="shared" si="15"/>
        <v>0</v>
      </c>
    </row>
    <row r="505" spans="2:8" ht="20.100000000000001" customHeight="1" x14ac:dyDescent="0.3">
      <c r="B505" s="275">
        <v>502</v>
      </c>
      <c r="C505" s="284" t="str">
        <f t="shared" si="14"/>
        <v/>
      </c>
      <c r="D505" s="246"/>
      <c r="E505" s="281"/>
      <c r="F505" s="278"/>
      <c r="H505" s="259">
        <f t="shared" si="15"/>
        <v>0</v>
      </c>
    </row>
    <row r="506" spans="2:8" ht="20.100000000000001" customHeight="1" x14ac:dyDescent="0.3">
      <c r="B506" s="275">
        <v>503</v>
      </c>
      <c r="C506" s="284" t="str">
        <f t="shared" si="14"/>
        <v/>
      </c>
      <c r="D506" s="246"/>
      <c r="E506" s="281"/>
      <c r="F506" s="278"/>
      <c r="H506" s="259">
        <f t="shared" si="15"/>
        <v>0</v>
      </c>
    </row>
    <row r="507" spans="2:8" ht="20.100000000000001" customHeight="1" x14ac:dyDescent="0.3">
      <c r="B507" s="275">
        <v>504</v>
      </c>
      <c r="C507" s="284" t="str">
        <f t="shared" si="14"/>
        <v/>
      </c>
      <c r="D507" s="246"/>
      <c r="E507" s="281"/>
      <c r="F507" s="278"/>
      <c r="H507" s="259">
        <f t="shared" si="15"/>
        <v>0</v>
      </c>
    </row>
    <row r="508" spans="2:8" ht="20.100000000000001" customHeight="1" x14ac:dyDescent="0.3">
      <c r="B508" s="275">
        <v>505</v>
      </c>
      <c r="C508" s="284" t="str">
        <f t="shared" si="14"/>
        <v/>
      </c>
      <c r="D508" s="246"/>
      <c r="E508" s="281"/>
      <c r="F508" s="278"/>
      <c r="H508" s="259">
        <f t="shared" si="15"/>
        <v>0</v>
      </c>
    </row>
    <row r="509" spans="2:8" ht="20.100000000000001" customHeight="1" x14ac:dyDescent="0.3">
      <c r="B509" s="275">
        <v>506</v>
      </c>
      <c r="C509" s="284" t="str">
        <f t="shared" si="14"/>
        <v/>
      </c>
      <c r="D509" s="246"/>
      <c r="E509" s="281"/>
      <c r="F509" s="278"/>
      <c r="H509" s="259">
        <f t="shared" si="15"/>
        <v>0</v>
      </c>
    </row>
    <row r="510" spans="2:8" ht="20.100000000000001" customHeight="1" x14ac:dyDescent="0.3">
      <c r="B510" s="275">
        <v>507</v>
      </c>
      <c r="C510" s="284" t="str">
        <f t="shared" si="14"/>
        <v/>
      </c>
      <c r="D510" s="246"/>
      <c r="E510" s="281"/>
      <c r="F510" s="278"/>
      <c r="H510" s="259">
        <f t="shared" si="15"/>
        <v>0</v>
      </c>
    </row>
    <row r="511" spans="2:8" ht="20.100000000000001" customHeight="1" x14ac:dyDescent="0.3">
      <c r="B511" s="275">
        <v>508</v>
      </c>
      <c r="C511" s="284" t="str">
        <f t="shared" si="14"/>
        <v/>
      </c>
      <c r="D511" s="246"/>
      <c r="E511" s="281"/>
      <c r="F511" s="278"/>
      <c r="H511" s="259">
        <f t="shared" si="15"/>
        <v>0</v>
      </c>
    </row>
    <row r="512" spans="2:8" ht="20.100000000000001" customHeight="1" x14ac:dyDescent="0.3">
      <c r="B512" s="275">
        <v>509</v>
      </c>
      <c r="C512" s="284" t="str">
        <f t="shared" si="14"/>
        <v/>
      </c>
      <c r="D512" s="246"/>
      <c r="E512" s="281"/>
      <c r="F512" s="278"/>
      <c r="H512" s="259">
        <f t="shared" si="15"/>
        <v>0</v>
      </c>
    </row>
    <row r="513" spans="2:8" ht="20.100000000000001" customHeight="1" x14ac:dyDescent="0.3">
      <c r="B513" s="275">
        <v>510</v>
      </c>
      <c r="C513" s="284" t="str">
        <f t="shared" si="14"/>
        <v/>
      </c>
      <c r="D513" s="246"/>
      <c r="E513" s="281"/>
      <c r="F513" s="278"/>
      <c r="H513" s="259">
        <f t="shared" si="15"/>
        <v>0</v>
      </c>
    </row>
    <row r="514" spans="2:8" ht="20.100000000000001" customHeight="1" x14ac:dyDescent="0.3">
      <c r="B514" s="275">
        <v>511</v>
      </c>
      <c r="C514" s="284" t="str">
        <f t="shared" si="14"/>
        <v/>
      </c>
      <c r="D514" s="246"/>
      <c r="E514" s="281"/>
      <c r="F514" s="278"/>
      <c r="H514" s="259">
        <f t="shared" si="15"/>
        <v>0</v>
      </c>
    </row>
    <row r="515" spans="2:8" ht="20.100000000000001" customHeight="1" x14ac:dyDescent="0.3">
      <c r="B515" s="275">
        <v>512</v>
      </c>
      <c r="C515" s="284" t="str">
        <f t="shared" si="14"/>
        <v/>
      </c>
      <c r="D515" s="246"/>
      <c r="E515" s="281"/>
      <c r="F515" s="278"/>
      <c r="H515" s="259">
        <f t="shared" si="15"/>
        <v>0</v>
      </c>
    </row>
    <row r="516" spans="2:8" ht="20.100000000000001" customHeight="1" x14ac:dyDescent="0.3">
      <c r="B516" s="275">
        <v>513</v>
      </c>
      <c r="C516" s="284" t="str">
        <f t="shared" si="14"/>
        <v/>
      </c>
      <c r="D516" s="246"/>
      <c r="E516" s="281"/>
      <c r="F516" s="278"/>
      <c r="H516" s="259">
        <f t="shared" si="15"/>
        <v>0</v>
      </c>
    </row>
    <row r="517" spans="2:8" ht="20.100000000000001" customHeight="1" x14ac:dyDescent="0.3">
      <c r="B517" s="275">
        <v>514</v>
      </c>
      <c r="C517" s="284" t="str">
        <f t="shared" ref="C517:C580" si="16">CONCATENATE(D517,E517)</f>
        <v/>
      </c>
      <c r="D517" s="246"/>
      <c r="E517" s="281"/>
      <c r="F517" s="278"/>
      <c r="H517" s="259">
        <f t="shared" ref="H517:H580" si="17">IF(AND(D517&lt;&gt;"",E517&lt;&gt;"",F517&lt;&gt;""),1,0)</f>
        <v>0</v>
      </c>
    </row>
    <row r="518" spans="2:8" ht="20.100000000000001" customHeight="1" x14ac:dyDescent="0.3">
      <c r="B518" s="275">
        <v>515</v>
      </c>
      <c r="C518" s="284" t="str">
        <f t="shared" si="16"/>
        <v/>
      </c>
      <c r="D518" s="246"/>
      <c r="E518" s="281"/>
      <c r="F518" s="278"/>
      <c r="H518" s="259">
        <f t="shared" si="17"/>
        <v>0</v>
      </c>
    </row>
    <row r="519" spans="2:8" ht="20.100000000000001" customHeight="1" x14ac:dyDescent="0.3">
      <c r="B519" s="275">
        <v>516</v>
      </c>
      <c r="C519" s="284" t="str">
        <f t="shared" si="16"/>
        <v/>
      </c>
      <c r="D519" s="246"/>
      <c r="E519" s="281"/>
      <c r="F519" s="278"/>
      <c r="H519" s="259">
        <f t="shared" si="17"/>
        <v>0</v>
      </c>
    </row>
    <row r="520" spans="2:8" ht="20.100000000000001" customHeight="1" x14ac:dyDescent="0.3">
      <c r="B520" s="275">
        <v>517</v>
      </c>
      <c r="C520" s="284" t="str">
        <f t="shared" si="16"/>
        <v/>
      </c>
      <c r="D520" s="246"/>
      <c r="E520" s="281"/>
      <c r="F520" s="278"/>
      <c r="H520" s="259">
        <f t="shared" si="17"/>
        <v>0</v>
      </c>
    </row>
    <row r="521" spans="2:8" ht="20.100000000000001" customHeight="1" x14ac:dyDescent="0.3">
      <c r="B521" s="275">
        <v>518</v>
      </c>
      <c r="C521" s="284" t="str">
        <f t="shared" si="16"/>
        <v/>
      </c>
      <c r="D521" s="246"/>
      <c r="E521" s="281"/>
      <c r="F521" s="278"/>
      <c r="H521" s="259">
        <f t="shared" si="17"/>
        <v>0</v>
      </c>
    </row>
    <row r="522" spans="2:8" ht="20.100000000000001" customHeight="1" x14ac:dyDescent="0.3">
      <c r="B522" s="275">
        <v>519</v>
      </c>
      <c r="C522" s="284" t="str">
        <f t="shared" si="16"/>
        <v/>
      </c>
      <c r="D522" s="246"/>
      <c r="E522" s="281"/>
      <c r="F522" s="278"/>
      <c r="H522" s="259">
        <f t="shared" si="17"/>
        <v>0</v>
      </c>
    </row>
    <row r="523" spans="2:8" ht="20.100000000000001" customHeight="1" x14ac:dyDescent="0.3">
      <c r="B523" s="275">
        <v>520</v>
      </c>
      <c r="C523" s="284" t="str">
        <f t="shared" si="16"/>
        <v/>
      </c>
      <c r="D523" s="246"/>
      <c r="E523" s="281"/>
      <c r="F523" s="278"/>
      <c r="H523" s="259">
        <f t="shared" si="17"/>
        <v>0</v>
      </c>
    </row>
    <row r="524" spans="2:8" ht="20.100000000000001" customHeight="1" x14ac:dyDescent="0.3">
      <c r="B524" s="275">
        <v>521</v>
      </c>
      <c r="C524" s="284" t="str">
        <f t="shared" si="16"/>
        <v/>
      </c>
      <c r="D524" s="246"/>
      <c r="E524" s="281"/>
      <c r="F524" s="278"/>
      <c r="H524" s="259">
        <f t="shared" si="17"/>
        <v>0</v>
      </c>
    </row>
    <row r="525" spans="2:8" ht="20.100000000000001" customHeight="1" x14ac:dyDescent="0.3">
      <c r="B525" s="275">
        <v>522</v>
      </c>
      <c r="C525" s="284" t="str">
        <f t="shared" si="16"/>
        <v/>
      </c>
      <c r="D525" s="246"/>
      <c r="E525" s="281"/>
      <c r="F525" s="278"/>
      <c r="H525" s="259">
        <f t="shared" si="17"/>
        <v>0</v>
      </c>
    </row>
    <row r="526" spans="2:8" ht="20.100000000000001" customHeight="1" x14ac:dyDescent="0.3">
      <c r="B526" s="275">
        <v>523</v>
      </c>
      <c r="C526" s="284" t="str">
        <f t="shared" si="16"/>
        <v/>
      </c>
      <c r="D526" s="246"/>
      <c r="E526" s="281"/>
      <c r="F526" s="278"/>
      <c r="H526" s="259">
        <f t="shared" si="17"/>
        <v>0</v>
      </c>
    </row>
    <row r="527" spans="2:8" ht="20.100000000000001" customHeight="1" x14ac:dyDescent="0.3">
      <c r="B527" s="275">
        <v>524</v>
      </c>
      <c r="C527" s="284" t="str">
        <f t="shared" si="16"/>
        <v/>
      </c>
      <c r="D527" s="246"/>
      <c r="E527" s="281"/>
      <c r="F527" s="278"/>
      <c r="H527" s="259">
        <f t="shared" si="17"/>
        <v>0</v>
      </c>
    </row>
    <row r="528" spans="2:8" ht="20.100000000000001" customHeight="1" x14ac:dyDescent="0.3">
      <c r="B528" s="275">
        <v>525</v>
      </c>
      <c r="C528" s="284" t="str">
        <f t="shared" si="16"/>
        <v/>
      </c>
      <c r="D528" s="246"/>
      <c r="E528" s="281"/>
      <c r="F528" s="278"/>
      <c r="H528" s="259">
        <f t="shared" si="17"/>
        <v>0</v>
      </c>
    </row>
    <row r="529" spans="2:8" ht="20.100000000000001" customHeight="1" x14ac:dyDescent="0.3">
      <c r="B529" s="275">
        <v>526</v>
      </c>
      <c r="C529" s="284" t="str">
        <f t="shared" si="16"/>
        <v/>
      </c>
      <c r="D529" s="246"/>
      <c r="E529" s="281"/>
      <c r="F529" s="278"/>
      <c r="H529" s="259">
        <f t="shared" si="17"/>
        <v>0</v>
      </c>
    </row>
    <row r="530" spans="2:8" ht="20.100000000000001" customHeight="1" x14ac:dyDescent="0.3">
      <c r="B530" s="275">
        <v>527</v>
      </c>
      <c r="C530" s="284" t="str">
        <f t="shared" si="16"/>
        <v/>
      </c>
      <c r="D530" s="246"/>
      <c r="E530" s="281"/>
      <c r="F530" s="278"/>
      <c r="H530" s="259">
        <f t="shared" si="17"/>
        <v>0</v>
      </c>
    </row>
    <row r="531" spans="2:8" ht="20.100000000000001" customHeight="1" x14ac:dyDescent="0.3">
      <c r="B531" s="275">
        <v>528</v>
      </c>
      <c r="C531" s="284" t="str">
        <f t="shared" si="16"/>
        <v/>
      </c>
      <c r="D531" s="246"/>
      <c r="E531" s="281"/>
      <c r="F531" s="278"/>
      <c r="H531" s="259">
        <f t="shared" si="17"/>
        <v>0</v>
      </c>
    </row>
    <row r="532" spans="2:8" ht="20.100000000000001" customHeight="1" x14ac:dyDescent="0.3">
      <c r="B532" s="275">
        <v>529</v>
      </c>
      <c r="C532" s="284" t="str">
        <f t="shared" si="16"/>
        <v/>
      </c>
      <c r="D532" s="246"/>
      <c r="E532" s="281"/>
      <c r="F532" s="278"/>
      <c r="H532" s="259">
        <f t="shared" si="17"/>
        <v>0</v>
      </c>
    </row>
    <row r="533" spans="2:8" ht="20.100000000000001" customHeight="1" x14ac:dyDescent="0.3">
      <c r="B533" s="275">
        <v>530</v>
      </c>
      <c r="C533" s="284" t="str">
        <f t="shared" si="16"/>
        <v/>
      </c>
      <c r="D533" s="246"/>
      <c r="E533" s="281"/>
      <c r="F533" s="278"/>
      <c r="H533" s="259">
        <f t="shared" si="17"/>
        <v>0</v>
      </c>
    </row>
    <row r="534" spans="2:8" ht="20.100000000000001" customHeight="1" x14ac:dyDescent="0.3">
      <c r="B534" s="275">
        <v>531</v>
      </c>
      <c r="C534" s="284" t="str">
        <f t="shared" si="16"/>
        <v/>
      </c>
      <c r="D534" s="246"/>
      <c r="E534" s="281"/>
      <c r="F534" s="278"/>
      <c r="H534" s="259">
        <f t="shared" si="17"/>
        <v>0</v>
      </c>
    </row>
    <row r="535" spans="2:8" ht="20.100000000000001" customHeight="1" x14ac:dyDescent="0.3">
      <c r="B535" s="275">
        <v>532</v>
      </c>
      <c r="C535" s="284" t="str">
        <f t="shared" si="16"/>
        <v/>
      </c>
      <c r="D535" s="246"/>
      <c r="E535" s="281"/>
      <c r="F535" s="278"/>
      <c r="H535" s="259">
        <f t="shared" si="17"/>
        <v>0</v>
      </c>
    </row>
    <row r="536" spans="2:8" ht="20.100000000000001" customHeight="1" x14ac:dyDescent="0.3">
      <c r="B536" s="275">
        <v>533</v>
      </c>
      <c r="C536" s="284" t="str">
        <f t="shared" si="16"/>
        <v/>
      </c>
      <c r="D536" s="246"/>
      <c r="E536" s="281"/>
      <c r="F536" s="278"/>
      <c r="H536" s="259">
        <f t="shared" si="17"/>
        <v>0</v>
      </c>
    </row>
    <row r="537" spans="2:8" ht="20.100000000000001" customHeight="1" x14ac:dyDescent="0.3">
      <c r="B537" s="275">
        <v>534</v>
      </c>
      <c r="C537" s="284" t="str">
        <f t="shared" si="16"/>
        <v/>
      </c>
      <c r="D537" s="246"/>
      <c r="E537" s="281"/>
      <c r="F537" s="278"/>
      <c r="H537" s="259">
        <f t="shared" si="17"/>
        <v>0</v>
      </c>
    </row>
    <row r="538" spans="2:8" ht="20.100000000000001" customHeight="1" x14ac:dyDescent="0.3">
      <c r="B538" s="275">
        <v>535</v>
      </c>
      <c r="C538" s="284" t="str">
        <f t="shared" si="16"/>
        <v/>
      </c>
      <c r="D538" s="246"/>
      <c r="E538" s="281"/>
      <c r="F538" s="278"/>
      <c r="H538" s="259">
        <f t="shared" si="17"/>
        <v>0</v>
      </c>
    </row>
    <row r="539" spans="2:8" ht="20.100000000000001" customHeight="1" x14ac:dyDescent="0.3">
      <c r="B539" s="275">
        <v>536</v>
      </c>
      <c r="C539" s="284" t="str">
        <f t="shared" si="16"/>
        <v/>
      </c>
      <c r="D539" s="246"/>
      <c r="E539" s="281"/>
      <c r="F539" s="278"/>
      <c r="H539" s="259">
        <f t="shared" si="17"/>
        <v>0</v>
      </c>
    </row>
    <row r="540" spans="2:8" ht="20.100000000000001" customHeight="1" x14ac:dyDescent="0.3">
      <c r="B540" s="275">
        <v>537</v>
      </c>
      <c r="C540" s="284" t="str">
        <f t="shared" si="16"/>
        <v/>
      </c>
      <c r="D540" s="246"/>
      <c r="E540" s="281"/>
      <c r="F540" s="278"/>
      <c r="H540" s="259">
        <f t="shared" si="17"/>
        <v>0</v>
      </c>
    </row>
    <row r="541" spans="2:8" ht="20.100000000000001" customHeight="1" x14ac:dyDescent="0.3">
      <c r="B541" s="275">
        <v>538</v>
      </c>
      <c r="C541" s="284" t="str">
        <f t="shared" si="16"/>
        <v/>
      </c>
      <c r="D541" s="246"/>
      <c r="E541" s="281"/>
      <c r="F541" s="278"/>
      <c r="H541" s="259">
        <f t="shared" si="17"/>
        <v>0</v>
      </c>
    </row>
    <row r="542" spans="2:8" ht="20.100000000000001" customHeight="1" x14ac:dyDescent="0.3">
      <c r="B542" s="275">
        <v>539</v>
      </c>
      <c r="C542" s="284" t="str">
        <f t="shared" si="16"/>
        <v/>
      </c>
      <c r="D542" s="246"/>
      <c r="E542" s="281"/>
      <c r="F542" s="278"/>
      <c r="H542" s="259">
        <f t="shared" si="17"/>
        <v>0</v>
      </c>
    </row>
    <row r="543" spans="2:8" ht="20.100000000000001" customHeight="1" x14ac:dyDescent="0.3">
      <c r="B543" s="275">
        <v>540</v>
      </c>
      <c r="C543" s="284" t="str">
        <f t="shared" si="16"/>
        <v/>
      </c>
      <c r="D543" s="246"/>
      <c r="E543" s="281"/>
      <c r="F543" s="278"/>
      <c r="H543" s="259">
        <f t="shared" si="17"/>
        <v>0</v>
      </c>
    </row>
    <row r="544" spans="2:8" ht="20.100000000000001" customHeight="1" x14ac:dyDescent="0.3">
      <c r="B544" s="275">
        <v>541</v>
      </c>
      <c r="C544" s="284" t="str">
        <f t="shared" si="16"/>
        <v/>
      </c>
      <c r="D544" s="246"/>
      <c r="E544" s="281"/>
      <c r="F544" s="278"/>
      <c r="H544" s="259">
        <f t="shared" si="17"/>
        <v>0</v>
      </c>
    </row>
    <row r="545" spans="2:8" ht="20.100000000000001" customHeight="1" x14ac:dyDescent="0.3">
      <c r="B545" s="275">
        <v>542</v>
      </c>
      <c r="C545" s="284" t="str">
        <f t="shared" si="16"/>
        <v/>
      </c>
      <c r="D545" s="246"/>
      <c r="E545" s="281"/>
      <c r="F545" s="278"/>
      <c r="H545" s="259">
        <f t="shared" si="17"/>
        <v>0</v>
      </c>
    </row>
    <row r="546" spans="2:8" ht="20.100000000000001" customHeight="1" x14ac:dyDescent="0.3">
      <c r="B546" s="275">
        <v>543</v>
      </c>
      <c r="C546" s="284" t="str">
        <f t="shared" si="16"/>
        <v/>
      </c>
      <c r="D546" s="246"/>
      <c r="E546" s="281"/>
      <c r="F546" s="278"/>
      <c r="H546" s="259">
        <f t="shared" si="17"/>
        <v>0</v>
      </c>
    </row>
    <row r="547" spans="2:8" ht="20.100000000000001" customHeight="1" x14ac:dyDescent="0.3">
      <c r="B547" s="275">
        <v>544</v>
      </c>
      <c r="C547" s="284" t="str">
        <f t="shared" si="16"/>
        <v/>
      </c>
      <c r="D547" s="246"/>
      <c r="E547" s="281"/>
      <c r="F547" s="278"/>
      <c r="H547" s="259">
        <f t="shared" si="17"/>
        <v>0</v>
      </c>
    </row>
    <row r="548" spans="2:8" ht="20.100000000000001" customHeight="1" x14ac:dyDescent="0.3">
      <c r="B548" s="275">
        <v>545</v>
      </c>
      <c r="C548" s="284" t="str">
        <f t="shared" si="16"/>
        <v/>
      </c>
      <c r="D548" s="246"/>
      <c r="E548" s="281"/>
      <c r="F548" s="278"/>
      <c r="H548" s="259">
        <f t="shared" si="17"/>
        <v>0</v>
      </c>
    </row>
    <row r="549" spans="2:8" ht="20.100000000000001" customHeight="1" x14ac:dyDescent="0.3">
      <c r="B549" s="275">
        <v>546</v>
      </c>
      <c r="C549" s="284" t="str">
        <f t="shared" si="16"/>
        <v/>
      </c>
      <c r="D549" s="246"/>
      <c r="E549" s="281"/>
      <c r="F549" s="278"/>
      <c r="H549" s="259">
        <f t="shared" si="17"/>
        <v>0</v>
      </c>
    </row>
    <row r="550" spans="2:8" ht="20.100000000000001" customHeight="1" x14ac:dyDescent="0.3">
      <c r="B550" s="275">
        <v>547</v>
      </c>
      <c r="C550" s="284" t="str">
        <f t="shared" si="16"/>
        <v/>
      </c>
      <c r="D550" s="246"/>
      <c r="E550" s="281"/>
      <c r="F550" s="278"/>
      <c r="H550" s="259">
        <f t="shared" si="17"/>
        <v>0</v>
      </c>
    </row>
    <row r="551" spans="2:8" ht="20.100000000000001" customHeight="1" x14ac:dyDescent="0.3">
      <c r="B551" s="275">
        <v>548</v>
      </c>
      <c r="C551" s="284" t="str">
        <f t="shared" si="16"/>
        <v/>
      </c>
      <c r="D551" s="246"/>
      <c r="E551" s="281"/>
      <c r="F551" s="278"/>
      <c r="H551" s="259">
        <f t="shared" si="17"/>
        <v>0</v>
      </c>
    </row>
    <row r="552" spans="2:8" ht="20.100000000000001" customHeight="1" x14ac:dyDescent="0.3">
      <c r="B552" s="275">
        <v>549</v>
      </c>
      <c r="C552" s="284" t="str">
        <f t="shared" si="16"/>
        <v/>
      </c>
      <c r="D552" s="246"/>
      <c r="E552" s="281"/>
      <c r="F552" s="278"/>
      <c r="H552" s="259">
        <f t="shared" si="17"/>
        <v>0</v>
      </c>
    </row>
    <row r="553" spans="2:8" ht="20.100000000000001" customHeight="1" x14ac:dyDescent="0.3">
      <c r="B553" s="275">
        <v>550</v>
      </c>
      <c r="C553" s="284" t="str">
        <f t="shared" si="16"/>
        <v/>
      </c>
      <c r="D553" s="246"/>
      <c r="E553" s="281"/>
      <c r="F553" s="278"/>
      <c r="H553" s="259">
        <f t="shared" si="17"/>
        <v>0</v>
      </c>
    </row>
    <row r="554" spans="2:8" ht="20.100000000000001" customHeight="1" x14ac:dyDescent="0.3">
      <c r="B554" s="275">
        <v>551</v>
      </c>
      <c r="C554" s="284" t="str">
        <f t="shared" si="16"/>
        <v/>
      </c>
      <c r="D554" s="246"/>
      <c r="E554" s="281"/>
      <c r="F554" s="278"/>
      <c r="H554" s="259">
        <f t="shared" si="17"/>
        <v>0</v>
      </c>
    </row>
    <row r="555" spans="2:8" ht="20.100000000000001" customHeight="1" x14ac:dyDescent="0.3">
      <c r="B555" s="275">
        <v>552</v>
      </c>
      <c r="C555" s="284" t="str">
        <f t="shared" si="16"/>
        <v/>
      </c>
      <c r="D555" s="246"/>
      <c r="E555" s="281"/>
      <c r="F555" s="278"/>
      <c r="H555" s="259">
        <f t="shared" si="17"/>
        <v>0</v>
      </c>
    </row>
    <row r="556" spans="2:8" ht="20.100000000000001" customHeight="1" x14ac:dyDescent="0.3">
      <c r="B556" s="275">
        <v>553</v>
      </c>
      <c r="C556" s="284" t="str">
        <f t="shared" si="16"/>
        <v/>
      </c>
      <c r="D556" s="246"/>
      <c r="E556" s="281"/>
      <c r="F556" s="278"/>
      <c r="H556" s="259">
        <f t="shared" si="17"/>
        <v>0</v>
      </c>
    </row>
    <row r="557" spans="2:8" ht="20.100000000000001" customHeight="1" x14ac:dyDescent="0.3">
      <c r="B557" s="275">
        <v>554</v>
      </c>
      <c r="C557" s="284" t="str">
        <f t="shared" si="16"/>
        <v/>
      </c>
      <c r="D557" s="246"/>
      <c r="E557" s="281"/>
      <c r="F557" s="278"/>
      <c r="H557" s="259">
        <f t="shared" si="17"/>
        <v>0</v>
      </c>
    </row>
    <row r="558" spans="2:8" ht="20.100000000000001" customHeight="1" x14ac:dyDescent="0.3">
      <c r="B558" s="275">
        <v>555</v>
      </c>
      <c r="C558" s="284" t="str">
        <f t="shared" si="16"/>
        <v/>
      </c>
      <c r="D558" s="246"/>
      <c r="E558" s="281"/>
      <c r="F558" s="278"/>
      <c r="H558" s="259">
        <f t="shared" si="17"/>
        <v>0</v>
      </c>
    </row>
    <row r="559" spans="2:8" ht="20.100000000000001" customHeight="1" x14ac:dyDescent="0.3">
      <c r="B559" s="275">
        <v>556</v>
      </c>
      <c r="C559" s="284" t="str">
        <f t="shared" si="16"/>
        <v/>
      </c>
      <c r="D559" s="246"/>
      <c r="E559" s="281"/>
      <c r="F559" s="278"/>
      <c r="H559" s="259">
        <f t="shared" si="17"/>
        <v>0</v>
      </c>
    </row>
    <row r="560" spans="2:8" ht="20.100000000000001" customHeight="1" x14ac:dyDescent="0.3">
      <c r="B560" s="275">
        <v>557</v>
      </c>
      <c r="C560" s="284" t="str">
        <f t="shared" si="16"/>
        <v/>
      </c>
      <c r="D560" s="246"/>
      <c r="E560" s="281"/>
      <c r="F560" s="278"/>
      <c r="H560" s="259">
        <f t="shared" si="17"/>
        <v>0</v>
      </c>
    </row>
    <row r="561" spans="2:8" ht="20.100000000000001" customHeight="1" x14ac:dyDescent="0.3">
      <c r="B561" s="275">
        <v>558</v>
      </c>
      <c r="C561" s="284" t="str">
        <f t="shared" si="16"/>
        <v/>
      </c>
      <c r="D561" s="246"/>
      <c r="E561" s="281"/>
      <c r="F561" s="278"/>
      <c r="H561" s="259">
        <f t="shared" si="17"/>
        <v>0</v>
      </c>
    </row>
    <row r="562" spans="2:8" ht="20.100000000000001" customHeight="1" x14ac:dyDescent="0.3">
      <c r="B562" s="275">
        <v>559</v>
      </c>
      <c r="C562" s="284" t="str">
        <f t="shared" si="16"/>
        <v/>
      </c>
      <c r="D562" s="246"/>
      <c r="E562" s="281"/>
      <c r="F562" s="278"/>
      <c r="H562" s="259">
        <f t="shared" si="17"/>
        <v>0</v>
      </c>
    </row>
    <row r="563" spans="2:8" ht="20.100000000000001" customHeight="1" x14ac:dyDescent="0.3">
      <c r="B563" s="275">
        <v>560</v>
      </c>
      <c r="C563" s="284" t="str">
        <f t="shared" si="16"/>
        <v/>
      </c>
      <c r="D563" s="246"/>
      <c r="E563" s="281"/>
      <c r="F563" s="278"/>
      <c r="H563" s="259">
        <f t="shared" si="17"/>
        <v>0</v>
      </c>
    </row>
    <row r="564" spans="2:8" ht="20.100000000000001" customHeight="1" x14ac:dyDescent="0.3">
      <c r="B564" s="275">
        <v>561</v>
      </c>
      <c r="C564" s="284" t="str">
        <f t="shared" si="16"/>
        <v/>
      </c>
      <c r="D564" s="246"/>
      <c r="E564" s="281"/>
      <c r="F564" s="278"/>
      <c r="H564" s="259">
        <f t="shared" si="17"/>
        <v>0</v>
      </c>
    </row>
    <row r="565" spans="2:8" ht="20.100000000000001" customHeight="1" x14ac:dyDescent="0.3">
      <c r="B565" s="275">
        <v>562</v>
      </c>
      <c r="C565" s="284" t="str">
        <f t="shared" si="16"/>
        <v/>
      </c>
      <c r="D565" s="246"/>
      <c r="E565" s="281"/>
      <c r="F565" s="278"/>
      <c r="H565" s="259">
        <f t="shared" si="17"/>
        <v>0</v>
      </c>
    </row>
    <row r="566" spans="2:8" ht="20.100000000000001" customHeight="1" x14ac:dyDescent="0.3">
      <c r="B566" s="275">
        <v>563</v>
      </c>
      <c r="C566" s="284" t="str">
        <f t="shared" si="16"/>
        <v/>
      </c>
      <c r="D566" s="246"/>
      <c r="E566" s="281"/>
      <c r="F566" s="278"/>
      <c r="H566" s="259">
        <f t="shared" si="17"/>
        <v>0</v>
      </c>
    </row>
    <row r="567" spans="2:8" ht="20.100000000000001" customHeight="1" x14ac:dyDescent="0.3">
      <c r="B567" s="275">
        <v>564</v>
      </c>
      <c r="C567" s="284" t="str">
        <f t="shared" si="16"/>
        <v/>
      </c>
      <c r="D567" s="246"/>
      <c r="E567" s="281"/>
      <c r="F567" s="278"/>
      <c r="H567" s="259">
        <f t="shared" si="17"/>
        <v>0</v>
      </c>
    </row>
    <row r="568" spans="2:8" ht="20.100000000000001" customHeight="1" x14ac:dyDescent="0.3">
      <c r="B568" s="275">
        <v>565</v>
      </c>
      <c r="C568" s="284" t="str">
        <f t="shared" si="16"/>
        <v/>
      </c>
      <c r="D568" s="246"/>
      <c r="E568" s="281"/>
      <c r="F568" s="278"/>
      <c r="H568" s="259">
        <f t="shared" si="17"/>
        <v>0</v>
      </c>
    </row>
    <row r="569" spans="2:8" ht="20.100000000000001" customHeight="1" x14ac:dyDescent="0.3">
      <c r="B569" s="275">
        <v>566</v>
      </c>
      <c r="C569" s="284" t="str">
        <f t="shared" si="16"/>
        <v/>
      </c>
      <c r="D569" s="246"/>
      <c r="E569" s="281"/>
      <c r="F569" s="278"/>
      <c r="H569" s="259">
        <f t="shared" si="17"/>
        <v>0</v>
      </c>
    </row>
    <row r="570" spans="2:8" ht="20.100000000000001" customHeight="1" x14ac:dyDescent="0.3">
      <c r="B570" s="275">
        <v>567</v>
      </c>
      <c r="C570" s="284" t="str">
        <f t="shared" si="16"/>
        <v/>
      </c>
      <c r="D570" s="246"/>
      <c r="E570" s="281"/>
      <c r="F570" s="278"/>
      <c r="H570" s="259">
        <f t="shared" si="17"/>
        <v>0</v>
      </c>
    </row>
    <row r="571" spans="2:8" ht="20.100000000000001" customHeight="1" x14ac:dyDescent="0.3">
      <c r="B571" s="275">
        <v>568</v>
      </c>
      <c r="C571" s="284" t="str">
        <f t="shared" si="16"/>
        <v/>
      </c>
      <c r="D571" s="246"/>
      <c r="E571" s="281"/>
      <c r="F571" s="278"/>
      <c r="H571" s="259">
        <f t="shared" si="17"/>
        <v>0</v>
      </c>
    </row>
    <row r="572" spans="2:8" ht="20.100000000000001" customHeight="1" x14ac:dyDescent="0.3">
      <c r="B572" s="275">
        <v>569</v>
      </c>
      <c r="C572" s="284" t="str">
        <f t="shared" si="16"/>
        <v/>
      </c>
      <c r="D572" s="246"/>
      <c r="E572" s="281"/>
      <c r="F572" s="278"/>
      <c r="H572" s="259">
        <f t="shared" si="17"/>
        <v>0</v>
      </c>
    </row>
    <row r="573" spans="2:8" ht="20.100000000000001" customHeight="1" x14ac:dyDescent="0.3">
      <c r="B573" s="275">
        <v>570</v>
      </c>
      <c r="C573" s="284" t="str">
        <f t="shared" si="16"/>
        <v/>
      </c>
      <c r="D573" s="246"/>
      <c r="E573" s="281"/>
      <c r="F573" s="278"/>
      <c r="H573" s="259">
        <f t="shared" si="17"/>
        <v>0</v>
      </c>
    </row>
    <row r="574" spans="2:8" ht="20.100000000000001" customHeight="1" x14ac:dyDescent="0.3">
      <c r="B574" s="275">
        <v>571</v>
      </c>
      <c r="C574" s="284" t="str">
        <f t="shared" si="16"/>
        <v/>
      </c>
      <c r="D574" s="246"/>
      <c r="E574" s="281"/>
      <c r="F574" s="278"/>
      <c r="H574" s="259">
        <f t="shared" si="17"/>
        <v>0</v>
      </c>
    </row>
    <row r="575" spans="2:8" ht="20.100000000000001" customHeight="1" x14ac:dyDescent="0.3">
      <c r="B575" s="275">
        <v>572</v>
      </c>
      <c r="C575" s="284" t="str">
        <f t="shared" si="16"/>
        <v/>
      </c>
      <c r="D575" s="246"/>
      <c r="E575" s="281"/>
      <c r="F575" s="278"/>
      <c r="H575" s="259">
        <f t="shared" si="17"/>
        <v>0</v>
      </c>
    </row>
    <row r="576" spans="2:8" ht="20.100000000000001" customHeight="1" x14ac:dyDescent="0.3">
      <c r="B576" s="275">
        <v>573</v>
      </c>
      <c r="C576" s="284" t="str">
        <f t="shared" si="16"/>
        <v/>
      </c>
      <c r="D576" s="246"/>
      <c r="E576" s="281"/>
      <c r="F576" s="278"/>
      <c r="H576" s="259">
        <f t="shared" si="17"/>
        <v>0</v>
      </c>
    </row>
    <row r="577" spans="2:8" ht="20.100000000000001" customHeight="1" x14ac:dyDescent="0.3">
      <c r="B577" s="275">
        <v>574</v>
      </c>
      <c r="C577" s="284" t="str">
        <f t="shared" si="16"/>
        <v/>
      </c>
      <c r="D577" s="246"/>
      <c r="E577" s="281"/>
      <c r="F577" s="278"/>
      <c r="H577" s="259">
        <f t="shared" si="17"/>
        <v>0</v>
      </c>
    </row>
    <row r="578" spans="2:8" ht="20.100000000000001" customHeight="1" x14ac:dyDescent="0.3">
      <c r="B578" s="275">
        <v>575</v>
      </c>
      <c r="C578" s="284" t="str">
        <f t="shared" si="16"/>
        <v/>
      </c>
      <c r="D578" s="246"/>
      <c r="E578" s="281"/>
      <c r="F578" s="278"/>
      <c r="H578" s="259">
        <f t="shared" si="17"/>
        <v>0</v>
      </c>
    </row>
    <row r="579" spans="2:8" ht="20.100000000000001" customHeight="1" x14ac:dyDescent="0.3">
      <c r="B579" s="275">
        <v>576</v>
      </c>
      <c r="C579" s="284" t="str">
        <f t="shared" si="16"/>
        <v/>
      </c>
      <c r="D579" s="246"/>
      <c r="E579" s="281"/>
      <c r="F579" s="278"/>
      <c r="H579" s="259">
        <f t="shared" si="17"/>
        <v>0</v>
      </c>
    </row>
    <row r="580" spans="2:8" ht="20.100000000000001" customHeight="1" x14ac:dyDescent="0.3">
      <c r="B580" s="275">
        <v>577</v>
      </c>
      <c r="C580" s="284" t="str">
        <f t="shared" si="16"/>
        <v/>
      </c>
      <c r="D580" s="246"/>
      <c r="E580" s="281"/>
      <c r="F580" s="278"/>
      <c r="H580" s="259">
        <f t="shared" si="17"/>
        <v>0</v>
      </c>
    </row>
    <row r="581" spans="2:8" ht="20.100000000000001" customHeight="1" x14ac:dyDescent="0.3">
      <c r="B581" s="275">
        <v>578</v>
      </c>
      <c r="C581" s="284" t="str">
        <f t="shared" ref="C581:C644" si="18">CONCATENATE(D581,E581)</f>
        <v/>
      </c>
      <c r="D581" s="246"/>
      <c r="E581" s="281"/>
      <c r="F581" s="278"/>
      <c r="H581" s="259">
        <f t="shared" ref="H581:H644" si="19">IF(AND(D581&lt;&gt;"",E581&lt;&gt;"",F581&lt;&gt;""),1,0)</f>
        <v>0</v>
      </c>
    </row>
    <row r="582" spans="2:8" ht="20.100000000000001" customHeight="1" x14ac:dyDescent="0.3">
      <c r="B582" s="275">
        <v>579</v>
      </c>
      <c r="C582" s="284" t="str">
        <f t="shared" si="18"/>
        <v/>
      </c>
      <c r="D582" s="246"/>
      <c r="E582" s="281"/>
      <c r="F582" s="278"/>
      <c r="H582" s="259">
        <f t="shared" si="19"/>
        <v>0</v>
      </c>
    </row>
    <row r="583" spans="2:8" ht="20.100000000000001" customHeight="1" x14ac:dyDescent="0.3">
      <c r="B583" s="275">
        <v>580</v>
      </c>
      <c r="C583" s="284" t="str">
        <f t="shared" si="18"/>
        <v/>
      </c>
      <c r="D583" s="246"/>
      <c r="E583" s="281"/>
      <c r="F583" s="278"/>
      <c r="H583" s="259">
        <f t="shared" si="19"/>
        <v>0</v>
      </c>
    </row>
    <row r="584" spans="2:8" ht="20.100000000000001" customHeight="1" x14ac:dyDescent="0.3">
      <c r="B584" s="275">
        <v>581</v>
      </c>
      <c r="C584" s="284" t="str">
        <f t="shared" si="18"/>
        <v/>
      </c>
      <c r="D584" s="246"/>
      <c r="E584" s="281"/>
      <c r="F584" s="278"/>
      <c r="H584" s="259">
        <f t="shared" si="19"/>
        <v>0</v>
      </c>
    </row>
    <row r="585" spans="2:8" ht="20.100000000000001" customHeight="1" x14ac:dyDescent="0.3">
      <c r="B585" s="275">
        <v>582</v>
      </c>
      <c r="C585" s="284" t="str">
        <f t="shared" si="18"/>
        <v/>
      </c>
      <c r="D585" s="246"/>
      <c r="E585" s="281"/>
      <c r="F585" s="278"/>
      <c r="H585" s="259">
        <f t="shared" si="19"/>
        <v>0</v>
      </c>
    </row>
    <row r="586" spans="2:8" ht="20.100000000000001" customHeight="1" x14ac:dyDescent="0.3">
      <c r="B586" s="275">
        <v>583</v>
      </c>
      <c r="C586" s="284" t="str">
        <f t="shared" si="18"/>
        <v/>
      </c>
      <c r="D586" s="246"/>
      <c r="E586" s="281"/>
      <c r="F586" s="278"/>
      <c r="H586" s="259">
        <f t="shared" si="19"/>
        <v>0</v>
      </c>
    </row>
    <row r="587" spans="2:8" ht="20.100000000000001" customHeight="1" x14ac:dyDescent="0.3">
      <c r="B587" s="275">
        <v>584</v>
      </c>
      <c r="C587" s="284" t="str">
        <f t="shared" si="18"/>
        <v/>
      </c>
      <c r="D587" s="246"/>
      <c r="E587" s="281"/>
      <c r="F587" s="278"/>
      <c r="H587" s="259">
        <f t="shared" si="19"/>
        <v>0</v>
      </c>
    </row>
    <row r="588" spans="2:8" ht="20.100000000000001" customHeight="1" x14ac:dyDescent="0.3">
      <c r="B588" s="275">
        <v>585</v>
      </c>
      <c r="C588" s="284" t="str">
        <f t="shared" si="18"/>
        <v/>
      </c>
      <c r="D588" s="246"/>
      <c r="E588" s="281"/>
      <c r="F588" s="278"/>
      <c r="H588" s="259">
        <f t="shared" si="19"/>
        <v>0</v>
      </c>
    </row>
    <row r="589" spans="2:8" ht="20.100000000000001" customHeight="1" x14ac:dyDescent="0.3">
      <c r="B589" s="275">
        <v>586</v>
      </c>
      <c r="C589" s="284" t="str">
        <f t="shared" si="18"/>
        <v/>
      </c>
      <c r="D589" s="246"/>
      <c r="E589" s="281"/>
      <c r="F589" s="278"/>
      <c r="H589" s="259">
        <f t="shared" si="19"/>
        <v>0</v>
      </c>
    </row>
    <row r="590" spans="2:8" ht="20.100000000000001" customHeight="1" x14ac:dyDescent="0.3">
      <c r="B590" s="275">
        <v>587</v>
      </c>
      <c r="C590" s="284" t="str">
        <f t="shared" si="18"/>
        <v/>
      </c>
      <c r="D590" s="246"/>
      <c r="E590" s="281"/>
      <c r="F590" s="278"/>
      <c r="H590" s="259">
        <f t="shared" si="19"/>
        <v>0</v>
      </c>
    </row>
    <row r="591" spans="2:8" ht="20.100000000000001" customHeight="1" x14ac:dyDescent="0.3">
      <c r="B591" s="275">
        <v>588</v>
      </c>
      <c r="C591" s="284" t="str">
        <f t="shared" si="18"/>
        <v/>
      </c>
      <c r="D591" s="246"/>
      <c r="E591" s="281"/>
      <c r="F591" s="278"/>
      <c r="H591" s="259">
        <f t="shared" si="19"/>
        <v>0</v>
      </c>
    </row>
    <row r="592" spans="2:8" ht="20.100000000000001" customHeight="1" x14ac:dyDescent="0.3">
      <c r="B592" s="275">
        <v>589</v>
      </c>
      <c r="C592" s="284" t="str">
        <f t="shared" si="18"/>
        <v/>
      </c>
      <c r="D592" s="246"/>
      <c r="E592" s="281"/>
      <c r="F592" s="278"/>
      <c r="H592" s="259">
        <f t="shared" si="19"/>
        <v>0</v>
      </c>
    </row>
    <row r="593" spans="2:8" ht="20.100000000000001" customHeight="1" x14ac:dyDescent="0.3">
      <c r="B593" s="275">
        <v>590</v>
      </c>
      <c r="C593" s="284" t="str">
        <f t="shared" si="18"/>
        <v/>
      </c>
      <c r="D593" s="246"/>
      <c r="E593" s="281"/>
      <c r="F593" s="278"/>
      <c r="H593" s="259">
        <f t="shared" si="19"/>
        <v>0</v>
      </c>
    </row>
    <row r="594" spans="2:8" ht="20.100000000000001" customHeight="1" x14ac:dyDescent="0.3">
      <c r="B594" s="275">
        <v>591</v>
      </c>
      <c r="C594" s="284" t="str">
        <f t="shared" si="18"/>
        <v/>
      </c>
      <c r="D594" s="246"/>
      <c r="E594" s="281"/>
      <c r="F594" s="278"/>
      <c r="H594" s="259">
        <f t="shared" si="19"/>
        <v>0</v>
      </c>
    </row>
    <row r="595" spans="2:8" ht="20.100000000000001" customHeight="1" x14ac:dyDescent="0.3">
      <c r="B595" s="275">
        <v>592</v>
      </c>
      <c r="C595" s="284" t="str">
        <f t="shared" si="18"/>
        <v/>
      </c>
      <c r="D595" s="246"/>
      <c r="E595" s="281"/>
      <c r="F595" s="278"/>
      <c r="H595" s="259">
        <f t="shared" si="19"/>
        <v>0</v>
      </c>
    </row>
    <row r="596" spans="2:8" ht="20.100000000000001" customHeight="1" x14ac:dyDescent="0.3">
      <c r="B596" s="275">
        <v>593</v>
      </c>
      <c r="C596" s="284" t="str">
        <f t="shared" si="18"/>
        <v/>
      </c>
      <c r="D596" s="246"/>
      <c r="E596" s="281"/>
      <c r="F596" s="278"/>
      <c r="H596" s="259">
        <f t="shared" si="19"/>
        <v>0</v>
      </c>
    </row>
    <row r="597" spans="2:8" ht="20.100000000000001" customHeight="1" x14ac:dyDescent="0.3">
      <c r="B597" s="275">
        <v>594</v>
      </c>
      <c r="C597" s="284" t="str">
        <f t="shared" si="18"/>
        <v/>
      </c>
      <c r="D597" s="246"/>
      <c r="E597" s="281"/>
      <c r="F597" s="278"/>
      <c r="H597" s="259">
        <f t="shared" si="19"/>
        <v>0</v>
      </c>
    </row>
    <row r="598" spans="2:8" ht="20.100000000000001" customHeight="1" x14ac:dyDescent="0.3">
      <c r="B598" s="275">
        <v>595</v>
      </c>
      <c r="C598" s="284" t="str">
        <f t="shared" si="18"/>
        <v/>
      </c>
      <c r="D598" s="246"/>
      <c r="E598" s="281"/>
      <c r="F598" s="278"/>
      <c r="H598" s="259">
        <f t="shared" si="19"/>
        <v>0</v>
      </c>
    </row>
    <row r="599" spans="2:8" ht="20.100000000000001" customHeight="1" x14ac:dyDescent="0.3">
      <c r="B599" s="275">
        <v>596</v>
      </c>
      <c r="C599" s="284" t="str">
        <f t="shared" si="18"/>
        <v/>
      </c>
      <c r="D599" s="246"/>
      <c r="E599" s="281"/>
      <c r="F599" s="278"/>
      <c r="H599" s="259">
        <f t="shared" si="19"/>
        <v>0</v>
      </c>
    </row>
    <row r="600" spans="2:8" ht="20.100000000000001" customHeight="1" x14ac:dyDescent="0.3">
      <c r="B600" s="275">
        <v>597</v>
      </c>
      <c r="C600" s="284" t="str">
        <f t="shared" si="18"/>
        <v/>
      </c>
      <c r="D600" s="246"/>
      <c r="E600" s="281"/>
      <c r="F600" s="278"/>
      <c r="H600" s="259">
        <f t="shared" si="19"/>
        <v>0</v>
      </c>
    </row>
    <row r="601" spans="2:8" ht="20.100000000000001" customHeight="1" x14ac:dyDescent="0.3">
      <c r="B601" s="275">
        <v>598</v>
      </c>
      <c r="C601" s="284" t="str">
        <f t="shared" si="18"/>
        <v/>
      </c>
      <c r="D601" s="246"/>
      <c r="E601" s="281"/>
      <c r="F601" s="278"/>
      <c r="H601" s="259">
        <f t="shared" si="19"/>
        <v>0</v>
      </c>
    </row>
    <row r="602" spans="2:8" ht="20.100000000000001" customHeight="1" x14ac:dyDescent="0.3">
      <c r="B602" s="275">
        <v>599</v>
      </c>
      <c r="C602" s="284" t="str">
        <f t="shared" si="18"/>
        <v/>
      </c>
      <c r="D602" s="246"/>
      <c r="E602" s="281"/>
      <c r="F602" s="278"/>
      <c r="H602" s="259">
        <f t="shared" si="19"/>
        <v>0</v>
      </c>
    </row>
    <row r="603" spans="2:8" ht="20.100000000000001" customHeight="1" x14ac:dyDescent="0.3">
      <c r="B603" s="275">
        <v>600</v>
      </c>
      <c r="C603" s="284" t="str">
        <f t="shared" si="18"/>
        <v/>
      </c>
      <c r="D603" s="246"/>
      <c r="E603" s="281"/>
      <c r="F603" s="278"/>
      <c r="H603" s="259">
        <f t="shared" si="19"/>
        <v>0</v>
      </c>
    </row>
    <row r="604" spans="2:8" ht="20.100000000000001" customHeight="1" x14ac:dyDescent="0.3">
      <c r="B604" s="275">
        <v>601</v>
      </c>
      <c r="C604" s="284" t="str">
        <f t="shared" si="18"/>
        <v/>
      </c>
      <c r="D604" s="246"/>
      <c r="E604" s="281"/>
      <c r="F604" s="278"/>
      <c r="H604" s="259">
        <f t="shared" si="19"/>
        <v>0</v>
      </c>
    </row>
    <row r="605" spans="2:8" ht="20.100000000000001" customHeight="1" x14ac:dyDescent="0.3">
      <c r="B605" s="275">
        <v>602</v>
      </c>
      <c r="C605" s="284" t="str">
        <f t="shared" si="18"/>
        <v/>
      </c>
      <c r="D605" s="246"/>
      <c r="E605" s="281"/>
      <c r="F605" s="278"/>
      <c r="H605" s="259">
        <f t="shared" si="19"/>
        <v>0</v>
      </c>
    </row>
    <row r="606" spans="2:8" ht="20.100000000000001" customHeight="1" x14ac:dyDescent="0.3">
      <c r="B606" s="275">
        <v>603</v>
      </c>
      <c r="C606" s="284" t="str">
        <f t="shared" si="18"/>
        <v/>
      </c>
      <c r="D606" s="246"/>
      <c r="E606" s="281"/>
      <c r="F606" s="278"/>
      <c r="H606" s="259">
        <f t="shared" si="19"/>
        <v>0</v>
      </c>
    </row>
    <row r="607" spans="2:8" ht="20.100000000000001" customHeight="1" x14ac:dyDescent="0.3">
      <c r="B607" s="275">
        <v>604</v>
      </c>
      <c r="C607" s="284" t="str">
        <f t="shared" si="18"/>
        <v/>
      </c>
      <c r="D607" s="246"/>
      <c r="E607" s="281"/>
      <c r="F607" s="278"/>
      <c r="H607" s="259">
        <f t="shared" si="19"/>
        <v>0</v>
      </c>
    </row>
    <row r="608" spans="2:8" ht="20.100000000000001" customHeight="1" x14ac:dyDescent="0.3">
      <c r="B608" s="275">
        <v>605</v>
      </c>
      <c r="C608" s="284" t="str">
        <f t="shared" si="18"/>
        <v/>
      </c>
      <c r="D608" s="246"/>
      <c r="E608" s="281"/>
      <c r="F608" s="278"/>
      <c r="H608" s="259">
        <f t="shared" si="19"/>
        <v>0</v>
      </c>
    </row>
    <row r="609" spans="2:8" ht="20.100000000000001" customHeight="1" x14ac:dyDescent="0.3">
      <c r="B609" s="275">
        <v>606</v>
      </c>
      <c r="C609" s="284" t="str">
        <f t="shared" si="18"/>
        <v/>
      </c>
      <c r="D609" s="246"/>
      <c r="E609" s="281"/>
      <c r="F609" s="278"/>
      <c r="H609" s="259">
        <f t="shared" si="19"/>
        <v>0</v>
      </c>
    </row>
    <row r="610" spans="2:8" ht="20.100000000000001" customHeight="1" x14ac:dyDescent="0.3">
      <c r="B610" s="275">
        <v>607</v>
      </c>
      <c r="C610" s="284" t="str">
        <f t="shared" si="18"/>
        <v/>
      </c>
      <c r="D610" s="246"/>
      <c r="E610" s="281"/>
      <c r="F610" s="278"/>
      <c r="H610" s="259">
        <f t="shared" si="19"/>
        <v>0</v>
      </c>
    </row>
    <row r="611" spans="2:8" ht="20.100000000000001" customHeight="1" x14ac:dyDescent="0.3">
      <c r="B611" s="275">
        <v>608</v>
      </c>
      <c r="C611" s="284" t="str">
        <f t="shared" si="18"/>
        <v/>
      </c>
      <c r="D611" s="246"/>
      <c r="E611" s="281"/>
      <c r="F611" s="278"/>
      <c r="H611" s="259">
        <f t="shared" si="19"/>
        <v>0</v>
      </c>
    </row>
    <row r="612" spans="2:8" ht="20.100000000000001" customHeight="1" x14ac:dyDescent="0.3">
      <c r="B612" s="275">
        <v>609</v>
      </c>
      <c r="C612" s="284" t="str">
        <f t="shared" si="18"/>
        <v/>
      </c>
      <c r="D612" s="246"/>
      <c r="E612" s="281"/>
      <c r="F612" s="278"/>
      <c r="H612" s="259">
        <f t="shared" si="19"/>
        <v>0</v>
      </c>
    </row>
    <row r="613" spans="2:8" ht="20.100000000000001" customHeight="1" x14ac:dyDescent="0.3">
      <c r="B613" s="275">
        <v>610</v>
      </c>
      <c r="C613" s="284" t="str">
        <f t="shared" si="18"/>
        <v/>
      </c>
      <c r="D613" s="246"/>
      <c r="E613" s="281"/>
      <c r="F613" s="278"/>
      <c r="H613" s="259">
        <f t="shared" si="19"/>
        <v>0</v>
      </c>
    </row>
    <row r="614" spans="2:8" ht="20.100000000000001" customHeight="1" x14ac:dyDescent="0.3">
      <c r="B614" s="275">
        <v>611</v>
      </c>
      <c r="C614" s="284" t="str">
        <f t="shared" si="18"/>
        <v/>
      </c>
      <c r="D614" s="246"/>
      <c r="E614" s="281"/>
      <c r="F614" s="278"/>
      <c r="H614" s="259">
        <f t="shared" si="19"/>
        <v>0</v>
      </c>
    </row>
    <row r="615" spans="2:8" ht="20.100000000000001" customHeight="1" x14ac:dyDescent="0.3">
      <c r="B615" s="275">
        <v>612</v>
      </c>
      <c r="C615" s="284" t="str">
        <f t="shared" si="18"/>
        <v/>
      </c>
      <c r="D615" s="246"/>
      <c r="E615" s="281"/>
      <c r="F615" s="278"/>
      <c r="H615" s="259">
        <f t="shared" si="19"/>
        <v>0</v>
      </c>
    </row>
    <row r="616" spans="2:8" ht="20.100000000000001" customHeight="1" x14ac:dyDescent="0.3">
      <c r="B616" s="275">
        <v>613</v>
      </c>
      <c r="C616" s="284" t="str">
        <f t="shared" si="18"/>
        <v/>
      </c>
      <c r="D616" s="246"/>
      <c r="E616" s="281"/>
      <c r="F616" s="278"/>
      <c r="H616" s="259">
        <f t="shared" si="19"/>
        <v>0</v>
      </c>
    </row>
    <row r="617" spans="2:8" ht="20.100000000000001" customHeight="1" x14ac:dyDescent="0.3">
      <c r="B617" s="275">
        <v>614</v>
      </c>
      <c r="C617" s="284" t="str">
        <f t="shared" si="18"/>
        <v/>
      </c>
      <c r="D617" s="246"/>
      <c r="E617" s="281"/>
      <c r="F617" s="278"/>
      <c r="H617" s="259">
        <f t="shared" si="19"/>
        <v>0</v>
      </c>
    </row>
    <row r="618" spans="2:8" ht="20.100000000000001" customHeight="1" x14ac:dyDescent="0.3">
      <c r="B618" s="275">
        <v>615</v>
      </c>
      <c r="C618" s="284" t="str">
        <f t="shared" si="18"/>
        <v/>
      </c>
      <c r="D618" s="246"/>
      <c r="E618" s="281"/>
      <c r="F618" s="278"/>
      <c r="H618" s="259">
        <f t="shared" si="19"/>
        <v>0</v>
      </c>
    </row>
    <row r="619" spans="2:8" ht="20.100000000000001" customHeight="1" x14ac:dyDescent="0.3">
      <c r="B619" s="275">
        <v>616</v>
      </c>
      <c r="C619" s="284" t="str">
        <f t="shared" si="18"/>
        <v/>
      </c>
      <c r="D619" s="246"/>
      <c r="E619" s="281"/>
      <c r="F619" s="278"/>
      <c r="H619" s="259">
        <f t="shared" si="19"/>
        <v>0</v>
      </c>
    </row>
    <row r="620" spans="2:8" ht="20.100000000000001" customHeight="1" x14ac:dyDescent="0.3">
      <c r="B620" s="275">
        <v>617</v>
      </c>
      <c r="C620" s="284" t="str">
        <f t="shared" si="18"/>
        <v/>
      </c>
      <c r="D620" s="246"/>
      <c r="E620" s="281"/>
      <c r="F620" s="278"/>
      <c r="H620" s="259">
        <f t="shared" si="19"/>
        <v>0</v>
      </c>
    </row>
    <row r="621" spans="2:8" ht="20.100000000000001" customHeight="1" x14ac:dyDescent="0.3">
      <c r="B621" s="275">
        <v>618</v>
      </c>
      <c r="C621" s="284" t="str">
        <f t="shared" si="18"/>
        <v/>
      </c>
      <c r="D621" s="246"/>
      <c r="E621" s="281"/>
      <c r="F621" s="278"/>
      <c r="H621" s="259">
        <f t="shared" si="19"/>
        <v>0</v>
      </c>
    </row>
    <row r="622" spans="2:8" ht="20.100000000000001" customHeight="1" x14ac:dyDescent="0.3">
      <c r="B622" s="275">
        <v>619</v>
      </c>
      <c r="C622" s="284" t="str">
        <f t="shared" si="18"/>
        <v/>
      </c>
      <c r="D622" s="246"/>
      <c r="E622" s="281"/>
      <c r="F622" s="278"/>
      <c r="H622" s="259">
        <f t="shared" si="19"/>
        <v>0</v>
      </c>
    </row>
    <row r="623" spans="2:8" ht="20.100000000000001" customHeight="1" x14ac:dyDescent="0.3">
      <c r="B623" s="275">
        <v>620</v>
      </c>
      <c r="C623" s="284" t="str">
        <f t="shared" si="18"/>
        <v/>
      </c>
      <c r="D623" s="246"/>
      <c r="E623" s="281"/>
      <c r="F623" s="278"/>
      <c r="H623" s="259">
        <f t="shared" si="19"/>
        <v>0</v>
      </c>
    </row>
    <row r="624" spans="2:8" ht="20.100000000000001" customHeight="1" x14ac:dyDescent="0.3">
      <c r="B624" s="275">
        <v>621</v>
      </c>
      <c r="C624" s="284" t="str">
        <f t="shared" si="18"/>
        <v/>
      </c>
      <c r="D624" s="246"/>
      <c r="E624" s="281"/>
      <c r="F624" s="278"/>
      <c r="H624" s="259">
        <f t="shared" si="19"/>
        <v>0</v>
      </c>
    </row>
    <row r="625" spans="2:8" ht="20.100000000000001" customHeight="1" x14ac:dyDescent="0.3">
      <c r="B625" s="275">
        <v>622</v>
      </c>
      <c r="C625" s="284" t="str">
        <f t="shared" si="18"/>
        <v/>
      </c>
      <c r="D625" s="246"/>
      <c r="E625" s="281"/>
      <c r="F625" s="278"/>
      <c r="H625" s="259">
        <f t="shared" si="19"/>
        <v>0</v>
      </c>
    </row>
    <row r="626" spans="2:8" ht="20.100000000000001" customHeight="1" x14ac:dyDescent="0.3">
      <c r="B626" s="275">
        <v>623</v>
      </c>
      <c r="C626" s="284" t="str">
        <f t="shared" si="18"/>
        <v/>
      </c>
      <c r="D626" s="246"/>
      <c r="E626" s="281"/>
      <c r="F626" s="278"/>
      <c r="H626" s="259">
        <f t="shared" si="19"/>
        <v>0</v>
      </c>
    </row>
    <row r="627" spans="2:8" ht="20.100000000000001" customHeight="1" x14ac:dyDescent="0.3">
      <c r="B627" s="275">
        <v>624</v>
      </c>
      <c r="C627" s="284" t="str">
        <f t="shared" si="18"/>
        <v/>
      </c>
      <c r="D627" s="246"/>
      <c r="E627" s="281"/>
      <c r="F627" s="278"/>
      <c r="H627" s="259">
        <f t="shared" si="19"/>
        <v>0</v>
      </c>
    </row>
    <row r="628" spans="2:8" ht="20.100000000000001" customHeight="1" x14ac:dyDescent="0.3">
      <c r="B628" s="275">
        <v>625</v>
      </c>
      <c r="C628" s="284" t="str">
        <f t="shared" si="18"/>
        <v/>
      </c>
      <c r="D628" s="246"/>
      <c r="E628" s="281"/>
      <c r="F628" s="278"/>
      <c r="H628" s="259">
        <f t="shared" si="19"/>
        <v>0</v>
      </c>
    </row>
    <row r="629" spans="2:8" ht="20.100000000000001" customHeight="1" x14ac:dyDescent="0.3">
      <c r="B629" s="275">
        <v>626</v>
      </c>
      <c r="C629" s="284" t="str">
        <f t="shared" si="18"/>
        <v/>
      </c>
      <c r="D629" s="246"/>
      <c r="E629" s="281"/>
      <c r="F629" s="278"/>
      <c r="H629" s="259">
        <f t="shared" si="19"/>
        <v>0</v>
      </c>
    </row>
    <row r="630" spans="2:8" ht="20.100000000000001" customHeight="1" x14ac:dyDescent="0.3">
      <c r="B630" s="275">
        <v>627</v>
      </c>
      <c r="C630" s="284" t="str">
        <f t="shared" si="18"/>
        <v/>
      </c>
      <c r="D630" s="246"/>
      <c r="E630" s="281"/>
      <c r="F630" s="278"/>
      <c r="H630" s="259">
        <f t="shared" si="19"/>
        <v>0</v>
      </c>
    </row>
    <row r="631" spans="2:8" ht="20.100000000000001" customHeight="1" x14ac:dyDescent="0.3">
      <c r="B631" s="275">
        <v>628</v>
      </c>
      <c r="C631" s="284" t="str">
        <f t="shared" si="18"/>
        <v/>
      </c>
      <c r="D631" s="246"/>
      <c r="E631" s="281"/>
      <c r="F631" s="278"/>
      <c r="H631" s="259">
        <f t="shared" si="19"/>
        <v>0</v>
      </c>
    </row>
    <row r="632" spans="2:8" ht="20.100000000000001" customHeight="1" x14ac:dyDescent="0.3">
      <c r="B632" s="275">
        <v>629</v>
      </c>
      <c r="C632" s="284" t="str">
        <f t="shared" si="18"/>
        <v/>
      </c>
      <c r="D632" s="246"/>
      <c r="E632" s="281"/>
      <c r="F632" s="278"/>
      <c r="H632" s="259">
        <f t="shared" si="19"/>
        <v>0</v>
      </c>
    </row>
    <row r="633" spans="2:8" ht="20.100000000000001" customHeight="1" x14ac:dyDescent="0.3">
      <c r="B633" s="275">
        <v>630</v>
      </c>
      <c r="C633" s="284" t="str">
        <f t="shared" si="18"/>
        <v/>
      </c>
      <c r="D633" s="246"/>
      <c r="E633" s="281"/>
      <c r="F633" s="278"/>
      <c r="H633" s="259">
        <f t="shared" si="19"/>
        <v>0</v>
      </c>
    </row>
    <row r="634" spans="2:8" ht="20.100000000000001" customHeight="1" x14ac:dyDescent="0.3">
      <c r="B634" s="275">
        <v>631</v>
      </c>
      <c r="C634" s="284" t="str">
        <f t="shared" si="18"/>
        <v/>
      </c>
      <c r="D634" s="246"/>
      <c r="E634" s="281"/>
      <c r="F634" s="278"/>
      <c r="H634" s="259">
        <f t="shared" si="19"/>
        <v>0</v>
      </c>
    </row>
    <row r="635" spans="2:8" ht="20.100000000000001" customHeight="1" x14ac:dyDescent="0.3">
      <c r="B635" s="275">
        <v>632</v>
      </c>
      <c r="C635" s="284" t="str">
        <f t="shared" si="18"/>
        <v/>
      </c>
      <c r="D635" s="246"/>
      <c r="E635" s="281"/>
      <c r="F635" s="278"/>
      <c r="H635" s="259">
        <f t="shared" si="19"/>
        <v>0</v>
      </c>
    </row>
    <row r="636" spans="2:8" ht="20.100000000000001" customHeight="1" x14ac:dyDescent="0.3">
      <c r="B636" s="275">
        <v>633</v>
      </c>
      <c r="C636" s="284" t="str">
        <f t="shared" si="18"/>
        <v/>
      </c>
      <c r="D636" s="246"/>
      <c r="E636" s="281"/>
      <c r="F636" s="278"/>
      <c r="H636" s="259">
        <f t="shared" si="19"/>
        <v>0</v>
      </c>
    </row>
    <row r="637" spans="2:8" ht="20.100000000000001" customHeight="1" x14ac:dyDescent="0.3">
      <c r="B637" s="275">
        <v>634</v>
      </c>
      <c r="C637" s="284" t="str">
        <f t="shared" si="18"/>
        <v/>
      </c>
      <c r="D637" s="246"/>
      <c r="E637" s="281"/>
      <c r="F637" s="278"/>
      <c r="H637" s="259">
        <f t="shared" si="19"/>
        <v>0</v>
      </c>
    </row>
    <row r="638" spans="2:8" ht="20.100000000000001" customHeight="1" x14ac:dyDescent="0.3">
      <c r="B638" s="275">
        <v>635</v>
      </c>
      <c r="C638" s="284" t="str">
        <f t="shared" si="18"/>
        <v/>
      </c>
      <c r="D638" s="246"/>
      <c r="E638" s="281"/>
      <c r="F638" s="278"/>
      <c r="H638" s="259">
        <f t="shared" si="19"/>
        <v>0</v>
      </c>
    </row>
    <row r="639" spans="2:8" ht="20.100000000000001" customHeight="1" x14ac:dyDescent="0.3">
      <c r="B639" s="275">
        <v>636</v>
      </c>
      <c r="C639" s="284" t="str">
        <f t="shared" si="18"/>
        <v/>
      </c>
      <c r="D639" s="246"/>
      <c r="E639" s="281"/>
      <c r="F639" s="278"/>
      <c r="H639" s="259">
        <f t="shared" si="19"/>
        <v>0</v>
      </c>
    </row>
    <row r="640" spans="2:8" ht="20.100000000000001" customHeight="1" x14ac:dyDescent="0.3">
      <c r="B640" s="275">
        <v>637</v>
      </c>
      <c r="C640" s="284" t="str">
        <f t="shared" si="18"/>
        <v/>
      </c>
      <c r="D640" s="246"/>
      <c r="E640" s="281"/>
      <c r="F640" s="278"/>
      <c r="H640" s="259">
        <f t="shared" si="19"/>
        <v>0</v>
      </c>
    </row>
    <row r="641" spans="2:8" ht="20.100000000000001" customHeight="1" x14ac:dyDescent="0.3">
      <c r="B641" s="275">
        <v>638</v>
      </c>
      <c r="C641" s="284" t="str">
        <f t="shared" si="18"/>
        <v/>
      </c>
      <c r="D641" s="246"/>
      <c r="E641" s="281"/>
      <c r="F641" s="278"/>
      <c r="H641" s="259">
        <f t="shared" si="19"/>
        <v>0</v>
      </c>
    </row>
    <row r="642" spans="2:8" ht="20.100000000000001" customHeight="1" x14ac:dyDescent="0.3">
      <c r="B642" s="275">
        <v>639</v>
      </c>
      <c r="C642" s="284" t="str">
        <f t="shared" si="18"/>
        <v/>
      </c>
      <c r="D642" s="246"/>
      <c r="E642" s="281"/>
      <c r="F642" s="278"/>
      <c r="H642" s="259">
        <f t="shared" si="19"/>
        <v>0</v>
      </c>
    </row>
    <row r="643" spans="2:8" ht="20.100000000000001" customHeight="1" x14ac:dyDescent="0.3">
      <c r="B643" s="275">
        <v>640</v>
      </c>
      <c r="C643" s="284" t="str">
        <f t="shared" si="18"/>
        <v/>
      </c>
      <c r="D643" s="246"/>
      <c r="E643" s="281"/>
      <c r="F643" s="278"/>
      <c r="H643" s="259">
        <f t="shared" si="19"/>
        <v>0</v>
      </c>
    </row>
    <row r="644" spans="2:8" ht="20.100000000000001" customHeight="1" x14ac:dyDescent="0.3">
      <c r="B644" s="275">
        <v>641</v>
      </c>
      <c r="C644" s="284" t="str">
        <f t="shared" si="18"/>
        <v/>
      </c>
      <c r="D644" s="246"/>
      <c r="E644" s="281"/>
      <c r="F644" s="278"/>
      <c r="H644" s="259">
        <f t="shared" si="19"/>
        <v>0</v>
      </c>
    </row>
    <row r="645" spans="2:8" ht="20.100000000000001" customHeight="1" x14ac:dyDescent="0.3">
      <c r="B645" s="275">
        <v>642</v>
      </c>
      <c r="C645" s="284" t="str">
        <f t="shared" ref="C645:C708" si="20">CONCATENATE(D645,E645)</f>
        <v/>
      </c>
      <c r="D645" s="246"/>
      <c r="E645" s="281"/>
      <c r="F645" s="278"/>
      <c r="H645" s="259">
        <f t="shared" ref="H645:H708" si="21">IF(AND(D645&lt;&gt;"",E645&lt;&gt;"",F645&lt;&gt;""),1,0)</f>
        <v>0</v>
      </c>
    </row>
    <row r="646" spans="2:8" ht="20.100000000000001" customHeight="1" x14ac:dyDescent="0.3">
      <c r="B646" s="275">
        <v>643</v>
      </c>
      <c r="C646" s="284" t="str">
        <f t="shared" si="20"/>
        <v/>
      </c>
      <c r="D646" s="246"/>
      <c r="E646" s="281"/>
      <c r="F646" s="278"/>
      <c r="H646" s="259">
        <f t="shared" si="21"/>
        <v>0</v>
      </c>
    </row>
    <row r="647" spans="2:8" ht="20.100000000000001" customHeight="1" x14ac:dyDescent="0.3">
      <c r="B647" s="275">
        <v>644</v>
      </c>
      <c r="C647" s="284" t="str">
        <f t="shared" si="20"/>
        <v/>
      </c>
      <c r="D647" s="246"/>
      <c r="E647" s="281"/>
      <c r="F647" s="278"/>
      <c r="H647" s="259">
        <f t="shared" si="21"/>
        <v>0</v>
      </c>
    </row>
    <row r="648" spans="2:8" ht="20.100000000000001" customHeight="1" x14ac:dyDescent="0.3">
      <c r="B648" s="275">
        <v>645</v>
      </c>
      <c r="C648" s="284" t="str">
        <f t="shared" si="20"/>
        <v/>
      </c>
      <c r="D648" s="246"/>
      <c r="E648" s="281"/>
      <c r="F648" s="278"/>
      <c r="H648" s="259">
        <f t="shared" si="21"/>
        <v>0</v>
      </c>
    </row>
    <row r="649" spans="2:8" ht="20.100000000000001" customHeight="1" x14ac:dyDescent="0.3">
      <c r="B649" s="275">
        <v>646</v>
      </c>
      <c r="C649" s="284" t="str">
        <f t="shared" si="20"/>
        <v/>
      </c>
      <c r="D649" s="246"/>
      <c r="E649" s="281"/>
      <c r="F649" s="278"/>
      <c r="H649" s="259">
        <f t="shared" si="21"/>
        <v>0</v>
      </c>
    </row>
    <row r="650" spans="2:8" ht="20.100000000000001" customHeight="1" x14ac:dyDescent="0.3">
      <c r="B650" s="275">
        <v>647</v>
      </c>
      <c r="C650" s="284" t="str">
        <f t="shared" si="20"/>
        <v/>
      </c>
      <c r="D650" s="246"/>
      <c r="E650" s="281"/>
      <c r="F650" s="278"/>
      <c r="H650" s="259">
        <f t="shared" si="21"/>
        <v>0</v>
      </c>
    </row>
    <row r="651" spans="2:8" ht="20.100000000000001" customHeight="1" x14ac:dyDescent="0.3">
      <c r="B651" s="275">
        <v>648</v>
      </c>
      <c r="C651" s="284" t="str">
        <f t="shared" si="20"/>
        <v/>
      </c>
      <c r="D651" s="246"/>
      <c r="E651" s="281"/>
      <c r="F651" s="278"/>
      <c r="H651" s="259">
        <f t="shared" si="21"/>
        <v>0</v>
      </c>
    </row>
    <row r="652" spans="2:8" ht="20.100000000000001" customHeight="1" x14ac:dyDescent="0.3">
      <c r="B652" s="275">
        <v>649</v>
      </c>
      <c r="C652" s="284" t="str">
        <f t="shared" si="20"/>
        <v/>
      </c>
      <c r="D652" s="246"/>
      <c r="E652" s="281"/>
      <c r="F652" s="278"/>
      <c r="H652" s="259">
        <f t="shared" si="21"/>
        <v>0</v>
      </c>
    </row>
    <row r="653" spans="2:8" ht="20.100000000000001" customHeight="1" x14ac:dyDescent="0.3">
      <c r="B653" s="275">
        <v>650</v>
      </c>
      <c r="C653" s="284" t="str">
        <f t="shared" si="20"/>
        <v/>
      </c>
      <c r="D653" s="246"/>
      <c r="E653" s="281"/>
      <c r="F653" s="278"/>
      <c r="H653" s="259">
        <f t="shared" si="21"/>
        <v>0</v>
      </c>
    </row>
    <row r="654" spans="2:8" ht="20.100000000000001" customHeight="1" x14ac:dyDescent="0.3">
      <c r="B654" s="275">
        <v>651</v>
      </c>
      <c r="C654" s="284" t="str">
        <f t="shared" si="20"/>
        <v/>
      </c>
      <c r="D654" s="246"/>
      <c r="E654" s="281"/>
      <c r="F654" s="278"/>
      <c r="H654" s="259">
        <f t="shared" si="21"/>
        <v>0</v>
      </c>
    </row>
    <row r="655" spans="2:8" ht="20.100000000000001" customHeight="1" x14ac:dyDescent="0.3">
      <c r="B655" s="275">
        <v>652</v>
      </c>
      <c r="C655" s="284" t="str">
        <f t="shared" si="20"/>
        <v/>
      </c>
      <c r="D655" s="246"/>
      <c r="E655" s="281"/>
      <c r="F655" s="278"/>
      <c r="H655" s="259">
        <f t="shared" si="21"/>
        <v>0</v>
      </c>
    </row>
    <row r="656" spans="2:8" ht="20.100000000000001" customHeight="1" x14ac:dyDescent="0.3">
      <c r="B656" s="275">
        <v>653</v>
      </c>
      <c r="C656" s="284" t="str">
        <f t="shared" si="20"/>
        <v/>
      </c>
      <c r="D656" s="246"/>
      <c r="E656" s="281"/>
      <c r="F656" s="278"/>
      <c r="H656" s="259">
        <f t="shared" si="21"/>
        <v>0</v>
      </c>
    </row>
    <row r="657" spans="2:8" ht="20.100000000000001" customHeight="1" x14ac:dyDescent="0.3">
      <c r="B657" s="275">
        <v>654</v>
      </c>
      <c r="C657" s="284" t="str">
        <f t="shared" si="20"/>
        <v/>
      </c>
      <c r="D657" s="246"/>
      <c r="E657" s="281"/>
      <c r="F657" s="278"/>
      <c r="H657" s="259">
        <f t="shared" si="21"/>
        <v>0</v>
      </c>
    </row>
    <row r="658" spans="2:8" ht="20.100000000000001" customHeight="1" x14ac:dyDescent="0.3">
      <c r="B658" s="275">
        <v>655</v>
      </c>
      <c r="C658" s="284" t="str">
        <f t="shared" si="20"/>
        <v/>
      </c>
      <c r="D658" s="246"/>
      <c r="E658" s="281"/>
      <c r="F658" s="278"/>
      <c r="H658" s="259">
        <f t="shared" si="21"/>
        <v>0</v>
      </c>
    </row>
    <row r="659" spans="2:8" ht="20.100000000000001" customHeight="1" x14ac:dyDescent="0.3">
      <c r="B659" s="275">
        <v>656</v>
      </c>
      <c r="C659" s="284" t="str">
        <f t="shared" si="20"/>
        <v/>
      </c>
      <c r="D659" s="246"/>
      <c r="E659" s="281"/>
      <c r="F659" s="278"/>
      <c r="H659" s="259">
        <f t="shared" si="21"/>
        <v>0</v>
      </c>
    </row>
    <row r="660" spans="2:8" ht="20.100000000000001" customHeight="1" x14ac:dyDescent="0.3">
      <c r="B660" s="275">
        <v>657</v>
      </c>
      <c r="C660" s="284" t="str">
        <f t="shared" si="20"/>
        <v/>
      </c>
      <c r="D660" s="246"/>
      <c r="E660" s="281"/>
      <c r="F660" s="278"/>
      <c r="H660" s="259">
        <f t="shared" si="21"/>
        <v>0</v>
      </c>
    </row>
    <row r="661" spans="2:8" ht="20.100000000000001" customHeight="1" x14ac:dyDescent="0.3">
      <c r="B661" s="275">
        <v>658</v>
      </c>
      <c r="C661" s="284" t="str">
        <f t="shared" si="20"/>
        <v/>
      </c>
      <c r="D661" s="246"/>
      <c r="E661" s="281"/>
      <c r="F661" s="278"/>
      <c r="H661" s="259">
        <f t="shared" si="21"/>
        <v>0</v>
      </c>
    </row>
    <row r="662" spans="2:8" ht="20.100000000000001" customHeight="1" x14ac:dyDescent="0.3">
      <c r="B662" s="275">
        <v>659</v>
      </c>
      <c r="C662" s="284" t="str">
        <f t="shared" si="20"/>
        <v/>
      </c>
      <c r="D662" s="246"/>
      <c r="E662" s="281"/>
      <c r="F662" s="278"/>
      <c r="H662" s="259">
        <f t="shared" si="21"/>
        <v>0</v>
      </c>
    </row>
    <row r="663" spans="2:8" ht="20.100000000000001" customHeight="1" x14ac:dyDescent="0.3">
      <c r="B663" s="275">
        <v>660</v>
      </c>
      <c r="C663" s="284" t="str">
        <f t="shared" si="20"/>
        <v/>
      </c>
      <c r="D663" s="246"/>
      <c r="E663" s="281"/>
      <c r="F663" s="278"/>
      <c r="H663" s="259">
        <f t="shared" si="21"/>
        <v>0</v>
      </c>
    </row>
    <row r="664" spans="2:8" ht="20.100000000000001" customHeight="1" x14ac:dyDescent="0.3">
      <c r="B664" s="275">
        <v>661</v>
      </c>
      <c r="C664" s="284" t="str">
        <f t="shared" si="20"/>
        <v/>
      </c>
      <c r="D664" s="246"/>
      <c r="E664" s="281"/>
      <c r="F664" s="278"/>
      <c r="H664" s="259">
        <f t="shared" si="21"/>
        <v>0</v>
      </c>
    </row>
    <row r="665" spans="2:8" ht="20.100000000000001" customHeight="1" x14ac:dyDescent="0.3">
      <c r="B665" s="275">
        <v>662</v>
      </c>
      <c r="C665" s="284" t="str">
        <f t="shared" si="20"/>
        <v/>
      </c>
      <c r="D665" s="246"/>
      <c r="E665" s="281"/>
      <c r="F665" s="278"/>
      <c r="H665" s="259">
        <f t="shared" si="21"/>
        <v>0</v>
      </c>
    </row>
    <row r="666" spans="2:8" ht="20.100000000000001" customHeight="1" x14ac:dyDescent="0.3">
      <c r="B666" s="275">
        <v>663</v>
      </c>
      <c r="C666" s="284" t="str">
        <f t="shared" si="20"/>
        <v/>
      </c>
      <c r="D666" s="246"/>
      <c r="E666" s="281"/>
      <c r="F666" s="278"/>
      <c r="H666" s="259">
        <f t="shared" si="21"/>
        <v>0</v>
      </c>
    </row>
    <row r="667" spans="2:8" ht="20.100000000000001" customHeight="1" x14ac:dyDescent="0.3">
      <c r="B667" s="275">
        <v>664</v>
      </c>
      <c r="C667" s="284" t="str">
        <f t="shared" si="20"/>
        <v/>
      </c>
      <c r="D667" s="246"/>
      <c r="E667" s="281"/>
      <c r="F667" s="278"/>
      <c r="H667" s="259">
        <f t="shared" si="21"/>
        <v>0</v>
      </c>
    </row>
    <row r="668" spans="2:8" ht="20.100000000000001" customHeight="1" x14ac:dyDescent="0.3">
      <c r="B668" s="275">
        <v>665</v>
      </c>
      <c r="C668" s="284" t="str">
        <f t="shared" si="20"/>
        <v/>
      </c>
      <c r="D668" s="246"/>
      <c r="E668" s="281"/>
      <c r="F668" s="278"/>
      <c r="H668" s="259">
        <f t="shared" si="21"/>
        <v>0</v>
      </c>
    </row>
    <row r="669" spans="2:8" ht="20.100000000000001" customHeight="1" x14ac:dyDescent="0.3">
      <c r="B669" s="275">
        <v>666</v>
      </c>
      <c r="C669" s="284" t="str">
        <f t="shared" si="20"/>
        <v/>
      </c>
      <c r="D669" s="246"/>
      <c r="E669" s="281"/>
      <c r="F669" s="278"/>
      <c r="H669" s="259">
        <f t="shared" si="21"/>
        <v>0</v>
      </c>
    </row>
    <row r="670" spans="2:8" ht="20.100000000000001" customHeight="1" x14ac:dyDescent="0.3">
      <c r="B670" s="275">
        <v>667</v>
      </c>
      <c r="C670" s="284" t="str">
        <f t="shared" si="20"/>
        <v/>
      </c>
      <c r="D670" s="246"/>
      <c r="E670" s="281"/>
      <c r="F670" s="278"/>
      <c r="H670" s="259">
        <f t="shared" si="21"/>
        <v>0</v>
      </c>
    </row>
    <row r="671" spans="2:8" ht="20.100000000000001" customHeight="1" x14ac:dyDescent="0.3">
      <c r="B671" s="275">
        <v>668</v>
      </c>
      <c r="C671" s="284" t="str">
        <f t="shared" si="20"/>
        <v/>
      </c>
      <c r="D671" s="246"/>
      <c r="E671" s="281"/>
      <c r="F671" s="278"/>
      <c r="H671" s="259">
        <f t="shared" si="21"/>
        <v>0</v>
      </c>
    </row>
    <row r="672" spans="2:8" ht="20.100000000000001" customHeight="1" x14ac:dyDescent="0.3">
      <c r="B672" s="275">
        <v>669</v>
      </c>
      <c r="C672" s="284" t="str">
        <f t="shared" si="20"/>
        <v/>
      </c>
      <c r="D672" s="246"/>
      <c r="E672" s="281"/>
      <c r="F672" s="278"/>
      <c r="H672" s="259">
        <f t="shared" si="21"/>
        <v>0</v>
      </c>
    </row>
    <row r="673" spans="2:8" ht="20.100000000000001" customHeight="1" x14ac:dyDescent="0.3">
      <c r="B673" s="275">
        <v>670</v>
      </c>
      <c r="C673" s="284" t="str">
        <f t="shared" si="20"/>
        <v/>
      </c>
      <c r="D673" s="246"/>
      <c r="E673" s="281"/>
      <c r="F673" s="278"/>
      <c r="H673" s="259">
        <f t="shared" si="21"/>
        <v>0</v>
      </c>
    </row>
    <row r="674" spans="2:8" ht="20.100000000000001" customHeight="1" x14ac:dyDescent="0.3">
      <c r="B674" s="275">
        <v>671</v>
      </c>
      <c r="C674" s="284" t="str">
        <f t="shared" si="20"/>
        <v/>
      </c>
      <c r="D674" s="246"/>
      <c r="E674" s="281"/>
      <c r="F674" s="278"/>
      <c r="H674" s="259">
        <f t="shared" si="21"/>
        <v>0</v>
      </c>
    </row>
    <row r="675" spans="2:8" ht="20.100000000000001" customHeight="1" x14ac:dyDescent="0.3">
      <c r="B675" s="275">
        <v>672</v>
      </c>
      <c r="C675" s="284" t="str">
        <f t="shared" si="20"/>
        <v/>
      </c>
      <c r="D675" s="246"/>
      <c r="E675" s="281"/>
      <c r="F675" s="278"/>
      <c r="H675" s="259">
        <f t="shared" si="21"/>
        <v>0</v>
      </c>
    </row>
    <row r="676" spans="2:8" ht="20.100000000000001" customHeight="1" x14ac:dyDescent="0.3">
      <c r="B676" s="275">
        <v>673</v>
      </c>
      <c r="C676" s="284" t="str">
        <f t="shared" si="20"/>
        <v/>
      </c>
      <c r="D676" s="246"/>
      <c r="E676" s="281"/>
      <c r="F676" s="278"/>
      <c r="H676" s="259">
        <f t="shared" si="21"/>
        <v>0</v>
      </c>
    </row>
    <row r="677" spans="2:8" ht="20.100000000000001" customHeight="1" x14ac:dyDescent="0.3">
      <c r="B677" s="275">
        <v>674</v>
      </c>
      <c r="C677" s="284" t="str">
        <f t="shared" si="20"/>
        <v/>
      </c>
      <c r="D677" s="246"/>
      <c r="E677" s="281"/>
      <c r="F677" s="278"/>
      <c r="H677" s="259">
        <f t="shared" si="21"/>
        <v>0</v>
      </c>
    </row>
    <row r="678" spans="2:8" ht="20.100000000000001" customHeight="1" x14ac:dyDescent="0.3">
      <c r="B678" s="275">
        <v>675</v>
      </c>
      <c r="C678" s="284" t="str">
        <f t="shared" si="20"/>
        <v/>
      </c>
      <c r="D678" s="246"/>
      <c r="E678" s="281"/>
      <c r="F678" s="278"/>
      <c r="H678" s="259">
        <f t="shared" si="21"/>
        <v>0</v>
      </c>
    </row>
    <row r="679" spans="2:8" ht="20.100000000000001" customHeight="1" x14ac:dyDescent="0.3">
      <c r="B679" s="275">
        <v>676</v>
      </c>
      <c r="C679" s="284" t="str">
        <f t="shared" si="20"/>
        <v/>
      </c>
      <c r="D679" s="246"/>
      <c r="E679" s="281"/>
      <c r="F679" s="278"/>
      <c r="H679" s="259">
        <f t="shared" si="21"/>
        <v>0</v>
      </c>
    </row>
    <row r="680" spans="2:8" ht="20.100000000000001" customHeight="1" x14ac:dyDescent="0.3">
      <c r="B680" s="275">
        <v>677</v>
      </c>
      <c r="C680" s="284" t="str">
        <f t="shared" si="20"/>
        <v/>
      </c>
      <c r="D680" s="246"/>
      <c r="E680" s="281"/>
      <c r="F680" s="278"/>
      <c r="H680" s="259">
        <f t="shared" si="21"/>
        <v>0</v>
      </c>
    </row>
    <row r="681" spans="2:8" ht="20.100000000000001" customHeight="1" x14ac:dyDescent="0.3">
      <c r="B681" s="275">
        <v>678</v>
      </c>
      <c r="C681" s="284" t="str">
        <f t="shared" si="20"/>
        <v/>
      </c>
      <c r="D681" s="246"/>
      <c r="E681" s="281"/>
      <c r="F681" s="278"/>
      <c r="H681" s="259">
        <f t="shared" si="21"/>
        <v>0</v>
      </c>
    </row>
    <row r="682" spans="2:8" ht="20.100000000000001" customHeight="1" x14ac:dyDescent="0.3">
      <c r="B682" s="275">
        <v>679</v>
      </c>
      <c r="C682" s="284" t="str">
        <f t="shared" si="20"/>
        <v/>
      </c>
      <c r="D682" s="246"/>
      <c r="E682" s="281"/>
      <c r="F682" s="278"/>
      <c r="H682" s="259">
        <f t="shared" si="21"/>
        <v>0</v>
      </c>
    </row>
    <row r="683" spans="2:8" ht="20.100000000000001" customHeight="1" x14ac:dyDescent="0.3">
      <c r="B683" s="275">
        <v>680</v>
      </c>
      <c r="C683" s="284" t="str">
        <f t="shared" si="20"/>
        <v/>
      </c>
      <c r="D683" s="246"/>
      <c r="E683" s="281"/>
      <c r="F683" s="278"/>
      <c r="H683" s="259">
        <f t="shared" si="21"/>
        <v>0</v>
      </c>
    </row>
    <row r="684" spans="2:8" ht="20.100000000000001" customHeight="1" x14ac:dyDescent="0.3">
      <c r="B684" s="275">
        <v>681</v>
      </c>
      <c r="C684" s="284" t="str">
        <f t="shared" si="20"/>
        <v/>
      </c>
      <c r="D684" s="246"/>
      <c r="E684" s="281"/>
      <c r="F684" s="278"/>
      <c r="H684" s="259">
        <f t="shared" si="21"/>
        <v>0</v>
      </c>
    </row>
    <row r="685" spans="2:8" ht="20.100000000000001" customHeight="1" x14ac:dyDescent="0.3">
      <c r="B685" s="275">
        <v>682</v>
      </c>
      <c r="C685" s="284" t="str">
        <f t="shared" si="20"/>
        <v/>
      </c>
      <c r="D685" s="246"/>
      <c r="E685" s="281"/>
      <c r="F685" s="278"/>
      <c r="H685" s="259">
        <f t="shared" si="21"/>
        <v>0</v>
      </c>
    </row>
    <row r="686" spans="2:8" ht="20.100000000000001" customHeight="1" x14ac:dyDescent="0.3">
      <c r="B686" s="275">
        <v>683</v>
      </c>
      <c r="C686" s="284" t="str">
        <f t="shared" si="20"/>
        <v/>
      </c>
      <c r="D686" s="246"/>
      <c r="E686" s="281"/>
      <c r="F686" s="278"/>
      <c r="H686" s="259">
        <f t="shared" si="21"/>
        <v>0</v>
      </c>
    </row>
    <row r="687" spans="2:8" ht="20.100000000000001" customHeight="1" x14ac:dyDescent="0.3">
      <c r="B687" s="275">
        <v>684</v>
      </c>
      <c r="C687" s="284" t="str">
        <f t="shared" si="20"/>
        <v/>
      </c>
      <c r="D687" s="246"/>
      <c r="E687" s="281"/>
      <c r="F687" s="278"/>
      <c r="H687" s="259">
        <f t="shared" si="21"/>
        <v>0</v>
      </c>
    </row>
    <row r="688" spans="2:8" ht="20.100000000000001" customHeight="1" x14ac:dyDescent="0.3">
      <c r="B688" s="275">
        <v>685</v>
      </c>
      <c r="C688" s="284" t="str">
        <f t="shared" si="20"/>
        <v/>
      </c>
      <c r="D688" s="246"/>
      <c r="E688" s="281"/>
      <c r="F688" s="278"/>
      <c r="H688" s="259">
        <f t="shared" si="21"/>
        <v>0</v>
      </c>
    </row>
    <row r="689" spans="2:8" ht="20.100000000000001" customHeight="1" x14ac:dyDescent="0.3">
      <c r="B689" s="275">
        <v>686</v>
      </c>
      <c r="C689" s="284" t="str">
        <f t="shared" si="20"/>
        <v/>
      </c>
      <c r="D689" s="246"/>
      <c r="E689" s="281"/>
      <c r="F689" s="278"/>
      <c r="H689" s="259">
        <f t="shared" si="21"/>
        <v>0</v>
      </c>
    </row>
    <row r="690" spans="2:8" ht="20.100000000000001" customHeight="1" x14ac:dyDescent="0.3">
      <c r="B690" s="275">
        <v>687</v>
      </c>
      <c r="C690" s="284" t="str">
        <f t="shared" si="20"/>
        <v/>
      </c>
      <c r="D690" s="246"/>
      <c r="E690" s="281"/>
      <c r="F690" s="278"/>
      <c r="H690" s="259">
        <f t="shared" si="21"/>
        <v>0</v>
      </c>
    </row>
    <row r="691" spans="2:8" ht="20.100000000000001" customHeight="1" x14ac:dyDescent="0.3">
      <c r="B691" s="275">
        <v>688</v>
      </c>
      <c r="C691" s="284" t="str">
        <f t="shared" si="20"/>
        <v/>
      </c>
      <c r="D691" s="246"/>
      <c r="E691" s="281"/>
      <c r="F691" s="278"/>
      <c r="H691" s="259">
        <f t="shared" si="21"/>
        <v>0</v>
      </c>
    </row>
    <row r="692" spans="2:8" ht="20.100000000000001" customHeight="1" x14ac:dyDescent="0.3">
      <c r="B692" s="275">
        <v>689</v>
      </c>
      <c r="C692" s="284" t="str">
        <f t="shared" si="20"/>
        <v/>
      </c>
      <c r="D692" s="246"/>
      <c r="E692" s="281"/>
      <c r="F692" s="278"/>
      <c r="H692" s="259">
        <f t="shared" si="21"/>
        <v>0</v>
      </c>
    </row>
    <row r="693" spans="2:8" ht="20.100000000000001" customHeight="1" x14ac:dyDescent="0.3">
      <c r="B693" s="275">
        <v>690</v>
      </c>
      <c r="C693" s="284" t="str">
        <f t="shared" si="20"/>
        <v/>
      </c>
      <c r="D693" s="246"/>
      <c r="E693" s="281"/>
      <c r="F693" s="278"/>
      <c r="H693" s="259">
        <f t="shared" si="21"/>
        <v>0</v>
      </c>
    </row>
    <row r="694" spans="2:8" ht="20.100000000000001" customHeight="1" x14ac:dyDescent="0.3">
      <c r="B694" s="275">
        <v>691</v>
      </c>
      <c r="C694" s="284" t="str">
        <f t="shared" si="20"/>
        <v/>
      </c>
      <c r="D694" s="246"/>
      <c r="E694" s="281"/>
      <c r="F694" s="278"/>
      <c r="H694" s="259">
        <f t="shared" si="21"/>
        <v>0</v>
      </c>
    </row>
    <row r="695" spans="2:8" ht="20.100000000000001" customHeight="1" x14ac:dyDescent="0.3">
      <c r="B695" s="275">
        <v>692</v>
      </c>
      <c r="C695" s="284" t="str">
        <f t="shared" si="20"/>
        <v/>
      </c>
      <c r="D695" s="246"/>
      <c r="E695" s="281"/>
      <c r="F695" s="278"/>
      <c r="H695" s="259">
        <f t="shared" si="21"/>
        <v>0</v>
      </c>
    </row>
    <row r="696" spans="2:8" ht="20.100000000000001" customHeight="1" x14ac:dyDescent="0.3">
      <c r="B696" s="275">
        <v>693</v>
      </c>
      <c r="C696" s="284" t="str">
        <f t="shared" si="20"/>
        <v/>
      </c>
      <c r="D696" s="246"/>
      <c r="E696" s="281"/>
      <c r="F696" s="278"/>
      <c r="H696" s="259">
        <f t="shared" si="21"/>
        <v>0</v>
      </c>
    </row>
    <row r="697" spans="2:8" ht="20.100000000000001" customHeight="1" x14ac:dyDescent="0.3">
      <c r="B697" s="275">
        <v>694</v>
      </c>
      <c r="C697" s="284" t="str">
        <f t="shared" si="20"/>
        <v/>
      </c>
      <c r="D697" s="246"/>
      <c r="E697" s="281"/>
      <c r="F697" s="278"/>
      <c r="H697" s="259">
        <f t="shared" si="21"/>
        <v>0</v>
      </c>
    </row>
    <row r="698" spans="2:8" ht="20.100000000000001" customHeight="1" x14ac:dyDescent="0.3">
      <c r="B698" s="275">
        <v>695</v>
      </c>
      <c r="C698" s="284" t="str">
        <f t="shared" si="20"/>
        <v/>
      </c>
      <c r="D698" s="246"/>
      <c r="E698" s="281"/>
      <c r="F698" s="278"/>
      <c r="H698" s="259">
        <f t="shared" si="21"/>
        <v>0</v>
      </c>
    </row>
    <row r="699" spans="2:8" ht="20.100000000000001" customHeight="1" x14ac:dyDescent="0.3">
      <c r="B699" s="275">
        <v>696</v>
      </c>
      <c r="C699" s="284" t="str">
        <f t="shared" si="20"/>
        <v/>
      </c>
      <c r="D699" s="246"/>
      <c r="E699" s="281"/>
      <c r="F699" s="278"/>
      <c r="H699" s="259">
        <f t="shared" si="21"/>
        <v>0</v>
      </c>
    </row>
    <row r="700" spans="2:8" ht="20.100000000000001" customHeight="1" x14ac:dyDescent="0.3">
      <c r="B700" s="275">
        <v>697</v>
      </c>
      <c r="C700" s="284" t="str">
        <f t="shared" si="20"/>
        <v/>
      </c>
      <c r="D700" s="246"/>
      <c r="E700" s="281"/>
      <c r="F700" s="278"/>
      <c r="H700" s="259">
        <f t="shared" si="21"/>
        <v>0</v>
      </c>
    </row>
    <row r="701" spans="2:8" ht="20.100000000000001" customHeight="1" x14ac:dyDescent="0.3">
      <c r="B701" s="275">
        <v>698</v>
      </c>
      <c r="C701" s="284" t="str">
        <f t="shared" si="20"/>
        <v/>
      </c>
      <c r="D701" s="246"/>
      <c r="E701" s="281"/>
      <c r="F701" s="278"/>
      <c r="H701" s="259">
        <f t="shared" si="21"/>
        <v>0</v>
      </c>
    </row>
    <row r="702" spans="2:8" ht="20.100000000000001" customHeight="1" x14ac:dyDescent="0.3">
      <c r="B702" s="275">
        <v>699</v>
      </c>
      <c r="C702" s="284" t="str">
        <f t="shared" si="20"/>
        <v/>
      </c>
      <c r="D702" s="246"/>
      <c r="E702" s="281"/>
      <c r="F702" s="278"/>
      <c r="H702" s="259">
        <f t="shared" si="21"/>
        <v>0</v>
      </c>
    </row>
    <row r="703" spans="2:8" ht="20.100000000000001" customHeight="1" x14ac:dyDescent="0.3">
      <c r="B703" s="275">
        <v>700</v>
      </c>
      <c r="C703" s="284" t="str">
        <f t="shared" si="20"/>
        <v/>
      </c>
      <c r="D703" s="246"/>
      <c r="E703" s="281"/>
      <c r="F703" s="278"/>
      <c r="H703" s="259">
        <f t="shared" si="21"/>
        <v>0</v>
      </c>
    </row>
    <row r="704" spans="2:8" ht="20.100000000000001" customHeight="1" x14ac:dyDescent="0.3">
      <c r="B704" s="275">
        <v>701</v>
      </c>
      <c r="C704" s="284" t="str">
        <f t="shared" si="20"/>
        <v/>
      </c>
      <c r="D704" s="246"/>
      <c r="E704" s="281"/>
      <c r="F704" s="278"/>
      <c r="H704" s="259">
        <f t="shared" si="21"/>
        <v>0</v>
      </c>
    </row>
    <row r="705" spans="2:8" ht="20.100000000000001" customHeight="1" x14ac:dyDescent="0.3">
      <c r="B705" s="275">
        <v>702</v>
      </c>
      <c r="C705" s="284" t="str">
        <f t="shared" si="20"/>
        <v/>
      </c>
      <c r="D705" s="246"/>
      <c r="E705" s="281"/>
      <c r="F705" s="278"/>
      <c r="H705" s="259">
        <f t="shared" si="21"/>
        <v>0</v>
      </c>
    </row>
    <row r="706" spans="2:8" ht="20.100000000000001" customHeight="1" x14ac:dyDescent="0.3">
      <c r="B706" s="275">
        <v>703</v>
      </c>
      <c r="C706" s="284" t="str">
        <f t="shared" si="20"/>
        <v/>
      </c>
      <c r="D706" s="246"/>
      <c r="E706" s="281"/>
      <c r="F706" s="278"/>
      <c r="H706" s="259">
        <f t="shared" si="21"/>
        <v>0</v>
      </c>
    </row>
    <row r="707" spans="2:8" ht="20.100000000000001" customHeight="1" x14ac:dyDescent="0.3">
      <c r="B707" s="275">
        <v>704</v>
      </c>
      <c r="C707" s="284" t="str">
        <f t="shared" si="20"/>
        <v/>
      </c>
      <c r="D707" s="246"/>
      <c r="E707" s="281"/>
      <c r="F707" s="278"/>
      <c r="H707" s="259">
        <f t="shared" si="21"/>
        <v>0</v>
      </c>
    </row>
    <row r="708" spans="2:8" ht="20.100000000000001" customHeight="1" x14ac:dyDescent="0.3">
      <c r="B708" s="275">
        <v>705</v>
      </c>
      <c r="C708" s="284" t="str">
        <f t="shared" si="20"/>
        <v/>
      </c>
      <c r="D708" s="246"/>
      <c r="E708" s="281"/>
      <c r="F708" s="278"/>
      <c r="H708" s="259">
        <f t="shared" si="21"/>
        <v>0</v>
      </c>
    </row>
    <row r="709" spans="2:8" ht="20.100000000000001" customHeight="1" x14ac:dyDescent="0.3">
      <c r="B709" s="275">
        <v>706</v>
      </c>
      <c r="C709" s="284" t="str">
        <f t="shared" ref="C709:C772" si="22">CONCATENATE(D709,E709)</f>
        <v/>
      </c>
      <c r="D709" s="246"/>
      <c r="E709" s="281"/>
      <c r="F709" s="278"/>
      <c r="H709" s="259">
        <f t="shared" ref="H709:H772" si="23">IF(AND(D709&lt;&gt;"",E709&lt;&gt;"",F709&lt;&gt;""),1,0)</f>
        <v>0</v>
      </c>
    </row>
    <row r="710" spans="2:8" ht="20.100000000000001" customHeight="1" x14ac:dyDescent="0.3">
      <c r="B710" s="275">
        <v>707</v>
      </c>
      <c r="C710" s="284" t="str">
        <f t="shared" si="22"/>
        <v/>
      </c>
      <c r="D710" s="246"/>
      <c r="E710" s="281"/>
      <c r="F710" s="278"/>
      <c r="H710" s="259">
        <f t="shared" si="23"/>
        <v>0</v>
      </c>
    </row>
    <row r="711" spans="2:8" ht="20.100000000000001" customHeight="1" x14ac:dyDescent="0.3">
      <c r="B711" s="275">
        <v>708</v>
      </c>
      <c r="C711" s="284" t="str">
        <f t="shared" si="22"/>
        <v/>
      </c>
      <c r="D711" s="246"/>
      <c r="E711" s="281"/>
      <c r="F711" s="278"/>
      <c r="H711" s="259">
        <f t="shared" si="23"/>
        <v>0</v>
      </c>
    </row>
    <row r="712" spans="2:8" ht="20.100000000000001" customHeight="1" x14ac:dyDescent="0.3">
      <c r="B712" s="275">
        <v>709</v>
      </c>
      <c r="C712" s="284" t="str">
        <f t="shared" si="22"/>
        <v/>
      </c>
      <c r="D712" s="246"/>
      <c r="E712" s="281"/>
      <c r="F712" s="278"/>
      <c r="H712" s="259">
        <f t="shared" si="23"/>
        <v>0</v>
      </c>
    </row>
    <row r="713" spans="2:8" ht="20.100000000000001" customHeight="1" x14ac:dyDescent="0.3">
      <c r="B713" s="275">
        <v>710</v>
      </c>
      <c r="C713" s="284" t="str">
        <f t="shared" si="22"/>
        <v/>
      </c>
      <c r="D713" s="246"/>
      <c r="E713" s="281"/>
      <c r="F713" s="278"/>
      <c r="H713" s="259">
        <f t="shared" si="23"/>
        <v>0</v>
      </c>
    </row>
    <row r="714" spans="2:8" ht="20.100000000000001" customHeight="1" x14ac:dyDescent="0.3">
      <c r="B714" s="275">
        <v>711</v>
      </c>
      <c r="C714" s="284" t="str">
        <f t="shared" si="22"/>
        <v/>
      </c>
      <c r="D714" s="246"/>
      <c r="E714" s="281"/>
      <c r="F714" s="278"/>
      <c r="H714" s="259">
        <f t="shared" si="23"/>
        <v>0</v>
      </c>
    </row>
    <row r="715" spans="2:8" ht="20.100000000000001" customHeight="1" x14ac:dyDescent="0.3">
      <c r="B715" s="275">
        <v>712</v>
      </c>
      <c r="C715" s="284" t="str">
        <f t="shared" si="22"/>
        <v/>
      </c>
      <c r="D715" s="246"/>
      <c r="E715" s="281"/>
      <c r="F715" s="278"/>
      <c r="H715" s="259">
        <f t="shared" si="23"/>
        <v>0</v>
      </c>
    </row>
    <row r="716" spans="2:8" ht="20.100000000000001" customHeight="1" x14ac:dyDescent="0.3">
      <c r="B716" s="275">
        <v>713</v>
      </c>
      <c r="C716" s="284" t="str">
        <f t="shared" si="22"/>
        <v/>
      </c>
      <c r="D716" s="246"/>
      <c r="E716" s="281"/>
      <c r="F716" s="278"/>
      <c r="H716" s="259">
        <f t="shared" si="23"/>
        <v>0</v>
      </c>
    </row>
    <row r="717" spans="2:8" ht="20.100000000000001" customHeight="1" x14ac:dyDescent="0.3">
      <c r="B717" s="275">
        <v>714</v>
      </c>
      <c r="C717" s="284" t="str">
        <f t="shared" si="22"/>
        <v/>
      </c>
      <c r="D717" s="246"/>
      <c r="E717" s="281"/>
      <c r="F717" s="278"/>
      <c r="H717" s="259">
        <f t="shared" si="23"/>
        <v>0</v>
      </c>
    </row>
    <row r="718" spans="2:8" ht="20.100000000000001" customHeight="1" x14ac:dyDescent="0.3">
      <c r="B718" s="275">
        <v>715</v>
      </c>
      <c r="C718" s="284" t="str">
        <f t="shared" si="22"/>
        <v/>
      </c>
      <c r="D718" s="246"/>
      <c r="E718" s="281"/>
      <c r="F718" s="278"/>
      <c r="H718" s="259">
        <f t="shared" si="23"/>
        <v>0</v>
      </c>
    </row>
    <row r="719" spans="2:8" ht="20.100000000000001" customHeight="1" x14ac:dyDescent="0.3">
      <c r="B719" s="275">
        <v>716</v>
      </c>
      <c r="C719" s="284" t="str">
        <f t="shared" si="22"/>
        <v/>
      </c>
      <c r="D719" s="246"/>
      <c r="E719" s="281"/>
      <c r="F719" s="278"/>
      <c r="H719" s="259">
        <f t="shared" si="23"/>
        <v>0</v>
      </c>
    </row>
    <row r="720" spans="2:8" ht="20.100000000000001" customHeight="1" x14ac:dyDescent="0.3">
      <c r="B720" s="275">
        <v>717</v>
      </c>
      <c r="C720" s="284" t="str">
        <f t="shared" si="22"/>
        <v/>
      </c>
      <c r="D720" s="246"/>
      <c r="E720" s="281"/>
      <c r="F720" s="278"/>
      <c r="H720" s="259">
        <f t="shared" si="23"/>
        <v>0</v>
      </c>
    </row>
    <row r="721" spans="2:8" ht="20.100000000000001" customHeight="1" x14ac:dyDescent="0.3">
      <c r="B721" s="275">
        <v>718</v>
      </c>
      <c r="C721" s="284" t="str">
        <f t="shared" si="22"/>
        <v/>
      </c>
      <c r="D721" s="246"/>
      <c r="E721" s="281"/>
      <c r="F721" s="278"/>
      <c r="H721" s="259">
        <f t="shared" si="23"/>
        <v>0</v>
      </c>
    </row>
    <row r="722" spans="2:8" ht="20.100000000000001" customHeight="1" x14ac:dyDescent="0.3">
      <c r="B722" s="275">
        <v>719</v>
      </c>
      <c r="C722" s="284" t="str">
        <f t="shared" si="22"/>
        <v/>
      </c>
      <c r="D722" s="246"/>
      <c r="E722" s="281"/>
      <c r="F722" s="278"/>
      <c r="H722" s="259">
        <f t="shared" si="23"/>
        <v>0</v>
      </c>
    </row>
    <row r="723" spans="2:8" ht="20.100000000000001" customHeight="1" x14ac:dyDescent="0.3">
      <c r="B723" s="275">
        <v>720</v>
      </c>
      <c r="C723" s="284" t="str">
        <f t="shared" si="22"/>
        <v/>
      </c>
      <c r="D723" s="246"/>
      <c r="E723" s="281"/>
      <c r="F723" s="278"/>
      <c r="H723" s="259">
        <f t="shared" si="23"/>
        <v>0</v>
      </c>
    </row>
    <row r="724" spans="2:8" ht="20.100000000000001" customHeight="1" x14ac:dyDescent="0.3">
      <c r="B724" s="275">
        <v>721</v>
      </c>
      <c r="C724" s="284" t="str">
        <f t="shared" si="22"/>
        <v/>
      </c>
      <c r="D724" s="246"/>
      <c r="E724" s="281"/>
      <c r="F724" s="278"/>
      <c r="H724" s="259">
        <f t="shared" si="23"/>
        <v>0</v>
      </c>
    </row>
    <row r="725" spans="2:8" ht="20.100000000000001" customHeight="1" x14ac:dyDescent="0.3">
      <c r="B725" s="275">
        <v>722</v>
      </c>
      <c r="C725" s="284" t="str">
        <f t="shared" si="22"/>
        <v/>
      </c>
      <c r="D725" s="246"/>
      <c r="E725" s="281"/>
      <c r="F725" s="278"/>
      <c r="H725" s="259">
        <f t="shared" si="23"/>
        <v>0</v>
      </c>
    </row>
    <row r="726" spans="2:8" ht="20.100000000000001" customHeight="1" x14ac:dyDescent="0.3">
      <c r="B726" s="275">
        <v>723</v>
      </c>
      <c r="C726" s="284" t="str">
        <f t="shared" si="22"/>
        <v/>
      </c>
      <c r="D726" s="246"/>
      <c r="E726" s="281"/>
      <c r="F726" s="278"/>
      <c r="H726" s="259">
        <f t="shared" si="23"/>
        <v>0</v>
      </c>
    </row>
    <row r="727" spans="2:8" ht="20.100000000000001" customHeight="1" x14ac:dyDescent="0.3">
      <c r="B727" s="275">
        <v>724</v>
      </c>
      <c r="C727" s="284" t="str">
        <f t="shared" si="22"/>
        <v/>
      </c>
      <c r="D727" s="246"/>
      <c r="E727" s="281"/>
      <c r="F727" s="278"/>
      <c r="H727" s="259">
        <f t="shared" si="23"/>
        <v>0</v>
      </c>
    </row>
    <row r="728" spans="2:8" ht="20.100000000000001" customHeight="1" x14ac:dyDescent="0.3">
      <c r="B728" s="275">
        <v>725</v>
      </c>
      <c r="C728" s="284" t="str">
        <f t="shared" si="22"/>
        <v/>
      </c>
      <c r="D728" s="246"/>
      <c r="E728" s="281"/>
      <c r="F728" s="278"/>
      <c r="H728" s="259">
        <f t="shared" si="23"/>
        <v>0</v>
      </c>
    </row>
    <row r="729" spans="2:8" ht="20.100000000000001" customHeight="1" x14ac:dyDescent="0.3">
      <c r="B729" s="275">
        <v>726</v>
      </c>
      <c r="C729" s="284" t="str">
        <f t="shared" si="22"/>
        <v/>
      </c>
      <c r="D729" s="246"/>
      <c r="E729" s="281"/>
      <c r="F729" s="278"/>
      <c r="H729" s="259">
        <f t="shared" si="23"/>
        <v>0</v>
      </c>
    </row>
    <row r="730" spans="2:8" ht="20.100000000000001" customHeight="1" x14ac:dyDescent="0.3">
      <c r="B730" s="275">
        <v>727</v>
      </c>
      <c r="C730" s="284" t="str">
        <f t="shared" si="22"/>
        <v/>
      </c>
      <c r="D730" s="246"/>
      <c r="E730" s="281"/>
      <c r="F730" s="278"/>
      <c r="H730" s="259">
        <f t="shared" si="23"/>
        <v>0</v>
      </c>
    </row>
    <row r="731" spans="2:8" ht="20.100000000000001" customHeight="1" x14ac:dyDescent="0.3">
      <c r="B731" s="275">
        <v>728</v>
      </c>
      <c r="C731" s="284" t="str">
        <f t="shared" si="22"/>
        <v/>
      </c>
      <c r="D731" s="246"/>
      <c r="E731" s="281"/>
      <c r="F731" s="278"/>
      <c r="H731" s="259">
        <f t="shared" si="23"/>
        <v>0</v>
      </c>
    </row>
    <row r="732" spans="2:8" ht="20.100000000000001" customHeight="1" x14ac:dyDescent="0.3">
      <c r="B732" s="275">
        <v>729</v>
      </c>
      <c r="C732" s="284" t="str">
        <f t="shared" si="22"/>
        <v/>
      </c>
      <c r="D732" s="246"/>
      <c r="E732" s="281"/>
      <c r="F732" s="278"/>
      <c r="H732" s="259">
        <f t="shared" si="23"/>
        <v>0</v>
      </c>
    </row>
    <row r="733" spans="2:8" ht="20.100000000000001" customHeight="1" x14ac:dyDescent="0.3">
      <c r="B733" s="275">
        <v>730</v>
      </c>
      <c r="C733" s="284" t="str">
        <f t="shared" si="22"/>
        <v/>
      </c>
      <c r="D733" s="246"/>
      <c r="E733" s="281"/>
      <c r="F733" s="278"/>
      <c r="H733" s="259">
        <f t="shared" si="23"/>
        <v>0</v>
      </c>
    </row>
    <row r="734" spans="2:8" ht="20.100000000000001" customHeight="1" x14ac:dyDescent="0.3">
      <c r="B734" s="275">
        <v>731</v>
      </c>
      <c r="C734" s="284" t="str">
        <f t="shared" si="22"/>
        <v/>
      </c>
      <c r="D734" s="246"/>
      <c r="E734" s="281"/>
      <c r="F734" s="278"/>
      <c r="H734" s="259">
        <f t="shared" si="23"/>
        <v>0</v>
      </c>
    </row>
    <row r="735" spans="2:8" ht="20.100000000000001" customHeight="1" x14ac:dyDescent="0.3">
      <c r="B735" s="275">
        <v>732</v>
      </c>
      <c r="C735" s="284" t="str">
        <f t="shared" si="22"/>
        <v/>
      </c>
      <c r="D735" s="246"/>
      <c r="E735" s="281"/>
      <c r="F735" s="278"/>
      <c r="H735" s="259">
        <f t="shared" si="23"/>
        <v>0</v>
      </c>
    </row>
    <row r="736" spans="2:8" ht="20.100000000000001" customHeight="1" x14ac:dyDescent="0.3">
      <c r="B736" s="275">
        <v>733</v>
      </c>
      <c r="C736" s="284" t="str">
        <f t="shared" si="22"/>
        <v/>
      </c>
      <c r="D736" s="246"/>
      <c r="E736" s="281"/>
      <c r="F736" s="278"/>
      <c r="H736" s="259">
        <f t="shared" si="23"/>
        <v>0</v>
      </c>
    </row>
    <row r="737" spans="2:8" ht="20.100000000000001" customHeight="1" x14ac:dyDescent="0.3">
      <c r="B737" s="275">
        <v>734</v>
      </c>
      <c r="C737" s="284" t="str">
        <f t="shared" si="22"/>
        <v/>
      </c>
      <c r="D737" s="246"/>
      <c r="E737" s="281"/>
      <c r="F737" s="278"/>
      <c r="H737" s="259">
        <f t="shared" si="23"/>
        <v>0</v>
      </c>
    </row>
    <row r="738" spans="2:8" ht="20.100000000000001" customHeight="1" x14ac:dyDescent="0.3">
      <c r="B738" s="275">
        <v>735</v>
      </c>
      <c r="C738" s="284" t="str">
        <f t="shared" si="22"/>
        <v/>
      </c>
      <c r="D738" s="246"/>
      <c r="E738" s="281"/>
      <c r="F738" s="278"/>
      <c r="H738" s="259">
        <f t="shared" si="23"/>
        <v>0</v>
      </c>
    </row>
    <row r="739" spans="2:8" ht="20.100000000000001" customHeight="1" x14ac:dyDescent="0.3">
      <c r="B739" s="275">
        <v>736</v>
      </c>
      <c r="C739" s="284" t="str">
        <f t="shared" si="22"/>
        <v/>
      </c>
      <c r="D739" s="246"/>
      <c r="E739" s="281"/>
      <c r="F739" s="278"/>
      <c r="H739" s="259">
        <f t="shared" si="23"/>
        <v>0</v>
      </c>
    </row>
    <row r="740" spans="2:8" ht="20.100000000000001" customHeight="1" x14ac:dyDescent="0.3">
      <c r="B740" s="275">
        <v>737</v>
      </c>
      <c r="C740" s="284" t="str">
        <f t="shared" si="22"/>
        <v/>
      </c>
      <c r="D740" s="246"/>
      <c r="E740" s="281"/>
      <c r="F740" s="278"/>
      <c r="H740" s="259">
        <f t="shared" si="23"/>
        <v>0</v>
      </c>
    </row>
    <row r="741" spans="2:8" ht="20.100000000000001" customHeight="1" x14ac:dyDescent="0.3">
      <c r="B741" s="275">
        <v>738</v>
      </c>
      <c r="C741" s="284" t="str">
        <f t="shared" si="22"/>
        <v/>
      </c>
      <c r="D741" s="246"/>
      <c r="E741" s="281"/>
      <c r="F741" s="278"/>
      <c r="H741" s="259">
        <f t="shared" si="23"/>
        <v>0</v>
      </c>
    </row>
    <row r="742" spans="2:8" ht="20.100000000000001" customHeight="1" x14ac:dyDescent="0.3">
      <c r="B742" s="275">
        <v>739</v>
      </c>
      <c r="C742" s="284" t="str">
        <f t="shared" si="22"/>
        <v/>
      </c>
      <c r="D742" s="246"/>
      <c r="E742" s="281"/>
      <c r="F742" s="278"/>
      <c r="H742" s="259">
        <f t="shared" si="23"/>
        <v>0</v>
      </c>
    </row>
    <row r="743" spans="2:8" ht="20.100000000000001" customHeight="1" x14ac:dyDescent="0.3">
      <c r="B743" s="275">
        <v>740</v>
      </c>
      <c r="C743" s="284" t="str">
        <f t="shared" si="22"/>
        <v/>
      </c>
      <c r="D743" s="246"/>
      <c r="E743" s="281"/>
      <c r="F743" s="278"/>
      <c r="H743" s="259">
        <f t="shared" si="23"/>
        <v>0</v>
      </c>
    </row>
    <row r="744" spans="2:8" ht="20.100000000000001" customHeight="1" x14ac:dyDescent="0.3">
      <c r="B744" s="275">
        <v>741</v>
      </c>
      <c r="C744" s="284" t="str">
        <f t="shared" si="22"/>
        <v/>
      </c>
      <c r="D744" s="246"/>
      <c r="E744" s="281"/>
      <c r="F744" s="278"/>
      <c r="H744" s="259">
        <f t="shared" si="23"/>
        <v>0</v>
      </c>
    </row>
    <row r="745" spans="2:8" ht="20.100000000000001" customHeight="1" x14ac:dyDescent="0.3">
      <c r="B745" s="275">
        <v>742</v>
      </c>
      <c r="C745" s="284" t="str">
        <f t="shared" si="22"/>
        <v/>
      </c>
      <c r="D745" s="246"/>
      <c r="E745" s="281"/>
      <c r="F745" s="278"/>
      <c r="H745" s="259">
        <f t="shared" si="23"/>
        <v>0</v>
      </c>
    </row>
    <row r="746" spans="2:8" ht="20.100000000000001" customHeight="1" x14ac:dyDescent="0.3">
      <c r="B746" s="275">
        <v>743</v>
      </c>
      <c r="C746" s="284" t="str">
        <f t="shared" si="22"/>
        <v/>
      </c>
      <c r="D746" s="246"/>
      <c r="E746" s="281"/>
      <c r="F746" s="278"/>
      <c r="H746" s="259">
        <f t="shared" si="23"/>
        <v>0</v>
      </c>
    </row>
    <row r="747" spans="2:8" ht="20.100000000000001" customHeight="1" x14ac:dyDescent="0.3">
      <c r="B747" s="275">
        <v>744</v>
      </c>
      <c r="C747" s="284" t="str">
        <f t="shared" si="22"/>
        <v/>
      </c>
      <c r="D747" s="246"/>
      <c r="E747" s="281"/>
      <c r="F747" s="278"/>
      <c r="H747" s="259">
        <f t="shared" si="23"/>
        <v>0</v>
      </c>
    </row>
    <row r="748" spans="2:8" ht="20.100000000000001" customHeight="1" x14ac:dyDescent="0.3">
      <c r="B748" s="275">
        <v>745</v>
      </c>
      <c r="C748" s="284" t="str">
        <f t="shared" si="22"/>
        <v/>
      </c>
      <c r="D748" s="246"/>
      <c r="E748" s="281"/>
      <c r="F748" s="278"/>
      <c r="H748" s="259">
        <f t="shared" si="23"/>
        <v>0</v>
      </c>
    </row>
    <row r="749" spans="2:8" ht="20.100000000000001" customHeight="1" x14ac:dyDescent="0.3">
      <c r="B749" s="275">
        <v>746</v>
      </c>
      <c r="C749" s="284" t="str">
        <f t="shared" si="22"/>
        <v/>
      </c>
      <c r="D749" s="246"/>
      <c r="E749" s="281"/>
      <c r="F749" s="278"/>
      <c r="H749" s="259">
        <f t="shared" si="23"/>
        <v>0</v>
      </c>
    </row>
    <row r="750" spans="2:8" ht="20.100000000000001" customHeight="1" x14ac:dyDescent="0.3">
      <c r="B750" s="275">
        <v>747</v>
      </c>
      <c r="C750" s="284" t="str">
        <f t="shared" si="22"/>
        <v/>
      </c>
      <c r="D750" s="246"/>
      <c r="E750" s="281"/>
      <c r="F750" s="278"/>
      <c r="H750" s="259">
        <f t="shared" si="23"/>
        <v>0</v>
      </c>
    </row>
    <row r="751" spans="2:8" ht="20.100000000000001" customHeight="1" x14ac:dyDescent="0.3">
      <c r="B751" s="275">
        <v>748</v>
      </c>
      <c r="C751" s="284" t="str">
        <f t="shared" si="22"/>
        <v/>
      </c>
      <c r="D751" s="246"/>
      <c r="E751" s="281"/>
      <c r="F751" s="278"/>
      <c r="H751" s="259">
        <f t="shared" si="23"/>
        <v>0</v>
      </c>
    </row>
    <row r="752" spans="2:8" ht="20.100000000000001" customHeight="1" x14ac:dyDescent="0.3">
      <c r="B752" s="275">
        <v>749</v>
      </c>
      <c r="C752" s="284" t="str">
        <f t="shared" si="22"/>
        <v/>
      </c>
      <c r="D752" s="246"/>
      <c r="E752" s="281"/>
      <c r="F752" s="278"/>
      <c r="H752" s="259">
        <f t="shared" si="23"/>
        <v>0</v>
      </c>
    </row>
    <row r="753" spans="2:8" ht="20.100000000000001" customHeight="1" x14ac:dyDescent="0.3">
      <c r="B753" s="275">
        <v>750</v>
      </c>
      <c r="C753" s="284" t="str">
        <f t="shared" si="22"/>
        <v/>
      </c>
      <c r="D753" s="246"/>
      <c r="E753" s="281"/>
      <c r="F753" s="278"/>
      <c r="H753" s="259">
        <f t="shared" si="23"/>
        <v>0</v>
      </c>
    </row>
    <row r="754" spans="2:8" ht="20.100000000000001" customHeight="1" x14ac:dyDescent="0.3">
      <c r="B754" s="275">
        <v>751</v>
      </c>
      <c r="C754" s="284" t="str">
        <f t="shared" si="22"/>
        <v/>
      </c>
      <c r="D754" s="246"/>
      <c r="E754" s="281"/>
      <c r="F754" s="278"/>
      <c r="H754" s="259">
        <f t="shared" si="23"/>
        <v>0</v>
      </c>
    </row>
    <row r="755" spans="2:8" ht="20.100000000000001" customHeight="1" x14ac:dyDescent="0.3">
      <c r="B755" s="275">
        <v>752</v>
      </c>
      <c r="C755" s="284" t="str">
        <f t="shared" si="22"/>
        <v/>
      </c>
      <c r="D755" s="246"/>
      <c r="E755" s="281"/>
      <c r="F755" s="278"/>
      <c r="H755" s="259">
        <f t="shared" si="23"/>
        <v>0</v>
      </c>
    </row>
    <row r="756" spans="2:8" ht="20.100000000000001" customHeight="1" x14ac:dyDescent="0.3">
      <c r="B756" s="275">
        <v>753</v>
      </c>
      <c r="C756" s="284" t="str">
        <f t="shared" si="22"/>
        <v/>
      </c>
      <c r="D756" s="246"/>
      <c r="E756" s="281"/>
      <c r="F756" s="278"/>
      <c r="H756" s="259">
        <f t="shared" si="23"/>
        <v>0</v>
      </c>
    </row>
    <row r="757" spans="2:8" ht="20.100000000000001" customHeight="1" x14ac:dyDescent="0.3">
      <c r="B757" s="275">
        <v>754</v>
      </c>
      <c r="C757" s="284" t="str">
        <f t="shared" si="22"/>
        <v/>
      </c>
      <c r="D757" s="246"/>
      <c r="E757" s="281"/>
      <c r="F757" s="278"/>
      <c r="H757" s="259">
        <f t="shared" si="23"/>
        <v>0</v>
      </c>
    </row>
    <row r="758" spans="2:8" ht="20.100000000000001" customHeight="1" x14ac:dyDescent="0.3">
      <c r="B758" s="275">
        <v>755</v>
      </c>
      <c r="C758" s="284" t="str">
        <f t="shared" si="22"/>
        <v/>
      </c>
      <c r="D758" s="246"/>
      <c r="E758" s="281"/>
      <c r="F758" s="278"/>
      <c r="H758" s="259">
        <f t="shared" si="23"/>
        <v>0</v>
      </c>
    </row>
    <row r="759" spans="2:8" ht="20.100000000000001" customHeight="1" x14ac:dyDescent="0.3">
      <c r="B759" s="275">
        <v>756</v>
      </c>
      <c r="C759" s="284" t="str">
        <f t="shared" si="22"/>
        <v/>
      </c>
      <c r="D759" s="246"/>
      <c r="E759" s="281"/>
      <c r="F759" s="278"/>
      <c r="H759" s="259">
        <f t="shared" si="23"/>
        <v>0</v>
      </c>
    </row>
    <row r="760" spans="2:8" ht="20.100000000000001" customHeight="1" x14ac:dyDescent="0.3">
      <c r="B760" s="275">
        <v>757</v>
      </c>
      <c r="C760" s="284" t="str">
        <f t="shared" si="22"/>
        <v/>
      </c>
      <c r="D760" s="246"/>
      <c r="E760" s="281"/>
      <c r="F760" s="278"/>
      <c r="H760" s="259">
        <f t="shared" si="23"/>
        <v>0</v>
      </c>
    </row>
    <row r="761" spans="2:8" ht="20.100000000000001" customHeight="1" x14ac:dyDescent="0.3">
      <c r="B761" s="275">
        <v>758</v>
      </c>
      <c r="C761" s="284" t="str">
        <f t="shared" si="22"/>
        <v/>
      </c>
      <c r="D761" s="246"/>
      <c r="E761" s="281"/>
      <c r="F761" s="278"/>
      <c r="H761" s="259">
        <f t="shared" si="23"/>
        <v>0</v>
      </c>
    </row>
    <row r="762" spans="2:8" ht="20.100000000000001" customHeight="1" x14ac:dyDescent="0.3">
      <c r="B762" s="275">
        <v>759</v>
      </c>
      <c r="C762" s="284" t="str">
        <f t="shared" si="22"/>
        <v/>
      </c>
      <c r="D762" s="246"/>
      <c r="E762" s="281"/>
      <c r="F762" s="278"/>
      <c r="H762" s="259">
        <f t="shared" si="23"/>
        <v>0</v>
      </c>
    </row>
    <row r="763" spans="2:8" ht="20.100000000000001" customHeight="1" x14ac:dyDescent="0.3">
      <c r="B763" s="275">
        <v>760</v>
      </c>
      <c r="C763" s="284" t="str">
        <f t="shared" si="22"/>
        <v/>
      </c>
      <c r="D763" s="246"/>
      <c r="E763" s="281"/>
      <c r="F763" s="278"/>
      <c r="H763" s="259">
        <f t="shared" si="23"/>
        <v>0</v>
      </c>
    </row>
    <row r="764" spans="2:8" ht="20.100000000000001" customHeight="1" x14ac:dyDescent="0.3">
      <c r="B764" s="275">
        <v>761</v>
      </c>
      <c r="C764" s="284" t="str">
        <f t="shared" si="22"/>
        <v/>
      </c>
      <c r="D764" s="246"/>
      <c r="E764" s="281"/>
      <c r="F764" s="278"/>
      <c r="H764" s="259">
        <f t="shared" si="23"/>
        <v>0</v>
      </c>
    </row>
    <row r="765" spans="2:8" ht="20.100000000000001" customHeight="1" x14ac:dyDescent="0.3">
      <c r="B765" s="275">
        <v>762</v>
      </c>
      <c r="C765" s="284" t="str">
        <f t="shared" si="22"/>
        <v/>
      </c>
      <c r="D765" s="246"/>
      <c r="E765" s="281"/>
      <c r="F765" s="278"/>
      <c r="H765" s="259">
        <f t="shared" si="23"/>
        <v>0</v>
      </c>
    </row>
    <row r="766" spans="2:8" ht="20.100000000000001" customHeight="1" x14ac:dyDescent="0.3">
      <c r="B766" s="275">
        <v>763</v>
      </c>
      <c r="C766" s="284" t="str">
        <f t="shared" si="22"/>
        <v/>
      </c>
      <c r="D766" s="246"/>
      <c r="E766" s="281"/>
      <c r="F766" s="278"/>
      <c r="H766" s="259">
        <f t="shared" si="23"/>
        <v>0</v>
      </c>
    </row>
    <row r="767" spans="2:8" ht="20.100000000000001" customHeight="1" x14ac:dyDescent="0.3">
      <c r="B767" s="275">
        <v>764</v>
      </c>
      <c r="C767" s="284" t="str">
        <f t="shared" si="22"/>
        <v/>
      </c>
      <c r="D767" s="246"/>
      <c r="E767" s="281"/>
      <c r="F767" s="278"/>
      <c r="H767" s="259">
        <f t="shared" si="23"/>
        <v>0</v>
      </c>
    </row>
    <row r="768" spans="2:8" ht="20.100000000000001" customHeight="1" x14ac:dyDescent="0.3">
      <c r="B768" s="275">
        <v>765</v>
      </c>
      <c r="C768" s="284" t="str">
        <f t="shared" si="22"/>
        <v/>
      </c>
      <c r="D768" s="246"/>
      <c r="E768" s="281"/>
      <c r="F768" s="278"/>
      <c r="H768" s="259">
        <f t="shared" si="23"/>
        <v>0</v>
      </c>
    </row>
    <row r="769" spans="2:8" ht="20.100000000000001" customHeight="1" x14ac:dyDescent="0.3">
      <c r="B769" s="275">
        <v>766</v>
      </c>
      <c r="C769" s="284" t="str">
        <f t="shared" si="22"/>
        <v/>
      </c>
      <c r="D769" s="246"/>
      <c r="E769" s="281"/>
      <c r="F769" s="278"/>
      <c r="H769" s="259">
        <f t="shared" si="23"/>
        <v>0</v>
      </c>
    </row>
    <row r="770" spans="2:8" ht="20.100000000000001" customHeight="1" x14ac:dyDescent="0.3">
      <c r="B770" s="275">
        <v>767</v>
      </c>
      <c r="C770" s="284" t="str">
        <f t="shared" si="22"/>
        <v/>
      </c>
      <c r="D770" s="246"/>
      <c r="E770" s="281"/>
      <c r="F770" s="278"/>
      <c r="H770" s="259">
        <f t="shared" si="23"/>
        <v>0</v>
      </c>
    </row>
    <row r="771" spans="2:8" ht="20.100000000000001" customHeight="1" x14ac:dyDescent="0.3">
      <c r="B771" s="275">
        <v>768</v>
      </c>
      <c r="C771" s="284" t="str">
        <f t="shared" si="22"/>
        <v/>
      </c>
      <c r="D771" s="246"/>
      <c r="E771" s="281"/>
      <c r="F771" s="278"/>
      <c r="H771" s="259">
        <f t="shared" si="23"/>
        <v>0</v>
      </c>
    </row>
    <row r="772" spans="2:8" ht="20.100000000000001" customHeight="1" x14ac:dyDescent="0.3">
      <c r="B772" s="275">
        <v>769</v>
      </c>
      <c r="C772" s="284" t="str">
        <f t="shared" si="22"/>
        <v/>
      </c>
      <c r="D772" s="246"/>
      <c r="E772" s="281"/>
      <c r="F772" s="278"/>
      <c r="H772" s="259">
        <f t="shared" si="23"/>
        <v>0</v>
      </c>
    </row>
    <row r="773" spans="2:8" ht="20.100000000000001" customHeight="1" x14ac:dyDescent="0.3">
      <c r="B773" s="275">
        <v>770</v>
      </c>
      <c r="C773" s="284" t="str">
        <f t="shared" ref="C773:C836" si="24">CONCATENATE(D773,E773)</f>
        <v/>
      </c>
      <c r="D773" s="246"/>
      <c r="E773" s="281"/>
      <c r="F773" s="278"/>
      <c r="H773" s="259">
        <f t="shared" ref="H773:H836" si="25">IF(AND(D773&lt;&gt;"",E773&lt;&gt;"",F773&lt;&gt;""),1,0)</f>
        <v>0</v>
      </c>
    </row>
    <row r="774" spans="2:8" ht="20.100000000000001" customHeight="1" x14ac:dyDescent="0.3">
      <c r="B774" s="275">
        <v>771</v>
      </c>
      <c r="C774" s="284" t="str">
        <f t="shared" si="24"/>
        <v/>
      </c>
      <c r="D774" s="246"/>
      <c r="E774" s="281"/>
      <c r="F774" s="278"/>
      <c r="H774" s="259">
        <f t="shared" si="25"/>
        <v>0</v>
      </c>
    </row>
    <row r="775" spans="2:8" ht="20.100000000000001" customHeight="1" x14ac:dyDescent="0.3">
      <c r="B775" s="275">
        <v>772</v>
      </c>
      <c r="C775" s="284" t="str">
        <f t="shared" si="24"/>
        <v/>
      </c>
      <c r="D775" s="246"/>
      <c r="E775" s="281"/>
      <c r="F775" s="278"/>
      <c r="H775" s="259">
        <f t="shared" si="25"/>
        <v>0</v>
      </c>
    </row>
    <row r="776" spans="2:8" ht="20.100000000000001" customHeight="1" x14ac:dyDescent="0.3">
      <c r="B776" s="275">
        <v>773</v>
      </c>
      <c r="C776" s="284" t="str">
        <f t="shared" si="24"/>
        <v/>
      </c>
      <c r="D776" s="246"/>
      <c r="E776" s="281"/>
      <c r="F776" s="278"/>
      <c r="H776" s="259">
        <f t="shared" si="25"/>
        <v>0</v>
      </c>
    </row>
    <row r="777" spans="2:8" ht="20.100000000000001" customHeight="1" x14ac:dyDescent="0.3">
      <c r="B777" s="275">
        <v>774</v>
      </c>
      <c r="C777" s="284" t="str">
        <f t="shared" si="24"/>
        <v/>
      </c>
      <c r="D777" s="246"/>
      <c r="E777" s="281"/>
      <c r="F777" s="278"/>
      <c r="H777" s="259">
        <f t="shared" si="25"/>
        <v>0</v>
      </c>
    </row>
    <row r="778" spans="2:8" ht="20.100000000000001" customHeight="1" x14ac:dyDescent="0.3">
      <c r="B778" s="275">
        <v>775</v>
      </c>
      <c r="C778" s="284" t="str">
        <f t="shared" si="24"/>
        <v/>
      </c>
      <c r="D778" s="246"/>
      <c r="E778" s="281"/>
      <c r="F778" s="278"/>
      <c r="H778" s="259">
        <f t="shared" si="25"/>
        <v>0</v>
      </c>
    </row>
    <row r="779" spans="2:8" ht="20.100000000000001" customHeight="1" x14ac:dyDescent="0.3">
      <c r="B779" s="275">
        <v>776</v>
      </c>
      <c r="C779" s="284" t="str">
        <f t="shared" si="24"/>
        <v/>
      </c>
      <c r="D779" s="246"/>
      <c r="E779" s="281"/>
      <c r="F779" s="278"/>
      <c r="H779" s="259">
        <f t="shared" si="25"/>
        <v>0</v>
      </c>
    </row>
    <row r="780" spans="2:8" ht="20.100000000000001" customHeight="1" x14ac:dyDescent="0.3">
      <c r="B780" s="275">
        <v>777</v>
      </c>
      <c r="C780" s="284" t="str">
        <f t="shared" si="24"/>
        <v/>
      </c>
      <c r="D780" s="246"/>
      <c r="E780" s="281"/>
      <c r="F780" s="278"/>
      <c r="H780" s="259">
        <f t="shared" si="25"/>
        <v>0</v>
      </c>
    </row>
    <row r="781" spans="2:8" ht="20.100000000000001" customHeight="1" x14ac:dyDescent="0.3">
      <c r="B781" s="275">
        <v>778</v>
      </c>
      <c r="C781" s="284" t="str">
        <f t="shared" si="24"/>
        <v/>
      </c>
      <c r="D781" s="246"/>
      <c r="E781" s="281"/>
      <c r="F781" s="278"/>
      <c r="H781" s="259">
        <f t="shared" si="25"/>
        <v>0</v>
      </c>
    </row>
    <row r="782" spans="2:8" ht="20.100000000000001" customHeight="1" x14ac:dyDescent="0.3">
      <c r="B782" s="275">
        <v>779</v>
      </c>
      <c r="C782" s="284" t="str">
        <f t="shared" si="24"/>
        <v/>
      </c>
      <c r="D782" s="246"/>
      <c r="E782" s="281"/>
      <c r="F782" s="278"/>
      <c r="H782" s="259">
        <f t="shared" si="25"/>
        <v>0</v>
      </c>
    </row>
    <row r="783" spans="2:8" ht="20.100000000000001" customHeight="1" x14ac:dyDescent="0.3">
      <c r="B783" s="275">
        <v>780</v>
      </c>
      <c r="C783" s="284" t="str">
        <f t="shared" si="24"/>
        <v/>
      </c>
      <c r="D783" s="246"/>
      <c r="E783" s="281"/>
      <c r="F783" s="278"/>
      <c r="H783" s="259">
        <f t="shared" si="25"/>
        <v>0</v>
      </c>
    </row>
    <row r="784" spans="2:8" ht="20.100000000000001" customHeight="1" x14ac:dyDescent="0.3">
      <c r="B784" s="275">
        <v>781</v>
      </c>
      <c r="C784" s="284" t="str">
        <f t="shared" si="24"/>
        <v/>
      </c>
      <c r="D784" s="246"/>
      <c r="E784" s="281"/>
      <c r="F784" s="278"/>
      <c r="H784" s="259">
        <f t="shared" si="25"/>
        <v>0</v>
      </c>
    </row>
    <row r="785" spans="2:8" ht="20.100000000000001" customHeight="1" x14ac:dyDescent="0.3">
      <c r="B785" s="275">
        <v>782</v>
      </c>
      <c r="C785" s="284" t="str">
        <f t="shared" si="24"/>
        <v/>
      </c>
      <c r="D785" s="246"/>
      <c r="E785" s="281"/>
      <c r="F785" s="278"/>
      <c r="H785" s="259">
        <f t="shared" si="25"/>
        <v>0</v>
      </c>
    </row>
    <row r="786" spans="2:8" ht="20.100000000000001" customHeight="1" x14ac:dyDescent="0.3">
      <c r="B786" s="275">
        <v>783</v>
      </c>
      <c r="C786" s="284" t="str">
        <f t="shared" si="24"/>
        <v/>
      </c>
      <c r="D786" s="246"/>
      <c r="E786" s="281"/>
      <c r="F786" s="278"/>
      <c r="H786" s="259">
        <f t="shared" si="25"/>
        <v>0</v>
      </c>
    </row>
    <row r="787" spans="2:8" ht="20.100000000000001" customHeight="1" x14ac:dyDescent="0.3">
      <c r="B787" s="275">
        <v>784</v>
      </c>
      <c r="C787" s="284" t="str">
        <f t="shared" si="24"/>
        <v/>
      </c>
      <c r="D787" s="246"/>
      <c r="E787" s="281"/>
      <c r="F787" s="278"/>
      <c r="H787" s="259">
        <f t="shared" si="25"/>
        <v>0</v>
      </c>
    </row>
    <row r="788" spans="2:8" ht="20.100000000000001" customHeight="1" x14ac:dyDescent="0.3">
      <c r="B788" s="275">
        <v>785</v>
      </c>
      <c r="C788" s="284" t="str">
        <f t="shared" si="24"/>
        <v/>
      </c>
      <c r="D788" s="246"/>
      <c r="E788" s="281"/>
      <c r="F788" s="278"/>
      <c r="H788" s="259">
        <f t="shared" si="25"/>
        <v>0</v>
      </c>
    </row>
    <row r="789" spans="2:8" ht="20.100000000000001" customHeight="1" x14ac:dyDescent="0.3">
      <c r="B789" s="275">
        <v>786</v>
      </c>
      <c r="C789" s="284" t="str">
        <f t="shared" si="24"/>
        <v/>
      </c>
      <c r="D789" s="246"/>
      <c r="E789" s="281"/>
      <c r="F789" s="278"/>
      <c r="H789" s="259">
        <f t="shared" si="25"/>
        <v>0</v>
      </c>
    </row>
    <row r="790" spans="2:8" ht="20.100000000000001" customHeight="1" x14ac:dyDescent="0.3">
      <c r="B790" s="275">
        <v>787</v>
      </c>
      <c r="C790" s="284" t="str">
        <f t="shared" si="24"/>
        <v/>
      </c>
      <c r="D790" s="246"/>
      <c r="E790" s="281"/>
      <c r="F790" s="278"/>
      <c r="H790" s="259">
        <f t="shared" si="25"/>
        <v>0</v>
      </c>
    </row>
    <row r="791" spans="2:8" ht="20.100000000000001" customHeight="1" x14ac:dyDescent="0.3">
      <c r="B791" s="275">
        <v>788</v>
      </c>
      <c r="C791" s="284" t="str">
        <f t="shared" si="24"/>
        <v/>
      </c>
      <c r="D791" s="246"/>
      <c r="E791" s="281"/>
      <c r="F791" s="278"/>
      <c r="H791" s="259">
        <f t="shared" si="25"/>
        <v>0</v>
      </c>
    </row>
    <row r="792" spans="2:8" ht="20.100000000000001" customHeight="1" x14ac:dyDescent="0.3">
      <c r="B792" s="275">
        <v>789</v>
      </c>
      <c r="C792" s="284" t="str">
        <f t="shared" si="24"/>
        <v/>
      </c>
      <c r="D792" s="246"/>
      <c r="E792" s="281"/>
      <c r="F792" s="278"/>
      <c r="H792" s="259">
        <f t="shared" si="25"/>
        <v>0</v>
      </c>
    </row>
    <row r="793" spans="2:8" ht="20.100000000000001" customHeight="1" x14ac:dyDescent="0.3">
      <c r="B793" s="275">
        <v>790</v>
      </c>
      <c r="C793" s="284" t="str">
        <f t="shared" si="24"/>
        <v/>
      </c>
      <c r="D793" s="246"/>
      <c r="E793" s="281"/>
      <c r="F793" s="278"/>
      <c r="H793" s="259">
        <f t="shared" si="25"/>
        <v>0</v>
      </c>
    </row>
    <row r="794" spans="2:8" ht="20.100000000000001" customHeight="1" x14ac:dyDescent="0.3">
      <c r="B794" s="275">
        <v>791</v>
      </c>
      <c r="C794" s="284" t="str">
        <f t="shared" si="24"/>
        <v/>
      </c>
      <c r="D794" s="246"/>
      <c r="E794" s="281"/>
      <c r="F794" s="278"/>
      <c r="H794" s="259">
        <f t="shared" si="25"/>
        <v>0</v>
      </c>
    </row>
    <row r="795" spans="2:8" ht="20.100000000000001" customHeight="1" x14ac:dyDescent="0.3">
      <c r="B795" s="275">
        <v>792</v>
      </c>
      <c r="C795" s="284" t="str">
        <f t="shared" si="24"/>
        <v/>
      </c>
      <c r="D795" s="246"/>
      <c r="E795" s="281"/>
      <c r="F795" s="278"/>
      <c r="H795" s="259">
        <f t="shared" si="25"/>
        <v>0</v>
      </c>
    </row>
    <row r="796" spans="2:8" ht="20.100000000000001" customHeight="1" x14ac:dyDescent="0.3">
      <c r="B796" s="275">
        <v>793</v>
      </c>
      <c r="C796" s="284" t="str">
        <f t="shared" si="24"/>
        <v/>
      </c>
      <c r="D796" s="246"/>
      <c r="E796" s="281"/>
      <c r="F796" s="278"/>
      <c r="H796" s="259">
        <f t="shared" si="25"/>
        <v>0</v>
      </c>
    </row>
    <row r="797" spans="2:8" ht="20.100000000000001" customHeight="1" x14ac:dyDescent="0.3">
      <c r="B797" s="275">
        <v>794</v>
      </c>
      <c r="C797" s="284" t="str">
        <f t="shared" si="24"/>
        <v/>
      </c>
      <c r="D797" s="246"/>
      <c r="E797" s="281"/>
      <c r="F797" s="278"/>
      <c r="H797" s="259">
        <f t="shared" si="25"/>
        <v>0</v>
      </c>
    </row>
    <row r="798" spans="2:8" ht="20.100000000000001" customHeight="1" x14ac:dyDescent="0.3">
      <c r="B798" s="275">
        <v>795</v>
      </c>
      <c r="C798" s="284" t="str">
        <f t="shared" si="24"/>
        <v/>
      </c>
      <c r="D798" s="246"/>
      <c r="E798" s="281"/>
      <c r="F798" s="278"/>
      <c r="H798" s="259">
        <f t="shared" si="25"/>
        <v>0</v>
      </c>
    </row>
    <row r="799" spans="2:8" ht="20.100000000000001" customHeight="1" x14ac:dyDescent="0.3">
      <c r="B799" s="275">
        <v>796</v>
      </c>
      <c r="C799" s="284" t="str">
        <f t="shared" si="24"/>
        <v/>
      </c>
      <c r="D799" s="246"/>
      <c r="E799" s="281"/>
      <c r="F799" s="278"/>
      <c r="H799" s="259">
        <f t="shared" si="25"/>
        <v>0</v>
      </c>
    </row>
    <row r="800" spans="2:8" ht="20.100000000000001" customHeight="1" x14ac:dyDescent="0.3">
      <c r="B800" s="275">
        <v>797</v>
      </c>
      <c r="C800" s="284" t="str">
        <f t="shared" si="24"/>
        <v/>
      </c>
      <c r="D800" s="246"/>
      <c r="E800" s="281"/>
      <c r="F800" s="278"/>
      <c r="H800" s="259">
        <f t="shared" si="25"/>
        <v>0</v>
      </c>
    </row>
    <row r="801" spans="2:8" ht="20.100000000000001" customHeight="1" x14ac:dyDescent="0.3">
      <c r="B801" s="275">
        <v>798</v>
      </c>
      <c r="C801" s="284" t="str">
        <f t="shared" si="24"/>
        <v/>
      </c>
      <c r="D801" s="246"/>
      <c r="E801" s="281"/>
      <c r="F801" s="278"/>
      <c r="H801" s="259">
        <f t="shared" si="25"/>
        <v>0</v>
      </c>
    </row>
    <row r="802" spans="2:8" ht="20.100000000000001" customHeight="1" x14ac:dyDescent="0.3">
      <c r="B802" s="275">
        <v>799</v>
      </c>
      <c r="C802" s="284" t="str">
        <f t="shared" si="24"/>
        <v/>
      </c>
      <c r="D802" s="246"/>
      <c r="E802" s="281"/>
      <c r="F802" s="278"/>
      <c r="H802" s="259">
        <f t="shared" si="25"/>
        <v>0</v>
      </c>
    </row>
    <row r="803" spans="2:8" ht="20.100000000000001" customHeight="1" x14ac:dyDescent="0.3">
      <c r="B803" s="275">
        <v>800</v>
      </c>
      <c r="C803" s="284" t="str">
        <f t="shared" si="24"/>
        <v/>
      </c>
      <c r="D803" s="246"/>
      <c r="E803" s="281"/>
      <c r="F803" s="278"/>
      <c r="H803" s="259">
        <f t="shared" si="25"/>
        <v>0</v>
      </c>
    </row>
    <row r="804" spans="2:8" ht="20.100000000000001" customHeight="1" x14ac:dyDescent="0.3">
      <c r="B804" s="275">
        <v>801</v>
      </c>
      <c r="C804" s="284" t="str">
        <f t="shared" si="24"/>
        <v/>
      </c>
      <c r="D804" s="246"/>
      <c r="E804" s="281"/>
      <c r="F804" s="278"/>
      <c r="H804" s="259">
        <f t="shared" si="25"/>
        <v>0</v>
      </c>
    </row>
    <row r="805" spans="2:8" ht="20.100000000000001" customHeight="1" x14ac:dyDescent="0.3">
      <c r="B805" s="275">
        <v>802</v>
      </c>
      <c r="C805" s="284" t="str">
        <f t="shared" si="24"/>
        <v/>
      </c>
      <c r="D805" s="246"/>
      <c r="E805" s="281"/>
      <c r="F805" s="278"/>
      <c r="H805" s="259">
        <f t="shared" si="25"/>
        <v>0</v>
      </c>
    </row>
    <row r="806" spans="2:8" ht="20.100000000000001" customHeight="1" x14ac:dyDescent="0.3">
      <c r="B806" s="275">
        <v>803</v>
      </c>
      <c r="C806" s="284" t="str">
        <f t="shared" si="24"/>
        <v/>
      </c>
      <c r="D806" s="246"/>
      <c r="E806" s="281"/>
      <c r="F806" s="278"/>
      <c r="H806" s="259">
        <f t="shared" si="25"/>
        <v>0</v>
      </c>
    </row>
    <row r="807" spans="2:8" ht="20.100000000000001" customHeight="1" x14ac:dyDescent="0.3">
      <c r="B807" s="275">
        <v>804</v>
      </c>
      <c r="C807" s="284" t="str">
        <f t="shared" si="24"/>
        <v/>
      </c>
      <c r="D807" s="246"/>
      <c r="E807" s="281"/>
      <c r="F807" s="278"/>
      <c r="H807" s="259">
        <f t="shared" si="25"/>
        <v>0</v>
      </c>
    </row>
    <row r="808" spans="2:8" ht="20.100000000000001" customHeight="1" x14ac:dyDescent="0.3">
      <c r="B808" s="275">
        <v>805</v>
      </c>
      <c r="C808" s="284" t="str">
        <f t="shared" si="24"/>
        <v/>
      </c>
      <c r="D808" s="246"/>
      <c r="E808" s="281"/>
      <c r="F808" s="278"/>
      <c r="H808" s="259">
        <f t="shared" si="25"/>
        <v>0</v>
      </c>
    </row>
    <row r="809" spans="2:8" ht="20.100000000000001" customHeight="1" x14ac:dyDescent="0.3">
      <c r="B809" s="275">
        <v>806</v>
      </c>
      <c r="C809" s="284" t="str">
        <f t="shared" si="24"/>
        <v/>
      </c>
      <c r="D809" s="246"/>
      <c r="E809" s="281"/>
      <c r="F809" s="278"/>
      <c r="H809" s="259">
        <f t="shared" si="25"/>
        <v>0</v>
      </c>
    </row>
    <row r="810" spans="2:8" ht="20.100000000000001" customHeight="1" x14ac:dyDescent="0.3">
      <c r="B810" s="275">
        <v>807</v>
      </c>
      <c r="C810" s="284" t="str">
        <f t="shared" si="24"/>
        <v/>
      </c>
      <c r="D810" s="246"/>
      <c r="E810" s="281"/>
      <c r="F810" s="278"/>
      <c r="H810" s="259">
        <f t="shared" si="25"/>
        <v>0</v>
      </c>
    </row>
    <row r="811" spans="2:8" ht="20.100000000000001" customHeight="1" x14ac:dyDescent="0.3">
      <c r="B811" s="275">
        <v>808</v>
      </c>
      <c r="C811" s="284" t="str">
        <f t="shared" si="24"/>
        <v/>
      </c>
      <c r="D811" s="246"/>
      <c r="E811" s="281"/>
      <c r="F811" s="278"/>
      <c r="H811" s="259">
        <f t="shared" si="25"/>
        <v>0</v>
      </c>
    </row>
    <row r="812" spans="2:8" ht="20.100000000000001" customHeight="1" x14ac:dyDescent="0.3">
      <c r="B812" s="275">
        <v>809</v>
      </c>
      <c r="C812" s="284" t="str">
        <f t="shared" si="24"/>
        <v/>
      </c>
      <c r="D812" s="246"/>
      <c r="E812" s="281"/>
      <c r="F812" s="278"/>
      <c r="H812" s="259">
        <f t="shared" si="25"/>
        <v>0</v>
      </c>
    </row>
    <row r="813" spans="2:8" ht="20.100000000000001" customHeight="1" x14ac:dyDescent="0.3">
      <c r="B813" s="275">
        <v>810</v>
      </c>
      <c r="C813" s="284" t="str">
        <f t="shared" si="24"/>
        <v/>
      </c>
      <c r="D813" s="246"/>
      <c r="E813" s="281"/>
      <c r="F813" s="278"/>
      <c r="H813" s="259">
        <f t="shared" si="25"/>
        <v>0</v>
      </c>
    </row>
    <row r="814" spans="2:8" ht="20.100000000000001" customHeight="1" x14ac:dyDescent="0.3">
      <c r="B814" s="275">
        <v>811</v>
      </c>
      <c r="C814" s="284" t="str">
        <f t="shared" si="24"/>
        <v/>
      </c>
      <c r="D814" s="246"/>
      <c r="E814" s="281"/>
      <c r="F814" s="278"/>
      <c r="H814" s="259">
        <f t="shared" si="25"/>
        <v>0</v>
      </c>
    </row>
    <row r="815" spans="2:8" ht="20.100000000000001" customHeight="1" x14ac:dyDescent="0.3">
      <c r="B815" s="275">
        <v>812</v>
      </c>
      <c r="C815" s="284" t="str">
        <f t="shared" si="24"/>
        <v/>
      </c>
      <c r="D815" s="246"/>
      <c r="E815" s="281"/>
      <c r="F815" s="278"/>
      <c r="H815" s="259">
        <f t="shared" si="25"/>
        <v>0</v>
      </c>
    </row>
    <row r="816" spans="2:8" ht="20.100000000000001" customHeight="1" x14ac:dyDescent="0.3">
      <c r="B816" s="275">
        <v>813</v>
      </c>
      <c r="C816" s="284" t="str">
        <f t="shared" si="24"/>
        <v/>
      </c>
      <c r="D816" s="246"/>
      <c r="E816" s="281"/>
      <c r="F816" s="278"/>
      <c r="H816" s="259">
        <f t="shared" si="25"/>
        <v>0</v>
      </c>
    </row>
    <row r="817" spans="2:8" ht="20.100000000000001" customHeight="1" x14ac:dyDescent="0.3">
      <c r="B817" s="275">
        <v>814</v>
      </c>
      <c r="C817" s="284" t="str">
        <f t="shared" si="24"/>
        <v/>
      </c>
      <c r="D817" s="246"/>
      <c r="E817" s="281"/>
      <c r="F817" s="278"/>
      <c r="H817" s="259">
        <f t="shared" si="25"/>
        <v>0</v>
      </c>
    </row>
    <row r="818" spans="2:8" ht="20.100000000000001" customHeight="1" x14ac:dyDescent="0.3">
      <c r="B818" s="275">
        <v>815</v>
      </c>
      <c r="C818" s="284" t="str">
        <f t="shared" si="24"/>
        <v/>
      </c>
      <c r="D818" s="246"/>
      <c r="E818" s="281"/>
      <c r="F818" s="278"/>
      <c r="H818" s="259">
        <f t="shared" si="25"/>
        <v>0</v>
      </c>
    </row>
    <row r="819" spans="2:8" ht="20.100000000000001" customHeight="1" x14ac:dyDescent="0.3">
      <c r="B819" s="275">
        <v>816</v>
      </c>
      <c r="C819" s="284" t="str">
        <f t="shared" si="24"/>
        <v/>
      </c>
      <c r="D819" s="246"/>
      <c r="E819" s="281"/>
      <c r="F819" s="278"/>
      <c r="H819" s="259">
        <f t="shared" si="25"/>
        <v>0</v>
      </c>
    </row>
    <row r="820" spans="2:8" ht="20.100000000000001" customHeight="1" x14ac:dyDescent="0.3">
      <c r="B820" s="275">
        <v>817</v>
      </c>
      <c r="C820" s="284" t="str">
        <f t="shared" si="24"/>
        <v/>
      </c>
      <c r="D820" s="246"/>
      <c r="E820" s="281"/>
      <c r="F820" s="278"/>
      <c r="H820" s="259">
        <f t="shared" si="25"/>
        <v>0</v>
      </c>
    </row>
    <row r="821" spans="2:8" ht="20.100000000000001" customHeight="1" x14ac:dyDescent="0.3">
      <c r="B821" s="275">
        <v>818</v>
      </c>
      <c r="C821" s="284" t="str">
        <f t="shared" si="24"/>
        <v/>
      </c>
      <c r="D821" s="246"/>
      <c r="E821" s="281"/>
      <c r="F821" s="278"/>
      <c r="H821" s="259">
        <f t="shared" si="25"/>
        <v>0</v>
      </c>
    </row>
    <row r="822" spans="2:8" ht="20.100000000000001" customHeight="1" x14ac:dyDescent="0.3">
      <c r="B822" s="275">
        <v>819</v>
      </c>
      <c r="C822" s="284" t="str">
        <f t="shared" si="24"/>
        <v/>
      </c>
      <c r="D822" s="246"/>
      <c r="E822" s="281"/>
      <c r="F822" s="278"/>
      <c r="H822" s="259">
        <f t="shared" si="25"/>
        <v>0</v>
      </c>
    </row>
    <row r="823" spans="2:8" ht="20.100000000000001" customHeight="1" x14ac:dyDescent="0.3">
      <c r="B823" s="275">
        <v>820</v>
      </c>
      <c r="C823" s="284" t="str">
        <f t="shared" si="24"/>
        <v/>
      </c>
      <c r="D823" s="246"/>
      <c r="E823" s="281"/>
      <c r="F823" s="278"/>
      <c r="H823" s="259">
        <f t="shared" si="25"/>
        <v>0</v>
      </c>
    </row>
    <row r="824" spans="2:8" ht="20.100000000000001" customHeight="1" x14ac:dyDescent="0.3">
      <c r="B824" s="275">
        <v>821</v>
      </c>
      <c r="C824" s="284" t="str">
        <f t="shared" si="24"/>
        <v/>
      </c>
      <c r="D824" s="246"/>
      <c r="E824" s="281"/>
      <c r="F824" s="278"/>
      <c r="H824" s="259">
        <f t="shared" si="25"/>
        <v>0</v>
      </c>
    </row>
    <row r="825" spans="2:8" ht="20.100000000000001" customHeight="1" x14ac:dyDescent="0.3">
      <c r="B825" s="275">
        <v>822</v>
      </c>
      <c r="C825" s="284" t="str">
        <f t="shared" si="24"/>
        <v/>
      </c>
      <c r="D825" s="246"/>
      <c r="E825" s="281"/>
      <c r="F825" s="278"/>
      <c r="H825" s="259">
        <f t="shared" si="25"/>
        <v>0</v>
      </c>
    </row>
    <row r="826" spans="2:8" ht="20.100000000000001" customHeight="1" x14ac:dyDescent="0.3">
      <c r="B826" s="275">
        <v>823</v>
      </c>
      <c r="C826" s="284" t="str">
        <f t="shared" si="24"/>
        <v/>
      </c>
      <c r="D826" s="246"/>
      <c r="E826" s="281"/>
      <c r="F826" s="278"/>
      <c r="H826" s="259">
        <f t="shared" si="25"/>
        <v>0</v>
      </c>
    </row>
    <row r="827" spans="2:8" ht="20.100000000000001" customHeight="1" x14ac:dyDescent="0.3">
      <c r="B827" s="275">
        <v>824</v>
      </c>
      <c r="C827" s="284" t="str">
        <f t="shared" si="24"/>
        <v/>
      </c>
      <c r="D827" s="246"/>
      <c r="E827" s="281"/>
      <c r="F827" s="278"/>
      <c r="H827" s="259">
        <f t="shared" si="25"/>
        <v>0</v>
      </c>
    </row>
    <row r="828" spans="2:8" ht="20.100000000000001" customHeight="1" x14ac:dyDescent="0.3">
      <c r="B828" s="275">
        <v>825</v>
      </c>
      <c r="C828" s="284" t="str">
        <f t="shared" si="24"/>
        <v/>
      </c>
      <c r="D828" s="246"/>
      <c r="E828" s="281"/>
      <c r="F828" s="278"/>
      <c r="H828" s="259">
        <f t="shared" si="25"/>
        <v>0</v>
      </c>
    </row>
    <row r="829" spans="2:8" ht="20.100000000000001" customHeight="1" x14ac:dyDescent="0.3">
      <c r="B829" s="275">
        <v>826</v>
      </c>
      <c r="C829" s="284" t="str">
        <f t="shared" si="24"/>
        <v/>
      </c>
      <c r="D829" s="246"/>
      <c r="E829" s="281"/>
      <c r="F829" s="278"/>
      <c r="H829" s="259">
        <f t="shared" si="25"/>
        <v>0</v>
      </c>
    </row>
    <row r="830" spans="2:8" ht="20.100000000000001" customHeight="1" x14ac:dyDescent="0.3">
      <c r="B830" s="275">
        <v>827</v>
      </c>
      <c r="C830" s="284" t="str">
        <f t="shared" si="24"/>
        <v/>
      </c>
      <c r="D830" s="246"/>
      <c r="E830" s="281"/>
      <c r="F830" s="278"/>
      <c r="H830" s="259">
        <f t="shared" si="25"/>
        <v>0</v>
      </c>
    </row>
    <row r="831" spans="2:8" ht="20.100000000000001" customHeight="1" x14ac:dyDescent="0.3">
      <c r="B831" s="275">
        <v>828</v>
      </c>
      <c r="C831" s="284" t="str">
        <f t="shared" si="24"/>
        <v/>
      </c>
      <c r="D831" s="246"/>
      <c r="E831" s="281"/>
      <c r="F831" s="278"/>
      <c r="H831" s="259">
        <f t="shared" si="25"/>
        <v>0</v>
      </c>
    </row>
    <row r="832" spans="2:8" ht="20.100000000000001" customHeight="1" x14ac:dyDescent="0.3">
      <c r="B832" s="275">
        <v>829</v>
      </c>
      <c r="C832" s="284" t="str">
        <f t="shared" si="24"/>
        <v/>
      </c>
      <c r="D832" s="246"/>
      <c r="E832" s="281"/>
      <c r="F832" s="278"/>
      <c r="H832" s="259">
        <f t="shared" si="25"/>
        <v>0</v>
      </c>
    </row>
    <row r="833" spans="2:8" ht="20.100000000000001" customHeight="1" x14ac:dyDescent="0.3">
      <c r="B833" s="275">
        <v>830</v>
      </c>
      <c r="C833" s="284" t="str">
        <f t="shared" si="24"/>
        <v/>
      </c>
      <c r="D833" s="246"/>
      <c r="E833" s="281"/>
      <c r="F833" s="278"/>
      <c r="H833" s="259">
        <f t="shared" si="25"/>
        <v>0</v>
      </c>
    </row>
    <row r="834" spans="2:8" ht="20.100000000000001" customHeight="1" x14ac:dyDescent="0.3">
      <c r="B834" s="275">
        <v>831</v>
      </c>
      <c r="C834" s="284" t="str">
        <f t="shared" si="24"/>
        <v/>
      </c>
      <c r="D834" s="246"/>
      <c r="E834" s="281"/>
      <c r="F834" s="278"/>
      <c r="H834" s="259">
        <f t="shared" si="25"/>
        <v>0</v>
      </c>
    </row>
    <row r="835" spans="2:8" ht="20.100000000000001" customHeight="1" x14ac:dyDescent="0.3">
      <c r="B835" s="275">
        <v>832</v>
      </c>
      <c r="C835" s="284" t="str">
        <f t="shared" si="24"/>
        <v/>
      </c>
      <c r="D835" s="246"/>
      <c r="E835" s="281"/>
      <c r="F835" s="278"/>
      <c r="H835" s="259">
        <f t="shared" si="25"/>
        <v>0</v>
      </c>
    </row>
    <row r="836" spans="2:8" ht="20.100000000000001" customHeight="1" x14ac:dyDescent="0.3">
      <c r="B836" s="275">
        <v>833</v>
      </c>
      <c r="C836" s="284" t="str">
        <f t="shared" si="24"/>
        <v/>
      </c>
      <c r="D836" s="246"/>
      <c r="E836" s="281"/>
      <c r="F836" s="278"/>
      <c r="H836" s="259">
        <f t="shared" si="25"/>
        <v>0</v>
      </c>
    </row>
    <row r="837" spans="2:8" ht="20.100000000000001" customHeight="1" x14ac:dyDescent="0.3">
      <c r="B837" s="275">
        <v>834</v>
      </c>
      <c r="C837" s="284" t="str">
        <f t="shared" ref="C837:C900" si="26">CONCATENATE(D837,E837)</f>
        <v/>
      </c>
      <c r="D837" s="246"/>
      <c r="E837" s="281"/>
      <c r="F837" s="278"/>
      <c r="H837" s="259">
        <f t="shared" ref="H837:H900" si="27">IF(AND(D837&lt;&gt;"",E837&lt;&gt;"",F837&lt;&gt;""),1,0)</f>
        <v>0</v>
      </c>
    </row>
    <row r="838" spans="2:8" ht="20.100000000000001" customHeight="1" x14ac:dyDescent="0.3">
      <c r="B838" s="275">
        <v>835</v>
      </c>
      <c r="C838" s="284" t="str">
        <f t="shared" si="26"/>
        <v/>
      </c>
      <c r="D838" s="246"/>
      <c r="E838" s="281"/>
      <c r="F838" s="278"/>
      <c r="H838" s="259">
        <f t="shared" si="27"/>
        <v>0</v>
      </c>
    </row>
    <row r="839" spans="2:8" ht="20.100000000000001" customHeight="1" x14ac:dyDescent="0.3">
      <c r="B839" s="275">
        <v>836</v>
      </c>
      <c r="C839" s="284" t="str">
        <f t="shared" si="26"/>
        <v/>
      </c>
      <c r="D839" s="246"/>
      <c r="E839" s="281"/>
      <c r="F839" s="278"/>
      <c r="H839" s="259">
        <f t="shared" si="27"/>
        <v>0</v>
      </c>
    </row>
    <row r="840" spans="2:8" ht="20.100000000000001" customHeight="1" x14ac:dyDescent="0.3">
      <c r="B840" s="275">
        <v>837</v>
      </c>
      <c r="C840" s="284" t="str">
        <f t="shared" si="26"/>
        <v/>
      </c>
      <c r="D840" s="246"/>
      <c r="E840" s="281"/>
      <c r="F840" s="278"/>
      <c r="H840" s="259">
        <f t="shared" si="27"/>
        <v>0</v>
      </c>
    </row>
    <row r="841" spans="2:8" ht="20.100000000000001" customHeight="1" x14ac:dyDescent="0.3">
      <c r="B841" s="275">
        <v>838</v>
      </c>
      <c r="C841" s="284" t="str">
        <f t="shared" si="26"/>
        <v/>
      </c>
      <c r="D841" s="246"/>
      <c r="E841" s="281"/>
      <c r="F841" s="278"/>
      <c r="H841" s="259">
        <f t="shared" si="27"/>
        <v>0</v>
      </c>
    </row>
    <row r="842" spans="2:8" ht="20.100000000000001" customHeight="1" x14ac:dyDescent="0.3">
      <c r="B842" s="275">
        <v>839</v>
      </c>
      <c r="C842" s="284" t="str">
        <f t="shared" si="26"/>
        <v/>
      </c>
      <c r="D842" s="246"/>
      <c r="E842" s="281"/>
      <c r="F842" s="278"/>
      <c r="H842" s="259">
        <f t="shared" si="27"/>
        <v>0</v>
      </c>
    </row>
    <row r="843" spans="2:8" ht="20.100000000000001" customHeight="1" x14ac:dyDescent="0.3">
      <c r="B843" s="275">
        <v>840</v>
      </c>
      <c r="C843" s="284" t="str">
        <f t="shared" si="26"/>
        <v/>
      </c>
      <c r="D843" s="246"/>
      <c r="E843" s="281"/>
      <c r="F843" s="278"/>
      <c r="H843" s="259">
        <f t="shared" si="27"/>
        <v>0</v>
      </c>
    </row>
    <row r="844" spans="2:8" ht="20.100000000000001" customHeight="1" x14ac:dyDescent="0.3">
      <c r="B844" s="275">
        <v>841</v>
      </c>
      <c r="C844" s="284" t="str">
        <f t="shared" si="26"/>
        <v/>
      </c>
      <c r="D844" s="246"/>
      <c r="E844" s="281"/>
      <c r="F844" s="278"/>
      <c r="H844" s="259">
        <f t="shared" si="27"/>
        <v>0</v>
      </c>
    </row>
    <row r="845" spans="2:8" ht="20.100000000000001" customHeight="1" x14ac:dyDescent="0.3">
      <c r="B845" s="275">
        <v>842</v>
      </c>
      <c r="C845" s="284" t="str">
        <f t="shared" si="26"/>
        <v/>
      </c>
      <c r="D845" s="246"/>
      <c r="E845" s="281"/>
      <c r="F845" s="278"/>
      <c r="H845" s="259">
        <f t="shared" si="27"/>
        <v>0</v>
      </c>
    </row>
    <row r="846" spans="2:8" ht="20.100000000000001" customHeight="1" x14ac:dyDescent="0.3">
      <c r="B846" s="275">
        <v>843</v>
      </c>
      <c r="C846" s="284" t="str">
        <f t="shared" si="26"/>
        <v/>
      </c>
      <c r="D846" s="246"/>
      <c r="E846" s="281"/>
      <c r="F846" s="278"/>
      <c r="H846" s="259">
        <f t="shared" si="27"/>
        <v>0</v>
      </c>
    </row>
    <row r="847" spans="2:8" ht="20.100000000000001" customHeight="1" x14ac:dyDescent="0.3">
      <c r="B847" s="275">
        <v>844</v>
      </c>
      <c r="C847" s="284" t="str">
        <f t="shared" si="26"/>
        <v/>
      </c>
      <c r="D847" s="246"/>
      <c r="E847" s="281"/>
      <c r="F847" s="278"/>
      <c r="H847" s="259">
        <f t="shared" si="27"/>
        <v>0</v>
      </c>
    </row>
    <row r="848" spans="2:8" ht="20.100000000000001" customHeight="1" x14ac:dyDescent="0.3">
      <c r="B848" s="275">
        <v>845</v>
      </c>
      <c r="C848" s="284" t="str">
        <f t="shared" si="26"/>
        <v/>
      </c>
      <c r="D848" s="246"/>
      <c r="E848" s="281"/>
      <c r="F848" s="278"/>
      <c r="H848" s="259">
        <f t="shared" si="27"/>
        <v>0</v>
      </c>
    </row>
    <row r="849" spans="2:8" ht="20.100000000000001" customHeight="1" x14ac:dyDescent="0.3">
      <c r="B849" s="275">
        <v>846</v>
      </c>
      <c r="C849" s="284" t="str">
        <f t="shared" si="26"/>
        <v/>
      </c>
      <c r="D849" s="246"/>
      <c r="E849" s="281"/>
      <c r="F849" s="278"/>
      <c r="H849" s="259">
        <f t="shared" si="27"/>
        <v>0</v>
      </c>
    </row>
    <row r="850" spans="2:8" ht="20.100000000000001" customHeight="1" x14ac:dyDescent="0.3">
      <c r="B850" s="275">
        <v>847</v>
      </c>
      <c r="C850" s="284" t="str">
        <f t="shared" si="26"/>
        <v/>
      </c>
      <c r="D850" s="246"/>
      <c r="E850" s="281"/>
      <c r="F850" s="278"/>
      <c r="H850" s="259">
        <f t="shared" si="27"/>
        <v>0</v>
      </c>
    </row>
    <row r="851" spans="2:8" ht="20.100000000000001" customHeight="1" x14ac:dyDescent="0.3">
      <c r="B851" s="275">
        <v>848</v>
      </c>
      <c r="C851" s="284" t="str">
        <f t="shared" si="26"/>
        <v/>
      </c>
      <c r="D851" s="246"/>
      <c r="E851" s="281"/>
      <c r="F851" s="278"/>
      <c r="H851" s="259">
        <f t="shared" si="27"/>
        <v>0</v>
      </c>
    </row>
    <row r="852" spans="2:8" ht="20.100000000000001" customHeight="1" x14ac:dyDescent="0.3">
      <c r="B852" s="275">
        <v>849</v>
      </c>
      <c r="C852" s="284" t="str">
        <f t="shared" si="26"/>
        <v/>
      </c>
      <c r="D852" s="246"/>
      <c r="E852" s="281"/>
      <c r="F852" s="278"/>
      <c r="H852" s="259">
        <f t="shared" si="27"/>
        <v>0</v>
      </c>
    </row>
    <row r="853" spans="2:8" ht="20.100000000000001" customHeight="1" x14ac:dyDescent="0.3">
      <c r="B853" s="275">
        <v>850</v>
      </c>
      <c r="C853" s="284" t="str">
        <f t="shared" si="26"/>
        <v/>
      </c>
      <c r="D853" s="246"/>
      <c r="E853" s="281"/>
      <c r="F853" s="278"/>
      <c r="H853" s="259">
        <f t="shared" si="27"/>
        <v>0</v>
      </c>
    </row>
    <row r="854" spans="2:8" ht="20.100000000000001" customHeight="1" x14ac:dyDescent="0.3">
      <c r="B854" s="275">
        <v>851</v>
      </c>
      <c r="C854" s="284" t="str">
        <f t="shared" si="26"/>
        <v/>
      </c>
      <c r="D854" s="246"/>
      <c r="E854" s="281"/>
      <c r="F854" s="278"/>
      <c r="H854" s="259">
        <f t="shared" si="27"/>
        <v>0</v>
      </c>
    </row>
    <row r="855" spans="2:8" ht="20.100000000000001" customHeight="1" x14ac:dyDescent="0.3">
      <c r="B855" s="275">
        <v>852</v>
      </c>
      <c r="C855" s="284" t="str">
        <f t="shared" si="26"/>
        <v/>
      </c>
      <c r="D855" s="246"/>
      <c r="E855" s="281"/>
      <c r="F855" s="278"/>
      <c r="H855" s="259">
        <f t="shared" si="27"/>
        <v>0</v>
      </c>
    </row>
    <row r="856" spans="2:8" ht="20.100000000000001" customHeight="1" x14ac:dyDescent="0.3">
      <c r="B856" s="275">
        <v>853</v>
      </c>
      <c r="C856" s="284" t="str">
        <f t="shared" si="26"/>
        <v/>
      </c>
      <c r="D856" s="246"/>
      <c r="E856" s="281"/>
      <c r="F856" s="278"/>
      <c r="H856" s="259">
        <f t="shared" si="27"/>
        <v>0</v>
      </c>
    </row>
    <row r="857" spans="2:8" ht="20.100000000000001" customHeight="1" x14ac:dyDescent="0.3">
      <c r="B857" s="275">
        <v>854</v>
      </c>
      <c r="C857" s="284" t="str">
        <f t="shared" si="26"/>
        <v/>
      </c>
      <c r="D857" s="246"/>
      <c r="E857" s="281"/>
      <c r="F857" s="278"/>
      <c r="H857" s="259">
        <f t="shared" si="27"/>
        <v>0</v>
      </c>
    </row>
    <row r="858" spans="2:8" ht="20.100000000000001" customHeight="1" x14ac:dyDescent="0.3">
      <c r="B858" s="275">
        <v>855</v>
      </c>
      <c r="C858" s="284" t="str">
        <f t="shared" si="26"/>
        <v/>
      </c>
      <c r="D858" s="246"/>
      <c r="E858" s="281"/>
      <c r="F858" s="278"/>
      <c r="H858" s="259">
        <f t="shared" si="27"/>
        <v>0</v>
      </c>
    </row>
    <row r="859" spans="2:8" ht="20.100000000000001" customHeight="1" x14ac:dyDescent="0.3">
      <c r="B859" s="275">
        <v>856</v>
      </c>
      <c r="C859" s="284" t="str">
        <f t="shared" si="26"/>
        <v/>
      </c>
      <c r="D859" s="246"/>
      <c r="E859" s="281"/>
      <c r="F859" s="278"/>
      <c r="H859" s="259">
        <f t="shared" si="27"/>
        <v>0</v>
      </c>
    </row>
    <row r="860" spans="2:8" ht="20.100000000000001" customHeight="1" x14ac:dyDescent="0.3">
      <c r="B860" s="275">
        <v>857</v>
      </c>
      <c r="C860" s="284" t="str">
        <f t="shared" si="26"/>
        <v/>
      </c>
      <c r="D860" s="246"/>
      <c r="E860" s="281"/>
      <c r="F860" s="278"/>
      <c r="H860" s="259">
        <f t="shared" si="27"/>
        <v>0</v>
      </c>
    </row>
    <row r="861" spans="2:8" ht="20.100000000000001" customHeight="1" x14ac:dyDescent="0.3">
      <c r="B861" s="275">
        <v>858</v>
      </c>
      <c r="C861" s="284" t="str">
        <f t="shared" si="26"/>
        <v/>
      </c>
      <c r="D861" s="246"/>
      <c r="E861" s="281"/>
      <c r="F861" s="278"/>
      <c r="H861" s="259">
        <f t="shared" si="27"/>
        <v>0</v>
      </c>
    </row>
    <row r="862" spans="2:8" ht="20.100000000000001" customHeight="1" x14ac:dyDescent="0.3">
      <c r="B862" s="275">
        <v>859</v>
      </c>
      <c r="C862" s="284" t="str">
        <f t="shared" si="26"/>
        <v/>
      </c>
      <c r="D862" s="246"/>
      <c r="E862" s="281"/>
      <c r="F862" s="278"/>
      <c r="H862" s="259">
        <f t="shared" si="27"/>
        <v>0</v>
      </c>
    </row>
    <row r="863" spans="2:8" ht="20.100000000000001" customHeight="1" x14ac:dyDescent="0.3">
      <c r="B863" s="275">
        <v>860</v>
      </c>
      <c r="C863" s="284" t="str">
        <f t="shared" si="26"/>
        <v/>
      </c>
      <c r="D863" s="246"/>
      <c r="E863" s="281"/>
      <c r="F863" s="278"/>
      <c r="H863" s="259">
        <f t="shared" si="27"/>
        <v>0</v>
      </c>
    </row>
    <row r="864" spans="2:8" ht="20.100000000000001" customHeight="1" x14ac:dyDescent="0.3">
      <c r="B864" s="275">
        <v>861</v>
      </c>
      <c r="C864" s="284" t="str">
        <f t="shared" si="26"/>
        <v/>
      </c>
      <c r="D864" s="246"/>
      <c r="E864" s="281"/>
      <c r="F864" s="278"/>
      <c r="H864" s="259">
        <f t="shared" si="27"/>
        <v>0</v>
      </c>
    </row>
    <row r="865" spans="2:8" ht="20.100000000000001" customHeight="1" x14ac:dyDescent="0.3">
      <c r="B865" s="275">
        <v>862</v>
      </c>
      <c r="C865" s="284" t="str">
        <f t="shared" si="26"/>
        <v/>
      </c>
      <c r="D865" s="246"/>
      <c r="E865" s="281"/>
      <c r="F865" s="278"/>
      <c r="H865" s="259">
        <f t="shared" si="27"/>
        <v>0</v>
      </c>
    </row>
    <row r="866" spans="2:8" ht="20.100000000000001" customHeight="1" x14ac:dyDescent="0.3">
      <c r="B866" s="275">
        <v>863</v>
      </c>
      <c r="C866" s="284" t="str">
        <f t="shared" si="26"/>
        <v/>
      </c>
      <c r="D866" s="246"/>
      <c r="E866" s="281"/>
      <c r="F866" s="278"/>
      <c r="H866" s="259">
        <f t="shared" si="27"/>
        <v>0</v>
      </c>
    </row>
    <row r="867" spans="2:8" ht="20.100000000000001" customHeight="1" x14ac:dyDescent="0.3">
      <c r="B867" s="275">
        <v>864</v>
      </c>
      <c r="C867" s="284" t="str">
        <f t="shared" si="26"/>
        <v/>
      </c>
      <c r="D867" s="246"/>
      <c r="E867" s="281"/>
      <c r="F867" s="278"/>
      <c r="H867" s="259">
        <f t="shared" si="27"/>
        <v>0</v>
      </c>
    </row>
    <row r="868" spans="2:8" ht="20.100000000000001" customHeight="1" x14ac:dyDescent="0.3">
      <c r="B868" s="275">
        <v>865</v>
      </c>
      <c r="C868" s="284" t="str">
        <f t="shared" si="26"/>
        <v/>
      </c>
      <c r="D868" s="246"/>
      <c r="E868" s="281"/>
      <c r="F868" s="278"/>
      <c r="H868" s="259">
        <f t="shared" si="27"/>
        <v>0</v>
      </c>
    </row>
    <row r="869" spans="2:8" ht="20.100000000000001" customHeight="1" x14ac:dyDescent="0.3">
      <c r="B869" s="275">
        <v>866</v>
      </c>
      <c r="C869" s="284" t="str">
        <f t="shared" si="26"/>
        <v/>
      </c>
      <c r="D869" s="246"/>
      <c r="E869" s="281"/>
      <c r="F869" s="278"/>
      <c r="H869" s="259">
        <f t="shared" si="27"/>
        <v>0</v>
      </c>
    </row>
    <row r="870" spans="2:8" ht="20.100000000000001" customHeight="1" x14ac:dyDescent="0.3">
      <c r="B870" s="275">
        <v>867</v>
      </c>
      <c r="C870" s="284" t="str">
        <f t="shared" si="26"/>
        <v/>
      </c>
      <c r="D870" s="246"/>
      <c r="E870" s="281"/>
      <c r="F870" s="278"/>
      <c r="H870" s="259">
        <f t="shared" si="27"/>
        <v>0</v>
      </c>
    </row>
    <row r="871" spans="2:8" ht="20.100000000000001" customHeight="1" x14ac:dyDescent="0.3">
      <c r="B871" s="275">
        <v>868</v>
      </c>
      <c r="C871" s="284" t="str">
        <f t="shared" si="26"/>
        <v/>
      </c>
      <c r="D871" s="246"/>
      <c r="E871" s="281"/>
      <c r="F871" s="278"/>
      <c r="H871" s="259">
        <f t="shared" si="27"/>
        <v>0</v>
      </c>
    </row>
    <row r="872" spans="2:8" ht="20.100000000000001" customHeight="1" x14ac:dyDescent="0.3">
      <c r="B872" s="275">
        <v>869</v>
      </c>
      <c r="C872" s="284" t="str">
        <f t="shared" si="26"/>
        <v/>
      </c>
      <c r="D872" s="246"/>
      <c r="E872" s="281"/>
      <c r="F872" s="278"/>
      <c r="H872" s="259">
        <f t="shared" si="27"/>
        <v>0</v>
      </c>
    </row>
    <row r="873" spans="2:8" ht="20.100000000000001" customHeight="1" x14ac:dyDescent="0.3">
      <c r="B873" s="275">
        <v>870</v>
      </c>
      <c r="C873" s="284" t="str">
        <f t="shared" si="26"/>
        <v/>
      </c>
      <c r="D873" s="246"/>
      <c r="E873" s="281"/>
      <c r="F873" s="278"/>
      <c r="H873" s="259">
        <f t="shared" si="27"/>
        <v>0</v>
      </c>
    </row>
    <row r="874" spans="2:8" ht="20.100000000000001" customHeight="1" x14ac:dyDescent="0.3">
      <c r="B874" s="275">
        <v>871</v>
      </c>
      <c r="C874" s="284" t="str">
        <f t="shared" si="26"/>
        <v/>
      </c>
      <c r="D874" s="246"/>
      <c r="E874" s="281"/>
      <c r="F874" s="278"/>
      <c r="H874" s="259">
        <f t="shared" si="27"/>
        <v>0</v>
      </c>
    </row>
    <row r="875" spans="2:8" ht="20.100000000000001" customHeight="1" x14ac:dyDescent="0.3">
      <c r="B875" s="275">
        <v>872</v>
      </c>
      <c r="C875" s="284" t="str">
        <f t="shared" si="26"/>
        <v/>
      </c>
      <c r="D875" s="246"/>
      <c r="E875" s="281"/>
      <c r="F875" s="278"/>
      <c r="H875" s="259">
        <f t="shared" si="27"/>
        <v>0</v>
      </c>
    </row>
    <row r="876" spans="2:8" ht="20.100000000000001" customHeight="1" x14ac:dyDescent="0.3">
      <c r="B876" s="275">
        <v>873</v>
      </c>
      <c r="C876" s="284" t="str">
        <f t="shared" si="26"/>
        <v/>
      </c>
      <c r="D876" s="246"/>
      <c r="E876" s="281"/>
      <c r="F876" s="278"/>
      <c r="H876" s="259">
        <f t="shared" si="27"/>
        <v>0</v>
      </c>
    </row>
    <row r="877" spans="2:8" ht="20.100000000000001" customHeight="1" x14ac:dyDescent="0.3">
      <c r="B877" s="275">
        <v>874</v>
      </c>
      <c r="C877" s="284" t="str">
        <f t="shared" si="26"/>
        <v/>
      </c>
      <c r="D877" s="246"/>
      <c r="E877" s="281"/>
      <c r="F877" s="278"/>
      <c r="H877" s="259">
        <f t="shared" si="27"/>
        <v>0</v>
      </c>
    </row>
    <row r="878" spans="2:8" ht="20.100000000000001" customHeight="1" x14ac:dyDescent="0.3">
      <c r="B878" s="275">
        <v>875</v>
      </c>
      <c r="C878" s="284" t="str">
        <f t="shared" si="26"/>
        <v/>
      </c>
      <c r="D878" s="246"/>
      <c r="E878" s="281"/>
      <c r="F878" s="278"/>
      <c r="H878" s="259">
        <f t="shared" si="27"/>
        <v>0</v>
      </c>
    </row>
    <row r="879" spans="2:8" ht="20.100000000000001" customHeight="1" x14ac:dyDescent="0.3">
      <c r="B879" s="275">
        <v>876</v>
      </c>
      <c r="C879" s="284" t="str">
        <f t="shared" si="26"/>
        <v/>
      </c>
      <c r="D879" s="246"/>
      <c r="E879" s="281"/>
      <c r="F879" s="278"/>
      <c r="H879" s="259">
        <f t="shared" si="27"/>
        <v>0</v>
      </c>
    </row>
    <row r="880" spans="2:8" ht="20.100000000000001" customHeight="1" x14ac:dyDescent="0.3">
      <c r="B880" s="275">
        <v>877</v>
      </c>
      <c r="C880" s="284" t="str">
        <f t="shared" si="26"/>
        <v/>
      </c>
      <c r="D880" s="246"/>
      <c r="E880" s="281"/>
      <c r="F880" s="278"/>
      <c r="H880" s="259">
        <f t="shared" si="27"/>
        <v>0</v>
      </c>
    </row>
    <row r="881" spans="2:8" ht="20.100000000000001" customHeight="1" x14ac:dyDescent="0.3">
      <c r="B881" s="275">
        <v>878</v>
      </c>
      <c r="C881" s="284" t="str">
        <f t="shared" si="26"/>
        <v/>
      </c>
      <c r="D881" s="246"/>
      <c r="E881" s="281"/>
      <c r="F881" s="278"/>
      <c r="H881" s="259">
        <f t="shared" si="27"/>
        <v>0</v>
      </c>
    </row>
    <row r="882" spans="2:8" ht="20.100000000000001" customHeight="1" x14ac:dyDescent="0.3">
      <c r="B882" s="275">
        <v>879</v>
      </c>
      <c r="C882" s="284" t="str">
        <f t="shared" si="26"/>
        <v/>
      </c>
      <c r="D882" s="246"/>
      <c r="E882" s="281"/>
      <c r="F882" s="278"/>
      <c r="H882" s="259">
        <f t="shared" si="27"/>
        <v>0</v>
      </c>
    </row>
    <row r="883" spans="2:8" ht="20.100000000000001" customHeight="1" x14ac:dyDescent="0.3">
      <c r="B883" s="275">
        <v>880</v>
      </c>
      <c r="C883" s="284" t="str">
        <f t="shared" si="26"/>
        <v/>
      </c>
      <c r="D883" s="246"/>
      <c r="E883" s="281"/>
      <c r="F883" s="278"/>
      <c r="H883" s="259">
        <f t="shared" si="27"/>
        <v>0</v>
      </c>
    </row>
    <row r="884" spans="2:8" ht="20.100000000000001" customHeight="1" x14ac:dyDescent="0.3">
      <c r="B884" s="275">
        <v>881</v>
      </c>
      <c r="C884" s="284" t="str">
        <f t="shared" si="26"/>
        <v/>
      </c>
      <c r="D884" s="246"/>
      <c r="E884" s="281"/>
      <c r="F884" s="278"/>
      <c r="H884" s="259">
        <f t="shared" si="27"/>
        <v>0</v>
      </c>
    </row>
    <row r="885" spans="2:8" ht="20.100000000000001" customHeight="1" x14ac:dyDescent="0.3">
      <c r="B885" s="275">
        <v>882</v>
      </c>
      <c r="C885" s="284" t="str">
        <f t="shared" si="26"/>
        <v/>
      </c>
      <c r="D885" s="246"/>
      <c r="E885" s="281"/>
      <c r="F885" s="278"/>
      <c r="H885" s="259">
        <f t="shared" si="27"/>
        <v>0</v>
      </c>
    </row>
    <row r="886" spans="2:8" ht="20.100000000000001" customHeight="1" x14ac:dyDescent="0.3">
      <c r="B886" s="275">
        <v>883</v>
      </c>
      <c r="C886" s="284" t="str">
        <f t="shared" si="26"/>
        <v/>
      </c>
      <c r="D886" s="246"/>
      <c r="E886" s="281"/>
      <c r="F886" s="278"/>
      <c r="H886" s="259">
        <f t="shared" si="27"/>
        <v>0</v>
      </c>
    </row>
    <row r="887" spans="2:8" ht="20.100000000000001" customHeight="1" x14ac:dyDescent="0.3">
      <c r="B887" s="275">
        <v>884</v>
      </c>
      <c r="C887" s="284" t="str">
        <f t="shared" si="26"/>
        <v/>
      </c>
      <c r="D887" s="246"/>
      <c r="E887" s="281"/>
      <c r="F887" s="278"/>
      <c r="H887" s="259">
        <f t="shared" si="27"/>
        <v>0</v>
      </c>
    </row>
    <row r="888" spans="2:8" ht="20.100000000000001" customHeight="1" x14ac:dyDescent="0.3">
      <c r="B888" s="275">
        <v>885</v>
      </c>
      <c r="C888" s="284" t="str">
        <f t="shared" si="26"/>
        <v/>
      </c>
      <c r="D888" s="246"/>
      <c r="E888" s="281"/>
      <c r="F888" s="278"/>
      <c r="H888" s="259">
        <f t="shared" si="27"/>
        <v>0</v>
      </c>
    </row>
    <row r="889" spans="2:8" ht="20.100000000000001" customHeight="1" x14ac:dyDescent="0.3">
      <c r="B889" s="275">
        <v>886</v>
      </c>
      <c r="C889" s="284" t="str">
        <f t="shared" si="26"/>
        <v/>
      </c>
      <c r="D889" s="246"/>
      <c r="E889" s="281"/>
      <c r="F889" s="278"/>
      <c r="H889" s="259">
        <f t="shared" si="27"/>
        <v>0</v>
      </c>
    </row>
    <row r="890" spans="2:8" ht="20.100000000000001" customHeight="1" x14ac:dyDescent="0.3">
      <c r="B890" s="275">
        <v>887</v>
      </c>
      <c r="C890" s="284" t="str">
        <f t="shared" si="26"/>
        <v/>
      </c>
      <c r="D890" s="246"/>
      <c r="E890" s="281"/>
      <c r="F890" s="278"/>
      <c r="H890" s="259">
        <f t="shared" si="27"/>
        <v>0</v>
      </c>
    </row>
    <row r="891" spans="2:8" ht="20.100000000000001" customHeight="1" x14ac:dyDescent="0.3">
      <c r="B891" s="275">
        <v>888</v>
      </c>
      <c r="C891" s="284" t="str">
        <f t="shared" si="26"/>
        <v/>
      </c>
      <c r="D891" s="246"/>
      <c r="E891" s="281"/>
      <c r="F891" s="278"/>
      <c r="H891" s="259">
        <f t="shared" si="27"/>
        <v>0</v>
      </c>
    </row>
    <row r="892" spans="2:8" ht="20.100000000000001" customHeight="1" x14ac:dyDescent="0.3">
      <c r="B892" s="275">
        <v>889</v>
      </c>
      <c r="C892" s="284" t="str">
        <f t="shared" si="26"/>
        <v/>
      </c>
      <c r="D892" s="246"/>
      <c r="E892" s="281"/>
      <c r="F892" s="278"/>
      <c r="H892" s="259">
        <f t="shared" si="27"/>
        <v>0</v>
      </c>
    </row>
    <row r="893" spans="2:8" ht="20.100000000000001" customHeight="1" x14ac:dyDescent="0.3">
      <c r="B893" s="275">
        <v>890</v>
      </c>
      <c r="C893" s="284" t="str">
        <f t="shared" si="26"/>
        <v/>
      </c>
      <c r="D893" s="246"/>
      <c r="E893" s="281"/>
      <c r="F893" s="278"/>
      <c r="H893" s="259">
        <f t="shared" si="27"/>
        <v>0</v>
      </c>
    </row>
    <row r="894" spans="2:8" ht="20.100000000000001" customHeight="1" x14ac:dyDescent="0.3">
      <c r="B894" s="275">
        <v>891</v>
      </c>
      <c r="C894" s="284" t="str">
        <f t="shared" si="26"/>
        <v/>
      </c>
      <c r="D894" s="246"/>
      <c r="E894" s="281"/>
      <c r="F894" s="278"/>
      <c r="H894" s="259">
        <f t="shared" si="27"/>
        <v>0</v>
      </c>
    </row>
    <row r="895" spans="2:8" ht="20.100000000000001" customHeight="1" x14ac:dyDescent="0.3">
      <c r="B895" s="275">
        <v>892</v>
      </c>
      <c r="C895" s="284" t="str">
        <f t="shared" si="26"/>
        <v/>
      </c>
      <c r="D895" s="246"/>
      <c r="E895" s="281"/>
      <c r="F895" s="278"/>
      <c r="H895" s="259">
        <f t="shared" si="27"/>
        <v>0</v>
      </c>
    </row>
    <row r="896" spans="2:8" ht="20.100000000000001" customHeight="1" x14ac:dyDescent="0.3">
      <c r="B896" s="275">
        <v>893</v>
      </c>
      <c r="C896" s="284" t="str">
        <f t="shared" si="26"/>
        <v/>
      </c>
      <c r="D896" s="246"/>
      <c r="E896" s="281"/>
      <c r="F896" s="278"/>
      <c r="H896" s="259">
        <f t="shared" si="27"/>
        <v>0</v>
      </c>
    </row>
    <row r="897" spans="2:8" ht="20.100000000000001" customHeight="1" x14ac:dyDescent="0.3">
      <c r="B897" s="275">
        <v>894</v>
      </c>
      <c r="C897" s="284" t="str">
        <f t="shared" si="26"/>
        <v/>
      </c>
      <c r="D897" s="246"/>
      <c r="E897" s="281"/>
      <c r="F897" s="278"/>
      <c r="H897" s="259">
        <f t="shared" si="27"/>
        <v>0</v>
      </c>
    </row>
    <row r="898" spans="2:8" ht="20.100000000000001" customHeight="1" x14ac:dyDescent="0.3">
      <c r="B898" s="275">
        <v>895</v>
      </c>
      <c r="C898" s="284" t="str">
        <f t="shared" si="26"/>
        <v/>
      </c>
      <c r="D898" s="246"/>
      <c r="E898" s="281"/>
      <c r="F898" s="278"/>
      <c r="H898" s="259">
        <f t="shared" si="27"/>
        <v>0</v>
      </c>
    </row>
    <row r="899" spans="2:8" ht="20.100000000000001" customHeight="1" x14ac:dyDescent="0.3">
      <c r="B899" s="275">
        <v>896</v>
      </c>
      <c r="C899" s="284" t="str">
        <f t="shared" si="26"/>
        <v/>
      </c>
      <c r="D899" s="246"/>
      <c r="E899" s="281"/>
      <c r="F899" s="278"/>
      <c r="H899" s="259">
        <f t="shared" si="27"/>
        <v>0</v>
      </c>
    </row>
    <row r="900" spans="2:8" ht="20.100000000000001" customHeight="1" x14ac:dyDescent="0.3">
      <c r="B900" s="275">
        <v>897</v>
      </c>
      <c r="C900" s="284" t="str">
        <f t="shared" si="26"/>
        <v/>
      </c>
      <c r="D900" s="246"/>
      <c r="E900" s="281"/>
      <c r="F900" s="278"/>
      <c r="H900" s="259">
        <f t="shared" si="27"/>
        <v>0</v>
      </c>
    </row>
    <row r="901" spans="2:8" ht="20.100000000000001" customHeight="1" x14ac:dyDescent="0.3">
      <c r="B901" s="275">
        <v>898</v>
      </c>
      <c r="C901" s="284" t="str">
        <f t="shared" ref="C901:C964" si="28">CONCATENATE(D901,E901)</f>
        <v/>
      </c>
      <c r="D901" s="246"/>
      <c r="E901" s="281"/>
      <c r="F901" s="278"/>
      <c r="H901" s="259">
        <f t="shared" ref="H901:H964" si="29">IF(AND(D901&lt;&gt;"",E901&lt;&gt;"",F901&lt;&gt;""),1,0)</f>
        <v>0</v>
      </c>
    </row>
    <row r="902" spans="2:8" ht="20.100000000000001" customHeight="1" x14ac:dyDescent="0.3">
      <c r="B902" s="275">
        <v>899</v>
      </c>
      <c r="C902" s="284" t="str">
        <f t="shared" si="28"/>
        <v/>
      </c>
      <c r="D902" s="246"/>
      <c r="E902" s="281"/>
      <c r="F902" s="278"/>
      <c r="H902" s="259">
        <f t="shared" si="29"/>
        <v>0</v>
      </c>
    </row>
    <row r="903" spans="2:8" ht="20.100000000000001" customHeight="1" x14ac:dyDescent="0.3">
      <c r="B903" s="275">
        <v>900</v>
      </c>
      <c r="C903" s="284" t="str">
        <f t="shared" si="28"/>
        <v/>
      </c>
      <c r="D903" s="246"/>
      <c r="E903" s="281"/>
      <c r="F903" s="278"/>
      <c r="H903" s="259">
        <f t="shared" si="29"/>
        <v>0</v>
      </c>
    </row>
    <row r="904" spans="2:8" ht="20.100000000000001" customHeight="1" x14ac:dyDescent="0.3">
      <c r="B904" s="275">
        <v>901</v>
      </c>
      <c r="C904" s="284" t="str">
        <f t="shared" si="28"/>
        <v/>
      </c>
      <c r="D904" s="246"/>
      <c r="E904" s="281"/>
      <c r="F904" s="278"/>
      <c r="H904" s="259">
        <f t="shared" si="29"/>
        <v>0</v>
      </c>
    </row>
    <row r="905" spans="2:8" ht="20.100000000000001" customHeight="1" x14ac:dyDescent="0.3">
      <c r="B905" s="275">
        <v>902</v>
      </c>
      <c r="C905" s="284" t="str">
        <f t="shared" si="28"/>
        <v/>
      </c>
      <c r="D905" s="246"/>
      <c r="E905" s="281"/>
      <c r="F905" s="278"/>
      <c r="H905" s="259">
        <f t="shared" si="29"/>
        <v>0</v>
      </c>
    </row>
    <row r="906" spans="2:8" ht="20.100000000000001" customHeight="1" x14ac:dyDescent="0.3">
      <c r="B906" s="275">
        <v>903</v>
      </c>
      <c r="C906" s="284" t="str">
        <f t="shared" si="28"/>
        <v/>
      </c>
      <c r="D906" s="246"/>
      <c r="E906" s="281"/>
      <c r="F906" s="278"/>
      <c r="H906" s="259">
        <f t="shared" si="29"/>
        <v>0</v>
      </c>
    </row>
    <row r="907" spans="2:8" ht="20.100000000000001" customHeight="1" x14ac:dyDescent="0.3">
      <c r="B907" s="275">
        <v>904</v>
      </c>
      <c r="C907" s="284" t="str">
        <f t="shared" si="28"/>
        <v/>
      </c>
      <c r="D907" s="246"/>
      <c r="E907" s="281"/>
      <c r="F907" s="278"/>
      <c r="H907" s="259">
        <f t="shared" si="29"/>
        <v>0</v>
      </c>
    </row>
    <row r="908" spans="2:8" ht="20.100000000000001" customHeight="1" x14ac:dyDescent="0.3">
      <c r="B908" s="275">
        <v>905</v>
      </c>
      <c r="C908" s="284" t="str">
        <f t="shared" si="28"/>
        <v/>
      </c>
      <c r="D908" s="246"/>
      <c r="E908" s="281"/>
      <c r="F908" s="278"/>
      <c r="H908" s="259">
        <f t="shared" si="29"/>
        <v>0</v>
      </c>
    </row>
    <row r="909" spans="2:8" ht="20.100000000000001" customHeight="1" x14ac:dyDescent="0.3">
      <c r="B909" s="275">
        <v>906</v>
      </c>
      <c r="C909" s="284" t="str">
        <f t="shared" si="28"/>
        <v/>
      </c>
      <c r="D909" s="246"/>
      <c r="E909" s="281"/>
      <c r="F909" s="278"/>
      <c r="H909" s="259">
        <f t="shared" si="29"/>
        <v>0</v>
      </c>
    </row>
    <row r="910" spans="2:8" ht="20.100000000000001" customHeight="1" x14ac:dyDescent="0.3">
      <c r="B910" s="275">
        <v>907</v>
      </c>
      <c r="C910" s="284" t="str">
        <f t="shared" si="28"/>
        <v/>
      </c>
      <c r="D910" s="246"/>
      <c r="E910" s="281"/>
      <c r="F910" s="278"/>
      <c r="H910" s="259">
        <f t="shared" si="29"/>
        <v>0</v>
      </c>
    </row>
    <row r="911" spans="2:8" ht="20.100000000000001" customHeight="1" x14ac:dyDescent="0.3">
      <c r="B911" s="275">
        <v>908</v>
      </c>
      <c r="C911" s="284" t="str">
        <f t="shared" si="28"/>
        <v/>
      </c>
      <c r="D911" s="246"/>
      <c r="E911" s="281"/>
      <c r="F911" s="278"/>
      <c r="H911" s="259">
        <f t="shared" si="29"/>
        <v>0</v>
      </c>
    </row>
    <row r="912" spans="2:8" ht="20.100000000000001" customHeight="1" x14ac:dyDescent="0.3">
      <c r="B912" s="275">
        <v>909</v>
      </c>
      <c r="C912" s="284" t="str">
        <f t="shared" si="28"/>
        <v/>
      </c>
      <c r="D912" s="246"/>
      <c r="E912" s="281"/>
      <c r="F912" s="278"/>
      <c r="H912" s="259">
        <f t="shared" si="29"/>
        <v>0</v>
      </c>
    </row>
    <row r="913" spans="2:8" ht="20.100000000000001" customHeight="1" x14ac:dyDescent="0.3">
      <c r="B913" s="275">
        <v>910</v>
      </c>
      <c r="C913" s="284" t="str">
        <f t="shared" si="28"/>
        <v/>
      </c>
      <c r="D913" s="246"/>
      <c r="E913" s="281"/>
      <c r="F913" s="278"/>
      <c r="H913" s="259">
        <f t="shared" si="29"/>
        <v>0</v>
      </c>
    </row>
    <row r="914" spans="2:8" ht="20.100000000000001" customHeight="1" x14ac:dyDescent="0.3">
      <c r="B914" s="275">
        <v>911</v>
      </c>
      <c r="C914" s="284" t="str">
        <f t="shared" si="28"/>
        <v/>
      </c>
      <c r="D914" s="246"/>
      <c r="E914" s="281"/>
      <c r="F914" s="278"/>
      <c r="H914" s="259">
        <f t="shared" si="29"/>
        <v>0</v>
      </c>
    </row>
    <row r="915" spans="2:8" ht="20.100000000000001" customHeight="1" x14ac:dyDescent="0.3">
      <c r="B915" s="275">
        <v>912</v>
      </c>
      <c r="C915" s="284" t="str">
        <f t="shared" si="28"/>
        <v/>
      </c>
      <c r="D915" s="246"/>
      <c r="E915" s="281"/>
      <c r="F915" s="278"/>
      <c r="H915" s="259">
        <f t="shared" si="29"/>
        <v>0</v>
      </c>
    </row>
    <row r="916" spans="2:8" ht="20.100000000000001" customHeight="1" x14ac:dyDescent="0.3">
      <c r="B916" s="275">
        <v>913</v>
      </c>
      <c r="C916" s="284" t="str">
        <f t="shared" si="28"/>
        <v/>
      </c>
      <c r="D916" s="246"/>
      <c r="E916" s="281"/>
      <c r="F916" s="278"/>
      <c r="H916" s="259">
        <f t="shared" si="29"/>
        <v>0</v>
      </c>
    </row>
    <row r="917" spans="2:8" ht="20.100000000000001" customHeight="1" x14ac:dyDescent="0.3">
      <c r="B917" s="275">
        <v>914</v>
      </c>
      <c r="C917" s="284" t="str">
        <f t="shared" si="28"/>
        <v/>
      </c>
      <c r="D917" s="246"/>
      <c r="E917" s="281"/>
      <c r="F917" s="278"/>
      <c r="H917" s="259">
        <f t="shared" si="29"/>
        <v>0</v>
      </c>
    </row>
    <row r="918" spans="2:8" ht="20.100000000000001" customHeight="1" x14ac:dyDescent="0.3">
      <c r="B918" s="275">
        <v>915</v>
      </c>
      <c r="C918" s="284" t="str">
        <f t="shared" si="28"/>
        <v/>
      </c>
      <c r="D918" s="246"/>
      <c r="E918" s="281"/>
      <c r="F918" s="278"/>
      <c r="H918" s="259">
        <f t="shared" si="29"/>
        <v>0</v>
      </c>
    </row>
    <row r="919" spans="2:8" ht="20.100000000000001" customHeight="1" x14ac:dyDescent="0.3">
      <c r="B919" s="275">
        <v>916</v>
      </c>
      <c r="C919" s="284" t="str">
        <f t="shared" si="28"/>
        <v/>
      </c>
      <c r="D919" s="246"/>
      <c r="E919" s="281"/>
      <c r="F919" s="278"/>
      <c r="H919" s="259">
        <f t="shared" si="29"/>
        <v>0</v>
      </c>
    </row>
    <row r="920" spans="2:8" ht="20.100000000000001" customHeight="1" x14ac:dyDescent="0.3">
      <c r="B920" s="275">
        <v>917</v>
      </c>
      <c r="C920" s="284" t="str">
        <f t="shared" si="28"/>
        <v/>
      </c>
      <c r="D920" s="246"/>
      <c r="E920" s="281"/>
      <c r="F920" s="278"/>
      <c r="H920" s="259">
        <f t="shared" si="29"/>
        <v>0</v>
      </c>
    </row>
    <row r="921" spans="2:8" ht="20.100000000000001" customHeight="1" x14ac:dyDescent="0.3">
      <c r="B921" s="275">
        <v>918</v>
      </c>
      <c r="C921" s="284" t="str">
        <f t="shared" si="28"/>
        <v/>
      </c>
      <c r="D921" s="246"/>
      <c r="E921" s="281"/>
      <c r="F921" s="278"/>
      <c r="H921" s="259">
        <f t="shared" si="29"/>
        <v>0</v>
      </c>
    </row>
    <row r="922" spans="2:8" ht="20.100000000000001" customHeight="1" x14ac:dyDescent="0.3">
      <c r="B922" s="275">
        <v>919</v>
      </c>
      <c r="C922" s="284" t="str">
        <f t="shared" si="28"/>
        <v/>
      </c>
      <c r="D922" s="246"/>
      <c r="E922" s="281"/>
      <c r="F922" s="278"/>
      <c r="H922" s="259">
        <f t="shared" si="29"/>
        <v>0</v>
      </c>
    </row>
    <row r="923" spans="2:8" ht="20.100000000000001" customHeight="1" x14ac:dyDescent="0.3">
      <c r="B923" s="275">
        <v>920</v>
      </c>
      <c r="C923" s="284" t="str">
        <f t="shared" si="28"/>
        <v/>
      </c>
      <c r="D923" s="246"/>
      <c r="E923" s="281"/>
      <c r="F923" s="278"/>
      <c r="H923" s="259">
        <f t="shared" si="29"/>
        <v>0</v>
      </c>
    </row>
    <row r="924" spans="2:8" ht="20.100000000000001" customHeight="1" x14ac:dyDescent="0.3">
      <c r="B924" s="275">
        <v>921</v>
      </c>
      <c r="C924" s="284" t="str">
        <f t="shared" si="28"/>
        <v/>
      </c>
      <c r="D924" s="246"/>
      <c r="E924" s="281"/>
      <c r="F924" s="278"/>
      <c r="H924" s="259">
        <f t="shared" si="29"/>
        <v>0</v>
      </c>
    </row>
    <row r="925" spans="2:8" ht="20.100000000000001" customHeight="1" x14ac:dyDescent="0.3">
      <c r="B925" s="275">
        <v>922</v>
      </c>
      <c r="C925" s="284" t="str">
        <f t="shared" si="28"/>
        <v/>
      </c>
      <c r="D925" s="246"/>
      <c r="E925" s="281"/>
      <c r="F925" s="278"/>
      <c r="H925" s="259">
        <f t="shared" si="29"/>
        <v>0</v>
      </c>
    </row>
    <row r="926" spans="2:8" ht="20.100000000000001" customHeight="1" x14ac:dyDescent="0.3">
      <c r="B926" s="275">
        <v>923</v>
      </c>
      <c r="C926" s="284" t="str">
        <f t="shared" si="28"/>
        <v/>
      </c>
      <c r="D926" s="246"/>
      <c r="E926" s="281"/>
      <c r="F926" s="278"/>
      <c r="H926" s="259">
        <f t="shared" si="29"/>
        <v>0</v>
      </c>
    </row>
    <row r="927" spans="2:8" ht="20.100000000000001" customHeight="1" x14ac:dyDescent="0.3">
      <c r="B927" s="275">
        <v>924</v>
      </c>
      <c r="C927" s="284" t="str">
        <f t="shared" si="28"/>
        <v/>
      </c>
      <c r="D927" s="246"/>
      <c r="E927" s="281"/>
      <c r="F927" s="278"/>
      <c r="H927" s="259">
        <f t="shared" si="29"/>
        <v>0</v>
      </c>
    </row>
    <row r="928" spans="2:8" ht="20.100000000000001" customHeight="1" x14ac:dyDescent="0.3">
      <c r="B928" s="275">
        <v>925</v>
      </c>
      <c r="C928" s="284" t="str">
        <f t="shared" si="28"/>
        <v/>
      </c>
      <c r="D928" s="246"/>
      <c r="E928" s="281"/>
      <c r="F928" s="278"/>
      <c r="H928" s="259">
        <f t="shared" si="29"/>
        <v>0</v>
      </c>
    </row>
    <row r="929" spans="2:8" ht="20.100000000000001" customHeight="1" x14ac:dyDescent="0.3">
      <c r="B929" s="275">
        <v>926</v>
      </c>
      <c r="C929" s="284" t="str">
        <f t="shared" si="28"/>
        <v/>
      </c>
      <c r="D929" s="246"/>
      <c r="E929" s="281"/>
      <c r="F929" s="278"/>
      <c r="H929" s="259">
        <f t="shared" si="29"/>
        <v>0</v>
      </c>
    </row>
    <row r="930" spans="2:8" ht="20.100000000000001" customHeight="1" x14ac:dyDescent="0.3">
      <c r="B930" s="275">
        <v>927</v>
      </c>
      <c r="C930" s="284" t="str">
        <f t="shared" si="28"/>
        <v/>
      </c>
      <c r="D930" s="246"/>
      <c r="E930" s="281"/>
      <c r="F930" s="278"/>
      <c r="H930" s="259">
        <f t="shared" si="29"/>
        <v>0</v>
      </c>
    </row>
    <row r="931" spans="2:8" ht="20.100000000000001" customHeight="1" x14ac:dyDescent="0.3">
      <c r="B931" s="275">
        <v>928</v>
      </c>
      <c r="C931" s="284" t="str">
        <f t="shared" si="28"/>
        <v/>
      </c>
      <c r="D931" s="246"/>
      <c r="E931" s="281"/>
      <c r="F931" s="278"/>
      <c r="H931" s="259">
        <f t="shared" si="29"/>
        <v>0</v>
      </c>
    </row>
    <row r="932" spans="2:8" ht="20.100000000000001" customHeight="1" x14ac:dyDescent="0.3">
      <c r="B932" s="275">
        <v>929</v>
      </c>
      <c r="C932" s="284" t="str">
        <f t="shared" si="28"/>
        <v/>
      </c>
      <c r="D932" s="246"/>
      <c r="E932" s="281"/>
      <c r="F932" s="278"/>
      <c r="H932" s="259">
        <f t="shared" si="29"/>
        <v>0</v>
      </c>
    </row>
    <row r="933" spans="2:8" ht="20.100000000000001" customHeight="1" x14ac:dyDescent="0.3">
      <c r="B933" s="275">
        <v>930</v>
      </c>
      <c r="C933" s="284" t="str">
        <f t="shared" si="28"/>
        <v/>
      </c>
      <c r="D933" s="246"/>
      <c r="E933" s="281"/>
      <c r="F933" s="278"/>
      <c r="H933" s="259">
        <f t="shared" si="29"/>
        <v>0</v>
      </c>
    </row>
    <row r="934" spans="2:8" ht="20.100000000000001" customHeight="1" x14ac:dyDescent="0.3">
      <c r="B934" s="275">
        <v>931</v>
      </c>
      <c r="C934" s="284" t="str">
        <f t="shared" si="28"/>
        <v/>
      </c>
      <c r="D934" s="246"/>
      <c r="E934" s="281"/>
      <c r="F934" s="278"/>
      <c r="H934" s="259">
        <f t="shared" si="29"/>
        <v>0</v>
      </c>
    </row>
    <row r="935" spans="2:8" ht="20.100000000000001" customHeight="1" x14ac:dyDescent="0.3">
      <c r="B935" s="275">
        <v>932</v>
      </c>
      <c r="C935" s="284" t="str">
        <f t="shared" si="28"/>
        <v/>
      </c>
      <c r="D935" s="246"/>
      <c r="E935" s="281"/>
      <c r="F935" s="278"/>
      <c r="H935" s="259">
        <f t="shared" si="29"/>
        <v>0</v>
      </c>
    </row>
    <row r="936" spans="2:8" ht="20.100000000000001" customHeight="1" x14ac:dyDescent="0.3">
      <c r="B936" s="275">
        <v>933</v>
      </c>
      <c r="C936" s="284" t="str">
        <f t="shared" si="28"/>
        <v/>
      </c>
      <c r="D936" s="246"/>
      <c r="E936" s="281"/>
      <c r="F936" s="278"/>
      <c r="H936" s="259">
        <f t="shared" si="29"/>
        <v>0</v>
      </c>
    </row>
    <row r="937" spans="2:8" ht="20.100000000000001" customHeight="1" x14ac:dyDescent="0.3">
      <c r="B937" s="275">
        <v>934</v>
      </c>
      <c r="C937" s="284" t="str">
        <f t="shared" si="28"/>
        <v/>
      </c>
      <c r="D937" s="246"/>
      <c r="E937" s="281"/>
      <c r="F937" s="278"/>
      <c r="H937" s="259">
        <f t="shared" si="29"/>
        <v>0</v>
      </c>
    </row>
    <row r="938" spans="2:8" ht="20.100000000000001" customHeight="1" x14ac:dyDescent="0.3">
      <c r="B938" s="275">
        <v>935</v>
      </c>
      <c r="C938" s="284" t="str">
        <f t="shared" si="28"/>
        <v/>
      </c>
      <c r="D938" s="246"/>
      <c r="E938" s="281"/>
      <c r="F938" s="278"/>
      <c r="H938" s="259">
        <f t="shared" si="29"/>
        <v>0</v>
      </c>
    </row>
    <row r="939" spans="2:8" ht="20.100000000000001" customHeight="1" x14ac:dyDescent="0.3">
      <c r="B939" s="275">
        <v>936</v>
      </c>
      <c r="C939" s="284" t="str">
        <f t="shared" si="28"/>
        <v/>
      </c>
      <c r="D939" s="246"/>
      <c r="E939" s="281"/>
      <c r="F939" s="278"/>
      <c r="H939" s="259">
        <f t="shared" si="29"/>
        <v>0</v>
      </c>
    </row>
    <row r="940" spans="2:8" ht="20.100000000000001" customHeight="1" x14ac:dyDescent="0.3">
      <c r="B940" s="275">
        <v>937</v>
      </c>
      <c r="C940" s="284" t="str">
        <f t="shared" si="28"/>
        <v/>
      </c>
      <c r="D940" s="246"/>
      <c r="E940" s="281"/>
      <c r="F940" s="278"/>
      <c r="H940" s="259">
        <f t="shared" si="29"/>
        <v>0</v>
      </c>
    </row>
    <row r="941" spans="2:8" ht="20.100000000000001" customHeight="1" x14ac:dyDescent="0.3">
      <c r="B941" s="275">
        <v>938</v>
      </c>
      <c r="C941" s="284" t="str">
        <f t="shared" si="28"/>
        <v/>
      </c>
      <c r="D941" s="246"/>
      <c r="E941" s="281"/>
      <c r="F941" s="278"/>
      <c r="H941" s="259">
        <f t="shared" si="29"/>
        <v>0</v>
      </c>
    </row>
    <row r="942" spans="2:8" ht="20.100000000000001" customHeight="1" x14ac:dyDescent="0.3">
      <c r="B942" s="275">
        <v>939</v>
      </c>
      <c r="C942" s="284" t="str">
        <f t="shared" si="28"/>
        <v/>
      </c>
      <c r="D942" s="246"/>
      <c r="E942" s="281"/>
      <c r="F942" s="278"/>
      <c r="H942" s="259">
        <f t="shared" si="29"/>
        <v>0</v>
      </c>
    </row>
    <row r="943" spans="2:8" ht="20.100000000000001" customHeight="1" x14ac:dyDescent="0.3">
      <c r="B943" s="275">
        <v>940</v>
      </c>
      <c r="C943" s="284" t="str">
        <f t="shared" si="28"/>
        <v/>
      </c>
      <c r="D943" s="246"/>
      <c r="E943" s="281"/>
      <c r="F943" s="278"/>
      <c r="H943" s="259">
        <f t="shared" si="29"/>
        <v>0</v>
      </c>
    </row>
    <row r="944" spans="2:8" ht="20.100000000000001" customHeight="1" x14ac:dyDescent="0.3">
      <c r="B944" s="275">
        <v>941</v>
      </c>
      <c r="C944" s="284" t="str">
        <f t="shared" si="28"/>
        <v/>
      </c>
      <c r="D944" s="246"/>
      <c r="E944" s="281"/>
      <c r="F944" s="278"/>
      <c r="H944" s="259">
        <f t="shared" si="29"/>
        <v>0</v>
      </c>
    </row>
    <row r="945" spans="2:8" ht="20.100000000000001" customHeight="1" x14ac:dyDescent="0.3">
      <c r="B945" s="275">
        <v>942</v>
      </c>
      <c r="C945" s="284" t="str">
        <f t="shared" si="28"/>
        <v/>
      </c>
      <c r="D945" s="246"/>
      <c r="E945" s="281"/>
      <c r="F945" s="278"/>
      <c r="H945" s="259">
        <f t="shared" si="29"/>
        <v>0</v>
      </c>
    </row>
    <row r="946" spans="2:8" ht="20.100000000000001" customHeight="1" x14ac:dyDescent="0.3">
      <c r="B946" s="275">
        <v>943</v>
      </c>
      <c r="C946" s="284" t="str">
        <f t="shared" si="28"/>
        <v/>
      </c>
      <c r="D946" s="246"/>
      <c r="E946" s="281"/>
      <c r="F946" s="278"/>
      <c r="H946" s="259">
        <f t="shared" si="29"/>
        <v>0</v>
      </c>
    </row>
    <row r="947" spans="2:8" ht="20.100000000000001" customHeight="1" x14ac:dyDescent="0.3">
      <c r="B947" s="275">
        <v>944</v>
      </c>
      <c r="C947" s="284" t="str">
        <f t="shared" si="28"/>
        <v/>
      </c>
      <c r="D947" s="246"/>
      <c r="E947" s="281"/>
      <c r="F947" s="278"/>
      <c r="H947" s="259">
        <f t="shared" si="29"/>
        <v>0</v>
      </c>
    </row>
    <row r="948" spans="2:8" ht="20.100000000000001" customHeight="1" x14ac:dyDescent="0.3">
      <c r="B948" s="275">
        <v>945</v>
      </c>
      <c r="C948" s="284" t="str">
        <f t="shared" si="28"/>
        <v/>
      </c>
      <c r="D948" s="246"/>
      <c r="E948" s="281"/>
      <c r="F948" s="278"/>
      <c r="H948" s="259">
        <f t="shared" si="29"/>
        <v>0</v>
      </c>
    </row>
    <row r="949" spans="2:8" ht="20.100000000000001" customHeight="1" x14ac:dyDescent="0.3">
      <c r="B949" s="275">
        <v>946</v>
      </c>
      <c r="C949" s="284" t="str">
        <f t="shared" si="28"/>
        <v/>
      </c>
      <c r="D949" s="246"/>
      <c r="E949" s="281"/>
      <c r="F949" s="278"/>
      <c r="H949" s="259">
        <f t="shared" si="29"/>
        <v>0</v>
      </c>
    </row>
    <row r="950" spans="2:8" ht="20.100000000000001" customHeight="1" x14ac:dyDescent="0.3">
      <c r="B950" s="275">
        <v>947</v>
      </c>
      <c r="C950" s="284" t="str">
        <f t="shared" si="28"/>
        <v/>
      </c>
      <c r="D950" s="246"/>
      <c r="E950" s="281"/>
      <c r="F950" s="278"/>
      <c r="H950" s="259">
        <f t="shared" si="29"/>
        <v>0</v>
      </c>
    </row>
    <row r="951" spans="2:8" ht="20.100000000000001" customHeight="1" x14ac:dyDescent="0.3">
      <c r="B951" s="275">
        <v>948</v>
      </c>
      <c r="C951" s="284" t="str">
        <f t="shared" si="28"/>
        <v/>
      </c>
      <c r="D951" s="246"/>
      <c r="E951" s="281"/>
      <c r="F951" s="278"/>
      <c r="H951" s="259">
        <f t="shared" si="29"/>
        <v>0</v>
      </c>
    </row>
    <row r="952" spans="2:8" ht="20.100000000000001" customHeight="1" x14ac:dyDescent="0.3">
      <c r="B952" s="275">
        <v>949</v>
      </c>
      <c r="C952" s="284" t="str">
        <f t="shared" si="28"/>
        <v/>
      </c>
      <c r="D952" s="246"/>
      <c r="E952" s="281"/>
      <c r="F952" s="278"/>
      <c r="H952" s="259">
        <f t="shared" si="29"/>
        <v>0</v>
      </c>
    </row>
    <row r="953" spans="2:8" ht="20.100000000000001" customHeight="1" x14ac:dyDescent="0.3">
      <c r="B953" s="275">
        <v>950</v>
      </c>
      <c r="C953" s="284" t="str">
        <f t="shared" si="28"/>
        <v/>
      </c>
      <c r="D953" s="246"/>
      <c r="E953" s="281"/>
      <c r="F953" s="278"/>
      <c r="H953" s="259">
        <f t="shared" si="29"/>
        <v>0</v>
      </c>
    </row>
    <row r="954" spans="2:8" ht="20.100000000000001" customHeight="1" x14ac:dyDescent="0.3">
      <c r="B954" s="275">
        <v>951</v>
      </c>
      <c r="C954" s="284" t="str">
        <f t="shared" si="28"/>
        <v/>
      </c>
      <c r="D954" s="246"/>
      <c r="E954" s="281"/>
      <c r="F954" s="278"/>
      <c r="H954" s="259">
        <f t="shared" si="29"/>
        <v>0</v>
      </c>
    </row>
    <row r="955" spans="2:8" ht="20.100000000000001" customHeight="1" x14ac:dyDescent="0.3">
      <c r="B955" s="275">
        <v>952</v>
      </c>
      <c r="C955" s="284" t="str">
        <f t="shared" si="28"/>
        <v/>
      </c>
      <c r="D955" s="246"/>
      <c r="E955" s="281"/>
      <c r="F955" s="278"/>
      <c r="H955" s="259">
        <f t="shared" si="29"/>
        <v>0</v>
      </c>
    </row>
    <row r="956" spans="2:8" ht="20.100000000000001" customHeight="1" x14ac:dyDescent="0.3">
      <c r="B956" s="275">
        <v>953</v>
      </c>
      <c r="C956" s="284" t="str">
        <f t="shared" si="28"/>
        <v/>
      </c>
      <c r="D956" s="246"/>
      <c r="E956" s="281"/>
      <c r="F956" s="278"/>
      <c r="H956" s="259">
        <f t="shared" si="29"/>
        <v>0</v>
      </c>
    </row>
    <row r="957" spans="2:8" ht="20.100000000000001" customHeight="1" x14ac:dyDescent="0.3">
      <c r="B957" s="275">
        <v>954</v>
      </c>
      <c r="C957" s="284" t="str">
        <f t="shared" si="28"/>
        <v/>
      </c>
      <c r="D957" s="246"/>
      <c r="E957" s="281"/>
      <c r="F957" s="278"/>
      <c r="H957" s="259">
        <f t="shared" si="29"/>
        <v>0</v>
      </c>
    </row>
    <row r="958" spans="2:8" ht="20.100000000000001" customHeight="1" x14ac:dyDescent="0.3">
      <c r="B958" s="275">
        <v>955</v>
      </c>
      <c r="C958" s="284" t="str">
        <f t="shared" si="28"/>
        <v/>
      </c>
      <c r="D958" s="246"/>
      <c r="E958" s="281"/>
      <c r="F958" s="278"/>
      <c r="H958" s="259">
        <f t="shared" si="29"/>
        <v>0</v>
      </c>
    </row>
    <row r="959" spans="2:8" ht="20.100000000000001" customHeight="1" x14ac:dyDescent="0.3">
      <c r="B959" s="275">
        <v>956</v>
      </c>
      <c r="C959" s="284" t="str">
        <f t="shared" si="28"/>
        <v/>
      </c>
      <c r="D959" s="246"/>
      <c r="E959" s="281"/>
      <c r="F959" s="278"/>
      <c r="H959" s="259">
        <f t="shared" si="29"/>
        <v>0</v>
      </c>
    </row>
    <row r="960" spans="2:8" ht="20.100000000000001" customHeight="1" x14ac:dyDescent="0.3">
      <c r="B960" s="275">
        <v>957</v>
      </c>
      <c r="C960" s="284" t="str">
        <f t="shared" si="28"/>
        <v/>
      </c>
      <c r="D960" s="246"/>
      <c r="E960" s="281"/>
      <c r="F960" s="278"/>
      <c r="H960" s="259">
        <f t="shared" si="29"/>
        <v>0</v>
      </c>
    </row>
    <row r="961" spans="2:8" ht="20.100000000000001" customHeight="1" x14ac:dyDescent="0.3">
      <c r="B961" s="275">
        <v>958</v>
      </c>
      <c r="C961" s="284" t="str">
        <f t="shared" si="28"/>
        <v/>
      </c>
      <c r="D961" s="246"/>
      <c r="E961" s="281"/>
      <c r="F961" s="278"/>
      <c r="H961" s="259">
        <f t="shared" si="29"/>
        <v>0</v>
      </c>
    </row>
    <row r="962" spans="2:8" ht="20.100000000000001" customHeight="1" x14ac:dyDescent="0.3">
      <c r="B962" s="275">
        <v>959</v>
      </c>
      <c r="C962" s="284" t="str">
        <f t="shared" si="28"/>
        <v/>
      </c>
      <c r="D962" s="246"/>
      <c r="E962" s="281"/>
      <c r="F962" s="278"/>
      <c r="H962" s="259">
        <f t="shared" si="29"/>
        <v>0</v>
      </c>
    </row>
    <row r="963" spans="2:8" ht="20.100000000000001" customHeight="1" x14ac:dyDescent="0.3">
      <c r="B963" s="275">
        <v>960</v>
      </c>
      <c r="C963" s="284" t="str">
        <f t="shared" si="28"/>
        <v/>
      </c>
      <c r="D963" s="246"/>
      <c r="E963" s="281"/>
      <c r="F963" s="278"/>
      <c r="H963" s="259">
        <f t="shared" si="29"/>
        <v>0</v>
      </c>
    </row>
    <row r="964" spans="2:8" ht="20.100000000000001" customHeight="1" x14ac:dyDescent="0.3">
      <c r="B964" s="275">
        <v>961</v>
      </c>
      <c r="C964" s="284" t="str">
        <f t="shared" si="28"/>
        <v/>
      </c>
      <c r="D964" s="246"/>
      <c r="E964" s="281"/>
      <c r="F964" s="278"/>
      <c r="H964" s="259">
        <f t="shared" si="29"/>
        <v>0</v>
      </c>
    </row>
    <row r="965" spans="2:8" ht="20.100000000000001" customHeight="1" x14ac:dyDescent="0.3">
      <c r="B965" s="275">
        <v>962</v>
      </c>
      <c r="C965" s="284" t="str">
        <f t="shared" ref="C965:C1003" si="30">CONCATENATE(D965,E965)</f>
        <v/>
      </c>
      <c r="D965" s="246"/>
      <c r="E965" s="281"/>
      <c r="F965" s="278"/>
      <c r="H965" s="259">
        <f t="shared" ref="H965:H1003" si="31">IF(AND(D965&lt;&gt;"",E965&lt;&gt;"",F965&lt;&gt;""),1,0)</f>
        <v>0</v>
      </c>
    </row>
    <row r="966" spans="2:8" ht="20.100000000000001" customHeight="1" x14ac:dyDescent="0.3">
      <c r="B966" s="275">
        <v>963</v>
      </c>
      <c r="C966" s="284" t="str">
        <f t="shared" si="30"/>
        <v/>
      </c>
      <c r="D966" s="246"/>
      <c r="E966" s="281"/>
      <c r="F966" s="278"/>
      <c r="H966" s="259">
        <f t="shared" si="31"/>
        <v>0</v>
      </c>
    </row>
    <row r="967" spans="2:8" ht="20.100000000000001" customHeight="1" x14ac:dyDescent="0.3">
      <c r="B967" s="275">
        <v>964</v>
      </c>
      <c r="C967" s="284" t="str">
        <f t="shared" si="30"/>
        <v/>
      </c>
      <c r="D967" s="246"/>
      <c r="E967" s="281"/>
      <c r="F967" s="278"/>
      <c r="H967" s="259">
        <f t="shared" si="31"/>
        <v>0</v>
      </c>
    </row>
    <row r="968" spans="2:8" ht="20.100000000000001" customHeight="1" x14ac:dyDescent="0.3">
      <c r="B968" s="275">
        <v>965</v>
      </c>
      <c r="C968" s="284" t="str">
        <f t="shared" si="30"/>
        <v/>
      </c>
      <c r="D968" s="246"/>
      <c r="E968" s="281"/>
      <c r="F968" s="278"/>
      <c r="H968" s="259">
        <f t="shared" si="31"/>
        <v>0</v>
      </c>
    </row>
    <row r="969" spans="2:8" ht="20.100000000000001" customHeight="1" x14ac:dyDescent="0.3">
      <c r="B969" s="275">
        <v>966</v>
      </c>
      <c r="C969" s="284" t="str">
        <f t="shared" si="30"/>
        <v/>
      </c>
      <c r="D969" s="246"/>
      <c r="E969" s="281"/>
      <c r="F969" s="278"/>
      <c r="H969" s="259">
        <f t="shared" si="31"/>
        <v>0</v>
      </c>
    </row>
    <row r="970" spans="2:8" ht="20.100000000000001" customHeight="1" x14ac:dyDescent="0.3">
      <c r="B970" s="275">
        <v>967</v>
      </c>
      <c r="C970" s="284" t="str">
        <f t="shared" si="30"/>
        <v/>
      </c>
      <c r="D970" s="246"/>
      <c r="E970" s="281"/>
      <c r="F970" s="278"/>
      <c r="H970" s="259">
        <f t="shared" si="31"/>
        <v>0</v>
      </c>
    </row>
    <row r="971" spans="2:8" ht="20.100000000000001" customHeight="1" x14ac:dyDescent="0.3">
      <c r="B971" s="275">
        <v>968</v>
      </c>
      <c r="C971" s="284" t="str">
        <f t="shared" si="30"/>
        <v/>
      </c>
      <c r="D971" s="246"/>
      <c r="E971" s="281"/>
      <c r="F971" s="278"/>
      <c r="H971" s="259">
        <f t="shared" si="31"/>
        <v>0</v>
      </c>
    </row>
    <row r="972" spans="2:8" ht="20.100000000000001" customHeight="1" x14ac:dyDescent="0.3">
      <c r="B972" s="275">
        <v>969</v>
      </c>
      <c r="C972" s="284" t="str">
        <f t="shared" si="30"/>
        <v/>
      </c>
      <c r="D972" s="246"/>
      <c r="E972" s="281"/>
      <c r="F972" s="278"/>
      <c r="H972" s="259">
        <f t="shared" si="31"/>
        <v>0</v>
      </c>
    </row>
    <row r="973" spans="2:8" ht="20.100000000000001" customHeight="1" x14ac:dyDescent="0.3">
      <c r="B973" s="275">
        <v>970</v>
      </c>
      <c r="C973" s="284" t="str">
        <f t="shared" si="30"/>
        <v/>
      </c>
      <c r="D973" s="246"/>
      <c r="E973" s="281"/>
      <c r="F973" s="278"/>
      <c r="H973" s="259">
        <f t="shared" si="31"/>
        <v>0</v>
      </c>
    </row>
    <row r="974" spans="2:8" ht="20.100000000000001" customHeight="1" x14ac:dyDescent="0.3">
      <c r="B974" s="275">
        <v>971</v>
      </c>
      <c r="C974" s="284" t="str">
        <f t="shared" si="30"/>
        <v/>
      </c>
      <c r="D974" s="246"/>
      <c r="E974" s="281"/>
      <c r="F974" s="278"/>
      <c r="H974" s="259">
        <f t="shared" si="31"/>
        <v>0</v>
      </c>
    </row>
    <row r="975" spans="2:8" ht="20.100000000000001" customHeight="1" x14ac:dyDescent="0.3">
      <c r="B975" s="275">
        <v>972</v>
      </c>
      <c r="C975" s="284" t="str">
        <f t="shared" si="30"/>
        <v/>
      </c>
      <c r="D975" s="246"/>
      <c r="E975" s="281"/>
      <c r="F975" s="278"/>
      <c r="H975" s="259">
        <f t="shared" si="31"/>
        <v>0</v>
      </c>
    </row>
    <row r="976" spans="2:8" ht="20.100000000000001" customHeight="1" x14ac:dyDescent="0.3">
      <c r="B976" s="275">
        <v>973</v>
      </c>
      <c r="C976" s="284" t="str">
        <f t="shared" si="30"/>
        <v/>
      </c>
      <c r="D976" s="246"/>
      <c r="E976" s="281"/>
      <c r="F976" s="278"/>
      <c r="H976" s="259">
        <f t="shared" si="31"/>
        <v>0</v>
      </c>
    </row>
    <row r="977" spans="2:8" ht="20.100000000000001" customHeight="1" x14ac:dyDescent="0.3">
      <c r="B977" s="275">
        <v>974</v>
      </c>
      <c r="C977" s="284" t="str">
        <f t="shared" si="30"/>
        <v/>
      </c>
      <c r="D977" s="246"/>
      <c r="E977" s="281"/>
      <c r="F977" s="278"/>
      <c r="H977" s="259">
        <f t="shared" si="31"/>
        <v>0</v>
      </c>
    </row>
    <row r="978" spans="2:8" ht="20.100000000000001" customHeight="1" x14ac:dyDescent="0.3">
      <c r="B978" s="275">
        <v>975</v>
      </c>
      <c r="C978" s="284" t="str">
        <f t="shared" si="30"/>
        <v/>
      </c>
      <c r="D978" s="246"/>
      <c r="E978" s="281"/>
      <c r="F978" s="278"/>
      <c r="H978" s="259">
        <f t="shared" si="31"/>
        <v>0</v>
      </c>
    </row>
    <row r="979" spans="2:8" ht="20.100000000000001" customHeight="1" x14ac:dyDescent="0.3">
      <c r="B979" s="275">
        <v>976</v>
      </c>
      <c r="C979" s="284" t="str">
        <f t="shared" si="30"/>
        <v/>
      </c>
      <c r="D979" s="246"/>
      <c r="E979" s="281"/>
      <c r="F979" s="278"/>
      <c r="H979" s="259">
        <f t="shared" si="31"/>
        <v>0</v>
      </c>
    </row>
    <row r="980" spans="2:8" ht="20.100000000000001" customHeight="1" x14ac:dyDescent="0.3">
      <c r="B980" s="275">
        <v>977</v>
      </c>
      <c r="C980" s="284" t="str">
        <f t="shared" si="30"/>
        <v/>
      </c>
      <c r="D980" s="246"/>
      <c r="E980" s="281"/>
      <c r="F980" s="278"/>
      <c r="H980" s="259">
        <f t="shared" si="31"/>
        <v>0</v>
      </c>
    </row>
    <row r="981" spans="2:8" ht="20.100000000000001" customHeight="1" x14ac:dyDescent="0.3">
      <c r="B981" s="275">
        <v>978</v>
      </c>
      <c r="C981" s="284" t="str">
        <f t="shared" si="30"/>
        <v/>
      </c>
      <c r="D981" s="246"/>
      <c r="E981" s="281"/>
      <c r="F981" s="278"/>
      <c r="H981" s="259">
        <f t="shared" si="31"/>
        <v>0</v>
      </c>
    </row>
    <row r="982" spans="2:8" ht="20.100000000000001" customHeight="1" x14ac:dyDescent="0.3">
      <c r="B982" s="275">
        <v>979</v>
      </c>
      <c r="C982" s="284" t="str">
        <f t="shared" si="30"/>
        <v/>
      </c>
      <c r="D982" s="246"/>
      <c r="E982" s="281"/>
      <c r="F982" s="278"/>
      <c r="H982" s="259">
        <f t="shared" si="31"/>
        <v>0</v>
      </c>
    </row>
    <row r="983" spans="2:8" ht="20.100000000000001" customHeight="1" x14ac:dyDescent="0.3">
      <c r="B983" s="275">
        <v>980</v>
      </c>
      <c r="C983" s="284" t="str">
        <f t="shared" si="30"/>
        <v/>
      </c>
      <c r="D983" s="246"/>
      <c r="E983" s="281"/>
      <c r="F983" s="278"/>
      <c r="H983" s="259">
        <f t="shared" si="31"/>
        <v>0</v>
      </c>
    </row>
    <row r="984" spans="2:8" ht="20.100000000000001" customHeight="1" x14ac:dyDescent="0.3">
      <c r="B984" s="275">
        <v>981</v>
      </c>
      <c r="C984" s="284" t="str">
        <f t="shared" si="30"/>
        <v/>
      </c>
      <c r="D984" s="246"/>
      <c r="E984" s="281"/>
      <c r="F984" s="278"/>
      <c r="H984" s="259">
        <f t="shared" si="31"/>
        <v>0</v>
      </c>
    </row>
    <row r="985" spans="2:8" ht="20.100000000000001" customHeight="1" x14ac:dyDescent="0.3">
      <c r="B985" s="275">
        <v>982</v>
      </c>
      <c r="C985" s="284" t="str">
        <f t="shared" si="30"/>
        <v/>
      </c>
      <c r="D985" s="246"/>
      <c r="E985" s="281"/>
      <c r="F985" s="278"/>
      <c r="H985" s="259">
        <f t="shared" si="31"/>
        <v>0</v>
      </c>
    </row>
    <row r="986" spans="2:8" ht="20.100000000000001" customHeight="1" x14ac:dyDescent="0.3">
      <c r="B986" s="275">
        <v>983</v>
      </c>
      <c r="C986" s="284" t="str">
        <f t="shared" si="30"/>
        <v/>
      </c>
      <c r="D986" s="246"/>
      <c r="E986" s="281"/>
      <c r="F986" s="278"/>
      <c r="H986" s="259">
        <f t="shared" si="31"/>
        <v>0</v>
      </c>
    </row>
    <row r="987" spans="2:8" ht="20.100000000000001" customHeight="1" x14ac:dyDescent="0.3">
      <c r="B987" s="275">
        <v>984</v>
      </c>
      <c r="C987" s="284" t="str">
        <f t="shared" si="30"/>
        <v/>
      </c>
      <c r="D987" s="246"/>
      <c r="E987" s="281"/>
      <c r="F987" s="278"/>
      <c r="H987" s="259">
        <f t="shared" si="31"/>
        <v>0</v>
      </c>
    </row>
    <row r="988" spans="2:8" ht="20.100000000000001" customHeight="1" x14ac:dyDescent="0.3">
      <c r="B988" s="275">
        <v>985</v>
      </c>
      <c r="C988" s="284" t="str">
        <f t="shared" si="30"/>
        <v/>
      </c>
      <c r="D988" s="246"/>
      <c r="E988" s="281"/>
      <c r="F988" s="278"/>
      <c r="H988" s="259">
        <f t="shared" si="31"/>
        <v>0</v>
      </c>
    </row>
    <row r="989" spans="2:8" ht="20.100000000000001" customHeight="1" x14ac:dyDescent="0.3">
      <c r="B989" s="275">
        <v>986</v>
      </c>
      <c r="C989" s="284" t="str">
        <f t="shared" si="30"/>
        <v/>
      </c>
      <c r="D989" s="246"/>
      <c r="E989" s="281"/>
      <c r="F989" s="278"/>
      <c r="H989" s="259">
        <f t="shared" si="31"/>
        <v>0</v>
      </c>
    </row>
    <row r="990" spans="2:8" ht="20.100000000000001" customHeight="1" x14ac:dyDescent="0.3">
      <c r="B990" s="275">
        <v>987</v>
      </c>
      <c r="C990" s="284" t="str">
        <f t="shared" si="30"/>
        <v/>
      </c>
      <c r="D990" s="246"/>
      <c r="E990" s="281"/>
      <c r="F990" s="278"/>
      <c r="H990" s="259">
        <f t="shared" si="31"/>
        <v>0</v>
      </c>
    </row>
    <row r="991" spans="2:8" ht="20.100000000000001" customHeight="1" x14ac:dyDescent="0.3">
      <c r="B991" s="275">
        <v>988</v>
      </c>
      <c r="C991" s="284" t="str">
        <f t="shared" si="30"/>
        <v/>
      </c>
      <c r="D991" s="246"/>
      <c r="E991" s="281"/>
      <c r="F991" s="278"/>
      <c r="H991" s="259">
        <f t="shared" si="31"/>
        <v>0</v>
      </c>
    </row>
    <row r="992" spans="2:8" ht="20.100000000000001" customHeight="1" x14ac:dyDescent="0.3">
      <c r="B992" s="275">
        <v>989</v>
      </c>
      <c r="C992" s="284" t="str">
        <f t="shared" si="30"/>
        <v/>
      </c>
      <c r="D992" s="246"/>
      <c r="E992" s="281"/>
      <c r="F992" s="278"/>
      <c r="H992" s="259">
        <f t="shared" si="31"/>
        <v>0</v>
      </c>
    </row>
    <row r="993" spans="2:8" ht="20.100000000000001" customHeight="1" x14ac:dyDescent="0.3">
      <c r="B993" s="275">
        <v>990</v>
      </c>
      <c r="C993" s="284" t="str">
        <f t="shared" si="30"/>
        <v/>
      </c>
      <c r="D993" s="246"/>
      <c r="E993" s="281"/>
      <c r="F993" s="278"/>
      <c r="H993" s="259">
        <f t="shared" si="31"/>
        <v>0</v>
      </c>
    </row>
    <row r="994" spans="2:8" ht="20.100000000000001" customHeight="1" x14ac:dyDescent="0.3">
      <c r="B994" s="275">
        <v>991</v>
      </c>
      <c r="C994" s="284" t="str">
        <f t="shared" si="30"/>
        <v/>
      </c>
      <c r="D994" s="246"/>
      <c r="E994" s="281"/>
      <c r="F994" s="278"/>
      <c r="H994" s="259">
        <f t="shared" si="31"/>
        <v>0</v>
      </c>
    </row>
    <row r="995" spans="2:8" ht="20.100000000000001" customHeight="1" x14ac:dyDescent="0.3">
      <c r="B995" s="275">
        <v>992</v>
      </c>
      <c r="C995" s="284" t="str">
        <f t="shared" si="30"/>
        <v/>
      </c>
      <c r="D995" s="246"/>
      <c r="E995" s="281"/>
      <c r="F995" s="278"/>
      <c r="H995" s="259">
        <f t="shared" si="31"/>
        <v>0</v>
      </c>
    </row>
    <row r="996" spans="2:8" ht="20.100000000000001" customHeight="1" x14ac:dyDescent="0.3">
      <c r="B996" s="275">
        <v>993</v>
      </c>
      <c r="C996" s="284" t="str">
        <f t="shared" si="30"/>
        <v/>
      </c>
      <c r="D996" s="246"/>
      <c r="E996" s="281"/>
      <c r="F996" s="278"/>
      <c r="H996" s="259">
        <f t="shared" si="31"/>
        <v>0</v>
      </c>
    </row>
    <row r="997" spans="2:8" ht="20.100000000000001" customHeight="1" x14ac:dyDescent="0.3">
      <c r="B997" s="275">
        <v>994</v>
      </c>
      <c r="C997" s="284" t="str">
        <f t="shared" si="30"/>
        <v/>
      </c>
      <c r="D997" s="246"/>
      <c r="E997" s="281"/>
      <c r="F997" s="278"/>
      <c r="H997" s="259">
        <f t="shared" si="31"/>
        <v>0</v>
      </c>
    </row>
    <row r="998" spans="2:8" ht="20.100000000000001" customHeight="1" x14ac:dyDescent="0.3">
      <c r="B998" s="275">
        <v>995</v>
      </c>
      <c r="C998" s="284" t="str">
        <f t="shared" si="30"/>
        <v/>
      </c>
      <c r="D998" s="246"/>
      <c r="E998" s="281"/>
      <c r="F998" s="278"/>
      <c r="H998" s="259">
        <f t="shared" si="31"/>
        <v>0</v>
      </c>
    </row>
    <row r="999" spans="2:8" ht="20.100000000000001" customHeight="1" x14ac:dyDescent="0.3">
      <c r="B999" s="275">
        <v>996</v>
      </c>
      <c r="C999" s="284" t="str">
        <f t="shared" si="30"/>
        <v/>
      </c>
      <c r="D999" s="246"/>
      <c r="E999" s="281"/>
      <c r="F999" s="278"/>
      <c r="H999" s="259">
        <f t="shared" si="31"/>
        <v>0</v>
      </c>
    </row>
    <row r="1000" spans="2:8" ht="20.100000000000001" customHeight="1" x14ac:dyDescent="0.3">
      <c r="B1000" s="275">
        <v>997</v>
      </c>
      <c r="C1000" s="284" t="str">
        <f t="shared" si="30"/>
        <v/>
      </c>
      <c r="D1000" s="246"/>
      <c r="E1000" s="281"/>
      <c r="F1000" s="278"/>
      <c r="H1000" s="259">
        <f t="shared" si="31"/>
        <v>0</v>
      </c>
    </row>
    <row r="1001" spans="2:8" ht="20.100000000000001" customHeight="1" x14ac:dyDescent="0.3">
      <c r="B1001" s="275">
        <v>998</v>
      </c>
      <c r="C1001" s="284" t="str">
        <f t="shared" si="30"/>
        <v/>
      </c>
      <c r="D1001" s="246"/>
      <c r="E1001" s="281"/>
      <c r="F1001" s="278"/>
      <c r="H1001" s="259">
        <f t="shared" si="31"/>
        <v>0</v>
      </c>
    </row>
    <row r="1002" spans="2:8" ht="20.100000000000001" customHeight="1" x14ac:dyDescent="0.3">
      <c r="B1002" s="275">
        <v>999</v>
      </c>
      <c r="C1002" s="284" t="str">
        <f t="shared" si="30"/>
        <v/>
      </c>
      <c r="D1002" s="246"/>
      <c r="E1002" s="281"/>
      <c r="F1002" s="278"/>
      <c r="H1002" s="259">
        <f t="shared" si="31"/>
        <v>0</v>
      </c>
    </row>
    <row r="1003" spans="2:8" ht="20.100000000000001" customHeight="1" thickBot="1" x14ac:dyDescent="0.35">
      <c r="B1003" s="276">
        <v>1000</v>
      </c>
      <c r="C1003" s="285" t="str">
        <f t="shared" si="30"/>
        <v/>
      </c>
      <c r="D1003" s="262"/>
      <c r="E1003" s="282"/>
      <c r="F1003" s="369"/>
      <c r="H1003" s="259">
        <f t="shared" si="31"/>
        <v>0</v>
      </c>
    </row>
  </sheetData>
  <sheetProtection algorithmName="SHA-512" hashValue="b+J6ueT5tulL4UbxMaVbkP3lrmUn8m4E+7D7LpuJeoML6gzkyoAh4pScfE0Qh63o8luv/LKv3f9IEQkNi5WgEQ==" saltValue="j6llhiDMXBvnFDJHFWycQw==" spinCount="100000" sheet="1" objects="1" scenarios="1" autoFilter="0"/>
  <conditionalFormatting sqref="C4:C1003">
    <cfRule type="uniqueValues" dxfId="12"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D9BB-C422-4BF9-9F20-66F729B5CFEB}">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30" customHeight="1" thickBot="1" x14ac:dyDescent="0.7">
      <c r="C2" s="139" t="s">
        <v>162</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2">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9.5" customHeight="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 thickBot="1" x14ac:dyDescent="0.35">
      <c r="B18" s="539"/>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P18+AA18+AL18+AW18+BH18+BS18+CD18+CO18+CZ18+DK18+DV18+EG18+ER18+FC18+FN18+FY18+GJ18+GU18+HF18+HQ18+IB18+IM18+IX18+JI18+JT18+KE18+KP18+LA18+LL18+LW18+MH18+MS18+ND18+NO18+NZ18+OK18+OV18+PG18+PR18+QC18+QF11+dovykázání!U14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3">
      <c r="B24" s="538"/>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 thickBot="1" x14ac:dyDescent="0.35">
      <c r="B28" s="539"/>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P28+AA28+AL28+AW28+BH28+BS28+CD28+CO28+CZ28+DK28+DV28+EG28+ER28+FC28+FN28+FY28+GJ28+GU28+HF28+HQ28+IB28+IM28+IX28+JI28+JT28+KE28+KP28+LA28+LL28+LW28+MH28+MS28+ND28+NO28+NZ28+OK28+OV28+PG28+PR28+QC28+QF18+dovykázání!Z14</f>
        <v>0</v>
      </c>
      <c r="QF28" s="120">
        <f>QE28-QG28</f>
        <v>0</v>
      </c>
      <c r="QG28" s="224">
        <f>INT(QE28)</f>
        <v>0</v>
      </c>
    </row>
    <row r="29" spans="2:449" ht="15" customHeight="1" x14ac:dyDescent="0.3">
      <c r="B29" s="537"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P37+AA37+AL37+AW37+BH37+BS37+CD37+CO37+CZ37+DK37+DV37+EG37+ER37+FC37+FN37+FY37+GJ37+GU37+HF37+HQ37+IB37+IM37+IX37+JI37+JT37+KE37+KP37+LA37+LL37+LW37+MH37+MS37+ND37+NO37+NZ37+OK37+OV37+PG37+PR37+QC37+QF18+dovykázání!AE14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2" customHeight="1" x14ac:dyDescent="0.3">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aiKnWMyRbGd3W9fROdBkfgq+Yh1BD3XSACwVc7LFpGKw0WKnaCLN3anFw0PeYhtDJh6YZHrzBO66SVmcIfPZBQ==" saltValue="CJBhptJBDNfqBZhqV8a+1Q=="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11" priority="4">
      <formula>ISERROR(E5)</formula>
    </cfRule>
  </conditionalFormatting>
  <conditionalFormatting sqref="E5:F10 E12:F17 E19:F24 E29:F36">
    <cfRule type="expression" dxfId="10" priority="5">
      <formula>$F5&gt;2027</formula>
    </cfRule>
  </conditionalFormatting>
  <conditionalFormatting sqref="E25:F27">
    <cfRule type="expression" dxfId="9" priority="1">
      <formula>$F25&gt;2027</formula>
    </cfRule>
  </conditionalFormatting>
  <conditionalFormatting sqref="F5:F10 F12:F17 F19:F27 F29:F36">
    <cfRule type="containsErrors" dxfId="8" priority="6">
      <formula>ISERROR(F5)</formula>
    </cfRule>
  </conditionalFormatting>
  <dataValidations count="2">
    <dataValidation type="decimal" allowBlank="1" showInputMessage="1" showErrorMessage="1" sqref="G29:G36 G5:G10 G19:G27 G12:G17 R5:R10 R12:R17 AC5:AC10 AC12:AC17 AN5:AN10 AN12:AN17 AY5:AY10 AY12:AY17 BJ5:BJ10 BJ12:BJ17 BU5:BU10 BU12:BU17 CF5:CF10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PT12:PT1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30193783-EC62-4CF8-8491-A389B62395CC}">
      <formula1>0</formula1>
      <formula2>1.5</formula2>
    </dataValidation>
    <dataValidation type="decimal" allowBlank="1" showInputMessage="1" showErrorMessage="1" sqref="H29:H36 H5:H10 H19:H27 H12:H17 S5:S10 S12:S17 AD5:AD10 AD12:AD17 AO5:AO10 AO12:AO17 AZ5:AZ10 AZ12:AZ17 BK5:BK10 BK12:BK17 BV5:BV10 BV12:BV17 CG5:CG10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PU12:PU1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6F0D30A5-7D4F-4C61-BF76-05952B4765F9}">
      <formula1>0</formula1>
      <formula2>250</formula2>
    </dataValidation>
  </dataValidations>
  <pageMargins left="0.7" right="0.7" top="0.78740157499999996" bottom="0.78740157499999996" header="0.3" footer="0.3"/>
  <ignoredErrors>
    <ignoredError sqref="E5:F3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BF30-404B-44CB-9B40-A36B30929E8A}">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30" customHeight="1" thickBot="1" x14ac:dyDescent="0.6">
      <c r="C2" s="139" t="s">
        <v>163</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8.60000000000000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 thickBot="1" x14ac:dyDescent="0.35">
      <c r="B18" s="539"/>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P18+AA18+AL18+AW18+BH18+BS18+CD18+CO18+CZ18+DK18+DV18+EG18+ER18+FC18+FN18+FY18+GJ18+GU18+HF18+HQ18+IB18+IM18+IX18+JI18+JT18+KE18+KP18+LA18+LL18+LW18+MH18+MS18+ND18+NO18+NZ18+OK18+OV18+PG18+PR18+QC18+QF11+dovykázání!V14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3">
      <c r="B24" s="538"/>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 thickBot="1" x14ac:dyDescent="0.35">
      <c r="B28" s="539"/>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P28+AA28+AL28+AW28+BH28+BS28+CD28+CO28+CZ28+DK28+DV28+EG28+ER28+FC28+FN28+FY28+GJ28+GU28+HF28+HQ28+IB28+IM28+IX28+JI28+JT28+KE28+KP28+LA28+LL28+LW28+MH28+MS28+ND28+NO28+NZ28+OK28+OV28+PG28+PR28+QC28+QF18+dovykázání!AA14</f>
        <v>0</v>
      </c>
      <c r="QF28" s="120">
        <f>QE28-QG28</f>
        <v>0</v>
      </c>
      <c r="QG28" s="224">
        <f>INT(QE28)</f>
        <v>0</v>
      </c>
    </row>
    <row r="29" spans="2:449" ht="15" customHeight="1" x14ac:dyDescent="0.3">
      <c r="B29" s="537"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P37+AA37+AL37+AW37+BH37+BS37+CD37+CO37+CZ37+DK37+DV37+EG37+ER37+FC37+FN37+FY37+GJ37+GU37+HF37+HQ37+IB37+IM37+IX37+JI37+JT37+KE37+KP37+LA37+LL37+LW37+MH37+MS37+ND37+NO37+NZ37+OK37+OV37+PG37+PR37+QC37+QF18+dovykázání!AF14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2" customHeight="1" x14ac:dyDescent="0.3">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wnxvyc8KJC7WOJ/uorIlWk9100Pt1J4md3i0uMM+FO5brj/dg2QJVtZlReIBFQQ+gftn/YvwNgm5Fx9E7FLgTw==" saltValue="zE6sm86ysIdp5DQrvhjRgA=="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7" priority="4">
      <formula>ISERROR(E5)</formula>
    </cfRule>
  </conditionalFormatting>
  <conditionalFormatting sqref="E5:F10 E12:F17 E19:F24 E29:F36">
    <cfRule type="expression" dxfId="6" priority="5">
      <formula>$F5&gt;2027</formula>
    </cfRule>
  </conditionalFormatting>
  <conditionalFormatting sqref="E25:F27">
    <cfRule type="expression" dxfId="5" priority="1">
      <formula>$F25&gt;2027</formula>
    </cfRule>
  </conditionalFormatting>
  <conditionalFormatting sqref="F5:F10 F12:F17 F19:F27 F29:F36">
    <cfRule type="containsErrors" dxfId="4" priority="6">
      <formula>ISERROR(F5)</formula>
    </cfRule>
  </conditionalFormatting>
  <dataValidations count="2">
    <dataValidation type="decimal" allowBlank="1" showInputMessage="1" showErrorMessage="1" sqref="PU19:PU27 BV12:BV17 PU12:PU17 H5:H10 S5:S10 AD5:AD10 AO5:AO10 AZ5:AZ10 BK5:BK10 BV5:BV10 CG5:CG10 H12:H17 S12:S17 AD12:AD17 AO12:AO17 AZ12:AZ17 BK12:BK17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3195382A-D008-45CE-BAF5-CC048A273019}">
      <formula1>0</formula1>
      <formula2>250</formula2>
    </dataValidation>
    <dataValidation type="decimal" allowBlank="1" showInputMessage="1" showErrorMessage="1" sqref="PT19:PT27 BU12:BU17 PT12:PT17 G5:G10 R5:R10 AC5:AC10 AN5:AN10 AY5:AY10 BJ5:BJ10 BU5:BU10 CF5:CF10 G12:G17 R12:R17 AC12:AC17 AN12:AN17 AY12:AY17 BJ12:BJ17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7B840884-BB09-4BE4-A668-29C449F9536B}">
      <formula1>0</formula1>
      <formula2>1.5</formula2>
    </dataValidation>
  </dataValidations>
  <pageMargins left="0.7" right="0.7" top="0.78740157499999996" bottom="0.78740157499999996" header="0.3" footer="0.3"/>
  <ignoredErrors>
    <ignoredError sqref="E5:F36"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29.4" thickBot="1" x14ac:dyDescent="0.6">
      <c r="C2" s="139" t="s">
        <v>164</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8.60000000000000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14" si="0">CEILING(G5,0.1)</f>
        <v>0</v>
      </c>
      <c r="M5" s="102">
        <f t="shared" ref="M5:M14"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14"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14" si="3">CEILING(AC5,0.1)</f>
        <v>0</v>
      </c>
      <c r="AI5" s="102">
        <f t="shared" ref="AI5:AI14"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14"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14"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14"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14"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14"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14"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14"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14"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14"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14"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14"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14"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14"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14"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14"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14"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14"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14"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1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14"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14"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14"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14"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14"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14"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14"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14"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14"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14"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14"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14"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14"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14"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14"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14"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14"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1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1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1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1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1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1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1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1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1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1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1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1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1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1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1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1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1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1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1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1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1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1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1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1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1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1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1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1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1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1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1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1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1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1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1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1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1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1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1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14"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14"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14"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14"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14"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14"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14"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14"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14"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14"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14"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14"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14"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14"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14"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14"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14"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1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14"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14"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14"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14"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14"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14"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14"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14"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14"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14"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14"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14"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14"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14"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14"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14"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14"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ref="L15:L24" si="398">CEILING(G15,0.1)</f>
        <v>0</v>
      </c>
      <c r="M15" s="102">
        <f t="shared" ref="M15:M24" si="399">1720/12*G15</f>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ref="V15:V24" si="400">IF(U15&lt;25,IF(U15&lt;13,U15,U15-12),U15-24)</f>
        <v>0</v>
      </c>
      <c r="W15" s="134">
        <f t="shared" ref="W15:W24" si="401">CEILING(R15,0.1)</f>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ref="AG15:AG24" si="402">IF(AF15&lt;25,IF(AF15&lt;13,AF15,AF15-12),AF15-24)</f>
        <v>0</v>
      </c>
      <c r="AH15" s="134">
        <f t="shared" ref="AH15:AH24" si="403">CEILING(AC15,0.1)</f>
        <v>0</v>
      </c>
      <c r="AI15" s="102">
        <f t="shared" ref="AI15:AI24" si="404">1720/12*AC15</f>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ref="AR15:AR24" si="405">IF(AQ15&lt;25,IF(AQ15&lt;13,AQ15,AQ15-12),AQ15-24)</f>
        <v>0</v>
      </c>
      <c r="AS15" s="134">
        <f t="shared" ref="AS15:AS24" si="406">CEILING(AN15,0.1)</f>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ref="BC15:BC24" si="407">IF(BB15&lt;25,IF(BB15&lt;13,BB15,BB15-12),BB15-24)</f>
        <v>0</v>
      </c>
      <c r="BD15" s="134">
        <f t="shared" ref="BD15:BD24" si="408">CEILING(AY15,0.1)</f>
        <v>0</v>
      </c>
      <c r="BE15" s="102">
        <f t="shared" ref="BE15:BE24" si="409">1720/12*AY15</f>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ref="BN15:BN24" si="410">IF(BM15&lt;25,IF(BM15&lt;13,BM15,BM15-12),BM15-24)</f>
        <v>0</v>
      </c>
      <c r="BO15" s="134">
        <f t="shared" ref="BO15:BO24" si="411">CEILING(BJ15,0.1)</f>
        <v>0</v>
      </c>
      <c r="BP15" s="105">
        <f t="shared" ref="BP15:BP24" si="412">1720/12*BJ15</f>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ref="BY15:BY24" si="413">IF(BX15&lt;25,IF(BX15&lt;13,BX15,BX15-12),BX15-24)</f>
        <v>0</v>
      </c>
      <c r="BZ15" s="134">
        <f t="shared" ref="BZ15:BZ24" si="414">CEILING(BU15,0.1)</f>
        <v>0</v>
      </c>
      <c r="CA15" s="102">
        <f t="shared" ref="CA15:CA24" si="415">1720/12*BU15</f>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ref="CJ15:CJ24" si="416">IF(CI15&lt;25,IF(CI15&lt;13,CI15,CI15-12),CI15-24)</f>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ref="CU15:CU24" si="417">IF(CT15&lt;25,IF(CT15&lt;13,CT15,CT15-12),CT15-24)</f>
        <v>0</v>
      </c>
      <c r="CV15" s="134">
        <f t="shared" ref="CV15:CV24" si="418">CEILING(CQ15,0.1)</f>
        <v>0</v>
      </c>
      <c r="CW15" s="102">
        <f t="shared" ref="CW15:CW24" si="419">1720/12*CQ15</f>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ref="DF15:DF24" si="420">IF(DE15&lt;25,IF(DE15&lt;13,DE15,DE15-12),DE15-24)</f>
        <v>0</v>
      </c>
      <c r="DG15" s="134">
        <f t="shared" ref="DG15:DG24" si="421">CEILING(DB15,0.1)</f>
        <v>0</v>
      </c>
      <c r="DH15" s="105">
        <f t="shared" ref="DH15:DH24" si="422">1720/12*DB15</f>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ref="DQ15:DQ24" si="423">IF(DP15&lt;25,IF(DP15&lt;13,DP15,DP15-12),DP15-24)</f>
        <v>0</v>
      </c>
      <c r="DR15" s="134">
        <f t="shared" ref="DR15:DR24" si="424">CEILING(DM15,0.1)</f>
        <v>0</v>
      </c>
      <c r="DS15" s="102">
        <f t="shared" ref="DS15:DS24" si="425">1720/12*DM15</f>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ref="EB15:EB24" si="426">IF(EA15&lt;25,IF(EA15&lt;13,EA15,EA15-12),EA15-24)</f>
        <v>0</v>
      </c>
      <c r="EC15" s="134">
        <f t="shared" ref="EC15:EC24" si="427">CEILING(DX15,0.1)</f>
        <v>0</v>
      </c>
      <c r="ED15" s="105">
        <f t="shared" ref="ED15:ED24" si="428">1720/12*DX15</f>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ref="EM15:EM24" si="429">IF(EL15&lt;25,IF(EL15&lt;13,EL15,EL15-12),EL15-24)</f>
        <v>0</v>
      </c>
      <c r="EN15" s="134">
        <f t="shared" ref="EN15:EN24" si="430">CEILING(EI15,0.1)</f>
        <v>0</v>
      </c>
      <c r="EO15" s="102">
        <f t="shared" ref="EO15:EO24" si="431">1720/12*EI15</f>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ref="EX15:EX24" si="432">IF(EW15&lt;25,IF(EW15&lt;13,EW15,EW15-12),EW15-24)</f>
        <v>0</v>
      </c>
      <c r="EY15" s="134">
        <f t="shared" ref="EY15:EY24" si="433">CEILING(ET15,0.1)</f>
        <v>0</v>
      </c>
      <c r="EZ15" s="105">
        <f t="shared" ref="EZ15:EZ24" si="434">1720/12*ET15</f>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ref="FI15:FI24" si="435">IF(FH15&lt;25,IF(FH15&lt;13,FH15,FH15-12),FH15-24)</f>
        <v>0</v>
      </c>
      <c r="FJ15" s="134">
        <f t="shared" ref="FJ15:FJ24" si="436">CEILING(FE15,0.1)</f>
        <v>0</v>
      </c>
      <c r="FK15" s="102">
        <f t="shared" ref="FK15:FK24" si="437">1720/12*FE15</f>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ref="FT15:FT24" si="438">IF(FS15&lt;25,IF(FS15&lt;13,FS15,FS15-12),FS15-24)</f>
        <v>0</v>
      </c>
      <c r="FU15" s="134">
        <f t="shared" ref="FU15:FU24" si="439">CEILING(FP15,0.1)</f>
        <v>0</v>
      </c>
      <c r="FV15" s="105">
        <f t="shared" ref="FV15:FV24" si="440">1720/12*FP15</f>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ref="GE15:GE24" si="441">IF(GD15&lt;25,IF(GD15&lt;13,GD15,GD15-12),GD15-24)</f>
        <v>0</v>
      </c>
      <c r="GF15" s="134">
        <f t="shared" ref="GF15:GF24" si="442">CEILING(GA15,0.1)</f>
        <v>0</v>
      </c>
      <c r="GG15" s="102">
        <f t="shared" ref="GG15:GG24" si="443">1720/12*GA15</f>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ref="GP15:GP24" si="444">IF(GO15&lt;25,IF(GO15&lt;13,GO15,GO15-12),GO15-24)</f>
        <v>0</v>
      </c>
      <c r="GQ15" s="134">
        <f t="shared" ref="GQ15:GQ24" si="445">CEILING(GL15,0.1)</f>
        <v>0</v>
      </c>
      <c r="GR15" s="105">
        <f t="shared" ref="GR15:GR24" si="446">1720/12*GL15</f>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ref="HA15:HA24" si="447">IF(GZ15&lt;25,IF(GZ15&lt;13,GZ15,GZ15-12),GZ15-24)</f>
        <v>0</v>
      </c>
      <c r="HB15" s="134">
        <f t="shared" ref="HB15:HB24" si="448">CEILING(GW15,0.1)</f>
        <v>0</v>
      </c>
      <c r="HC15" s="102">
        <f t="shared" ref="HC15:HC24" si="449">1720/12*GW15</f>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ref="HL15:HL24" si="450">IF(HK15&lt;25,IF(HK15&lt;13,HK15,HK15-12),HK15-24)</f>
        <v>0</v>
      </c>
      <c r="HM15" s="134">
        <f t="shared" ref="HM15:HM24" si="451">CEILING(HH15,0.1)</f>
        <v>0</v>
      </c>
      <c r="HN15" s="105">
        <f t="shared" ref="HN15:HN24" si="452">1720/12*HH15</f>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ref="HW15:HW24" si="453">IF(HV15&lt;25,IF(HV15&lt;13,HV15,HV15-12),HV15-24)</f>
        <v>0</v>
      </c>
      <c r="HX15" s="134">
        <f t="shared" ref="HX15:HX24" si="454">CEILING(HS15,0.1)</f>
        <v>0</v>
      </c>
      <c r="HY15" s="102">
        <f t="shared" ref="HY15:HY24" si="455">1720/12*HS15</f>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ref="IH15:IH24" si="456">IF(IG15&lt;25,IF(IG15&lt;13,IG15,IG15-12),IG15-24)</f>
        <v>0</v>
      </c>
      <c r="II15" s="134">
        <f t="shared" ref="II15:II24" si="457">CEILING(ID15,0.1)</f>
        <v>0</v>
      </c>
      <c r="IJ15" s="105">
        <f t="shared" ref="IJ15:IJ24" si="458">1720/12*ID15</f>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ref="IS15:IS24" si="459">IF(IR15&lt;25,IF(IR15&lt;13,IR15,IR15-12),IR15-24)</f>
        <v>0</v>
      </c>
      <c r="IT15" s="134">
        <f t="shared" ref="IT15:IT24" si="460">CEILING(IO15,0.1)</f>
        <v>0</v>
      </c>
      <c r="IU15" s="102">
        <f t="shared" ref="IU15:IU24" si="461">1720/12*IO15</f>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ref="JD15:JD24" si="462">IF(JC15&lt;25,IF(JC15&lt;13,JC15,JC15-12),JC15-24)</f>
        <v>0</v>
      </c>
      <c r="JE15" s="134">
        <f t="shared" ref="JE15:JE24" si="463">CEILING(IZ15,0.1)</f>
        <v>0</v>
      </c>
      <c r="JF15" s="105">
        <f t="shared" ref="JF15:JF24" si="464">1720/12*IZ15</f>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ref="JO15:JO24" si="465">IF(JN15&lt;25,IF(JN15&lt;13,JN15,JN15-12),JN15-24)</f>
        <v>0</v>
      </c>
      <c r="JP15" s="134">
        <f t="shared" ref="JP15:JP24" si="466">CEILING(JK15,0.1)</f>
        <v>0</v>
      </c>
      <c r="JQ15" s="102">
        <f t="shared" ref="JQ15:JQ24" si="467">1720/12*JK15</f>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ref="JZ15:JZ24" si="468">IF(JY15&lt;25,IF(JY15&lt;13,JY15,JY15-12),JY15-24)</f>
        <v>0</v>
      </c>
      <c r="KA15" s="134">
        <f t="shared" ref="KA15:KA24" si="469">CEILING(JV15,0.1)</f>
        <v>0</v>
      </c>
      <c r="KB15" s="105">
        <f t="shared" ref="KB15:KB24" si="470">1720/12*JV15</f>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ref="KK15:KK24" si="471">IF(KJ15&lt;25,IF(KJ15&lt;13,KJ15,KJ15-12),KJ15-24)</f>
        <v>0</v>
      </c>
      <c r="KL15" s="134">
        <f t="shared" ref="KL15:KL24" si="472">CEILING(KG15,0.1)</f>
        <v>0</v>
      </c>
      <c r="KM15" s="102">
        <f t="shared" ref="KM15:KM24" si="473">1720/12*KG15</f>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ref="KV15:KV24" si="474">IF(KU15&lt;25,IF(KU15&lt;13,KU15,KU15-12),KU15-24)</f>
        <v>0</v>
      </c>
      <c r="KW15" s="134">
        <f t="shared" ref="KW15:KW24" si="475">CEILING(KR15,0.1)</f>
        <v>0</v>
      </c>
      <c r="KX15" s="105">
        <f t="shared" ref="KX15:KX24" si="476">1720/12*KR15</f>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ref="LG15:LG24" si="477">IF(LF15&lt;25,IF(LF15&lt;13,LF15,LF15-12),LF15-24)</f>
        <v>0</v>
      </c>
      <c r="LH15" s="134">
        <f t="shared" ref="LH15:LH24" si="478">CEILING(LC15,0.1)</f>
        <v>0</v>
      </c>
      <c r="LI15" s="102">
        <f t="shared" ref="LI15:LI24" si="479">1720/12*LC15</f>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ref="LR15:LR24" si="480">IF(LQ15&lt;25,IF(LQ15&lt;13,LQ15,LQ15-12),LQ15-24)</f>
        <v>0</v>
      </c>
      <c r="LS15" s="134">
        <f t="shared" ref="LS15:LS24" si="481">CEILING(LN15,0.1)</f>
        <v>0</v>
      </c>
      <c r="LT15" s="105">
        <f t="shared" ref="LT15:LT24" si="482">1720/12*LN15</f>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ref="MC15:MC24" si="483">IF(MB15&lt;25,IF(MB15&lt;13,MB15,MB15-12),MB15-24)</f>
        <v>0</v>
      </c>
      <c r="MD15" s="134">
        <f t="shared" ref="MD15:MD24" si="484">CEILING(LY15,0.1)</f>
        <v>0</v>
      </c>
      <c r="ME15" s="102">
        <f t="shared" ref="ME15:ME24" si="485">1720/12*LY15</f>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ref="MN15:MN24" si="486">IF(MM15&lt;25,IF(MM15&lt;13,MM15,MM15-12),MM15-24)</f>
        <v>0</v>
      </c>
      <c r="MO15" s="134">
        <f t="shared" ref="MO15:MO24" si="487">CEILING(MJ15,0.1)</f>
        <v>0</v>
      </c>
      <c r="MP15" s="105">
        <f t="shared" ref="MP15:MP24" si="488">1720/12*MJ15</f>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ref="MY15:MY24" si="489">IF(MX15&lt;25,IF(MX15&lt;13,MX15,MX15-12),MX15-24)</f>
        <v>0</v>
      </c>
      <c r="MZ15" s="134">
        <f t="shared" ref="MZ15:MZ24" si="490">CEILING(MU15,0.1)</f>
        <v>0</v>
      </c>
      <c r="NA15" s="102">
        <f t="shared" ref="NA15:NA24" si="491">1720/12*MU15</f>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ref="NJ15:NJ24" si="492">IF(NI15&lt;25,IF(NI15&lt;13,NI15,NI15-12),NI15-24)</f>
        <v>0</v>
      </c>
      <c r="NK15" s="134">
        <f t="shared" ref="NK15:NK24" si="493">CEILING(NF15,0.1)</f>
        <v>0</v>
      </c>
      <c r="NL15" s="105">
        <f t="shared" ref="NL15:NL24" si="494">1720/12*NF15</f>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ref="NU15:NU24" si="495">IF(NT15&lt;25,IF(NT15&lt;13,NT15,NT15-12),NT15-24)</f>
        <v>0</v>
      </c>
      <c r="NV15" s="134">
        <f t="shared" ref="NV15:NV24" si="496">CEILING(NQ15,0.1)</f>
        <v>0</v>
      </c>
      <c r="NW15" s="102">
        <f t="shared" ref="NW15:NW24" si="497">1720/12*NQ15</f>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ref="OF15:OF24" si="498">IF(OE15&lt;25,IF(OE15&lt;13,OE15,OE15-12),OE15-24)</f>
        <v>0</v>
      </c>
      <c r="OG15" s="134">
        <f t="shared" ref="OG15:OG24" si="499">CEILING(OB15,0.1)</f>
        <v>0</v>
      </c>
      <c r="OH15" s="105">
        <f t="shared" ref="OH15:OH24" si="500">1720/12*OB15</f>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ref="OQ15:OQ24" si="501">IF(OP15&lt;25,IF(OP15&lt;13,OP15,OP15-12),OP15-24)</f>
        <v>0</v>
      </c>
      <c r="OR15" s="134">
        <f t="shared" ref="OR15:OR24" si="502">CEILING(OM15,0.1)</f>
        <v>0</v>
      </c>
      <c r="OS15" s="102">
        <f t="shared" ref="OS15:OS24" si="503">1720/12*OM15</f>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ref="PB15:PB24" si="504">IF(PA15&lt;25,IF(PA15&lt;13,PA15,PA15-12),PA15-24)</f>
        <v>0</v>
      </c>
      <c r="PC15" s="134">
        <f t="shared" ref="PC15:PC24" si="505">CEILING(OX15,0.1)</f>
        <v>0</v>
      </c>
      <c r="PD15" s="105">
        <f t="shared" ref="PD15:PD24" si="506">1720/12*OX15</f>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ref="PM15:PM24" si="507">IF(PL15&lt;25,IF(PL15&lt;13,PL15,PL15-12),PL15-24)</f>
        <v>0</v>
      </c>
      <c r="PN15" s="134">
        <f t="shared" ref="PN15:PN24" si="508">CEILING(PI15,0.1)</f>
        <v>0</v>
      </c>
      <c r="PO15" s="102">
        <f t="shared" ref="PO15:PO24" si="509">1720/12*PI15</f>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ref="PX15:PX24" si="510">IF(PW15&lt;25,IF(PW15&lt;13,PW15,PW15-12),PW15-24)</f>
        <v>0</v>
      </c>
      <c r="PY15" s="134">
        <f t="shared" ref="PY15:PY24" si="511">CEILING(PT15,0.1)</f>
        <v>0</v>
      </c>
      <c r="PZ15" s="105">
        <f t="shared" ref="PZ15:PZ24" si="512">1720/12*PT15</f>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513">IF(I15=0,IF(G16&lt;&gt;0,1,0),1)</f>
        <v>0</v>
      </c>
      <c r="J16" s="100">
        <f t="shared" si="43"/>
        <v>0</v>
      </c>
      <c r="K16" s="101">
        <f t="shared" si="44"/>
        <v>0</v>
      </c>
      <c r="L16" s="134">
        <f t="shared" si="398"/>
        <v>0</v>
      </c>
      <c r="M16" s="102">
        <f t="shared" si="399"/>
        <v>0</v>
      </c>
      <c r="N16" s="102">
        <f t="shared" ref="N16:N24" si="514">IF(K16&gt;0,IF(K16=1,M16,M16+N15),0)</f>
        <v>0</v>
      </c>
      <c r="O16" s="102">
        <f t="shared" ref="O16:O24" si="515">IF(G16&gt;0,IF(K16=1,H16,H16+O15),O15)</f>
        <v>0</v>
      </c>
      <c r="P16" s="103">
        <f t="shared" ref="P16:P24" si="516">IF(OR(K16=0,K16=1),IF(H16&gt;=M16,M16,H16),IF(O16&gt;=N16,N16-Q15,O16-Q15))</f>
        <v>0</v>
      </c>
      <c r="Q16" s="112">
        <f t="shared" ref="Q16:Q24" si="517">IF(K16=1,P16,P16+Q15)</f>
        <v>0</v>
      </c>
      <c r="R16" s="98"/>
      <c r="S16" s="99"/>
      <c r="T16" s="100">
        <f t="shared" ref="T16:T24" si="518">IF(T15=0,IF(R16&lt;&gt;0,1,0),1)</f>
        <v>0</v>
      </c>
      <c r="U16" s="100">
        <f t="shared" ref="U16:U24" si="519">IF(T16=0,0,U15+1)</f>
        <v>0</v>
      </c>
      <c r="V16" s="101">
        <f t="shared" si="400"/>
        <v>0</v>
      </c>
      <c r="W16" s="134">
        <f t="shared" si="401"/>
        <v>0</v>
      </c>
      <c r="X16" s="105">
        <f t="shared" si="286"/>
        <v>0</v>
      </c>
      <c r="Y16" s="105">
        <f t="shared" ref="Y16:Y24" si="520">IF(V16&gt;0,IF(V16=1,X16,X16+Y15),0)</f>
        <v>0</v>
      </c>
      <c r="Z16" s="105">
        <f t="shared" ref="Z16:Z24" si="521">IF(R16&gt;0,IF(V16=1,S16,S16+Z15),Z15)</f>
        <v>0</v>
      </c>
      <c r="AA16" s="106">
        <f t="shared" ref="AA16:AA24" si="522">IF(OR(V16=0,V16=1),IF(S16&gt;=X16,X16,S16),IF(Z16&gt;=Y16,Y16-AB15,Z16-AB15))</f>
        <v>0</v>
      </c>
      <c r="AB16" s="112">
        <f t="shared" ref="AB16:AB24" si="523">IF(V16=1,AA16,AA16+AB15)</f>
        <v>0</v>
      </c>
      <c r="AC16" s="98"/>
      <c r="AD16" s="99"/>
      <c r="AE16" s="100">
        <f t="shared" ref="AE16:AE24" si="524">IF(AE15=0,IF(AC16&lt;&gt;0,1,0),1)</f>
        <v>0</v>
      </c>
      <c r="AF16" s="100">
        <f t="shared" ref="AF16:AF24" si="525">IF(AE16=0,0,AF15+1)</f>
        <v>0</v>
      </c>
      <c r="AG16" s="101">
        <f t="shared" si="402"/>
        <v>0</v>
      </c>
      <c r="AH16" s="134">
        <f t="shared" si="403"/>
        <v>0</v>
      </c>
      <c r="AI16" s="102">
        <f t="shared" si="404"/>
        <v>0</v>
      </c>
      <c r="AJ16" s="102">
        <f t="shared" ref="AJ16:AJ24" si="526">IF(AG16&gt;0,IF(AG16=1,AI16,AI16+AJ15),0)</f>
        <v>0</v>
      </c>
      <c r="AK16" s="102">
        <f t="shared" ref="AK16:AK24" si="527">IF(AC16&gt;0,IF(AG16=1,AD16,AD16+AK15),AK15)</f>
        <v>0</v>
      </c>
      <c r="AL16" s="103">
        <f t="shared" ref="AL16:AL24" si="528">IF(OR(AG16=0,AG16=1),IF(AD16&gt;=AI16,AI16,AD16),IF(AK16&gt;=AJ16,AJ16-AM15,AK16-AM15))</f>
        <v>0</v>
      </c>
      <c r="AM16" s="112">
        <f t="shared" ref="AM16:AM24" si="529">IF(AG16=1,AL16,AL16+AM15)</f>
        <v>0</v>
      </c>
      <c r="AN16" s="98"/>
      <c r="AO16" s="99"/>
      <c r="AP16" s="100">
        <f t="shared" ref="AP16:AP24" si="530">IF(AP15=0,IF(AN16&lt;&gt;0,1,0),1)</f>
        <v>0</v>
      </c>
      <c r="AQ16" s="100">
        <f t="shared" ref="AQ16:AQ24" si="531">IF(AP16=0,0,AQ15+1)</f>
        <v>0</v>
      </c>
      <c r="AR16" s="101">
        <f t="shared" si="405"/>
        <v>0</v>
      </c>
      <c r="AS16" s="134">
        <f t="shared" si="406"/>
        <v>0</v>
      </c>
      <c r="AT16" s="105">
        <f t="shared" si="288"/>
        <v>0</v>
      </c>
      <c r="AU16" s="105">
        <f t="shared" ref="AU16:AU24" si="532">IF(AR16&gt;0,IF(AR16=1,AT16,AT16+AU15),0)</f>
        <v>0</v>
      </c>
      <c r="AV16" s="105">
        <f t="shared" ref="AV16:AV24" si="533">IF(AN16&gt;0,IF(AR16=1,AO16,AO16+AV15),AV15)</f>
        <v>0</v>
      </c>
      <c r="AW16" s="106">
        <f t="shared" ref="AW16:AW24" si="534">IF(OR(AR16=0,AR16=1),IF(AO16&gt;=AT16,AT16,AO16),IF(AV16&gt;=AU16,AU16-AX15,AV16-AX15))</f>
        <v>0</v>
      </c>
      <c r="AX16" s="112">
        <f t="shared" ref="AX16:AX24" si="535">IF(AR16=1,AW16,AW16+AX15)</f>
        <v>0</v>
      </c>
      <c r="AY16" s="98"/>
      <c r="AZ16" s="99"/>
      <c r="BA16" s="100">
        <f t="shared" ref="BA16:BA24" si="536">IF(BA15=0,IF(AY16&lt;&gt;0,1,0),1)</f>
        <v>0</v>
      </c>
      <c r="BB16" s="100">
        <f t="shared" ref="BB16:BB24" si="537">IF(BA16=0,0,BB15+1)</f>
        <v>0</v>
      </c>
      <c r="BC16" s="101">
        <f t="shared" si="407"/>
        <v>0</v>
      </c>
      <c r="BD16" s="134">
        <f t="shared" si="408"/>
        <v>0</v>
      </c>
      <c r="BE16" s="102">
        <f t="shared" si="409"/>
        <v>0</v>
      </c>
      <c r="BF16" s="102">
        <f t="shared" ref="BF16:BF24" si="538">IF(BC16&gt;0,IF(BC16=1,BE16,BE16+BF15),0)</f>
        <v>0</v>
      </c>
      <c r="BG16" s="102">
        <f t="shared" ref="BG16:BG24" si="539">IF(AY16&gt;0,IF(BC16=1,AZ16,AZ16+BG15),BG15)</f>
        <v>0</v>
      </c>
      <c r="BH16" s="103">
        <f t="shared" ref="BH16:BH24" si="540">IF(OR(BC16=0,BC16=1),IF(AZ16&gt;=BE16,BE16,AZ16),IF(BG16&gt;=BF16,BF16-BI15,BG16-BI15))</f>
        <v>0</v>
      </c>
      <c r="BI16" s="112">
        <f t="shared" ref="BI16:BI24" si="541">IF(BC16=1,BH16,BH16+BI15)</f>
        <v>0</v>
      </c>
      <c r="BJ16" s="98"/>
      <c r="BK16" s="99"/>
      <c r="BL16" s="100">
        <f t="shared" ref="BL16:BL24" si="542">IF(BL15=0,IF(BJ16&lt;&gt;0,1,0),1)</f>
        <v>0</v>
      </c>
      <c r="BM16" s="100">
        <f t="shared" ref="BM16:BM24" si="543">IF(BL16=0,0,BM15+1)</f>
        <v>0</v>
      </c>
      <c r="BN16" s="101">
        <f t="shared" si="410"/>
        <v>0</v>
      </c>
      <c r="BO16" s="134">
        <f t="shared" si="411"/>
        <v>0</v>
      </c>
      <c r="BP16" s="105">
        <f t="shared" si="412"/>
        <v>0</v>
      </c>
      <c r="BQ16" s="105">
        <f t="shared" ref="BQ16:BQ24" si="544">IF(BN16&gt;0,IF(BN16=1,BP16,BP16+BQ15),0)</f>
        <v>0</v>
      </c>
      <c r="BR16" s="105">
        <f t="shared" ref="BR16:BR24" si="545">IF(BJ16&gt;0,IF(BN16=1,BK16,BK16+BR15),BR15)</f>
        <v>0</v>
      </c>
      <c r="BS16" s="106">
        <f t="shared" ref="BS16:BS24" si="546">IF(OR(BN16=0,BN16=1),IF(BK16&gt;=BP16,BP16,BK16),IF(BR16&gt;=BQ16,BQ16-BT15,BR16-BT15))</f>
        <v>0</v>
      </c>
      <c r="BT16" s="112">
        <f t="shared" ref="BT16:BT24" si="547">IF(BN16=1,BS16,BS16+BT15)</f>
        <v>0</v>
      </c>
      <c r="BU16" s="98"/>
      <c r="BV16" s="99"/>
      <c r="BW16" s="100">
        <f t="shared" ref="BW16:BW24" si="548">IF(BW15=0,IF(BU16&lt;&gt;0,1,0),1)</f>
        <v>0</v>
      </c>
      <c r="BX16" s="100">
        <f t="shared" ref="BX16:BX24" si="549">IF(BW16=0,0,BX15+1)</f>
        <v>0</v>
      </c>
      <c r="BY16" s="101">
        <f t="shared" si="413"/>
        <v>0</v>
      </c>
      <c r="BZ16" s="134">
        <f t="shared" si="414"/>
        <v>0</v>
      </c>
      <c r="CA16" s="102">
        <f t="shared" si="415"/>
        <v>0</v>
      </c>
      <c r="CB16" s="102">
        <f t="shared" ref="CB16:CB24" si="550">IF(BY16&gt;0,IF(BY16=1,CA16,CA16+CB15),0)</f>
        <v>0</v>
      </c>
      <c r="CC16" s="102">
        <f t="shared" ref="CC16:CC24" si="551">IF(BU16&gt;0,IF(BY16=1,BV16,BV16+CC15),CC15)</f>
        <v>0</v>
      </c>
      <c r="CD16" s="103">
        <f t="shared" ref="CD16:CD24" si="552">IF(OR(BY16=0,BY16=1),IF(BV16&gt;=CA16,CA16,BV16),IF(CC16&gt;=CB16,CB16-CE15,CC16-CE15))</f>
        <v>0</v>
      </c>
      <c r="CE16" s="112">
        <f t="shared" ref="CE16:CE24" si="553">IF(BY16=1,CD16,CD16+CE15)</f>
        <v>0</v>
      </c>
      <c r="CF16" s="98"/>
      <c r="CG16" s="99"/>
      <c r="CH16" s="100">
        <f t="shared" ref="CH16:CH24" si="554">IF(CH15=0,IF(CF16&lt;&gt;0,1,0),1)</f>
        <v>0</v>
      </c>
      <c r="CI16" s="100">
        <f t="shared" ref="CI16:CI24" si="555">IF(CH16=0,0,CI15+1)</f>
        <v>0</v>
      </c>
      <c r="CJ16" s="101">
        <f t="shared" si="416"/>
        <v>0</v>
      </c>
      <c r="CK16" s="134">
        <f t="shared" ref="CK16:CK24" si="556">CEILING(CF16,0.1)</f>
        <v>0</v>
      </c>
      <c r="CL16" s="105">
        <f t="shared" ref="CL16:CL24" si="557">1720/12*CF16</f>
        <v>0</v>
      </c>
      <c r="CM16" s="105">
        <f t="shared" ref="CM16:CM24" si="558">IF(CJ16&gt;0,IF(CJ16=1,CL16,CL16+CM15),0)</f>
        <v>0</v>
      </c>
      <c r="CN16" s="105">
        <f t="shared" ref="CN16:CN24" si="559">IF(CF16&gt;0,IF(CJ16=1,CG16,CG16+CN15),CN15)</f>
        <v>0</v>
      </c>
      <c r="CO16" s="106">
        <f t="shared" ref="CO16:CO24" si="560">IF(OR(CJ16=0,CJ16=1),IF(CG16&gt;=CL16,CL16,CG16),IF(CN16&gt;=CM16,CM16-CP15,CN16-CP15))</f>
        <v>0</v>
      </c>
      <c r="CP16" s="112">
        <f t="shared" ref="CP16:CP24" si="561">IF(CJ16=1,CO16,CO16+CP15)</f>
        <v>0</v>
      </c>
      <c r="CQ16" s="98"/>
      <c r="CR16" s="99"/>
      <c r="CS16" s="100">
        <f t="shared" ref="CS16:CS24" si="562">IF(CS15=0,IF(CQ16&lt;&gt;0,1,0),1)</f>
        <v>0</v>
      </c>
      <c r="CT16" s="100">
        <f t="shared" ref="CT16:CT24" si="563">IF(CS16=0,0,CT15+1)</f>
        <v>0</v>
      </c>
      <c r="CU16" s="101">
        <f t="shared" si="417"/>
        <v>0</v>
      </c>
      <c r="CV16" s="134">
        <f t="shared" si="418"/>
        <v>0</v>
      </c>
      <c r="CW16" s="102">
        <f t="shared" si="419"/>
        <v>0</v>
      </c>
      <c r="CX16" s="102">
        <f t="shared" ref="CX16:CX24" si="564">IF(CU16&gt;0,IF(CU16=1,CW16,CW16+CX15),0)</f>
        <v>0</v>
      </c>
      <c r="CY16" s="102">
        <f t="shared" ref="CY16:CY24" si="565">IF(CQ16&gt;0,IF(CU16=1,CR16,CR16+CY15),CY15)</f>
        <v>0</v>
      </c>
      <c r="CZ16" s="103">
        <f t="shared" ref="CZ16:CZ24" si="566">IF(OR(CU16=0,CU16=1),IF(CR16&gt;=CW16,CW16,CR16),IF(CY16&gt;=CX16,CX16-DA15,CY16-DA15))</f>
        <v>0</v>
      </c>
      <c r="DA16" s="112">
        <f t="shared" ref="DA16:DA24" si="567">IF(CU16=1,CZ16,CZ16+DA15)</f>
        <v>0</v>
      </c>
      <c r="DB16" s="98"/>
      <c r="DC16" s="99"/>
      <c r="DD16" s="100">
        <f t="shared" ref="DD16:DD24" si="568">IF(DD15=0,IF(DB16&lt;&gt;0,1,0),1)</f>
        <v>0</v>
      </c>
      <c r="DE16" s="100">
        <f t="shared" ref="DE16:DE24" si="569">IF(DD16=0,0,DE15+1)</f>
        <v>0</v>
      </c>
      <c r="DF16" s="101">
        <f t="shared" si="420"/>
        <v>0</v>
      </c>
      <c r="DG16" s="134">
        <f t="shared" si="421"/>
        <v>0</v>
      </c>
      <c r="DH16" s="105">
        <f t="shared" si="422"/>
        <v>0</v>
      </c>
      <c r="DI16" s="105">
        <f t="shared" ref="DI16:DI24" si="570">IF(DF16&gt;0,IF(DF16=1,DH16,DH16+DI15),0)</f>
        <v>0</v>
      </c>
      <c r="DJ16" s="105">
        <f t="shared" ref="DJ16:DJ24" si="571">IF(DB16&gt;0,IF(DF16=1,DC16,DC16+DJ15),DJ15)</f>
        <v>0</v>
      </c>
      <c r="DK16" s="106">
        <f t="shared" ref="DK16:DK24" si="572">IF(OR(DF16=0,DF16=1),IF(DC16&gt;=DH16,DH16,DC16),IF(DJ16&gt;=DI16,DI16-DL15,DJ16-DL15))</f>
        <v>0</v>
      </c>
      <c r="DL16" s="112">
        <f t="shared" ref="DL16:DL24" si="573">IF(DF16=1,DK16,DK16+DL15)</f>
        <v>0</v>
      </c>
      <c r="DM16" s="98"/>
      <c r="DN16" s="99"/>
      <c r="DO16" s="100">
        <f t="shared" ref="DO16:DO24" si="574">IF(DO15=0,IF(DM16&lt;&gt;0,1,0),1)</f>
        <v>0</v>
      </c>
      <c r="DP16" s="100">
        <f t="shared" ref="DP16:DP24" si="575">IF(DO16=0,0,DP15+1)</f>
        <v>0</v>
      </c>
      <c r="DQ16" s="101">
        <f t="shared" si="423"/>
        <v>0</v>
      </c>
      <c r="DR16" s="134">
        <f t="shared" si="424"/>
        <v>0</v>
      </c>
      <c r="DS16" s="102">
        <f t="shared" si="425"/>
        <v>0</v>
      </c>
      <c r="DT16" s="102">
        <f t="shared" ref="DT16:DT24" si="576">IF(DQ16&gt;0,IF(DQ16=1,DS16,DS16+DT15),0)</f>
        <v>0</v>
      </c>
      <c r="DU16" s="102">
        <f t="shared" ref="DU16:DU24" si="577">IF(DM16&gt;0,IF(DQ16=1,DN16,DN16+DU15),DU15)</f>
        <v>0</v>
      </c>
      <c r="DV16" s="103">
        <f t="shared" ref="DV16:DV24" si="578">IF(OR(DQ16=0,DQ16=1),IF(DN16&gt;=DS16,DS16,DN16),IF(DU16&gt;=DT16,DT16-DW15,DU16-DW15))</f>
        <v>0</v>
      </c>
      <c r="DW16" s="112">
        <f t="shared" ref="DW16:DW24" si="579">IF(DQ16=1,DV16,DV16+DW15)</f>
        <v>0</v>
      </c>
      <c r="DX16" s="98"/>
      <c r="DY16" s="99"/>
      <c r="DZ16" s="100">
        <f t="shared" ref="DZ16:DZ24" si="580">IF(DZ15=0,IF(DX16&lt;&gt;0,1,0),1)</f>
        <v>0</v>
      </c>
      <c r="EA16" s="100">
        <f t="shared" ref="EA16:EA24" si="581">IF(DZ16=0,0,EA15+1)</f>
        <v>0</v>
      </c>
      <c r="EB16" s="101">
        <f t="shared" si="426"/>
        <v>0</v>
      </c>
      <c r="EC16" s="134">
        <f t="shared" si="427"/>
        <v>0</v>
      </c>
      <c r="ED16" s="105">
        <f t="shared" si="428"/>
        <v>0</v>
      </c>
      <c r="EE16" s="105">
        <f t="shared" ref="EE16:EE24" si="582">IF(EB16&gt;0,IF(EB16=1,ED16,ED16+EE15),0)</f>
        <v>0</v>
      </c>
      <c r="EF16" s="105">
        <f t="shared" ref="EF16:EF24" si="583">IF(DX16&gt;0,IF(EB16=1,DY16,DY16+EF15),EF15)</f>
        <v>0</v>
      </c>
      <c r="EG16" s="106">
        <f t="shared" ref="EG16:EG24" si="584">IF(OR(EB16=0,EB16=1),IF(DY16&gt;=ED16,ED16,DY16),IF(EF16&gt;=EE16,EE16-EH15,EF16-EH15))</f>
        <v>0</v>
      </c>
      <c r="EH16" s="112">
        <f t="shared" ref="EH16:EH24" si="585">IF(EB16=1,EG16,EG16+EH15)</f>
        <v>0</v>
      </c>
      <c r="EI16" s="98"/>
      <c r="EJ16" s="99"/>
      <c r="EK16" s="100">
        <f t="shared" ref="EK16:EK24" si="586">IF(EK15=0,IF(EI16&lt;&gt;0,1,0),1)</f>
        <v>0</v>
      </c>
      <c r="EL16" s="100">
        <f t="shared" ref="EL16:EL24" si="587">IF(EK16=0,0,EL15+1)</f>
        <v>0</v>
      </c>
      <c r="EM16" s="101">
        <f t="shared" si="429"/>
        <v>0</v>
      </c>
      <c r="EN16" s="134">
        <f t="shared" si="430"/>
        <v>0</v>
      </c>
      <c r="EO16" s="102">
        <f t="shared" si="431"/>
        <v>0</v>
      </c>
      <c r="EP16" s="102">
        <f t="shared" ref="EP16:EP24" si="588">IF(EM16&gt;0,IF(EM16=1,EO16,EO16+EP15),0)</f>
        <v>0</v>
      </c>
      <c r="EQ16" s="102">
        <f t="shared" ref="EQ16:EQ24" si="589">IF(EI16&gt;0,IF(EM16=1,EJ16,EJ16+EQ15),EQ15)</f>
        <v>0</v>
      </c>
      <c r="ER16" s="103">
        <f t="shared" ref="ER16:ER24" si="590">IF(OR(EM16=0,EM16=1),IF(EJ16&gt;=EO16,EO16,EJ16),IF(EQ16&gt;=EP16,EP16-ES15,EQ16-ES15))</f>
        <v>0</v>
      </c>
      <c r="ES16" s="112">
        <f t="shared" ref="ES16:ES24" si="591">IF(EM16=1,ER16,ER16+ES15)</f>
        <v>0</v>
      </c>
      <c r="ET16" s="98"/>
      <c r="EU16" s="99"/>
      <c r="EV16" s="100">
        <f t="shared" ref="EV16:EV24" si="592">IF(EV15=0,IF(ET16&lt;&gt;0,1,0),1)</f>
        <v>0</v>
      </c>
      <c r="EW16" s="100">
        <f t="shared" ref="EW16:EW24" si="593">IF(EV16=0,0,EW15+1)</f>
        <v>0</v>
      </c>
      <c r="EX16" s="101">
        <f t="shared" si="432"/>
        <v>0</v>
      </c>
      <c r="EY16" s="134">
        <f t="shared" si="433"/>
        <v>0</v>
      </c>
      <c r="EZ16" s="105">
        <f t="shared" si="434"/>
        <v>0</v>
      </c>
      <c r="FA16" s="105">
        <f t="shared" ref="FA16:FA24" si="594">IF(EX16&gt;0,IF(EX16=1,EZ16,EZ16+FA15),0)</f>
        <v>0</v>
      </c>
      <c r="FB16" s="105">
        <f t="shared" ref="FB16:FB24" si="595">IF(ET16&gt;0,IF(EX16=1,EU16,EU16+FB15),FB15)</f>
        <v>0</v>
      </c>
      <c r="FC16" s="106">
        <f t="shared" ref="FC16:FC24" si="596">IF(OR(EX16=0,EX16=1),IF(EU16&gt;=EZ16,EZ16,EU16),IF(FB16&gt;=FA16,FA16-FD15,FB16-FD15))</f>
        <v>0</v>
      </c>
      <c r="FD16" s="112">
        <f t="shared" ref="FD16:FD24" si="597">IF(EX16=1,FC16,FC16+FD15)</f>
        <v>0</v>
      </c>
      <c r="FE16" s="98"/>
      <c r="FF16" s="99"/>
      <c r="FG16" s="100">
        <f t="shared" ref="FG16:FG24" si="598">IF(FG15=0,IF(FE16&lt;&gt;0,1,0),1)</f>
        <v>0</v>
      </c>
      <c r="FH16" s="100">
        <f t="shared" ref="FH16:FH24" si="599">IF(FG16=0,0,FH15+1)</f>
        <v>0</v>
      </c>
      <c r="FI16" s="101">
        <f t="shared" si="435"/>
        <v>0</v>
      </c>
      <c r="FJ16" s="134">
        <f t="shared" si="436"/>
        <v>0</v>
      </c>
      <c r="FK16" s="102">
        <f t="shared" si="437"/>
        <v>0</v>
      </c>
      <c r="FL16" s="102">
        <f t="shared" ref="FL16:FL24" si="600">IF(FI16&gt;0,IF(FI16=1,FK16,FK16+FL15),0)</f>
        <v>0</v>
      </c>
      <c r="FM16" s="102">
        <f t="shared" ref="FM16:FM24" si="601">IF(FE16&gt;0,IF(FI16=1,FF16,FF16+FM15),FM15)</f>
        <v>0</v>
      </c>
      <c r="FN16" s="103">
        <f t="shared" ref="FN16:FN24" si="602">IF(OR(FI16=0,FI16=1),IF(FF16&gt;=FK16,FK16,FF16),IF(FM16&gt;=FL16,FL16-FO15,FM16-FO15))</f>
        <v>0</v>
      </c>
      <c r="FO16" s="112">
        <f t="shared" ref="FO16:FO24" si="603">IF(FI16=1,FN16,FN16+FO15)</f>
        <v>0</v>
      </c>
      <c r="FP16" s="98"/>
      <c r="FQ16" s="99"/>
      <c r="FR16" s="100">
        <f t="shared" ref="FR16:FR24" si="604">IF(FR15=0,IF(FP16&lt;&gt;0,1,0),1)</f>
        <v>0</v>
      </c>
      <c r="FS16" s="100">
        <f t="shared" ref="FS16:FS24" si="605">IF(FR16=0,0,FS15+1)</f>
        <v>0</v>
      </c>
      <c r="FT16" s="101">
        <f t="shared" si="438"/>
        <v>0</v>
      </c>
      <c r="FU16" s="134">
        <f t="shared" si="439"/>
        <v>0</v>
      </c>
      <c r="FV16" s="105">
        <f t="shared" si="440"/>
        <v>0</v>
      </c>
      <c r="FW16" s="105">
        <f t="shared" ref="FW16:FW24" si="606">IF(FT16&gt;0,IF(FT16=1,FV16,FV16+FW15),0)</f>
        <v>0</v>
      </c>
      <c r="FX16" s="105">
        <f t="shared" ref="FX16:FX24" si="607">IF(FP16&gt;0,IF(FT16=1,FQ16,FQ16+FX15),FX15)</f>
        <v>0</v>
      </c>
      <c r="FY16" s="106">
        <f t="shared" ref="FY16:FY24" si="608">IF(OR(FT16=0,FT16=1),IF(FQ16&gt;=FV16,FV16,FQ16),IF(FX16&gt;=FW16,FW16-FZ15,FX16-FZ15))</f>
        <v>0</v>
      </c>
      <c r="FZ16" s="112">
        <f t="shared" ref="FZ16:FZ24" si="609">IF(FT16=1,FY16,FY16+FZ15)</f>
        <v>0</v>
      </c>
      <c r="GA16" s="98"/>
      <c r="GB16" s="99"/>
      <c r="GC16" s="100">
        <f t="shared" ref="GC16:GC24" si="610">IF(GC15=0,IF(GA16&lt;&gt;0,1,0),1)</f>
        <v>0</v>
      </c>
      <c r="GD16" s="100">
        <f t="shared" ref="GD16:GD24" si="611">IF(GC16=0,0,GD15+1)</f>
        <v>0</v>
      </c>
      <c r="GE16" s="101">
        <f t="shared" si="441"/>
        <v>0</v>
      </c>
      <c r="GF16" s="134">
        <f t="shared" si="442"/>
        <v>0</v>
      </c>
      <c r="GG16" s="102">
        <f t="shared" si="443"/>
        <v>0</v>
      </c>
      <c r="GH16" s="102">
        <f t="shared" ref="GH16:GH24" si="612">IF(GE16&gt;0,IF(GE16=1,GG16,GG16+GH15),0)</f>
        <v>0</v>
      </c>
      <c r="GI16" s="102">
        <f t="shared" ref="GI16:GI24" si="613">IF(GA16&gt;0,IF(GE16=1,GB16,GB16+GI15),GI15)</f>
        <v>0</v>
      </c>
      <c r="GJ16" s="103">
        <f t="shared" ref="GJ16:GJ24" si="614">IF(OR(GE16=0,GE16=1),IF(GB16&gt;=GG16,GG16,GB16),IF(GI16&gt;=GH16,GH16-GK15,GI16-GK15))</f>
        <v>0</v>
      </c>
      <c r="GK16" s="112">
        <f t="shared" ref="GK16:GK24" si="615">IF(GE16=1,GJ16,GJ16+GK15)</f>
        <v>0</v>
      </c>
      <c r="GL16" s="98"/>
      <c r="GM16" s="99"/>
      <c r="GN16" s="100">
        <f t="shared" ref="GN16:GN24" si="616">IF(GN15=0,IF(GL16&lt;&gt;0,1,0),1)</f>
        <v>0</v>
      </c>
      <c r="GO16" s="100">
        <f t="shared" ref="GO16:GO24" si="617">IF(GN16=0,0,GO15+1)</f>
        <v>0</v>
      </c>
      <c r="GP16" s="101">
        <f t="shared" si="444"/>
        <v>0</v>
      </c>
      <c r="GQ16" s="134">
        <f t="shared" si="445"/>
        <v>0</v>
      </c>
      <c r="GR16" s="105">
        <f t="shared" si="446"/>
        <v>0</v>
      </c>
      <c r="GS16" s="105">
        <f t="shared" ref="GS16:GS24" si="618">IF(GP16&gt;0,IF(GP16=1,GR16,GR16+GS15),0)</f>
        <v>0</v>
      </c>
      <c r="GT16" s="105">
        <f t="shared" ref="GT16:GT24" si="619">IF(GL16&gt;0,IF(GP16=1,GM16,GM16+GT15),GT15)</f>
        <v>0</v>
      </c>
      <c r="GU16" s="106">
        <f t="shared" ref="GU16:GU24" si="620">IF(OR(GP16=0,GP16=1),IF(GM16&gt;=GR16,GR16,GM16),IF(GT16&gt;=GS16,GS16-GV15,GT16-GV15))</f>
        <v>0</v>
      </c>
      <c r="GV16" s="112">
        <f t="shared" ref="GV16:GV24" si="621">IF(GP16=1,GU16,GU16+GV15)</f>
        <v>0</v>
      </c>
      <c r="GW16" s="98"/>
      <c r="GX16" s="99"/>
      <c r="GY16" s="100">
        <f t="shared" ref="GY16:GY24" si="622">IF(GY15=0,IF(GW16&lt;&gt;0,1,0),1)</f>
        <v>0</v>
      </c>
      <c r="GZ16" s="100">
        <f t="shared" ref="GZ16:GZ24" si="623">IF(GY16=0,0,GZ15+1)</f>
        <v>0</v>
      </c>
      <c r="HA16" s="101">
        <f t="shared" si="447"/>
        <v>0</v>
      </c>
      <c r="HB16" s="134">
        <f t="shared" si="448"/>
        <v>0</v>
      </c>
      <c r="HC16" s="102">
        <f t="shared" si="449"/>
        <v>0</v>
      </c>
      <c r="HD16" s="102">
        <f t="shared" ref="HD16:HD24" si="624">IF(HA16&gt;0,IF(HA16=1,HC16,HC16+HD15),0)</f>
        <v>0</v>
      </c>
      <c r="HE16" s="102">
        <f t="shared" ref="HE16:HE24" si="625">IF(GW16&gt;0,IF(HA16=1,GX16,GX16+HE15),HE15)</f>
        <v>0</v>
      </c>
      <c r="HF16" s="103">
        <f t="shared" ref="HF16:HF24" si="626">IF(OR(HA16=0,HA16=1),IF(GX16&gt;=HC16,HC16,GX16),IF(HE16&gt;=HD16,HD16-HG15,HE16-HG15))</f>
        <v>0</v>
      </c>
      <c r="HG16" s="112">
        <f t="shared" ref="HG16:HG24" si="627">IF(HA16=1,HF16,HF16+HG15)</f>
        <v>0</v>
      </c>
      <c r="HH16" s="98"/>
      <c r="HI16" s="99"/>
      <c r="HJ16" s="100">
        <f t="shared" ref="HJ16:HJ24" si="628">IF(HJ15=0,IF(HH16&lt;&gt;0,1,0),1)</f>
        <v>0</v>
      </c>
      <c r="HK16" s="100">
        <f t="shared" ref="HK16:HK24" si="629">IF(HJ16=0,0,HK15+1)</f>
        <v>0</v>
      </c>
      <c r="HL16" s="101">
        <f t="shared" si="450"/>
        <v>0</v>
      </c>
      <c r="HM16" s="134">
        <f t="shared" si="451"/>
        <v>0</v>
      </c>
      <c r="HN16" s="105">
        <f t="shared" si="452"/>
        <v>0</v>
      </c>
      <c r="HO16" s="105">
        <f t="shared" ref="HO16:HO24" si="630">IF(HL16&gt;0,IF(HL16=1,HN16,HN16+HO15),0)</f>
        <v>0</v>
      </c>
      <c r="HP16" s="105">
        <f t="shared" ref="HP16:HP24" si="631">IF(HH16&gt;0,IF(HL16=1,HI16,HI16+HP15),HP15)</f>
        <v>0</v>
      </c>
      <c r="HQ16" s="106">
        <f t="shared" ref="HQ16:HQ24" si="632">IF(OR(HL16=0,HL16=1),IF(HI16&gt;=HN16,HN16,HI16),IF(HP16&gt;=HO16,HO16-HR15,HP16-HR15))</f>
        <v>0</v>
      </c>
      <c r="HR16" s="112">
        <f t="shared" ref="HR16:HR24" si="633">IF(HL16=1,HQ16,HQ16+HR15)</f>
        <v>0</v>
      </c>
      <c r="HS16" s="98"/>
      <c r="HT16" s="99"/>
      <c r="HU16" s="100">
        <f t="shared" ref="HU16:HU24" si="634">IF(HU15=0,IF(HS16&lt;&gt;0,1,0),1)</f>
        <v>0</v>
      </c>
      <c r="HV16" s="100">
        <f t="shared" ref="HV16:HV24" si="635">IF(HU16=0,0,HV15+1)</f>
        <v>0</v>
      </c>
      <c r="HW16" s="101">
        <f t="shared" si="453"/>
        <v>0</v>
      </c>
      <c r="HX16" s="134">
        <f t="shared" si="454"/>
        <v>0</v>
      </c>
      <c r="HY16" s="102">
        <f t="shared" si="455"/>
        <v>0</v>
      </c>
      <c r="HZ16" s="102">
        <f t="shared" ref="HZ16:HZ24" si="636">IF(HW16&gt;0,IF(HW16=1,HY16,HY16+HZ15),0)</f>
        <v>0</v>
      </c>
      <c r="IA16" s="102">
        <f t="shared" ref="IA16:IA24" si="637">IF(HS16&gt;0,IF(HW16=1,HT16,HT16+IA15),IA15)</f>
        <v>0</v>
      </c>
      <c r="IB16" s="103">
        <f t="shared" ref="IB16:IB24" si="638">IF(OR(HW16=0,HW16=1),IF(HT16&gt;=HY16,HY16,HT16),IF(IA16&gt;=HZ16,HZ16-IC15,IA16-IC15))</f>
        <v>0</v>
      </c>
      <c r="IC16" s="112">
        <f t="shared" ref="IC16:IC24" si="639">IF(HW16=1,IB16,IB16+IC15)</f>
        <v>0</v>
      </c>
      <c r="ID16" s="98"/>
      <c r="IE16" s="99"/>
      <c r="IF16" s="100">
        <f t="shared" ref="IF16:IF24" si="640">IF(IF15=0,IF(ID16&lt;&gt;0,1,0),1)</f>
        <v>0</v>
      </c>
      <c r="IG16" s="100">
        <f t="shared" ref="IG16:IG24" si="641">IF(IF16=0,0,IG15+1)</f>
        <v>0</v>
      </c>
      <c r="IH16" s="101">
        <f t="shared" si="456"/>
        <v>0</v>
      </c>
      <c r="II16" s="134">
        <f t="shared" si="457"/>
        <v>0</v>
      </c>
      <c r="IJ16" s="105">
        <f t="shared" si="458"/>
        <v>0</v>
      </c>
      <c r="IK16" s="105">
        <f t="shared" ref="IK16:IK24" si="642">IF(IH16&gt;0,IF(IH16=1,IJ16,IJ16+IK15),0)</f>
        <v>0</v>
      </c>
      <c r="IL16" s="105">
        <f t="shared" ref="IL16:IL24" si="643">IF(ID16&gt;0,IF(IH16=1,IE16,IE16+IL15),IL15)</f>
        <v>0</v>
      </c>
      <c r="IM16" s="106">
        <f t="shared" ref="IM16:IM24" si="644">IF(OR(IH16=0,IH16=1),IF(IE16&gt;=IJ16,IJ16,IE16),IF(IL16&gt;=IK16,IK16-IN15,IL16-IN15))</f>
        <v>0</v>
      </c>
      <c r="IN16" s="112">
        <f t="shared" ref="IN16:IN24" si="645">IF(IH16=1,IM16,IM16+IN15)</f>
        <v>0</v>
      </c>
      <c r="IO16" s="98"/>
      <c r="IP16" s="99"/>
      <c r="IQ16" s="100">
        <f t="shared" ref="IQ16:IQ24" si="646">IF(IQ15=0,IF(IO16&lt;&gt;0,1,0),1)</f>
        <v>0</v>
      </c>
      <c r="IR16" s="100">
        <f t="shared" ref="IR16:IR24" si="647">IF(IQ16=0,0,IR15+1)</f>
        <v>0</v>
      </c>
      <c r="IS16" s="101">
        <f t="shared" si="459"/>
        <v>0</v>
      </c>
      <c r="IT16" s="134">
        <f t="shared" si="460"/>
        <v>0</v>
      </c>
      <c r="IU16" s="102">
        <f t="shared" si="461"/>
        <v>0</v>
      </c>
      <c r="IV16" s="102">
        <f t="shared" ref="IV16:IV24" si="648">IF(IS16&gt;0,IF(IS16=1,IU16,IU16+IV15),0)</f>
        <v>0</v>
      </c>
      <c r="IW16" s="102">
        <f t="shared" ref="IW16:IW24" si="649">IF(IO16&gt;0,IF(IS16=1,IP16,IP16+IW15),IW15)</f>
        <v>0</v>
      </c>
      <c r="IX16" s="103">
        <f t="shared" ref="IX16:IX24" si="650">IF(OR(IS16=0,IS16=1),IF(IP16&gt;=IU16,IU16,IP16),IF(IW16&gt;=IV16,IV16-IY15,IW16-IY15))</f>
        <v>0</v>
      </c>
      <c r="IY16" s="112">
        <f t="shared" ref="IY16:IY24" si="651">IF(IS16=1,IX16,IX16+IY15)</f>
        <v>0</v>
      </c>
      <c r="IZ16" s="98"/>
      <c r="JA16" s="99"/>
      <c r="JB16" s="100">
        <f t="shared" ref="JB16:JB24" si="652">IF(JB15=0,IF(IZ16&lt;&gt;0,1,0),1)</f>
        <v>0</v>
      </c>
      <c r="JC16" s="100">
        <f t="shared" ref="JC16:JC24" si="653">IF(JB16=0,0,JC15+1)</f>
        <v>0</v>
      </c>
      <c r="JD16" s="101">
        <f t="shared" si="462"/>
        <v>0</v>
      </c>
      <c r="JE16" s="134">
        <f t="shared" si="463"/>
        <v>0</v>
      </c>
      <c r="JF16" s="105">
        <f t="shared" si="464"/>
        <v>0</v>
      </c>
      <c r="JG16" s="105">
        <f t="shared" ref="JG16:JG24" si="654">IF(JD16&gt;0,IF(JD16=1,JF16,JF16+JG15),0)</f>
        <v>0</v>
      </c>
      <c r="JH16" s="105">
        <f t="shared" ref="JH16:JH24" si="655">IF(IZ16&gt;0,IF(JD16=1,JA16,JA16+JH15),JH15)</f>
        <v>0</v>
      </c>
      <c r="JI16" s="106">
        <f t="shared" ref="JI16:JI24" si="656">IF(OR(JD16=0,JD16=1),IF(JA16&gt;=JF16,JF16,JA16),IF(JH16&gt;=JG16,JG16-JJ15,JH16-JJ15))</f>
        <v>0</v>
      </c>
      <c r="JJ16" s="112">
        <f t="shared" ref="JJ16:JJ24" si="657">IF(JD16=1,JI16,JI16+JJ15)</f>
        <v>0</v>
      </c>
      <c r="JK16" s="98"/>
      <c r="JL16" s="99"/>
      <c r="JM16" s="100">
        <f t="shared" ref="JM16:JM24" si="658">IF(JM15=0,IF(JK16&lt;&gt;0,1,0),1)</f>
        <v>0</v>
      </c>
      <c r="JN16" s="100">
        <f t="shared" ref="JN16:JN24" si="659">IF(JM16=0,0,JN15+1)</f>
        <v>0</v>
      </c>
      <c r="JO16" s="101">
        <f t="shared" si="465"/>
        <v>0</v>
      </c>
      <c r="JP16" s="134">
        <f t="shared" si="466"/>
        <v>0</v>
      </c>
      <c r="JQ16" s="102">
        <f t="shared" si="467"/>
        <v>0</v>
      </c>
      <c r="JR16" s="102">
        <f t="shared" ref="JR16:JR24" si="660">IF(JO16&gt;0,IF(JO16=1,JQ16,JQ16+JR15),0)</f>
        <v>0</v>
      </c>
      <c r="JS16" s="102">
        <f t="shared" ref="JS16:JS24" si="661">IF(JK16&gt;0,IF(JO16=1,JL16,JL16+JS15),JS15)</f>
        <v>0</v>
      </c>
      <c r="JT16" s="103">
        <f t="shared" ref="JT16:JT24" si="662">IF(OR(JO16=0,JO16=1),IF(JL16&gt;=JQ16,JQ16,JL16),IF(JS16&gt;=JR16,JR16-JU15,JS16-JU15))</f>
        <v>0</v>
      </c>
      <c r="JU16" s="112">
        <f t="shared" ref="JU16:JU24" si="663">IF(JO16=1,JT16,JT16+JU15)</f>
        <v>0</v>
      </c>
      <c r="JV16" s="98"/>
      <c r="JW16" s="99"/>
      <c r="JX16" s="100">
        <f t="shared" ref="JX16:JX24" si="664">IF(JX15=0,IF(JV16&lt;&gt;0,1,0),1)</f>
        <v>0</v>
      </c>
      <c r="JY16" s="100">
        <f t="shared" ref="JY16:JY24" si="665">IF(JX16=0,0,JY15+1)</f>
        <v>0</v>
      </c>
      <c r="JZ16" s="101">
        <f t="shared" si="468"/>
        <v>0</v>
      </c>
      <c r="KA16" s="134">
        <f t="shared" si="469"/>
        <v>0</v>
      </c>
      <c r="KB16" s="105">
        <f t="shared" si="470"/>
        <v>0</v>
      </c>
      <c r="KC16" s="105">
        <f t="shared" ref="KC16:KC24" si="666">IF(JZ16&gt;0,IF(JZ16=1,KB16,KB16+KC15),0)</f>
        <v>0</v>
      </c>
      <c r="KD16" s="105">
        <f t="shared" ref="KD16:KD24" si="667">IF(JV16&gt;0,IF(JZ16=1,JW16,JW16+KD15),KD15)</f>
        <v>0</v>
      </c>
      <c r="KE16" s="106">
        <f t="shared" ref="KE16:KE24" si="668">IF(OR(JZ16=0,JZ16=1),IF(JW16&gt;=KB16,KB16,JW16),IF(KD16&gt;=KC16,KC16-KF15,KD16-KF15))</f>
        <v>0</v>
      </c>
      <c r="KF16" s="112">
        <f t="shared" ref="KF16:KF24" si="669">IF(JZ16=1,KE16,KE16+KF15)</f>
        <v>0</v>
      </c>
      <c r="KG16" s="98"/>
      <c r="KH16" s="99"/>
      <c r="KI16" s="100">
        <f t="shared" ref="KI16:KI24" si="670">IF(KI15=0,IF(KG16&lt;&gt;0,1,0),1)</f>
        <v>0</v>
      </c>
      <c r="KJ16" s="100">
        <f t="shared" ref="KJ16:KJ24" si="671">IF(KI16=0,0,KJ15+1)</f>
        <v>0</v>
      </c>
      <c r="KK16" s="101">
        <f t="shared" si="471"/>
        <v>0</v>
      </c>
      <c r="KL16" s="134">
        <f t="shared" si="472"/>
        <v>0</v>
      </c>
      <c r="KM16" s="102">
        <f t="shared" si="473"/>
        <v>0</v>
      </c>
      <c r="KN16" s="102">
        <f t="shared" ref="KN16:KN24" si="672">IF(KK16&gt;0,IF(KK16=1,KM16,KM16+KN15),0)</f>
        <v>0</v>
      </c>
      <c r="KO16" s="102">
        <f t="shared" ref="KO16:KO24" si="673">IF(KG16&gt;0,IF(KK16=1,KH16,KH16+KO15),KO15)</f>
        <v>0</v>
      </c>
      <c r="KP16" s="103">
        <f t="shared" ref="KP16:KP24" si="674">IF(OR(KK16=0,KK16=1),IF(KH16&gt;=KM16,KM16,KH16),IF(KO16&gt;=KN16,KN16-KQ15,KO16-KQ15))</f>
        <v>0</v>
      </c>
      <c r="KQ16" s="112">
        <f t="shared" ref="KQ16:KQ24" si="675">IF(KK16=1,KP16,KP16+KQ15)</f>
        <v>0</v>
      </c>
      <c r="KR16" s="98"/>
      <c r="KS16" s="99"/>
      <c r="KT16" s="100">
        <f t="shared" ref="KT16:KT24" si="676">IF(KT15=0,IF(KR16&lt;&gt;0,1,0),1)</f>
        <v>0</v>
      </c>
      <c r="KU16" s="100">
        <f t="shared" ref="KU16:KU24" si="677">IF(KT16=0,0,KU15+1)</f>
        <v>0</v>
      </c>
      <c r="KV16" s="101">
        <f t="shared" si="474"/>
        <v>0</v>
      </c>
      <c r="KW16" s="134">
        <f t="shared" si="475"/>
        <v>0</v>
      </c>
      <c r="KX16" s="105">
        <f t="shared" si="476"/>
        <v>0</v>
      </c>
      <c r="KY16" s="105">
        <f t="shared" ref="KY16:KY24" si="678">IF(KV16&gt;0,IF(KV16=1,KX16,KX16+KY15),0)</f>
        <v>0</v>
      </c>
      <c r="KZ16" s="105">
        <f t="shared" ref="KZ16:KZ24" si="679">IF(KR16&gt;0,IF(KV16=1,KS16,KS16+KZ15),KZ15)</f>
        <v>0</v>
      </c>
      <c r="LA16" s="106">
        <f t="shared" ref="LA16:LA24" si="680">IF(OR(KV16=0,KV16=1),IF(KS16&gt;=KX16,KX16,KS16),IF(KZ16&gt;=KY16,KY16-LB15,KZ16-LB15))</f>
        <v>0</v>
      </c>
      <c r="LB16" s="112">
        <f t="shared" ref="LB16:LB24" si="681">IF(KV16=1,LA16,LA16+LB15)</f>
        <v>0</v>
      </c>
      <c r="LC16" s="98"/>
      <c r="LD16" s="99"/>
      <c r="LE16" s="100">
        <f t="shared" ref="LE16:LE24" si="682">IF(LE15=0,IF(LC16&lt;&gt;0,1,0),1)</f>
        <v>0</v>
      </c>
      <c r="LF16" s="100">
        <f t="shared" ref="LF16:LF24" si="683">IF(LE16=0,0,LF15+1)</f>
        <v>0</v>
      </c>
      <c r="LG16" s="101">
        <f t="shared" si="477"/>
        <v>0</v>
      </c>
      <c r="LH16" s="134">
        <f t="shared" si="478"/>
        <v>0</v>
      </c>
      <c r="LI16" s="102">
        <f t="shared" si="479"/>
        <v>0</v>
      </c>
      <c r="LJ16" s="102">
        <f t="shared" ref="LJ16:LJ24" si="684">IF(LG16&gt;0,IF(LG16=1,LI16,LI16+LJ15),0)</f>
        <v>0</v>
      </c>
      <c r="LK16" s="102">
        <f t="shared" ref="LK16:LK24" si="685">IF(LC16&gt;0,IF(LG16=1,LD16,LD16+LK15),LK15)</f>
        <v>0</v>
      </c>
      <c r="LL16" s="103">
        <f t="shared" ref="LL16:LL24" si="686">IF(OR(LG16=0,LG16=1),IF(LD16&gt;=LI16,LI16,LD16),IF(LK16&gt;=LJ16,LJ16-LM15,LK16-LM15))</f>
        <v>0</v>
      </c>
      <c r="LM16" s="112">
        <f t="shared" ref="LM16:LM24" si="687">IF(LG16=1,LL16,LL16+LM15)</f>
        <v>0</v>
      </c>
      <c r="LN16" s="98"/>
      <c r="LO16" s="99"/>
      <c r="LP16" s="100">
        <f t="shared" ref="LP16:LP24" si="688">IF(LP15=0,IF(LN16&lt;&gt;0,1,0),1)</f>
        <v>0</v>
      </c>
      <c r="LQ16" s="100">
        <f t="shared" ref="LQ16:LQ24" si="689">IF(LP16=0,0,LQ15+1)</f>
        <v>0</v>
      </c>
      <c r="LR16" s="101">
        <f t="shared" si="480"/>
        <v>0</v>
      </c>
      <c r="LS16" s="134">
        <f t="shared" si="481"/>
        <v>0</v>
      </c>
      <c r="LT16" s="105">
        <f t="shared" si="482"/>
        <v>0</v>
      </c>
      <c r="LU16" s="105">
        <f t="shared" ref="LU16:LU24" si="690">IF(LR16&gt;0,IF(LR16=1,LT16,LT16+LU15),0)</f>
        <v>0</v>
      </c>
      <c r="LV16" s="105">
        <f t="shared" ref="LV16:LV24" si="691">IF(LN16&gt;0,IF(LR16=1,LO16,LO16+LV15),LV15)</f>
        <v>0</v>
      </c>
      <c r="LW16" s="106">
        <f t="shared" ref="LW16:LW24" si="692">IF(OR(LR16=0,LR16=1),IF(LO16&gt;=LT16,LT16,LO16),IF(LV16&gt;=LU16,LU16-LX15,LV16-LX15))</f>
        <v>0</v>
      </c>
      <c r="LX16" s="112">
        <f t="shared" ref="LX16:LX24" si="693">IF(LR16=1,LW16,LW16+LX15)</f>
        <v>0</v>
      </c>
      <c r="LY16" s="98"/>
      <c r="LZ16" s="99"/>
      <c r="MA16" s="100">
        <f t="shared" ref="MA16:MA24" si="694">IF(MA15=0,IF(LY16&lt;&gt;0,1,0),1)</f>
        <v>0</v>
      </c>
      <c r="MB16" s="100">
        <f t="shared" ref="MB16:MB24" si="695">IF(MA16=0,0,MB15+1)</f>
        <v>0</v>
      </c>
      <c r="MC16" s="101">
        <f t="shared" si="483"/>
        <v>0</v>
      </c>
      <c r="MD16" s="134">
        <f t="shared" si="484"/>
        <v>0</v>
      </c>
      <c r="ME16" s="102">
        <f t="shared" si="485"/>
        <v>0</v>
      </c>
      <c r="MF16" s="102">
        <f t="shared" ref="MF16:MF24" si="696">IF(MC16&gt;0,IF(MC16=1,ME16,ME16+MF15),0)</f>
        <v>0</v>
      </c>
      <c r="MG16" s="102">
        <f t="shared" ref="MG16:MG24" si="697">IF(LY16&gt;0,IF(MC16=1,LZ16,LZ16+MG15),MG15)</f>
        <v>0</v>
      </c>
      <c r="MH16" s="103">
        <f t="shared" ref="MH16:MH24" si="698">IF(OR(MC16=0,MC16=1),IF(LZ16&gt;=ME16,ME16,LZ16),IF(MG16&gt;=MF16,MF16-MI15,MG16-MI15))</f>
        <v>0</v>
      </c>
      <c r="MI16" s="112">
        <f t="shared" ref="MI16:MI24" si="699">IF(MC16=1,MH16,MH16+MI15)</f>
        <v>0</v>
      </c>
      <c r="MJ16" s="98"/>
      <c r="MK16" s="99"/>
      <c r="ML16" s="100">
        <f t="shared" ref="ML16:ML24" si="700">IF(ML15=0,IF(MJ16&lt;&gt;0,1,0),1)</f>
        <v>0</v>
      </c>
      <c r="MM16" s="100">
        <f t="shared" ref="MM16:MM24" si="701">IF(ML16=0,0,MM15+1)</f>
        <v>0</v>
      </c>
      <c r="MN16" s="101">
        <f t="shared" si="486"/>
        <v>0</v>
      </c>
      <c r="MO16" s="134">
        <f t="shared" si="487"/>
        <v>0</v>
      </c>
      <c r="MP16" s="105">
        <f t="shared" si="488"/>
        <v>0</v>
      </c>
      <c r="MQ16" s="105">
        <f t="shared" ref="MQ16:MQ24" si="702">IF(MN16&gt;0,IF(MN16=1,MP16,MP16+MQ15),0)</f>
        <v>0</v>
      </c>
      <c r="MR16" s="105">
        <f t="shared" ref="MR16:MR24" si="703">IF(MJ16&gt;0,IF(MN16=1,MK16,MK16+MR15),MR15)</f>
        <v>0</v>
      </c>
      <c r="MS16" s="106">
        <f t="shared" ref="MS16:MS24" si="704">IF(OR(MN16=0,MN16=1),IF(MK16&gt;=MP16,MP16,MK16),IF(MR16&gt;=MQ16,MQ16-MT15,MR16-MT15))</f>
        <v>0</v>
      </c>
      <c r="MT16" s="112">
        <f t="shared" ref="MT16:MT24" si="705">IF(MN16=1,MS16,MS16+MT15)</f>
        <v>0</v>
      </c>
      <c r="MU16" s="98"/>
      <c r="MV16" s="99"/>
      <c r="MW16" s="100">
        <f t="shared" ref="MW16:MW24" si="706">IF(MW15=0,IF(MU16&lt;&gt;0,1,0),1)</f>
        <v>0</v>
      </c>
      <c r="MX16" s="100">
        <f t="shared" ref="MX16:MX24" si="707">IF(MW16=0,0,MX15+1)</f>
        <v>0</v>
      </c>
      <c r="MY16" s="101">
        <f t="shared" si="489"/>
        <v>0</v>
      </c>
      <c r="MZ16" s="134">
        <f t="shared" si="490"/>
        <v>0</v>
      </c>
      <c r="NA16" s="102">
        <f t="shared" si="491"/>
        <v>0</v>
      </c>
      <c r="NB16" s="102">
        <f t="shared" ref="NB16:NB24" si="708">IF(MY16&gt;0,IF(MY16=1,NA16,NA16+NB15),0)</f>
        <v>0</v>
      </c>
      <c r="NC16" s="102">
        <f t="shared" ref="NC16:NC24" si="709">IF(MU16&gt;0,IF(MY16=1,MV16,MV16+NC15),NC15)</f>
        <v>0</v>
      </c>
      <c r="ND16" s="103">
        <f t="shared" ref="ND16:ND24" si="710">IF(OR(MY16=0,MY16=1),IF(MV16&gt;=NA16,NA16,MV16),IF(NC16&gt;=NB16,NB16-NE15,NC16-NE15))</f>
        <v>0</v>
      </c>
      <c r="NE16" s="112">
        <f t="shared" ref="NE16:NE24" si="711">IF(MY16=1,ND16,ND16+NE15)</f>
        <v>0</v>
      </c>
      <c r="NF16" s="98"/>
      <c r="NG16" s="99"/>
      <c r="NH16" s="100">
        <f t="shared" ref="NH16:NH24" si="712">IF(NH15=0,IF(NF16&lt;&gt;0,1,0),1)</f>
        <v>0</v>
      </c>
      <c r="NI16" s="100">
        <f t="shared" ref="NI16:NI24" si="713">IF(NH16=0,0,NI15+1)</f>
        <v>0</v>
      </c>
      <c r="NJ16" s="101">
        <f t="shared" si="492"/>
        <v>0</v>
      </c>
      <c r="NK16" s="134">
        <f t="shared" si="493"/>
        <v>0</v>
      </c>
      <c r="NL16" s="105">
        <f t="shared" si="494"/>
        <v>0</v>
      </c>
      <c r="NM16" s="105">
        <f t="shared" ref="NM16:NM24" si="714">IF(NJ16&gt;0,IF(NJ16=1,NL16,NL16+NM15),0)</f>
        <v>0</v>
      </c>
      <c r="NN16" s="105">
        <f t="shared" ref="NN16:NN24" si="715">IF(NF16&gt;0,IF(NJ16=1,NG16,NG16+NN15),NN15)</f>
        <v>0</v>
      </c>
      <c r="NO16" s="106">
        <f t="shared" ref="NO16:NO24" si="716">IF(OR(NJ16=0,NJ16=1),IF(NG16&gt;=NL16,NL16,NG16),IF(NN16&gt;=NM16,NM16-NP15,NN16-NP15))</f>
        <v>0</v>
      </c>
      <c r="NP16" s="112">
        <f t="shared" ref="NP16:NP24" si="717">IF(NJ16=1,NO16,NO16+NP15)</f>
        <v>0</v>
      </c>
      <c r="NQ16" s="98"/>
      <c r="NR16" s="99"/>
      <c r="NS16" s="100">
        <f t="shared" ref="NS16:NS24" si="718">IF(NS15=0,IF(NQ16&lt;&gt;0,1,0),1)</f>
        <v>0</v>
      </c>
      <c r="NT16" s="100">
        <f t="shared" ref="NT16:NT24" si="719">IF(NS16=0,0,NT15+1)</f>
        <v>0</v>
      </c>
      <c r="NU16" s="101">
        <f t="shared" si="495"/>
        <v>0</v>
      </c>
      <c r="NV16" s="134">
        <f t="shared" si="496"/>
        <v>0</v>
      </c>
      <c r="NW16" s="102">
        <f t="shared" si="497"/>
        <v>0</v>
      </c>
      <c r="NX16" s="102">
        <f t="shared" ref="NX16:NX24" si="720">IF(NU16&gt;0,IF(NU16=1,NW16,NW16+NX15),0)</f>
        <v>0</v>
      </c>
      <c r="NY16" s="102">
        <f t="shared" ref="NY16:NY24" si="721">IF(NQ16&gt;0,IF(NU16=1,NR16,NR16+NY15),NY15)</f>
        <v>0</v>
      </c>
      <c r="NZ16" s="103">
        <f t="shared" ref="NZ16:NZ24" si="722">IF(OR(NU16=0,NU16=1),IF(NR16&gt;=NW16,NW16,NR16),IF(NY16&gt;=NX16,NX16-OA15,NY16-OA15))</f>
        <v>0</v>
      </c>
      <c r="OA16" s="112">
        <f t="shared" ref="OA16:OA24" si="723">IF(NU16=1,NZ16,NZ16+OA15)</f>
        <v>0</v>
      </c>
      <c r="OB16" s="98"/>
      <c r="OC16" s="99"/>
      <c r="OD16" s="100">
        <f t="shared" ref="OD16:OD24" si="724">IF(OD15=0,IF(OB16&lt;&gt;0,1,0),1)</f>
        <v>0</v>
      </c>
      <c r="OE16" s="100">
        <f t="shared" ref="OE16:OE24" si="725">IF(OD16=0,0,OE15+1)</f>
        <v>0</v>
      </c>
      <c r="OF16" s="101">
        <f t="shared" si="498"/>
        <v>0</v>
      </c>
      <c r="OG16" s="134">
        <f t="shared" si="499"/>
        <v>0</v>
      </c>
      <c r="OH16" s="105">
        <f t="shared" si="500"/>
        <v>0</v>
      </c>
      <c r="OI16" s="105">
        <f t="shared" ref="OI16:OI24" si="726">IF(OF16&gt;0,IF(OF16=1,OH16,OH16+OI15),0)</f>
        <v>0</v>
      </c>
      <c r="OJ16" s="105">
        <f t="shared" ref="OJ16:OJ24" si="727">IF(OB16&gt;0,IF(OF16=1,OC16,OC16+OJ15),OJ15)</f>
        <v>0</v>
      </c>
      <c r="OK16" s="106">
        <f t="shared" ref="OK16:OK24" si="728">IF(OR(OF16=0,OF16=1),IF(OC16&gt;=OH16,OH16,OC16),IF(OJ16&gt;=OI16,OI16-OL15,OJ16-OL15))</f>
        <v>0</v>
      </c>
      <c r="OL16" s="112">
        <f t="shared" ref="OL16:OL24" si="729">IF(OF16=1,OK16,OK16+OL15)</f>
        <v>0</v>
      </c>
      <c r="OM16" s="98"/>
      <c r="ON16" s="99"/>
      <c r="OO16" s="100">
        <f t="shared" ref="OO16:OO24" si="730">IF(OO15=0,IF(OM16&lt;&gt;0,1,0),1)</f>
        <v>0</v>
      </c>
      <c r="OP16" s="100">
        <f t="shared" ref="OP16:OP24" si="731">IF(OO16=0,0,OP15+1)</f>
        <v>0</v>
      </c>
      <c r="OQ16" s="101">
        <f t="shared" si="501"/>
        <v>0</v>
      </c>
      <c r="OR16" s="134">
        <f t="shared" si="502"/>
        <v>0</v>
      </c>
      <c r="OS16" s="102">
        <f t="shared" si="503"/>
        <v>0</v>
      </c>
      <c r="OT16" s="102">
        <f t="shared" ref="OT16:OT24" si="732">IF(OQ16&gt;0,IF(OQ16=1,OS16,OS16+OT15),0)</f>
        <v>0</v>
      </c>
      <c r="OU16" s="102">
        <f t="shared" ref="OU16:OU24" si="733">IF(OM16&gt;0,IF(OQ16=1,ON16,ON16+OU15),OU15)</f>
        <v>0</v>
      </c>
      <c r="OV16" s="103">
        <f t="shared" ref="OV16:OV24" si="734">IF(OR(OQ16=0,OQ16=1),IF(ON16&gt;=OS16,OS16,ON16),IF(OU16&gt;=OT16,OT16-OW15,OU16-OW15))</f>
        <v>0</v>
      </c>
      <c r="OW16" s="112">
        <f t="shared" ref="OW16:OW24" si="735">IF(OQ16=1,OV16,OV16+OW15)</f>
        <v>0</v>
      </c>
      <c r="OX16" s="98"/>
      <c r="OY16" s="99"/>
      <c r="OZ16" s="100">
        <f t="shared" ref="OZ16:OZ24" si="736">IF(OZ15=0,IF(OX16&lt;&gt;0,1,0),1)</f>
        <v>0</v>
      </c>
      <c r="PA16" s="100">
        <f t="shared" ref="PA16:PA24" si="737">IF(OZ16=0,0,PA15+1)</f>
        <v>0</v>
      </c>
      <c r="PB16" s="101">
        <f t="shared" si="504"/>
        <v>0</v>
      </c>
      <c r="PC16" s="134">
        <f t="shared" si="505"/>
        <v>0</v>
      </c>
      <c r="PD16" s="105">
        <f t="shared" si="506"/>
        <v>0</v>
      </c>
      <c r="PE16" s="105">
        <f t="shared" ref="PE16:PE24" si="738">IF(PB16&gt;0,IF(PB16=1,PD16,PD16+PE15),0)</f>
        <v>0</v>
      </c>
      <c r="PF16" s="105">
        <f t="shared" ref="PF16:PF24" si="739">IF(OX16&gt;0,IF(PB16=1,OY16,OY16+PF15),PF15)</f>
        <v>0</v>
      </c>
      <c r="PG16" s="106">
        <f t="shared" ref="PG16:PG24" si="740">IF(OR(PB16=0,PB16=1),IF(OY16&gt;=PD16,PD16,OY16),IF(PF16&gt;=PE16,PE16-PH15,PF16-PH15))</f>
        <v>0</v>
      </c>
      <c r="PH16" s="112">
        <f t="shared" ref="PH16:PH24" si="741">IF(PB16=1,PG16,PG16+PH15)</f>
        <v>0</v>
      </c>
      <c r="PI16" s="98"/>
      <c r="PJ16" s="99"/>
      <c r="PK16" s="100">
        <f t="shared" ref="PK16:PK24" si="742">IF(PK15=0,IF(PI16&lt;&gt;0,1,0),1)</f>
        <v>0</v>
      </c>
      <c r="PL16" s="100">
        <f t="shared" ref="PL16:PL24" si="743">IF(PK16=0,0,PL15+1)</f>
        <v>0</v>
      </c>
      <c r="PM16" s="101">
        <f t="shared" si="507"/>
        <v>0</v>
      </c>
      <c r="PN16" s="134">
        <f t="shared" si="508"/>
        <v>0</v>
      </c>
      <c r="PO16" s="102">
        <f t="shared" si="509"/>
        <v>0</v>
      </c>
      <c r="PP16" s="102">
        <f t="shared" ref="PP16:PP24" si="744">IF(PM16&gt;0,IF(PM16=1,PO16,PO16+PP15),0)</f>
        <v>0</v>
      </c>
      <c r="PQ16" s="102">
        <f t="shared" ref="PQ16:PQ24" si="745">IF(PI16&gt;0,IF(PM16=1,PJ16,PJ16+PQ15),PQ15)</f>
        <v>0</v>
      </c>
      <c r="PR16" s="103">
        <f t="shared" ref="PR16:PR24" si="746">IF(OR(PM16=0,PM16=1),IF(PJ16&gt;=PO16,PO16,PJ16),IF(PQ16&gt;=PP16,PP16-PS15,PQ16-PS15))</f>
        <v>0</v>
      </c>
      <c r="PS16" s="112">
        <f t="shared" ref="PS16:PS24" si="747">IF(PM16=1,PR16,PR16+PS15)</f>
        <v>0</v>
      </c>
      <c r="PT16" s="98"/>
      <c r="PU16" s="99"/>
      <c r="PV16" s="100">
        <f t="shared" ref="PV16:PV24" si="748">IF(PV15=0,IF(PT16&lt;&gt;0,1,0),1)</f>
        <v>0</v>
      </c>
      <c r="PW16" s="100">
        <f t="shared" ref="PW16:PW24" si="749">IF(PV16=0,0,PW15+1)</f>
        <v>0</v>
      </c>
      <c r="PX16" s="101">
        <f t="shared" si="510"/>
        <v>0</v>
      </c>
      <c r="PY16" s="134">
        <f t="shared" si="511"/>
        <v>0</v>
      </c>
      <c r="PZ16" s="105">
        <f t="shared" si="512"/>
        <v>0</v>
      </c>
      <c r="QA16" s="105">
        <f t="shared" ref="QA16:QA24" si="750">IF(PX16&gt;0,IF(PX16=1,PZ16,PZ16+QA15),0)</f>
        <v>0</v>
      </c>
      <c r="QB16" s="105">
        <f t="shared" ref="QB16:QB24" si="751">IF(PT16&gt;0,IF(PX16=1,PU16,PU16+QB15),QB15)</f>
        <v>0</v>
      </c>
      <c r="QC16" s="106">
        <f t="shared" ref="QC16:QC24" si="752">IF(OR(PX16=0,PX16=1),IF(PU16&gt;=PZ16,PZ16,PU16),IF(QB16&gt;=QA16,QA16-QD15,QB16-QD15))</f>
        <v>0</v>
      </c>
      <c r="QD16" s="112">
        <f t="shared" ref="QD16:QD24" si="753">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513"/>
        <v>0</v>
      </c>
      <c r="J17" s="100">
        <f t="shared" si="43"/>
        <v>0</v>
      </c>
      <c r="K17" s="101">
        <f t="shared" si="44"/>
        <v>0</v>
      </c>
      <c r="L17" s="134">
        <f t="shared" si="398"/>
        <v>0</v>
      </c>
      <c r="M17" s="102">
        <f t="shared" si="399"/>
        <v>0</v>
      </c>
      <c r="N17" s="102">
        <f t="shared" si="514"/>
        <v>0</v>
      </c>
      <c r="O17" s="102">
        <f t="shared" si="515"/>
        <v>0</v>
      </c>
      <c r="P17" s="103">
        <f t="shared" si="516"/>
        <v>0</v>
      </c>
      <c r="Q17" s="112">
        <f t="shared" si="517"/>
        <v>0</v>
      </c>
      <c r="R17" s="98"/>
      <c r="S17" s="99"/>
      <c r="T17" s="100">
        <f t="shared" si="518"/>
        <v>0</v>
      </c>
      <c r="U17" s="100">
        <f t="shared" si="519"/>
        <v>0</v>
      </c>
      <c r="V17" s="101">
        <f t="shared" si="400"/>
        <v>0</v>
      </c>
      <c r="W17" s="134">
        <f t="shared" si="401"/>
        <v>0</v>
      </c>
      <c r="X17" s="105">
        <f t="shared" si="286"/>
        <v>0</v>
      </c>
      <c r="Y17" s="105">
        <f t="shared" si="520"/>
        <v>0</v>
      </c>
      <c r="Z17" s="105">
        <f t="shared" si="521"/>
        <v>0</v>
      </c>
      <c r="AA17" s="106">
        <f t="shared" si="522"/>
        <v>0</v>
      </c>
      <c r="AB17" s="112">
        <f t="shared" si="523"/>
        <v>0</v>
      </c>
      <c r="AC17" s="98"/>
      <c r="AD17" s="99"/>
      <c r="AE17" s="100">
        <f t="shared" si="524"/>
        <v>0</v>
      </c>
      <c r="AF17" s="100">
        <f t="shared" si="525"/>
        <v>0</v>
      </c>
      <c r="AG17" s="101">
        <f t="shared" si="402"/>
        <v>0</v>
      </c>
      <c r="AH17" s="134">
        <f t="shared" si="403"/>
        <v>0</v>
      </c>
      <c r="AI17" s="102">
        <f t="shared" si="404"/>
        <v>0</v>
      </c>
      <c r="AJ17" s="102">
        <f t="shared" si="526"/>
        <v>0</v>
      </c>
      <c r="AK17" s="102">
        <f t="shared" si="527"/>
        <v>0</v>
      </c>
      <c r="AL17" s="103">
        <f t="shared" si="528"/>
        <v>0</v>
      </c>
      <c r="AM17" s="112">
        <f t="shared" si="529"/>
        <v>0</v>
      </c>
      <c r="AN17" s="98"/>
      <c r="AO17" s="99"/>
      <c r="AP17" s="100">
        <f t="shared" si="530"/>
        <v>0</v>
      </c>
      <c r="AQ17" s="100">
        <f t="shared" si="531"/>
        <v>0</v>
      </c>
      <c r="AR17" s="101">
        <f t="shared" si="405"/>
        <v>0</v>
      </c>
      <c r="AS17" s="134">
        <f t="shared" si="406"/>
        <v>0</v>
      </c>
      <c r="AT17" s="105">
        <f t="shared" si="288"/>
        <v>0</v>
      </c>
      <c r="AU17" s="105">
        <f t="shared" si="532"/>
        <v>0</v>
      </c>
      <c r="AV17" s="105">
        <f t="shared" si="533"/>
        <v>0</v>
      </c>
      <c r="AW17" s="106">
        <f t="shared" si="534"/>
        <v>0</v>
      </c>
      <c r="AX17" s="112">
        <f t="shared" si="535"/>
        <v>0</v>
      </c>
      <c r="AY17" s="98"/>
      <c r="AZ17" s="99"/>
      <c r="BA17" s="100">
        <f t="shared" si="536"/>
        <v>0</v>
      </c>
      <c r="BB17" s="100">
        <f t="shared" si="537"/>
        <v>0</v>
      </c>
      <c r="BC17" s="101">
        <f t="shared" si="407"/>
        <v>0</v>
      </c>
      <c r="BD17" s="134">
        <f t="shared" si="408"/>
        <v>0</v>
      </c>
      <c r="BE17" s="102">
        <f t="shared" si="409"/>
        <v>0</v>
      </c>
      <c r="BF17" s="102">
        <f t="shared" si="538"/>
        <v>0</v>
      </c>
      <c r="BG17" s="102">
        <f t="shared" si="539"/>
        <v>0</v>
      </c>
      <c r="BH17" s="103">
        <f t="shared" si="540"/>
        <v>0</v>
      </c>
      <c r="BI17" s="112">
        <f t="shared" si="541"/>
        <v>0</v>
      </c>
      <c r="BJ17" s="98"/>
      <c r="BK17" s="99"/>
      <c r="BL17" s="100">
        <f t="shared" si="542"/>
        <v>0</v>
      </c>
      <c r="BM17" s="100">
        <f t="shared" si="543"/>
        <v>0</v>
      </c>
      <c r="BN17" s="101">
        <f t="shared" si="410"/>
        <v>0</v>
      </c>
      <c r="BO17" s="134">
        <f t="shared" si="411"/>
        <v>0</v>
      </c>
      <c r="BP17" s="105">
        <f t="shared" si="412"/>
        <v>0</v>
      </c>
      <c r="BQ17" s="105">
        <f t="shared" si="544"/>
        <v>0</v>
      </c>
      <c r="BR17" s="105">
        <f t="shared" si="545"/>
        <v>0</v>
      </c>
      <c r="BS17" s="106">
        <f t="shared" si="546"/>
        <v>0</v>
      </c>
      <c r="BT17" s="112">
        <f t="shared" si="547"/>
        <v>0</v>
      </c>
      <c r="BU17" s="98"/>
      <c r="BV17" s="99"/>
      <c r="BW17" s="100">
        <f t="shared" si="548"/>
        <v>0</v>
      </c>
      <c r="BX17" s="100">
        <f t="shared" si="549"/>
        <v>0</v>
      </c>
      <c r="BY17" s="101">
        <f t="shared" si="413"/>
        <v>0</v>
      </c>
      <c r="BZ17" s="134">
        <f t="shared" si="414"/>
        <v>0</v>
      </c>
      <c r="CA17" s="102">
        <f t="shared" si="415"/>
        <v>0</v>
      </c>
      <c r="CB17" s="102">
        <f t="shared" si="550"/>
        <v>0</v>
      </c>
      <c r="CC17" s="102">
        <f t="shared" si="551"/>
        <v>0</v>
      </c>
      <c r="CD17" s="103">
        <f t="shared" si="552"/>
        <v>0</v>
      </c>
      <c r="CE17" s="112">
        <f t="shared" si="553"/>
        <v>0</v>
      </c>
      <c r="CF17" s="98"/>
      <c r="CG17" s="99"/>
      <c r="CH17" s="100">
        <f t="shared" si="554"/>
        <v>0</v>
      </c>
      <c r="CI17" s="100">
        <f t="shared" si="555"/>
        <v>0</v>
      </c>
      <c r="CJ17" s="101">
        <f t="shared" si="416"/>
        <v>0</v>
      </c>
      <c r="CK17" s="134">
        <f t="shared" si="556"/>
        <v>0</v>
      </c>
      <c r="CL17" s="105">
        <f t="shared" si="557"/>
        <v>0</v>
      </c>
      <c r="CM17" s="105">
        <f t="shared" si="558"/>
        <v>0</v>
      </c>
      <c r="CN17" s="105">
        <f t="shared" si="559"/>
        <v>0</v>
      </c>
      <c r="CO17" s="106">
        <f t="shared" si="560"/>
        <v>0</v>
      </c>
      <c r="CP17" s="112">
        <f t="shared" si="561"/>
        <v>0</v>
      </c>
      <c r="CQ17" s="98"/>
      <c r="CR17" s="99"/>
      <c r="CS17" s="100">
        <f t="shared" si="562"/>
        <v>0</v>
      </c>
      <c r="CT17" s="100">
        <f t="shared" si="563"/>
        <v>0</v>
      </c>
      <c r="CU17" s="101">
        <f t="shared" si="417"/>
        <v>0</v>
      </c>
      <c r="CV17" s="134">
        <f t="shared" si="418"/>
        <v>0</v>
      </c>
      <c r="CW17" s="102">
        <f t="shared" si="419"/>
        <v>0</v>
      </c>
      <c r="CX17" s="102">
        <f t="shared" si="564"/>
        <v>0</v>
      </c>
      <c r="CY17" s="102">
        <f t="shared" si="565"/>
        <v>0</v>
      </c>
      <c r="CZ17" s="103">
        <f t="shared" si="566"/>
        <v>0</v>
      </c>
      <c r="DA17" s="112">
        <f t="shared" si="567"/>
        <v>0</v>
      </c>
      <c r="DB17" s="98"/>
      <c r="DC17" s="99"/>
      <c r="DD17" s="100">
        <f t="shared" si="568"/>
        <v>0</v>
      </c>
      <c r="DE17" s="100">
        <f t="shared" si="569"/>
        <v>0</v>
      </c>
      <c r="DF17" s="101">
        <f t="shared" si="420"/>
        <v>0</v>
      </c>
      <c r="DG17" s="134">
        <f t="shared" si="421"/>
        <v>0</v>
      </c>
      <c r="DH17" s="105">
        <f t="shared" si="422"/>
        <v>0</v>
      </c>
      <c r="DI17" s="105">
        <f t="shared" si="570"/>
        <v>0</v>
      </c>
      <c r="DJ17" s="105">
        <f t="shared" si="571"/>
        <v>0</v>
      </c>
      <c r="DK17" s="106">
        <f t="shared" si="572"/>
        <v>0</v>
      </c>
      <c r="DL17" s="112">
        <f t="shared" si="573"/>
        <v>0</v>
      </c>
      <c r="DM17" s="98"/>
      <c r="DN17" s="99"/>
      <c r="DO17" s="100">
        <f t="shared" si="574"/>
        <v>0</v>
      </c>
      <c r="DP17" s="100">
        <f t="shared" si="575"/>
        <v>0</v>
      </c>
      <c r="DQ17" s="101">
        <f t="shared" si="423"/>
        <v>0</v>
      </c>
      <c r="DR17" s="134">
        <f t="shared" si="424"/>
        <v>0</v>
      </c>
      <c r="DS17" s="102">
        <f t="shared" si="425"/>
        <v>0</v>
      </c>
      <c r="DT17" s="102">
        <f t="shared" si="576"/>
        <v>0</v>
      </c>
      <c r="DU17" s="102">
        <f t="shared" si="577"/>
        <v>0</v>
      </c>
      <c r="DV17" s="103">
        <f t="shared" si="578"/>
        <v>0</v>
      </c>
      <c r="DW17" s="112">
        <f t="shared" si="579"/>
        <v>0</v>
      </c>
      <c r="DX17" s="98"/>
      <c r="DY17" s="99"/>
      <c r="DZ17" s="100">
        <f t="shared" si="580"/>
        <v>0</v>
      </c>
      <c r="EA17" s="100">
        <f t="shared" si="581"/>
        <v>0</v>
      </c>
      <c r="EB17" s="101">
        <f t="shared" si="426"/>
        <v>0</v>
      </c>
      <c r="EC17" s="134">
        <f t="shared" si="427"/>
        <v>0</v>
      </c>
      <c r="ED17" s="105">
        <f t="shared" si="428"/>
        <v>0</v>
      </c>
      <c r="EE17" s="105">
        <f t="shared" si="582"/>
        <v>0</v>
      </c>
      <c r="EF17" s="105">
        <f t="shared" si="583"/>
        <v>0</v>
      </c>
      <c r="EG17" s="106">
        <f t="shared" si="584"/>
        <v>0</v>
      </c>
      <c r="EH17" s="112">
        <f t="shared" si="585"/>
        <v>0</v>
      </c>
      <c r="EI17" s="98"/>
      <c r="EJ17" s="99"/>
      <c r="EK17" s="100">
        <f t="shared" si="586"/>
        <v>0</v>
      </c>
      <c r="EL17" s="100">
        <f t="shared" si="587"/>
        <v>0</v>
      </c>
      <c r="EM17" s="101">
        <f t="shared" si="429"/>
        <v>0</v>
      </c>
      <c r="EN17" s="134">
        <f t="shared" si="430"/>
        <v>0</v>
      </c>
      <c r="EO17" s="102">
        <f t="shared" si="431"/>
        <v>0</v>
      </c>
      <c r="EP17" s="102">
        <f t="shared" si="588"/>
        <v>0</v>
      </c>
      <c r="EQ17" s="102">
        <f t="shared" si="589"/>
        <v>0</v>
      </c>
      <c r="ER17" s="103">
        <f t="shared" si="590"/>
        <v>0</v>
      </c>
      <c r="ES17" s="112">
        <f t="shared" si="591"/>
        <v>0</v>
      </c>
      <c r="ET17" s="98"/>
      <c r="EU17" s="99"/>
      <c r="EV17" s="100">
        <f t="shared" si="592"/>
        <v>0</v>
      </c>
      <c r="EW17" s="100">
        <f t="shared" si="593"/>
        <v>0</v>
      </c>
      <c r="EX17" s="101">
        <f t="shared" si="432"/>
        <v>0</v>
      </c>
      <c r="EY17" s="134">
        <f t="shared" si="433"/>
        <v>0</v>
      </c>
      <c r="EZ17" s="105">
        <f t="shared" si="434"/>
        <v>0</v>
      </c>
      <c r="FA17" s="105">
        <f t="shared" si="594"/>
        <v>0</v>
      </c>
      <c r="FB17" s="105">
        <f t="shared" si="595"/>
        <v>0</v>
      </c>
      <c r="FC17" s="106">
        <f t="shared" si="596"/>
        <v>0</v>
      </c>
      <c r="FD17" s="112">
        <f t="shared" si="597"/>
        <v>0</v>
      </c>
      <c r="FE17" s="98"/>
      <c r="FF17" s="99"/>
      <c r="FG17" s="100">
        <f t="shared" si="598"/>
        <v>0</v>
      </c>
      <c r="FH17" s="100">
        <f t="shared" si="599"/>
        <v>0</v>
      </c>
      <c r="FI17" s="101">
        <f t="shared" si="435"/>
        <v>0</v>
      </c>
      <c r="FJ17" s="134">
        <f t="shared" si="436"/>
        <v>0</v>
      </c>
      <c r="FK17" s="102">
        <f t="shared" si="437"/>
        <v>0</v>
      </c>
      <c r="FL17" s="102">
        <f t="shared" si="600"/>
        <v>0</v>
      </c>
      <c r="FM17" s="102">
        <f t="shared" si="601"/>
        <v>0</v>
      </c>
      <c r="FN17" s="103">
        <f t="shared" si="602"/>
        <v>0</v>
      </c>
      <c r="FO17" s="112">
        <f t="shared" si="603"/>
        <v>0</v>
      </c>
      <c r="FP17" s="98"/>
      <c r="FQ17" s="99"/>
      <c r="FR17" s="100">
        <f t="shared" si="604"/>
        <v>0</v>
      </c>
      <c r="FS17" s="100">
        <f t="shared" si="605"/>
        <v>0</v>
      </c>
      <c r="FT17" s="101">
        <f t="shared" si="438"/>
        <v>0</v>
      </c>
      <c r="FU17" s="134">
        <f t="shared" si="439"/>
        <v>0</v>
      </c>
      <c r="FV17" s="105">
        <f t="shared" si="440"/>
        <v>0</v>
      </c>
      <c r="FW17" s="105">
        <f t="shared" si="606"/>
        <v>0</v>
      </c>
      <c r="FX17" s="105">
        <f t="shared" si="607"/>
        <v>0</v>
      </c>
      <c r="FY17" s="106">
        <f t="shared" si="608"/>
        <v>0</v>
      </c>
      <c r="FZ17" s="112">
        <f t="shared" si="609"/>
        <v>0</v>
      </c>
      <c r="GA17" s="98"/>
      <c r="GB17" s="99"/>
      <c r="GC17" s="100">
        <f t="shared" si="610"/>
        <v>0</v>
      </c>
      <c r="GD17" s="100">
        <f t="shared" si="611"/>
        <v>0</v>
      </c>
      <c r="GE17" s="101">
        <f t="shared" si="441"/>
        <v>0</v>
      </c>
      <c r="GF17" s="134">
        <f t="shared" si="442"/>
        <v>0</v>
      </c>
      <c r="GG17" s="102">
        <f t="shared" si="443"/>
        <v>0</v>
      </c>
      <c r="GH17" s="102">
        <f t="shared" si="612"/>
        <v>0</v>
      </c>
      <c r="GI17" s="102">
        <f t="shared" si="613"/>
        <v>0</v>
      </c>
      <c r="GJ17" s="103">
        <f t="shared" si="614"/>
        <v>0</v>
      </c>
      <c r="GK17" s="112">
        <f t="shared" si="615"/>
        <v>0</v>
      </c>
      <c r="GL17" s="98"/>
      <c r="GM17" s="99"/>
      <c r="GN17" s="100">
        <f t="shared" si="616"/>
        <v>0</v>
      </c>
      <c r="GO17" s="100">
        <f t="shared" si="617"/>
        <v>0</v>
      </c>
      <c r="GP17" s="101">
        <f t="shared" si="444"/>
        <v>0</v>
      </c>
      <c r="GQ17" s="134">
        <f t="shared" si="445"/>
        <v>0</v>
      </c>
      <c r="GR17" s="105">
        <f t="shared" si="446"/>
        <v>0</v>
      </c>
      <c r="GS17" s="105">
        <f t="shared" si="618"/>
        <v>0</v>
      </c>
      <c r="GT17" s="105">
        <f t="shared" si="619"/>
        <v>0</v>
      </c>
      <c r="GU17" s="106">
        <f t="shared" si="620"/>
        <v>0</v>
      </c>
      <c r="GV17" s="112">
        <f t="shared" si="621"/>
        <v>0</v>
      </c>
      <c r="GW17" s="98"/>
      <c r="GX17" s="99"/>
      <c r="GY17" s="100">
        <f t="shared" si="622"/>
        <v>0</v>
      </c>
      <c r="GZ17" s="100">
        <f t="shared" si="623"/>
        <v>0</v>
      </c>
      <c r="HA17" s="101">
        <f t="shared" si="447"/>
        <v>0</v>
      </c>
      <c r="HB17" s="134">
        <f t="shared" si="448"/>
        <v>0</v>
      </c>
      <c r="HC17" s="102">
        <f t="shared" si="449"/>
        <v>0</v>
      </c>
      <c r="HD17" s="102">
        <f t="shared" si="624"/>
        <v>0</v>
      </c>
      <c r="HE17" s="102">
        <f t="shared" si="625"/>
        <v>0</v>
      </c>
      <c r="HF17" s="103">
        <f t="shared" si="626"/>
        <v>0</v>
      </c>
      <c r="HG17" s="112">
        <f t="shared" si="627"/>
        <v>0</v>
      </c>
      <c r="HH17" s="98"/>
      <c r="HI17" s="99"/>
      <c r="HJ17" s="100">
        <f t="shared" si="628"/>
        <v>0</v>
      </c>
      <c r="HK17" s="100">
        <f t="shared" si="629"/>
        <v>0</v>
      </c>
      <c r="HL17" s="101">
        <f t="shared" si="450"/>
        <v>0</v>
      </c>
      <c r="HM17" s="134">
        <f t="shared" si="451"/>
        <v>0</v>
      </c>
      <c r="HN17" s="105">
        <f t="shared" si="452"/>
        <v>0</v>
      </c>
      <c r="HO17" s="105">
        <f t="shared" si="630"/>
        <v>0</v>
      </c>
      <c r="HP17" s="105">
        <f t="shared" si="631"/>
        <v>0</v>
      </c>
      <c r="HQ17" s="106">
        <f t="shared" si="632"/>
        <v>0</v>
      </c>
      <c r="HR17" s="112">
        <f t="shared" si="633"/>
        <v>0</v>
      </c>
      <c r="HS17" s="98"/>
      <c r="HT17" s="99"/>
      <c r="HU17" s="100">
        <f t="shared" si="634"/>
        <v>0</v>
      </c>
      <c r="HV17" s="100">
        <f t="shared" si="635"/>
        <v>0</v>
      </c>
      <c r="HW17" s="101">
        <f t="shared" si="453"/>
        <v>0</v>
      </c>
      <c r="HX17" s="134">
        <f t="shared" si="454"/>
        <v>0</v>
      </c>
      <c r="HY17" s="102">
        <f t="shared" si="455"/>
        <v>0</v>
      </c>
      <c r="HZ17" s="102">
        <f t="shared" si="636"/>
        <v>0</v>
      </c>
      <c r="IA17" s="102">
        <f t="shared" si="637"/>
        <v>0</v>
      </c>
      <c r="IB17" s="103">
        <f t="shared" si="638"/>
        <v>0</v>
      </c>
      <c r="IC17" s="112">
        <f t="shared" si="639"/>
        <v>0</v>
      </c>
      <c r="ID17" s="98"/>
      <c r="IE17" s="99"/>
      <c r="IF17" s="100">
        <f t="shared" si="640"/>
        <v>0</v>
      </c>
      <c r="IG17" s="100">
        <f t="shared" si="641"/>
        <v>0</v>
      </c>
      <c r="IH17" s="101">
        <f t="shared" si="456"/>
        <v>0</v>
      </c>
      <c r="II17" s="134">
        <f t="shared" si="457"/>
        <v>0</v>
      </c>
      <c r="IJ17" s="105">
        <f t="shared" si="458"/>
        <v>0</v>
      </c>
      <c r="IK17" s="105">
        <f t="shared" si="642"/>
        <v>0</v>
      </c>
      <c r="IL17" s="105">
        <f t="shared" si="643"/>
        <v>0</v>
      </c>
      <c r="IM17" s="106">
        <f t="shared" si="644"/>
        <v>0</v>
      </c>
      <c r="IN17" s="112">
        <f t="shared" si="645"/>
        <v>0</v>
      </c>
      <c r="IO17" s="98"/>
      <c r="IP17" s="99"/>
      <c r="IQ17" s="100">
        <f t="shared" si="646"/>
        <v>0</v>
      </c>
      <c r="IR17" s="100">
        <f t="shared" si="647"/>
        <v>0</v>
      </c>
      <c r="IS17" s="101">
        <f t="shared" si="459"/>
        <v>0</v>
      </c>
      <c r="IT17" s="134">
        <f t="shared" si="460"/>
        <v>0</v>
      </c>
      <c r="IU17" s="102">
        <f t="shared" si="461"/>
        <v>0</v>
      </c>
      <c r="IV17" s="102">
        <f t="shared" si="648"/>
        <v>0</v>
      </c>
      <c r="IW17" s="102">
        <f t="shared" si="649"/>
        <v>0</v>
      </c>
      <c r="IX17" s="103">
        <f t="shared" si="650"/>
        <v>0</v>
      </c>
      <c r="IY17" s="112">
        <f t="shared" si="651"/>
        <v>0</v>
      </c>
      <c r="IZ17" s="98"/>
      <c r="JA17" s="99"/>
      <c r="JB17" s="100">
        <f t="shared" si="652"/>
        <v>0</v>
      </c>
      <c r="JC17" s="100">
        <f t="shared" si="653"/>
        <v>0</v>
      </c>
      <c r="JD17" s="101">
        <f t="shared" si="462"/>
        <v>0</v>
      </c>
      <c r="JE17" s="134">
        <f t="shared" si="463"/>
        <v>0</v>
      </c>
      <c r="JF17" s="105">
        <f t="shared" si="464"/>
        <v>0</v>
      </c>
      <c r="JG17" s="105">
        <f t="shared" si="654"/>
        <v>0</v>
      </c>
      <c r="JH17" s="105">
        <f t="shared" si="655"/>
        <v>0</v>
      </c>
      <c r="JI17" s="106">
        <f t="shared" si="656"/>
        <v>0</v>
      </c>
      <c r="JJ17" s="112">
        <f t="shared" si="657"/>
        <v>0</v>
      </c>
      <c r="JK17" s="98"/>
      <c r="JL17" s="99"/>
      <c r="JM17" s="100">
        <f t="shared" si="658"/>
        <v>0</v>
      </c>
      <c r="JN17" s="100">
        <f t="shared" si="659"/>
        <v>0</v>
      </c>
      <c r="JO17" s="101">
        <f t="shared" si="465"/>
        <v>0</v>
      </c>
      <c r="JP17" s="134">
        <f t="shared" si="466"/>
        <v>0</v>
      </c>
      <c r="JQ17" s="102">
        <f t="shared" si="467"/>
        <v>0</v>
      </c>
      <c r="JR17" s="102">
        <f t="shared" si="660"/>
        <v>0</v>
      </c>
      <c r="JS17" s="102">
        <f t="shared" si="661"/>
        <v>0</v>
      </c>
      <c r="JT17" s="103">
        <f t="shared" si="662"/>
        <v>0</v>
      </c>
      <c r="JU17" s="112">
        <f t="shared" si="663"/>
        <v>0</v>
      </c>
      <c r="JV17" s="98"/>
      <c r="JW17" s="99"/>
      <c r="JX17" s="100">
        <f t="shared" si="664"/>
        <v>0</v>
      </c>
      <c r="JY17" s="100">
        <f t="shared" si="665"/>
        <v>0</v>
      </c>
      <c r="JZ17" s="101">
        <f t="shared" si="468"/>
        <v>0</v>
      </c>
      <c r="KA17" s="134">
        <f t="shared" si="469"/>
        <v>0</v>
      </c>
      <c r="KB17" s="105">
        <f t="shared" si="470"/>
        <v>0</v>
      </c>
      <c r="KC17" s="105">
        <f t="shared" si="666"/>
        <v>0</v>
      </c>
      <c r="KD17" s="105">
        <f t="shared" si="667"/>
        <v>0</v>
      </c>
      <c r="KE17" s="106">
        <f t="shared" si="668"/>
        <v>0</v>
      </c>
      <c r="KF17" s="112">
        <f t="shared" si="669"/>
        <v>0</v>
      </c>
      <c r="KG17" s="98"/>
      <c r="KH17" s="99"/>
      <c r="KI17" s="100">
        <f t="shared" si="670"/>
        <v>0</v>
      </c>
      <c r="KJ17" s="100">
        <f t="shared" si="671"/>
        <v>0</v>
      </c>
      <c r="KK17" s="101">
        <f t="shared" si="471"/>
        <v>0</v>
      </c>
      <c r="KL17" s="134">
        <f t="shared" si="472"/>
        <v>0</v>
      </c>
      <c r="KM17" s="102">
        <f t="shared" si="473"/>
        <v>0</v>
      </c>
      <c r="KN17" s="102">
        <f t="shared" si="672"/>
        <v>0</v>
      </c>
      <c r="KO17" s="102">
        <f t="shared" si="673"/>
        <v>0</v>
      </c>
      <c r="KP17" s="103">
        <f t="shared" si="674"/>
        <v>0</v>
      </c>
      <c r="KQ17" s="112">
        <f t="shared" si="675"/>
        <v>0</v>
      </c>
      <c r="KR17" s="98"/>
      <c r="KS17" s="99"/>
      <c r="KT17" s="100">
        <f t="shared" si="676"/>
        <v>0</v>
      </c>
      <c r="KU17" s="100">
        <f t="shared" si="677"/>
        <v>0</v>
      </c>
      <c r="KV17" s="101">
        <f t="shared" si="474"/>
        <v>0</v>
      </c>
      <c r="KW17" s="134">
        <f t="shared" si="475"/>
        <v>0</v>
      </c>
      <c r="KX17" s="105">
        <f t="shared" si="476"/>
        <v>0</v>
      </c>
      <c r="KY17" s="105">
        <f t="shared" si="678"/>
        <v>0</v>
      </c>
      <c r="KZ17" s="105">
        <f t="shared" si="679"/>
        <v>0</v>
      </c>
      <c r="LA17" s="106">
        <f t="shared" si="680"/>
        <v>0</v>
      </c>
      <c r="LB17" s="112">
        <f t="shared" si="681"/>
        <v>0</v>
      </c>
      <c r="LC17" s="98"/>
      <c r="LD17" s="99"/>
      <c r="LE17" s="100">
        <f t="shared" si="682"/>
        <v>0</v>
      </c>
      <c r="LF17" s="100">
        <f t="shared" si="683"/>
        <v>0</v>
      </c>
      <c r="LG17" s="101">
        <f t="shared" si="477"/>
        <v>0</v>
      </c>
      <c r="LH17" s="134">
        <f t="shared" si="478"/>
        <v>0</v>
      </c>
      <c r="LI17" s="102">
        <f t="shared" si="479"/>
        <v>0</v>
      </c>
      <c r="LJ17" s="102">
        <f t="shared" si="684"/>
        <v>0</v>
      </c>
      <c r="LK17" s="102">
        <f t="shared" si="685"/>
        <v>0</v>
      </c>
      <c r="LL17" s="103">
        <f t="shared" si="686"/>
        <v>0</v>
      </c>
      <c r="LM17" s="112">
        <f t="shared" si="687"/>
        <v>0</v>
      </c>
      <c r="LN17" s="98"/>
      <c r="LO17" s="99"/>
      <c r="LP17" s="100">
        <f t="shared" si="688"/>
        <v>0</v>
      </c>
      <c r="LQ17" s="100">
        <f t="shared" si="689"/>
        <v>0</v>
      </c>
      <c r="LR17" s="101">
        <f t="shared" si="480"/>
        <v>0</v>
      </c>
      <c r="LS17" s="134">
        <f t="shared" si="481"/>
        <v>0</v>
      </c>
      <c r="LT17" s="105">
        <f t="shared" si="482"/>
        <v>0</v>
      </c>
      <c r="LU17" s="105">
        <f t="shared" si="690"/>
        <v>0</v>
      </c>
      <c r="LV17" s="105">
        <f t="shared" si="691"/>
        <v>0</v>
      </c>
      <c r="LW17" s="106">
        <f t="shared" si="692"/>
        <v>0</v>
      </c>
      <c r="LX17" s="112">
        <f t="shared" si="693"/>
        <v>0</v>
      </c>
      <c r="LY17" s="98"/>
      <c r="LZ17" s="99"/>
      <c r="MA17" s="100">
        <f t="shared" si="694"/>
        <v>0</v>
      </c>
      <c r="MB17" s="100">
        <f t="shared" si="695"/>
        <v>0</v>
      </c>
      <c r="MC17" s="101">
        <f t="shared" si="483"/>
        <v>0</v>
      </c>
      <c r="MD17" s="134">
        <f t="shared" si="484"/>
        <v>0</v>
      </c>
      <c r="ME17" s="102">
        <f t="shared" si="485"/>
        <v>0</v>
      </c>
      <c r="MF17" s="102">
        <f t="shared" si="696"/>
        <v>0</v>
      </c>
      <c r="MG17" s="102">
        <f t="shared" si="697"/>
        <v>0</v>
      </c>
      <c r="MH17" s="103">
        <f t="shared" si="698"/>
        <v>0</v>
      </c>
      <c r="MI17" s="112">
        <f t="shared" si="699"/>
        <v>0</v>
      </c>
      <c r="MJ17" s="98"/>
      <c r="MK17" s="99"/>
      <c r="ML17" s="100">
        <f t="shared" si="700"/>
        <v>0</v>
      </c>
      <c r="MM17" s="100">
        <f t="shared" si="701"/>
        <v>0</v>
      </c>
      <c r="MN17" s="101">
        <f t="shared" si="486"/>
        <v>0</v>
      </c>
      <c r="MO17" s="134">
        <f t="shared" si="487"/>
        <v>0</v>
      </c>
      <c r="MP17" s="105">
        <f t="shared" si="488"/>
        <v>0</v>
      </c>
      <c r="MQ17" s="105">
        <f t="shared" si="702"/>
        <v>0</v>
      </c>
      <c r="MR17" s="105">
        <f t="shared" si="703"/>
        <v>0</v>
      </c>
      <c r="MS17" s="106">
        <f t="shared" si="704"/>
        <v>0</v>
      </c>
      <c r="MT17" s="112">
        <f t="shared" si="705"/>
        <v>0</v>
      </c>
      <c r="MU17" s="98"/>
      <c r="MV17" s="99"/>
      <c r="MW17" s="100">
        <f t="shared" si="706"/>
        <v>0</v>
      </c>
      <c r="MX17" s="100">
        <f t="shared" si="707"/>
        <v>0</v>
      </c>
      <c r="MY17" s="101">
        <f t="shared" si="489"/>
        <v>0</v>
      </c>
      <c r="MZ17" s="134">
        <f t="shared" si="490"/>
        <v>0</v>
      </c>
      <c r="NA17" s="102">
        <f t="shared" si="491"/>
        <v>0</v>
      </c>
      <c r="NB17" s="102">
        <f t="shared" si="708"/>
        <v>0</v>
      </c>
      <c r="NC17" s="102">
        <f t="shared" si="709"/>
        <v>0</v>
      </c>
      <c r="ND17" s="103">
        <f t="shared" si="710"/>
        <v>0</v>
      </c>
      <c r="NE17" s="112">
        <f t="shared" si="711"/>
        <v>0</v>
      </c>
      <c r="NF17" s="98"/>
      <c r="NG17" s="99"/>
      <c r="NH17" s="100">
        <f t="shared" si="712"/>
        <v>0</v>
      </c>
      <c r="NI17" s="100">
        <f t="shared" si="713"/>
        <v>0</v>
      </c>
      <c r="NJ17" s="101">
        <f t="shared" si="492"/>
        <v>0</v>
      </c>
      <c r="NK17" s="134">
        <f t="shared" si="493"/>
        <v>0</v>
      </c>
      <c r="NL17" s="105">
        <f t="shared" si="494"/>
        <v>0</v>
      </c>
      <c r="NM17" s="105">
        <f t="shared" si="714"/>
        <v>0</v>
      </c>
      <c r="NN17" s="105">
        <f t="shared" si="715"/>
        <v>0</v>
      </c>
      <c r="NO17" s="106">
        <f t="shared" si="716"/>
        <v>0</v>
      </c>
      <c r="NP17" s="112">
        <f t="shared" si="717"/>
        <v>0</v>
      </c>
      <c r="NQ17" s="98"/>
      <c r="NR17" s="99"/>
      <c r="NS17" s="100">
        <f t="shared" si="718"/>
        <v>0</v>
      </c>
      <c r="NT17" s="100">
        <f t="shared" si="719"/>
        <v>0</v>
      </c>
      <c r="NU17" s="101">
        <f t="shared" si="495"/>
        <v>0</v>
      </c>
      <c r="NV17" s="134">
        <f t="shared" si="496"/>
        <v>0</v>
      </c>
      <c r="NW17" s="102">
        <f t="shared" si="497"/>
        <v>0</v>
      </c>
      <c r="NX17" s="102">
        <f t="shared" si="720"/>
        <v>0</v>
      </c>
      <c r="NY17" s="102">
        <f t="shared" si="721"/>
        <v>0</v>
      </c>
      <c r="NZ17" s="103">
        <f t="shared" si="722"/>
        <v>0</v>
      </c>
      <c r="OA17" s="112">
        <f t="shared" si="723"/>
        <v>0</v>
      </c>
      <c r="OB17" s="98"/>
      <c r="OC17" s="99"/>
      <c r="OD17" s="100">
        <f t="shared" si="724"/>
        <v>0</v>
      </c>
      <c r="OE17" s="100">
        <f t="shared" si="725"/>
        <v>0</v>
      </c>
      <c r="OF17" s="101">
        <f t="shared" si="498"/>
        <v>0</v>
      </c>
      <c r="OG17" s="134">
        <f t="shared" si="499"/>
        <v>0</v>
      </c>
      <c r="OH17" s="105">
        <f t="shared" si="500"/>
        <v>0</v>
      </c>
      <c r="OI17" s="105">
        <f t="shared" si="726"/>
        <v>0</v>
      </c>
      <c r="OJ17" s="105">
        <f t="shared" si="727"/>
        <v>0</v>
      </c>
      <c r="OK17" s="106">
        <f t="shared" si="728"/>
        <v>0</v>
      </c>
      <c r="OL17" s="112">
        <f t="shared" si="729"/>
        <v>0</v>
      </c>
      <c r="OM17" s="98"/>
      <c r="ON17" s="99"/>
      <c r="OO17" s="100">
        <f t="shared" si="730"/>
        <v>0</v>
      </c>
      <c r="OP17" s="100">
        <f t="shared" si="731"/>
        <v>0</v>
      </c>
      <c r="OQ17" s="101">
        <f t="shared" si="501"/>
        <v>0</v>
      </c>
      <c r="OR17" s="134">
        <f t="shared" si="502"/>
        <v>0</v>
      </c>
      <c r="OS17" s="102">
        <f t="shared" si="503"/>
        <v>0</v>
      </c>
      <c r="OT17" s="102">
        <f t="shared" si="732"/>
        <v>0</v>
      </c>
      <c r="OU17" s="102">
        <f t="shared" si="733"/>
        <v>0</v>
      </c>
      <c r="OV17" s="103">
        <f t="shared" si="734"/>
        <v>0</v>
      </c>
      <c r="OW17" s="112">
        <f t="shared" si="735"/>
        <v>0</v>
      </c>
      <c r="OX17" s="98"/>
      <c r="OY17" s="99"/>
      <c r="OZ17" s="100">
        <f t="shared" si="736"/>
        <v>0</v>
      </c>
      <c r="PA17" s="100">
        <f t="shared" si="737"/>
        <v>0</v>
      </c>
      <c r="PB17" s="101">
        <f t="shared" si="504"/>
        <v>0</v>
      </c>
      <c r="PC17" s="134">
        <f t="shared" si="505"/>
        <v>0</v>
      </c>
      <c r="PD17" s="105">
        <f t="shared" si="506"/>
        <v>0</v>
      </c>
      <c r="PE17" s="105">
        <f t="shared" si="738"/>
        <v>0</v>
      </c>
      <c r="PF17" s="105">
        <f t="shared" si="739"/>
        <v>0</v>
      </c>
      <c r="PG17" s="106">
        <f t="shared" si="740"/>
        <v>0</v>
      </c>
      <c r="PH17" s="112">
        <f t="shared" si="741"/>
        <v>0</v>
      </c>
      <c r="PI17" s="98"/>
      <c r="PJ17" s="99"/>
      <c r="PK17" s="100">
        <f t="shared" si="742"/>
        <v>0</v>
      </c>
      <c r="PL17" s="100">
        <f t="shared" si="743"/>
        <v>0</v>
      </c>
      <c r="PM17" s="101">
        <f t="shared" si="507"/>
        <v>0</v>
      </c>
      <c r="PN17" s="134">
        <f t="shared" si="508"/>
        <v>0</v>
      </c>
      <c r="PO17" s="102">
        <f t="shared" si="509"/>
        <v>0</v>
      </c>
      <c r="PP17" s="102">
        <f t="shared" si="744"/>
        <v>0</v>
      </c>
      <c r="PQ17" s="102">
        <f t="shared" si="745"/>
        <v>0</v>
      </c>
      <c r="PR17" s="103">
        <f t="shared" si="746"/>
        <v>0</v>
      </c>
      <c r="PS17" s="112">
        <f t="shared" si="747"/>
        <v>0</v>
      </c>
      <c r="PT17" s="98"/>
      <c r="PU17" s="99"/>
      <c r="PV17" s="100">
        <f t="shared" si="748"/>
        <v>0</v>
      </c>
      <c r="PW17" s="100">
        <f t="shared" si="749"/>
        <v>0</v>
      </c>
      <c r="PX17" s="101">
        <f t="shared" si="510"/>
        <v>0</v>
      </c>
      <c r="PY17" s="134">
        <f t="shared" si="511"/>
        <v>0</v>
      </c>
      <c r="PZ17" s="105">
        <f t="shared" si="512"/>
        <v>0</v>
      </c>
      <c r="QA17" s="105">
        <f t="shared" si="750"/>
        <v>0</v>
      </c>
      <c r="QB17" s="105">
        <f t="shared" si="751"/>
        <v>0</v>
      </c>
      <c r="QC17" s="106">
        <f t="shared" si="752"/>
        <v>0</v>
      </c>
      <c r="QD17" s="112">
        <f t="shared" si="753"/>
        <v>0</v>
      </c>
      <c r="QE17" s="122"/>
      <c r="QF17" s="114"/>
    </row>
    <row r="18" spans="2:449" ht="15" thickBot="1" x14ac:dyDescent="0.35">
      <c r="B18" s="539"/>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P18+AA18+AL18+AW18+BH18+BS18+CD18+CO18+CZ18+DK18+DV18+EG18+ER18+FC18+FN18+FY18+GJ18+GU18+HF18+HQ18+IB18+IM18+IX18+JI18+JT18+KE18+KP18+LA18+LL18+LW18+MH18+MS18+ND18+NO18+NZ18+OK18+OV18+PG18+PR18+QC18+QF11+dovykázání!W14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398"/>
        <v>0</v>
      </c>
      <c r="M19" s="102">
        <f t="shared" si="399"/>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400"/>
        <v>0</v>
      </c>
      <c r="W19" s="134">
        <f t="shared" si="401"/>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402"/>
        <v>0</v>
      </c>
      <c r="AH19" s="134">
        <f t="shared" si="403"/>
        <v>0</v>
      </c>
      <c r="AI19" s="102">
        <f t="shared" si="40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405"/>
        <v>0</v>
      </c>
      <c r="AS19" s="134">
        <f t="shared" si="406"/>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407"/>
        <v>0</v>
      </c>
      <c r="BD19" s="134">
        <f t="shared" si="408"/>
        <v>0</v>
      </c>
      <c r="BE19" s="102">
        <f t="shared" si="409"/>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410"/>
        <v>0</v>
      </c>
      <c r="BO19" s="134">
        <f t="shared" si="411"/>
        <v>0</v>
      </c>
      <c r="BP19" s="105">
        <f t="shared" si="412"/>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413"/>
        <v>0</v>
      </c>
      <c r="BZ19" s="134">
        <f t="shared" si="414"/>
        <v>0</v>
      </c>
      <c r="CA19" s="102">
        <f t="shared" si="415"/>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416"/>
        <v>0</v>
      </c>
      <c r="CK19" s="134">
        <f t="shared" si="556"/>
        <v>0</v>
      </c>
      <c r="CL19" s="105">
        <f t="shared" si="557"/>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417"/>
        <v>0</v>
      </c>
      <c r="CV19" s="134">
        <f t="shared" si="418"/>
        <v>0</v>
      </c>
      <c r="CW19" s="102">
        <f t="shared" si="419"/>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420"/>
        <v>0</v>
      </c>
      <c r="DG19" s="134">
        <f t="shared" si="421"/>
        <v>0</v>
      </c>
      <c r="DH19" s="105">
        <f t="shared" si="422"/>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423"/>
        <v>0</v>
      </c>
      <c r="DR19" s="134">
        <f t="shared" si="424"/>
        <v>0</v>
      </c>
      <c r="DS19" s="102">
        <f t="shared" si="425"/>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426"/>
        <v>0</v>
      </c>
      <c r="EC19" s="134">
        <f t="shared" si="427"/>
        <v>0</v>
      </c>
      <c r="ED19" s="105">
        <f t="shared" si="428"/>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429"/>
        <v>0</v>
      </c>
      <c r="EN19" s="134">
        <f t="shared" si="430"/>
        <v>0</v>
      </c>
      <c r="EO19" s="102">
        <f t="shared" si="431"/>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432"/>
        <v>0</v>
      </c>
      <c r="EY19" s="134">
        <f t="shared" si="433"/>
        <v>0</v>
      </c>
      <c r="EZ19" s="105">
        <f t="shared" si="434"/>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435"/>
        <v>0</v>
      </c>
      <c r="FJ19" s="134">
        <f t="shared" si="436"/>
        <v>0</v>
      </c>
      <c r="FK19" s="102">
        <f t="shared" si="437"/>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438"/>
        <v>0</v>
      </c>
      <c r="FU19" s="134">
        <f t="shared" si="439"/>
        <v>0</v>
      </c>
      <c r="FV19" s="105">
        <f t="shared" si="440"/>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441"/>
        <v>0</v>
      </c>
      <c r="GF19" s="134">
        <f t="shared" si="442"/>
        <v>0</v>
      </c>
      <c r="GG19" s="102">
        <f t="shared" si="443"/>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444"/>
        <v>0</v>
      </c>
      <c r="GQ19" s="134">
        <f t="shared" si="445"/>
        <v>0</v>
      </c>
      <c r="GR19" s="105">
        <f t="shared" si="446"/>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447"/>
        <v>0</v>
      </c>
      <c r="HB19" s="134">
        <f t="shared" si="448"/>
        <v>0</v>
      </c>
      <c r="HC19" s="102">
        <f t="shared" si="449"/>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450"/>
        <v>0</v>
      </c>
      <c r="HM19" s="134">
        <f t="shared" si="451"/>
        <v>0</v>
      </c>
      <c r="HN19" s="105">
        <f t="shared" si="452"/>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453"/>
        <v>0</v>
      </c>
      <c r="HX19" s="134">
        <f t="shared" si="454"/>
        <v>0</v>
      </c>
      <c r="HY19" s="102">
        <f t="shared" si="455"/>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456"/>
        <v>0</v>
      </c>
      <c r="II19" s="134">
        <f t="shared" si="457"/>
        <v>0</v>
      </c>
      <c r="IJ19" s="105">
        <f t="shared" si="458"/>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459"/>
        <v>0</v>
      </c>
      <c r="IT19" s="134">
        <f t="shared" si="460"/>
        <v>0</v>
      </c>
      <c r="IU19" s="102">
        <f t="shared" si="461"/>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462"/>
        <v>0</v>
      </c>
      <c r="JE19" s="134">
        <f t="shared" si="463"/>
        <v>0</v>
      </c>
      <c r="JF19" s="105">
        <f t="shared" si="464"/>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465"/>
        <v>0</v>
      </c>
      <c r="JP19" s="134">
        <f t="shared" si="466"/>
        <v>0</v>
      </c>
      <c r="JQ19" s="102">
        <f t="shared" si="467"/>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468"/>
        <v>0</v>
      </c>
      <c r="KA19" s="134">
        <f t="shared" si="469"/>
        <v>0</v>
      </c>
      <c r="KB19" s="105">
        <f t="shared" si="470"/>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471"/>
        <v>0</v>
      </c>
      <c r="KL19" s="134">
        <f t="shared" si="472"/>
        <v>0</v>
      </c>
      <c r="KM19" s="102">
        <f t="shared" si="473"/>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474"/>
        <v>0</v>
      </c>
      <c r="KW19" s="134">
        <f t="shared" si="475"/>
        <v>0</v>
      </c>
      <c r="KX19" s="105">
        <f t="shared" si="476"/>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477"/>
        <v>0</v>
      </c>
      <c r="LH19" s="134">
        <f t="shared" si="478"/>
        <v>0</v>
      </c>
      <c r="LI19" s="102">
        <f t="shared" si="479"/>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480"/>
        <v>0</v>
      </c>
      <c r="LS19" s="134">
        <f t="shared" si="481"/>
        <v>0</v>
      </c>
      <c r="LT19" s="105">
        <f t="shared" si="482"/>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483"/>
        <v>0</v>
      </c>
      <c r="MD19" s="134">
        <f t="shared" si="484"/>
        <v>0</v>
      </c>
      <c r="ME19" s="102">
        <f t="shared" si="485"/>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486"/>
        <v>0</v>
      </c>
      <c r="MO19" s="134">
        <f t="shared" si="487"/>
        <v>0</v>
      </c>
      <c r="MP19" s="105">
        <f t="shared" si="488"/>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489"/>
        <v>0</v>
      </c>
      <c r="MZ19" s="134">
        <f t="shared" si="490"/>
        <v>0</v>
      </c>
      <c r="NA19" s="102">
        <f t="shared" si="491"/>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492"/>
        <v>0</v>
      </c>
      <c r="NK19" s="134">
        <f t="shared" si="493"/>
        <v>0</v>
      </c>
      <c r="NL19" s="105">
        <f t="shared" si="494"/>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495"/>
        <v>0</v>
      </c>
      <c r="NV19" s="134">
        <f t="shared" si="496"/>
        <v>0</v>
      </c>
      <c r="NW19" s="102">
        <f t="shared" si="497"/>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498"/>
        <v>0</v>
      </c>
      <c r="OG19" s="134">
        <f t="shared" si="499"/>
        <v>0</v>
      </c>
      <c r="OH19" s="105">
        <f t="shared" si="500"/>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501"/>
        <v>0</v>
      </c>
      <c r="OR19" s="134">
        <f t="shared" si="502"/>
        <v>0</v>
      </c>
      <c r="OS19" s="102">
        <f t="shared" si="503"/>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504"/>
        <v>0</v>
      </c>
      <c r="PC19" s="134">
        <f t="shared" si="505"/>
        <v>0</v>
      </c>
      <c r="PD19" s="105">
        <f t="shared" si="506"/>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507"/>
        <v>0</v>
      </c>
      <c r="PN19" s="134">
        <f t="shared" si="508"/>
        <v>0</v>
      </c>
      <c r="PO19" s="102">
        <f t="shared" si="509"/>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510"/>
        <v>0</v>
      </c>
      <c r="PY19" s="134">
        <f t="shared" si="511"/>
        <v>0</v>
      </c>
      <c r="PZ19" s="105">
        <f t="shared" si="512"/>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513"/>
        <v>0</v>
      </c>
      <c r="J20" s="100">
        <f t="shared" si="43"/>
        <v>0</v>
      </c>
      <c r="K20" s="101">
        <f t="shared" si="44"/>
        <v>0</v>
      </c>
      <c r="L20" s="134">
        <f t="shared" si="398"/>
        <v>0</v>
      </c>
      <c r="M20" s="102">
        <f t="shared" si="399"/>
        <v>0</v>
      </c>
      <c r="N20" s="102">
        <f t="shared" si="514"/>
        <v>0</v>
      </c>
      <c r="O20" s="102">
        <f t="shared" si="515"/>
        <v>0</v>
      </c>
      <c r="P20" s="103">
        <f t="shared" si="516"/>
        <v>0</v>
      </c>
      <c r="Q20" s="112">
        <f t="shared" si="517"/>
        <v>0</v>
      </c>
      <c r="R20" s="98"/>
      <c r="S20" s="99"/>
      <c r="T20" s="100">
        <f t="shared" si="518"/>
        <v>0</v>
      </c>
      <c r="U20" s="100">
        <f t="shared" si="519"/>
        <v>0</v>
      </c>
      <c r="V20" s="101">
        <f t="shared" si="400"/>
        <v>0</v>
      </c>
      <c r="W20" s="134">
        <f t="shared" si="401"/>
        <v>0</v>
      </c>
      <c r="X20" s="105">
        <f t="shared" si="286"/>
        <v>0</v>
      </c>
      <c r="Y20" s="105">
        <f t="shared" si="520"/>
        <v>0</v>
      </c>
      <c r="Z20" s="105">
        <f t="shared" si="521"/>
        <v>0</v>
      </c>
      <c r="AA20" s="106">
        <f t="shared" si="522"/>
        <v>0</v>
      </c>
      <c r="AB20" s="112">
        <f t="shared" si="523"/>
        <v>0</v>
      </c>
      <c r="AC20" s="98"/>
      <c r="AD20" s="99"/>
      <c r="AE20" s="100">
        <f t="shared" si="524"/>
        <v>0</v>
      </c>
      <c r="AF20" s="100">
        <f t="shared" si="525"/>
        <v>0</v>
      </c>
      <c r="AG20" s="101">
        <f t="shared" si="402"/>
        <v>0</v>
      </c>
      <c r="AH20" s="134">
        <f t="shared" si="403"/>
        <v>0</v>
      </c>
      <c r="AI20" s="102">
        <f t="shared" si="404"/>
        <v>0</v>
      </c>
      <c r="AJ20" s="102">
        <f t="shared" si="526"/>
        <v>0</v>
      </c>
      <c r="AK20" s="102">
        <f t="shared" si="527"/>
        <v>0</v>
      </c>
      <c r="AL20" s="103">
        <f t="shared" si="528"/>
        <v>0</v>
      </c>
      <c r="AM20" s="112">
        <f t="shared" si="529"/>
        <v>0</v>
      </c>
      <c r="AN20" s="98"/>
      <c r="AO20" s="99"/>
      <c r="AP20" s="100">
        <f t="shared" si="530"/>
        <v>0</v>
      </c>
      <c r="AQ20" s="100">
        <f t="shared" si="531"/>
        <v>0</v>
      </c>
      <c r="AR20" s="101">
        <f t="shared" si="405"/>
        <v>0</v>
      </c>
      <c r="AS20" s="134">
        <f t="shared" si="406"/>
        <v>0</v>
      </c>
      <c r="AT20" s="105">
        <f t="shared" si="288"/>
        <v>0</v>
      </c>
      <c r="AU20" s="105">
        <f t="shared" si="532"/>
        <v>0</v>
      </c>
      <c r="AV20" s="105">
        <f t="shared" si="533"/>
        <v>0</v>
      </c>
      <c r="AW20" s="106">
        <f t="shared" si="534"/>
        <v>0</v>
      </c>
      <c r="AX20" s="112">
        <f t="shared" si="535"/>
        <v>0</v>
      </c>
      <c r="AY20" s="98"/>
      <c r="AZ20" s="99"/>
      <c r="BA20" s="100">
        <f t="shared" si="536"/>
        <v>0</v>
      </c>
      <c r="BB20" s="100">
        <f t="shared" si="537"/>
        <v>0</v>
      </c>
      <c r="BC20" s="101">
        <f t="shared" si="407"/>
        <v>0</v>
      </c>
      <c r="BD20" s="134">
        <f t="shared" si="408"/>
        <v>0</v>
      </c>
      <c r="BE20" s="102">
        <f t="shared" si="409"/>
        <v>0</v>
      </c>
      <c r="BF20" s="102">
        <f t="shared" si="538"/>
        <v>0</v>
      </c>
      <c r="BG20" s="102">
        <f t="shared" si="539"/>
        <v>0</v>
      </c>
      <c r="BH20" s="103">
        <f t="shared" si="540"/>
        <v>0</v>
      </c>
      <c r="BI20" s="112">
        <f t="shared" si="541"/>
        <v>0</v>
      </c>
      <c r="BJ20" s="98"/>
      <c r="BK20" s="99"/>
      <c r="BL20" s="100">
        <f t="shared" si="542"/>
        <v>0</v>
      </c>
      <c r="BM20" s="100">
        <f t="shared" si="543"/>
        <v>0</v>
      </c>
      <c r="BN20" s="101">
        <f t="shared" si="410"/>
        <v>0</v>
      </c>
      <c r="BO20" s="134">
        <f t="shared" si="411"/>
        <v>0</v>
      </c>
      <c r="BP20" s="105">
        <f t="shared" si="412"/>
        <v>0</v>
      </c>
      <c r="BQ20" s="105">
        <f t="shared" si="544"/>
        <v>0</v>
      </c>
      <c r="BR20" s="105">
        <f t="shared" si="545"/>
        <v>0</v>
      </c>
      <c r="BS20" s="106">
        <f t="shared" si="546"/>
        <v>0</v>
      </c>
      <c r="BT20" s="112">
        <f t="shared" si="547"/>
        <v>0</v>
      </c>
      <c r="BU20" s="98"/>
      <c r="BV20" s="99"/>
      <c r="BW20" s="100">
        <f t="shared" si="548"/>
        <v>0</v>
      </c>
      <c r="BX20" s="100">
        <f t="shared" si="549"/>
        <v>0</v>
      </c>
      <c r="BY20" s="101">
        <f t="shared" si="413"/>
        <v>0</v>
      </c>
      <c r="BZ20" s="134">
        <f t="shared" si="414"/>
        <v>0</v>
      </c>
      <c r="CA20" s="102">
        <f t="shared" si="415"/>
        <v>0</v>
      </c>
      <c r="CB20" s="102">
        <f t="shared" si="550"/>
        <v>0</v>
      </c>
      <c r="CC20" s="102">
        <f t="shared" si="551"/>
        <v>0</v>
      </c>
      <c r="CD20" s="103">
        <f t="shared" si="552"/>
        <v>0</v>
      </c>
      <c r="CE20" s="112">
        <f t="shared" si="553"/>
        <v>0</v>
      </c>
      <c r="CF20" s="98"/>
      <c r="CG20" s="99"/>
      <c r="CH20" s="100">
        <f t="shared" si="554"/>
        <v>0</v>
      </c>
      <c r="CI20" s="100">
        <f t="shared" si="555"/>
        <v>0</v>
      </c>
      <c r="CJ20" s="101">
        <f t="shared" si="416"/>
        <v>0</v>
      </c>
      <c r="CK20" s="134">
        <f t="shared" si="556"/>
        <v>0</v>
      </c>
      <c r="CL20" s="105">
        <f t="shared" si="557"/>
        <v>0</v>
      </c>
      <c r="CM20" s="105">
        <f t="shared" si="558"/>
        <v>0</v>
      </c>
      <c r="CN20" s="105">
        <f t="shared" si="559"/>
        <v>0</v>
      </c>
      <c r="CO20" s="106">
        <f t="shared" si="560"/>
        <v>0</v>
      </c>
      <c r="CP20" s="112">
        <f t="shared" si="561"/>
        <v>0</v>
      </c>
      <c r="CQ20" s="98"/>
      <c r="CR20" s="99"/>
      <c r="CS20" s="100">
        <f t="shared" si="562"/>
        <v>0</v>
      </c>
      <c r="CT20" s="100">
        <f t="shared" si="563"/>
        <v>0</v>
      </c>
      <c r="CU20" s="101">
        <f t="shared" si="417"/>
        <v>0</v>
      </c>
      <c r="CV20" s="134">
        <f t="shared" si="418"/>
        <v>0</v>
      </c>
      <c r="CW20" s="102">
        <f t="shared" si="419"/>
        <v>0</v>
      </c>
      <c r="CX20" s="102">
        <f t="shared" si="564"/>
        <v>0</v>
      </c>
      <c r="CY20" s="102">
        <f t="shared" si="565"/>
        <v>0</v>
      </c>
      <c r="CZ20" s="103">
        <f t="shared" si="566"/>
        <v>0</v>
      </c>
      <c r="DA20" s="112">
        <f t="shared" si="567"/>
        <v>0</v>
      </c>
      <c r="DB20" s="98"/>
      <c r="DC20" s="99"/>
      <c r="DD20" s="100">
        <f t="shared" si="568"/>
        <v>0</v>
      </c>
      <c r="DE20" s="100">
        <f t="shared" si="569"/>
        <v>0</v>
      </c>
      <c r="DF20" s="101">
        <f t="shared" si="420"/>
        <v>0</v>
      </c>
      <c r="DG20" s="134">
        <f t="shared" si="421"/>
        <v>0</v>
      </c>
      <c r="DH20" s="105">
        <f t="shared" si="422"/>
        <v>0</v>
      </c>
      <c r="DI20" s="105">
        <f t="shared" si="570"/>
        <v>0</v>
      </c>
      <c r="DJ20" s="105">
        <f t="shared" si="571"/>
        <v>0</v>
      </c>
      <c r="DK20" s="106">
        <f t="shared" si="572"/>
        <v>0</v>
      </c>
      <c r="DL20" s="112">
        <f t="shared" si="573"/>
        <v>0</v>
      </c>
      <c r="DM20" s="98"/>
      <c r="DN20" s="99"/>
      <c r="DO20" s="100">
        <f t="shared" si="574"/>
        <v>0</v>
      </c>
      <c r="DP20" s="100">
        <f t="shared" si="575"/>
        <v>0</v>
      </c>
      <c r="DQ20" s="101">
        <f t="shared" si="423"/>
        <v>0</v>
      </c>
      <c r="DR20" s="134">
        <f t="shared" si="424"/>
        <v>0</v>
      </c>
      <c r="DS20" s="102">
        <f t="shared" si="425"/>
        <v>0</v>
      </c>
      <c r="DT20" s="102">
        <f t="shared" si="576"/>
        <v>0</v>
      </c>
      <c r="DU20" s="102">
        <f t="shared" si="577"/>
        <v>0</v>
      </c>
      <c r="DV20" s="103">
        <f t="shared" si="578"/>
        <v>0</v>
      </c>
      <c r="DW20" s="112">
        <f t="shared" si="579"/>
        <v>0</v>
      </c>
      <c r="DX20" s="98"/>
      <c r="DY20" s="99"/>
      <c r="DZ20" s="100">
        <f t="shared" si="580"/>
        <v>0</v>
      </c>
      <c r="EA20" s="100">
        <f t="shared" si="581"/>
        <v>0</v>
      </c>
      <c r="EB20" s="101">
        <f t="shared" si="426"/>
        <v>0</v>
      </c>
      <c r="EC20" s="134">
        <f t="shared" si="427"/>
        <v>0</v>
      </c>
      <c r="ED20" s="105">
        <f t="shared" si="428"/>
        <v>0</v>
      </c>
      <c r="EE20" s="105">
        <f t="shared" si="582"/>
        <v>0</v>
      </c>
      <c r="EF20" s="105">
        <f t="shared" si="583"/>
        <v>0</v>
      </c>
      <c r="EG20" s="106">
        <f t="shared" si="584"/>
        <v>0</v>
      </c>
      <c r="EH20" s="112">
        <f t="shared" si="585"/>
        <v>0</v>
      </c>
      <c r="EI20" s="98"/>
      <c r="EJ20" s="99"/>
      <c r="EK20" s="100">
        <f t="shared" si="586"/>
        <v>0</v>
      </c>
      <c r="EL20" s="100">
        <f t="shared" si="587"/>
        <v>0</v>
      </c>
      <c r="EM20" s="101">
        <f t="shared" si="429"/>
        <v>0</v>
      </c>
      <c r="EN20" s="134">
        <f t="shared" si="430"/>
        <v>0</v>
      </c>
      <c r="EO20" s="102">
        <f t="shared" si="431"/>
        <v>0</v>
      </c>
      <c r="EP20" s="102">
        <f t="shared" si="588"/>
        <v>0</v>
      </c>
      <c r="EQ20" s="102">
        <f t="shared" si="589"/>
        <v>0</v>
      </c>
      <c r="ER20" s="103">
        <f t="shared" si="590"/>
        <v>0</v>
      </c>
      <c r="ES20" s="112">
        <f t="shared" si="591"/>
        <v>0</v>
      </c>
      <c r="ET20" s="98"/>
      <c r="EU20" s="99"/>
      <c r="EV20" s="100">
        <f t="shared" si="592"/>
        <v>0</v>
      </c>
      <c r="EW20" s="100">
        <f t="shared" si="593"/>
        <v>0</v>
      </c>
      <c r="EX20" s="101">
        <f t="shared" si="432"/>
        <v>0</v>
      </c>
      <c r="EY20" s="134">
        <f t="shared" si="433"/>
        <v>0</v>
      </c>
      <c r="EZ20" s="105">
        <f t="shared" si="434"/>
        <v>0</v>
      </c>
      <c r="FA20" s="105">
        <f t="shared" si="594"/>
        <v>0</v>
      </c>
      <c r="FB20" s="105">
        <f t="shared" si="595"/>
        <v>0</v>
      </c>
      <c r="FC20" s="106">
        <f t="shared" si="596"/>
        <v>0</v>
      </c>
      <c r="FD20" s="112">
        <f t="shared" si="597"/>
        <v>0</v>
      </c>
      <c r="FE20" s="98"/>
      <c r="FF20" s="99"/>
      <c r="FG20" s="100">
        <f t="shared" si="598"/>
        <v>0</v>
      </c>
      <c r="FH20" s="100">
        <f t="shared" si="599"/>
        <v>0</v>
      </c>
      <c r="FI20" s="101">
        <f t="shared" si="435"/>
        <v>0</v>
      </c>
      <c r="FJ20" s="134">
        <f t="shared" si="436"/>
        <v>0</v>
      </c>
      <c r="FK20" s="102">
        <f t="shared" si="437"/>
        <v>0</v>
      </c>
      <c r="FL20" s="102">
        <f t="shared" si="600"/>
        <v>0</v>
      </c>
      <c r="FM20" s="102">
        <f t="shared" si="601"/>
        <v>0</v>
      </c>
      <c r="FN20" s="103">
        <f t="shared" si="602"/>
        <v>0</v>
      </c>
      <c r="FO20" s="112">
        <f t="shared" si="603"/>
        <v>0</v>
      </c>
      <c r="FP20" s="98"/>
      <c r="FQ20" s="99"/>
      <c r="FR20" s="100">
        <f t="shared" si="604"/>
        <v>0</v>
      </c>
      <c r="FS20" s="100">
        <f t="shared" si="605"/>
        <v>0</v>
      </c>
      <c r="FT20" s="101">
        <f t="shared" si="438"/>
        <v>0</v>
      </c>
      <c r="FU20" s="134">
        <f t="shared" si="439"/>
        <v>0</v>
      </c>
      <c r="FV20" s="105">
        <f t="shared" si="440"/>
        <v>0</v>
      </c>
      <c r="FW20" s="105">
        <f t="shared" si="606"/>
        <v>0</v>
      </c>
      <c r="FX20" s="105">
        <f t="shared" si="607"/>
        <v>0</v>
      </c>
      <c r="FY20" s="106">
        <f t="shared" si="608"/>
        <v>0</v>
      </c>
      <c r="FZ20" s="112">
        <f t="shared" si="609"/>
        <v>0</v>
      </c>
      <c r="GA20" s="98"/>
      <c r="GB20" s="99"/>
      <c r="GC20" s="100">
        <f t="shared" si="610"/>
        <v>0</v>
      </c>
      <c r="GD20" s="100">
        <f t="shared" si="611"/>
        <v>0</v>
      </c>
      <c r="GE20" s="101">
        <f t="shared" si="441"/>
        <v>0</v>
      </c>
      <c r="GF20" s="134">
        <f t="shared" si="442"/>
        <v>0</v>
      </c>
      <c r="GG20" s="102">
        <f t="shared" si="443"/>
        <v>0</v>
      </c>
      <c r="GH20" s="102">
        <f t="shared" si="612"/>
        <v>0</v>
      </c>
      <c r="GI20" s="102">
        <f t="shared" si="613"/>
        <v>0</v>
      </c>
      <c r="GJ20" s="103">
        <f t="shared" si="614"/>
        <v>0</v>
      </c>
      <c r="GK20" s="112">
        <f t="shared" si="615"/>
        <v>0</v>
      </c>
      <c r="GL20" s="98"/>
      <c r="GM20" s="99"/>
      <c r="GN20" s="100">
        <f t="shared" si="616"/>
        <v>0</v>
      </c>
      <c r="GO20" s="100">
        <f t="shared" si="617"/>
        <v>0</v>
      </c>
      <c r="GP20" s="101">
        <f t="shared" si="444"/>
        <v>0</v>
      </c>
      <c r="GQ20" s="134">
        <f t="shared" si="445"/>
        <v>0</v>
      </c>
      <c r="GR20" s="105">
        <f t="shared" si="446"/>
        <v>0</v>
      </c>
      <c r="GS20" s="105">
        <f t="shared" si="618"/>
        <v>0</v>
      </c>
      <c r="GT20" s="105">
        <f t="shared" si="619"/>
        <v>0</v>
      </c>
      <c r="GU20" s="106">
        <f t="shared" si="620"/>
        <v>0</v>
      </c>
      <c r="GV20" s="112">
        <f t="shared" si="621"/>
        <v>0</v>
      </c>
      <c r="GW20" s="98"/>
      <c r="GX20" s="99"/>
      <c r="GY20" s="100">
        <f t="shared" si="622"/>
        <v>0</v>
      </c>
      <c r="GZ20" s="100">
        <f t="shared" si="623"/>
        <v>0</v>
      </c>
      <c r="HA20" s="101">
        <f t="shared" si="447"/>
        <v>0</v>
      </c>
      <c r="HB20" s="134">
        <f t="shared" si="448"/>
        <v>0</v>
      </c>
      <c r="HC20" s="102">
        <f t="shared" si="449"/>
        <v>0</v>
      </c>
      <c r="HD20" s="102">
        <f t="shared" si="624"/>
        <v>0</v>
      </c>
      <c r="HE20" s="102">
        <f t="shared" si="625"/>
        <v>0</v>
      </c>
      <c r="HF20" s="103">
        <f t="shared" si="626"/>
        <v>0</v>
      </c>
      <c r="HG20" s="112">
        <f t="shared" si="627"/>
        <v>0</v>
      </c>
      <c r="HH20" s="98"/>
      <c r="HI20" s="99"/>
      <c r="HJ20" s="100">
        <f t="shared" si="628"/>
        <v>0</v>
      </c>
      <c r="HK20" s="100">
        <f t="shared" si="629"/>
        <v>0</v>
      </c>
      <c r="HL20" s="101">
        <f t="shared" si="450"/>
        <v>0</v>
      </c>
      <c r="HM20" s="134">
        <f t="shared" si="451"/>
        <v>0</v>
      </c>
      <c r="HN20" s="105">
        <f t="shared" si="452"/>
        <v>0</v>
      </c>
      <c r="HO20" s="105">
        <f t="shared" si="630"/>
        <v>0</v>
      </c>
      <c r="HP20" s="105">
        <f t="shared" si="631"/>
        <v>0</v>
      </c>
      <c r="HQ20" s="106">
        <f t="shared" si="632"/>
        <v>0</v>
      </c>
      <c r="HR20" s="112">
        <f t="shared" si="633"/>
        <v>0</v>
      </c>
      <c r="HS20" s="98"/>
      <c r="HT20" s="99"/>
      <c r="HU20" s="100">
        <f t="shared" si="634"/>
        <v>0</v>
      </c>
      <c r="HV20" s="100">
        <f t="shared" si="635"/>
        <v>0</v>
      </c>
      <c r="HW20" s="101">
        <f t="shared" si="453"/>
        <v>0</v>
      </c>
      <c r="HX20" s="134">
        <f t="shared" si="454"/>
        <v>0</v>
      </c>
      <c r="HY20" s="102">
        <f t="shared" si="455"/>
        <v>0</v>
      </c>
      <c r="HZ20" s="102">
        <f t="shared" si="636"/>
        <v>0</v>
      </c>
      <c r="IA20" s="102">
        <f t="shared" si="637"/>
        <v>0</v>
      </c>
      <c r="IB20" s="103">
        <f t="shared" si="638"/>
        <v>0</v>
      </c>
      <c r="IC20" s="112">
        <f t="shared" si="639"/>
        <v>0</v>
      </c>
      <c r="ID20" s="98"/>
      <c r="IE20" s="99"/>
      <c r="IF20" s="100">
        <f t="shared" si="640"/>
        <v>0</v>
      </c>
      <c r="IG20" s="100">
        <f t="shared" si="641"/>
        <v>0</v>
      </c>
      <c r="IH20" s="101">
        <f t="shared" si="456"/>
        <v>0</v>
      </c>
      <c r="II20" s="134">
        <f t="shared" si="457"/>
        <v>0</v>
      </c>
      <c r="IJ20" s="105">
        <f t="shared" si="458"/>
        <v>0</v>
      </c>
      <c r="IK20" s="105">
        <f t="shared" si="642"/>
        <v>0</v>
      </c>
      <c r="IL20" s="105">
        <f t="shared" si="643"/>
        <v>0</v>
      </c>
      <c r="IM20" s="106">
        <f t="shared" si="644"/>
        <v>0</v>
      </c>
      <c r="IN20" s="112">
        <f t="shared" si="645"/>
        <v>0</v>
      </c>
      <c r="IO20" s="98"/>
      <c r="IP20" s="99"/>
      <c r="IQ20" s="100">
        <f t="shared" si="646"/>
        <v>0</v>
      </c>
      <c r="IR20" s="100">
        <f t="shared" si="647"/>
        <v>0</v>
      </c>
      <c r="IS20" s="101">
        <f t="shared" si="459"/>
        <v>0</v>
      </c>
      <c r="IT20" s="134">
        <f t="shared" si="460"/>
        <v>0</v>
      </c>
      <c r="IU20" s="102">
        <f t="shared" si="461"/>
        <v>0</v>
      </c>
      <c r="IV20" s="102">
        <f t="shared" si="648"/>
        <v>0</v>
      </c>
      <c r="IW20" s="102">
        <f t="shared" si="649"/>
        <v>0</v>
      </c>
      <c r="IX20" s="103">
        <f t="shared" si="650"/>
        <v>0</v>
      </c>
      <c r="IY20" s="112">
        <f t="shared" si="651"/>
        <v>0</v>
      </c>
      <c r="IZ20" s="98"/>
      <c r="JA20" s="99"/>
      <c r="JB20" s="100">
        <f t="shared" si="652"/>
        <v>0</v>
      </c>
      <c r="JC20" s="100">
        <f t="shared" si="653"/>
        <v>0</v>
      </c>
      <c r="JD20" s="101">
        <f t="shared" si="462"/>
        <v>0</v>
      </c>
      <c r="JE20" s="134">
        <f t="shared" si="463"/>
        <v>0</v>
      </c>
      <c r="JF20" s="105">
        <f t="shared" si="464"/>
        <v>0</v>
      </c>
      <c r="JG20" s="105">
        <f t="shared" si="654"/>
        <v>0</v>
      </c>
      <c r="JH20" s="105">
        <f t="shared" si="655"/>
        <v>0</v>
      </c>
      <c r="JI20" s="106">
        <f t="shared" si="656"/>
        <v>0</v>
      </c>
      <c r="JJ20" s="112">
        <f t="shared" si="657"/>
        <v>0</v>
      </c>
      <c r="JK20" s="98"/>
      <c r="JL20" s="99"/>
      <c r="JM20" s="100">
        <f t="shared" si="658"/>
        <v>0</v>
      </c>
      <c r="JN20" s="100">
        <f t="shared" si="659"/>
        <v>0</v>
      </c>
      <c r="JO20" s="101">
        <f t="shared" si="465"/>
        <v>0</v>
      </c>
      <c r="JP20" s="134">
        <f t="shared" si="466"/>
        <v>0</v>
      </c>
      <c r="JQ20" s="102">
        <f t="shared" si="467"/>
        <v>0</v>
      </c>
      <c r="JR20" s="102">
        <f t="shared" si="660"/>
        <v>0</v>
      </c>
      <c r="JS20" s="102">
        <f t="shared" si="661"/>
        <v>0</v>
      </c>
      <c r="JT20" s="103">
        <f t="shared" si="662"/>
        <v>0</v>
      </c>
      <c r="JU20" s="112">
        <f t="shared" si="663"/>
        <v>0</v>
      </c>
      <c r="JV20" s="98"/>
      <c r="JW20" s="99"/>
      <c r="JX20" s="100">
        <f t="shared" si="664"/>
        <v>0</v>
      </c>
      <c r="JY20" s="100">
        <f t="shared" si="665"/>
        <v>0</v>
      </c>
      <c r="JZ20" s="101">
        <f t="shared" si="468"/>
        <v>0</v>
      </c>
      <c r="KA20" s="134">
        <f t="shared" si="469"/>
        <v>0</v>
      </c>
      <c r="KB20" s="105">
        <f t="shared" si="470"/>
        <v>0</v>
      </c>
      <c r="KC20" s="105">
        <f t="shared" si="666"/>
        <v>0</v>
      </c>
      <c r="KD20" s="105">
        <f t="shared" si="667"/>
        <v>0</v>
      </c>
      <c r="KE20" s="106">
        <f t="shared" si="668"/>
        <v>0</v>
      </c>
      <c r="KF20" s="112">
        <f t="shared" si="669"/>
        <v>0</v>
      </c>
      <c r="KG20" s="98"/>
      <c r="KH20" s="99"/>
      <c r="KI20" s="100">
        <f t="shared" si="670"/>
        <v>0</v>
      </c>
      <c r="KJ20" s="100">
        <f t="shared" si="671"/>
        <v>0</v>
      </c>
      <c r="KK20" s="101">
        <f t="shared" si="471"/>
        <v>0</v>
      </c>
      <c r="KL20" s="134">
        <f t="shared" si="472"/>
        <v>0</v>
      </c>
      <c r="KM20" s="102">
        <f t="shared" si="473"/>
        <v>0</v>
      </c>
      <c r="KN20" s="102">
        <f t="shared" si="672"/>
        <v>0</v>
      </c>
      <c r="KO20" s="102">
        <f t="shared" si="673"/>
        <v>0</v>
      </c>
      <c r="KP20" s="103">
        <f t="shared" si="674"/>
        <v>0</v>
      </c>
      <c r="KQ20" s="112">
        <f t="shared" si="675"/>
        <v>0</v>
      </c>
      <c r="KR20" s="98"/>
      <c r="KS20" s="99"/>
      <c r="KT20" s="100">
        <f t="shared" si="676"/>
        <v>0</v>
      </c>
      <c r="KU20" s="100">
        <f t="shared" si="677"/>
        <v>0</v>
      </c>
      <c r="KV20" s="101">
        <f t="shared" si="474"/>
        <v>0</v>
      </c>
      <c r="KW20" s="134">
        <f t="shared" si="475"/>
        <v>0</v>
      </c>
      <c r="KX20" s="105">
        <f t="shared" si="476"/>
        <v>0</v>
      </c>
      <c r="KY20" s="105">
        <f t="shared" si="678"/>
        <v>0</v>
      </c>
      <c r="KZ20" s="105">
        <f t="shared" si="679"/>
        <v>0</v>
      </c>
      <c r="LA20" s="106">
        <f t="shared" si="680"/>
        <v>0</v>
      </c>
      <c r="LB20" s="112">
        <f t="shared" si="681"/>
        <v>0</v>
      </c>
      <c r="LC20" s="98"/>
      <c r="LD20" s="99"/>
      <c r="LE20" s="100">
        <f t="shared" si="682"/>
        <v>0</v>
      </c>
      <c r="LF20" s="100">
        <f t="shared" si="683"/>
        <v>0</v>
      </c>
      <c r="LG20" s="101">
        <f t="shared" si="477"/>
        <v>0</v>
      </c>
      <c r="LH20" s="134">
        <f t="shared" si="478"/>
        <v>0</v>
      </c>
      <c r="LI20" s="102">
        <f t="shared" si="479"/>
        <v>0</v>
      </c>
      <c r="LJ20" s="102">
        <f t="shared" si="684"/>
        <v>0</v>
      </c>
      <c r="LK20" s="102">
        <f t="shared" si="685"/>
        <v>0</v>
      </c>
      <c r="LL20" s="103">
        <f t="shared" si="686"/>
        <v>0</v>
      </c>
      <c r="LM20" s="112">
        <f t="shared" si="687"/>
        <v>0</v>
      </c>
      <c r="LN20" s="98"/>
      <c r="LO20" s="99"/>
      <c r="LP20" s="100">
        <f t="shared" si="688"/>
        <v>0</v>
      </c>
      <c r="LQ20" s="100">
        <f t="shared" si="689"/>
        <v>0</v>
      </c>
      <c r="LR20" s="101">
        <f t="shared" si="480"/>
        <v>0</v>
      </c>
      <c r="LS20" s="134">
        <f t="shared" si="481"/>
        <v>0</v>
      </c>
      <c r="LT20" s="105">
        <f t="shared" si="482"/>
        <v>0</v>
      </c>
      <c r="LU20" s="105">
        <f t="shared" si="690"/>
        <v>0</v>
      </c>
      <c r="LV20" s="105">
        <f t="shared" si="691"/>
        <v>0</v>
      </c>
      <c r="LW20" s="106">
        <f t="shared" si="692"/>
        <v>0</v>
      </c>
      <c r="LX20" s="112">
        <f t="shared" si="693"/>
        <v>0</v>
      </c>
      <c r="LY20" s="98"/>
      <c r="LZ20" s="99"/>
      <c r="MA20" s="100">
        <f t="shared" si="694"/>
        <v>0</v>
      </c>
      <c r="MB20" s="100">
        <f t="shared" si="695"/>
        <v>0</v>
      </c>
      <c r="MC20" s="101">
        <f t="shared" si="483"/>
        <v>0</v>
      </c>
      <c r="MD20" s="134">
        <f t="shared" si="484"/>
        <v>0</v>
      </c>
      <c r="ME20" s="102">
        <f t="shared" si="485"/>
        <v>0</v>
      </c>
      <c r="MF20" s="102">
        <f t="shared" si="696"/>
        <v>0</v>
      </c>
      <c r="MG20" s="102">
        <f t="shared" si="697"/>
        <v>0</v>
      </c>
      <c r="MH20" s="103">
        <f t="shared" si="698"/>
        <v>0</v>
      </c>
      <c r="MI20" s="112">
        <f t="shared" si="699"/>
        <v>0</v>
      </c>
      <c r="MJ20" s="98"/>
      <c r="MK20" s="99"/>
      <c r="ML20" s="100">
        <f t="shared" si="700"/>
        <v>0</v>
      </c>
      <c r="MM20" s="100">
        <f t="shared" si="701"/>
        <v>0</v>
      </c>
      <c r="MN20" s="101">
        <f t="shared" si="486"/>
        <v>0</v>
      </c>
      <c r="MO20" s="134">
        <f t="shared" si="487"/>
        <v>0</v>
      </c>
      <c r="MP20" s="105">
        <f t="shared" si="488"/>
        <v>0</v>
      </c>
      <c r="MQ20" s="105">
        <f t="shared" si="702"/>
        <v>0</v>
      </c>
      <c r="MR20" s="105">
        <f t="shared" si="703"/>
        <v>0</v>
      </c>
      <c r="MS20" s="106">
        <f t="shared" si="704"/>
        <v>0</v>
      </c>
      <c r="MT20" s="112">
        <f t="shared" si="705"/>
        <v>0</v>
      </c>
      <c r="MU20" s="98"/>
      <c r="MV20" s="99"/>
      <c r="MW20" s="100">
        <f t="shared" si="706"/>
        <v>0</v>
      </c>
      <c r="MX20" s="100">
        <f t="shared" si="707"/>
        <v>0</v>
      </c>
      <c r="MY20" s="101">
        <f t="shared" si="489"/>
        <v>0</v>
      </c>
      <c r="MZ20" s="134">
        <f t="shared" si="490"/>
        <v>0</v>
      </c>
      <c r="NA20" s="102">
        <f t="shared" si="491"/>
        <v>0</v>
      </c>
      <c r="NB20" s="102">
        <f t="shared" si="708"/>
        <v>0</v>
      </c>
      <c r="NC20" s="102">
        <f t="shared" si="709"/>
        <v>0</v>
      </c>
      <c r="ND20" s="103">
        <f t="shared" si="710"/>
        <v>0</v>
      </c>
      <c r="NE20" s="112">
        <f t="shared" si="711"/>
        <v>0</v>
      </c>
      <c r="NF20" s="98"/>
      <c r="NG20" s="99"/>
      <c r="NH20" s="100">
        <f t="shared" si="712"/>
        <v>0</v>
      </c>
      <c r="NI20" s="100">
        <f t="shared" si="713"/>
        <v>0</v>
      </c>
      <c r="NJ20" s="101">
        <f t="shared" si="492"/>
        <v>0</v>
      </c>
      <c r="NK20" s="134">
        <f t="shared" si="493"/>
        <v>0</v>
      </c>
      <c r="NL20" s="105">
        <f t="shared" si="494"/>
        <v>0</v>
      </c>
      <c r="NM20" s="105">
        <f t="shared" si="714"/>
        <v>0</v>
      </c>
      <c r="NN20" s="105">
        <f t="shared" si="715"/>
        <v>0</v>
      </c>
      <c r="NO20" s="106">
        <f t="shared" si="716"/>
        <v>0</v>
      </c>
      <c r="NP20" s="112">
        <f t="shared" si="717"/>
        <v>0</v>
      </c>
      <c r="NQ20" s="98"/>
      <c r="NR20" s="99"/>
      <c r="NS20" s="100">
        <f t="shared" si="718"/>
        <v>0</v>
      </c>
      <c r="NT20" s="100">
        <f t="shared" si="719"/>
        <v>0</v>
      </c>
      <c r="NU20" s="101">
        <f t="shared" si="495"/>
        <v>0</v>
      </c>
      <c r="NV20" s="134">
        <f t="shared" si="496"/>
        <v>0</v>
      </c>
      <c r="NW20" s="102">
        <f t="shared" si="497"/>
        <v>0</v>
      </c>
      <c r="NX20" s="102">
        <f t="shared" si="720"/>
        <v>0</v>
      </c>
      <c r="NY20" s="102">
        <f t="shared" si="721"/>
        <v>0</v>
      </c>
      <c r="NZ20" s="103">
        <f t="shared" si="722"/>
        <v>0</v>
      </c>
      <c r="OA20" s="112">
        <f t="shared" si="723"/>
        <v>0</v>
      </c>
      <c r="OB20" s="98"/>
      <c r="OC20" s="99"/>
      <c r="OD20" s="100">
        <f t="shared" si="724"/>
        <v>0</v>
      </c>
      <c r="OE20" s="100">
        <f t="shared" si="725"/>
        <v>0</v>
      </c>
      <c r="OF20" s="101">
        <f t="shared" si="498"/>
        <v>0</v>
      </c>
      <c r="OG20" s="134">
        <f t="shared" si="499"/>
        <v>0</v>
      </c>
      <c r="OH20" s="105">
        <f t="shared" si="500"/>
        <v>0</v>
      </c>
      <c r="OI20" s="105">
        <f t="shared" si="726"/>
        <v>0</v>
      </c>
      <c r="OJ20" s="105">
        <f t="shared" si="727"/>
        <v>0</v>
      </c>
      <c r="OK20" s="106">
        <f t="shared" si="728"/>
        <v>0</v>
      </c>
      <c r="OL20" s="112">
        <f t="shared" si="729"/>
        <v>0</v>
      </c>
      <c r="OM20" s="98"/>
      <c r="ON20" s="99"/>
      <c r="OO20" s="100">
        <f t="shared" si="730"/>
        <v>0</v>
      </c>
      <c r="OP20" s="100">
        <f t="shared" si="731"/>
        <v>0</v>
      </c>
      <c r="OQ20" s="101">
        <f t="shared" si="501"/>
        <v>0</v>
      </c>
      <c r="OR20" s="134">
        <f t="shared" si="502"/>
        <v>0</v>
      </c>
      <c r="OS20" s="102">
        <f t="shared" si="503"/>
        <v>0</v>
      </c>
      <c r="OT20" s="102">
        <f t="shared" si="732"/>
        <v>0</v>
      </c>
      <c r="OU20" s="102">
        <f t="shared" si="733"/>
        <v>0</v>
      </c>
      <c r="OV20" s="103">
        <f t="shared" si="734"/>
        <v>0</v>
      </c>
      <c r="OW20" s="112">
        <f t="shared" si="735"/>
        <v>0</v>
      </c>
      <c r="OX20" s="98"/>
      <c r="OY20" s="99"/>
      <c r="OZ20" s="100">
        <f t="shared" si="736"/>
        <v>0</v>
      </c>
      <c r="PA20" s="100">
        <f t="shared" si="737"/>
        <v>0</v>
      </c>
      <c r="PB20" s="101">
        <f t="shared" si="504"/>
        <v>0</v>
      </c>
      <c r="PC20" s="134">
        <f t="shared" si="505"/>
        <v>0</v>
      </c>
      <c r="PD20" s="105">
        <f t="shared" si="506"/>
        <v>0</v>
      </c>
      <c r="PE20" s="105">
        <f t="shared" si="738"/>
        <v>0</v>
      </c>
      <c r="PF20" s="105">
        <f t="shared" si="739"/>
        <v>0</v>
      </c>
      <c r="PG20" s="106">
        <f t="shared" si="740"/>
        <v>0</v>
      </c>
      <c r="PH20" s="112">
        <f t="shared" si="741"/>
        <v>0</v>
      </c>
      <c r="PI20" s="98"/>
      <c r="PJ20" s="99"/>
      <c r="PK20" s="100">
        <f t="shared" si="742"/>
        <v>0</v>
      </c>
      <c r="PL20" s="100">
        <f t="shared" si="743"/>
        <v>0</v>
      </c>
      <c r="PM20" s="101">
        <f t="shared" si="507"/>
        <v>0</v>
      </c>
      <c r="PN20" s="134">
        <f t="shared" si="508"/>
        <v>0</v>
      </c>
      <c r="PO20" s="102">
        <f t="shared" si="509"/>
        <v>0</v>
      </c>
      <c r="PP20" s="102">
        <f t="shared" si="744"/>
        <v>0</v>
      </c>
      <c r="PQ20" s="102">
        <f t="shared" si="745"/>
        <v>0</v>
      </c>
      <c r="PR20" s="103">
        <f t="shared" si="746"/>
        <v>0</v>
      </c>
      <c r="PS20" s="112">
        <f t="shared" si="747"/>
        <v>0</v>
      </c>
      <c r="PT20" s="98"/>
      <c r="PU20" s="99"/>
      <c r="PV20" s="100">
        <f t="shared" si="748"/>
        <v>0</v>
      </c>
      <c r="PW20" s="100">
        <f t="shared" si="749"/>
        <v>0</v>
      </c>
      <c r="PX20" s="101">
        <f t="shared" si="510"/>
        <v>0</v>
      </c>
      <c r="PY20" s="134">
        <f t="shared" si="511"/>
        <v>0</v>
      </c>
      <c r="PZ20" s="105">
        <f t="shared" si="512"/>
        <v>0</v>
      </c>
      <c r="QA20" s="105">
        <f t="shared" si="750"/>
        <v>0</v>
      </c>
      <c r="QB20" s="105">
        <f t="shared" si="751"/>
        <v>0</v>
      </c>
      <c r="QC20" s="106">
        <f t="shared" si="752"/>
        <v>0</v>
      </c>
      <c r="QD20" s="112">
        <f t="shared" si="753"/>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513"/>
        <v>0</v>
      </c>
      <c r="J21" s="100">
        <f t="shared" si="43"/>
        <v>0</v>
      </c>
      <c r="K21" s="101">
        <f t="shared" si="44"/>
        <v>0</v>
      </c>
      <c r="L21" s="134">
        <f t="shared" si="398"/>
        <v>0</v>
      </c>
      <c r="M21" s="102">
        <f t="shared" si="399"/>
        <v>0</v>
      </c>
      <c r="N21" s="102">
        <f t="shared" si="514"/>
        <v>0</v>
      </c>
      <c r="O21" s="102">
        <f t="shared" si="515"/>
        <v>0</v>
      </c>
      <c r="P21" s="103">
        <f t="shared" si="516"/>
        <v>0</v>
      </c>
      <c r="Q21" s="112">
        <f t="shared" si="517"/>
        <v>0</v>
      </c>
      <c r="R21" s="98"/>
      <c r="S21" s="99"/>
      <c r="T21" s="100">
        <f t="shared" si="518"/>
        <v>0</v>
      </c>
      <c r="U21" s="100">
        <f t="shared" si="519"/>
        <v>0</v>
      </c>
      <c r="V21" s="101">
        <f t="shared" si="400"/>
        <v>0</v>
      </c>
      <c r="W21" s="134">
        <f t="shared" si="401"/>
        <v>0</v>
      </c>
      <c r="X21" s="105">
        <f t="shared" si="286"/>
        <v>0</v>
      </c>
      <c r="Y21" s="105">
        <f t="shared" si="520"/>
        <v>0</v>
      </c>
      <c r="Z21" s="105">
        <f t="shared" si="521"/>
        <v>0</v>
      </c>
      <c r="AA21" s="106">
        <f t="shared" si="522"/>
        <v>0</v>
      </c>
      <c r="AB21" s="112">
        <f t="shared" si="523"/>
        <v>0</v>
      </c>
      <c r="AC21" s="98"/>
      <c r="AD21" s="99"/>
      <c r="AE21" s="100">
        <f t="shared" si="524"/>
        <v>0</v>
      </c>
      <c r="AF21" s="100">
        <f t="shared" si="525"/>
        <v>0</v>
      </c>
      <c r="AG21" s="101">
        <f t="shared" si="402"/>
        <v>0</v>
      </c>
      <c r="AH21" s="134">
        <f t="shared" si="403"/>
        <v>0</v>
      </c>
      <c r="AI21" s="102">
        <f t="shared" si="404"/>
        <v>0</v>
      </c>
      <c r="AJ21" s="102">
        <f t="shared" si="526"/>
        <v>0</v>
      </c>
      <c r="AK21" s="102">
        <f t="shared" si="527"/>
        <v>0</v>
      </c>
      <c r="AL21" s="103">
        <f t="shared" si="528"/>
        <v>0</v>
      </c>
      <c r="AM21" s="112">
        <f t="shared" si="529"/>
        <v>0</v>
      </c>
      <c r="AN21" s="98"/>
      <c r="AO21" s="99"/>
      <c r="AP21" s="100">
        <f t="shared" si="530"/>
        <v>0</v>
      </c>
      <c r="AQ21" s="100">
        <f t="shared" si="531"/>
        <v>0</v>
      </c>
      <c r="AR21" s="101">
        <f t="shared" si="405"/>
        <v>0</v>
      </c>
      <c r="AS21" s="134">
        <f t="shared" si="406"/>
        <v>0</v>
      </c>
      <c r="AT21" s="105">
        <f t="shared" si="288"/>
        <v>0</v>
      </c>
      <c r="AU21" s="105">
        <f t="shared" si="532"/>
        <v>0</v>
      </c>
      <c r="AV21" s="105">
        <f t="shared" si="533"/>
        <v>0</v>
      </c>
      <c r="AW21" s="106">
        <f t="shared" si="534"/>
        <v>0</v>
      </c>
      <c r="AX21" s="112">
        <f t="shared" si="535"/>
        <v>0</v>
      </c>
      <c r="AY21" s="98"/>
      <c r="AZ21" s="99"/>
      <c r="BA21" s="100">
        <f t="shared" si="536"/>
        <v>0</v>
      </c>
      <c r="BB21" s="100">
        <f t="shared" si="537"/>
        <v>0</v>
      </c>
      <c r="BC21" s="101">
        <f t="shared" si="407"/>
        <v>0</v>
      </c>
      <c r="BD21" s="134">
        <f t="shared" si="408"/>
        <v>0</v>
      </c>
      <c r="BE21" s="102">
        <f t="shared" si="409"/>
        <v>0</v>
      </c>
      <c r="BF21" s="102">
        <f t="shared" si="538"/>
        <v>0</v>
      </c>
      <c r="BG21" s="102">
        <f t="shared" si="539"/>
        <v>0</v>
      </c>
      <c r="BH21" s="103">
        <f t="shared" si="540"/>
        <v>0</v>
      </c>
      <c r="BI21" s="112">
        <f t="shared" si="541"/>
        <v>0</v>
      </c>
      <c r="BJ21" s="98"/>
      <c r="BK21" s="99"/>
      <c r="BL21" s="100">
        <f t="shared" si="542"/>
        <v>0</v>
      </c>
      <c r="BM21" s="100">
        <f t="shared" si="543"/>
        <v>0</v>
      </c>
      <c r="BN21" s="101">
        <f t="shared" si="410"/>
        <v>0</v>
      </c>
      <c r="BO21" s="134">
        <f t="shared" si="411"/>
        <v>0</v>
      </c>
      <c r="BP21" s="105">
        <f t="shared" si="412"/>
        <v>0</v>
      </c>
      <c r="BQ21" s="105">
        <f t="shared" si="544"/>
        <v>0</v>
      </c>
      <c r="BR21" s="105">
        <f t="shared" si="545"/>
        <v>0</v>
      </c>
      <c r="BS21" s="106">
        <f t="shared" si="546"/>
        <v>0</v>
      </c>
      <c r="BT21" s="112">
        <f t="shared" si="547"/>
        <v>0</v>
      </c>
      <c r="BU21" s="98"/>
      <c r="BV21" s="99"/>
      <c r="BW21" s="100">
        <f t="shared" si="548"/>
        <v>0</v>
      </c>
      <c r="BX21" s="100">
        <f t="shared" si="549"/>
        <v>0</v>
      </c>
      <c r="BY21" s="101">
        <f t="shared" si="413"/>
        <v>0</v>
      </c>
      <c r="BZ21" s="134">
        <f t="shared" si="414"/>
        <v>0</v>
      </c>
      <c r="CA21" s="102">
        <f t="shared" si="415"/>
        <v>0</v>
      </c>
      <c r="CB21" s="102">
        <f t="shared" si="550"/>
        <v>0</v>
      </c>
      <c r="CC21" s="102">
        <f t="shared" si="551"/>
        <v>0</v>
      </c>
      <c r="CD21" s="103">
        <f t="shared" si="552"/>
        <v>0</v>
      </c>
      <c r="CE21" s="112">
        <f t="shared" si="553"/>
        <v>0</v>
      </c>
      <c r="CF21" s="98"/>
      <c r="CG21" s="99"/>
      <c r="CH21" s="100">
        <f t="shared" si="554"/>
        <v>0</v>
      </c>
      <c r="CI21" s="100">
        <f t="shared" si="555"/>
        <v>0</v>
      </c>
      <c r="CJ21" s="101">
        <f t="shared" si="416"/>
        <v>0</v>
      </c>
      <c r="CK21" s="134">
        <f t="shared" si="556"/>
        <v>0</v>
      </c>
      <c r="CL21" s="105">
        <f t="shared" si="557"/>
        <v>0</v>
      </c>
      <c r="CM21" s="105">
        <f t="shared" si="558"/>
        <v>0</v>
      </c>
      <c r="CN21" s="105">
        <f t="shared" si="559"/>
        <v>0</v>
      </c>
      <c r="CO21" s="106">
        <f t="shared" si="560"/>
        <v>0</v>
      </c>
      <c r="CP21" s="112">
        <f t="shared" si="561"/>
        <v>0</v>
      </c>
      <c r="CQ21" s="98"/>
      <c r="CR21" s="99"/>
      <c r="CS21" s="100">
        <f t="shared" si="562"/>
        <v>0</v>
      </c>
      <c r="CT21" s="100">
        <f t="shared" si="563"/>
        <v>0</v>
      </c>
      <c r="CU21" s="101">
        <f t="shared" si="417"/>
        <v>0</v>
      </c>
      <c r="CV21" s="134">
        <f t="shared" si="418"/>
        <v>0</v>
      </c>
      <c r="CW21" s="102">
        <f t="shared" si="419"/>
        <v>0</v>
      </c>
      <c r="CX21" s="102">
        <f t="shared" si="564"/>
        <v>0</v>
      </c>
      <c r="CY21" s="102">
        <f t="shared" si="565"/>
        <v>0</v>
      </c>
      <c r="CZ21" s="103">
        <f t="shared" si="566"/>
        <v>0</v>
      </c>
      <c r="DA21" s="112">
        <f t="shared" si="567"/>
        <v>0</v>
      </c>
      <c r="DB21" s="98"/>
      <c r="DC21" s="99"/>
      <c r="DD21" s="100">
        <f t="shared" si="568"/>
        <v>0</v>
      </c>
      <c r="DE21" s="100">
        <f t="shared" si="569"/>
        <v>0</v>
      </c>
      <c r="DF21" s="101">
        <f t="shared" si="420"/>
        <v>0</v>
      </c>
      <c r="DG21" s="134">
        <f t="shared" si="421"/>
        <v>0</v>
      </c>
      <c r="DH21" s="105">
        <f t="shared" si="422"/>
        <v>0</v>
      </c>
      <c r="DI21" s="105">
        <f t="shared" si="570"/>
        <v>0</v>
      </c>
      <c r="DJ21" s="105">
        <f t="shared" si="571"/>
        <v>0</v>
      </c>
      <c r="DK21" s="106">
        <f t="shared" si="572"/>
        <v>0</v>
      </c>
      <c r="DL21" s="112">
        <f t="shared" si="573"/>
        <v>0</v>
      </c>
      <c r="DM21" s="98"/>
      <c r="DN21" s="99"/>
      <c r="DO21" s="100">
        <f t="shared" si="574"/>
        <v>0</v>
      </c>
      <c r="DP21" s="100">
        <f t="shared" si="575"/>
        <v>0</v>
      </c>
      <c r="DQ21" s="101">
        <f t="shared" si="423"/>
        <v>0</v>
      </c>
      <c r="DR21" s="134">
        <f t="shared" si="424"/>
        <v>0</v>
      </c>
      <c r="DS21" s="102">
        <f t="shared" si="425"/>
        <v>0</v>
      </c>
      <c r="DT21" s="102">
        <f t="shared" si="576"/>
        <v>0</v>
      </c>
      <c r="DU21" s="102">
        <f t="shared" si="577"/>
        <v>0</v>
      </c>
      <c r="DV21" s="103">
        <f t="shared" si="578"/>
        <v>0</v>
      </c>
      <c r="DW21" s="112">
        <f t="shared" si="579"/>
        <v>0</v>
      </c>
      <c r="DX21" s="98"/>
      <c r="DY21" s="99"/>
      <c r="DZ21" s="100">
        <f t="shared" si="580"/>
        <v>0</v>
      </c>
      <c r="EA21" s="100">
        <f t="shared" si="581"/>
        <v>0</v>
      </c>
      <c r="EB21" s="101">
        <f t="shared" si="426"/>
        <v>0</v>
      </c>
      <c r="EC21" s="134">
        <f t="shared" si="427"/>
        <v>0</v>
      </c>
      <c r="ED21" s="105">
        <f t="shared" si="428"/>
        <v>0</v>
      </c>
      <c r="EE21" s="105">
        <f t="shared" si="582"/>
        <v>0</v>
      </c>
      <c r="EF21" s="105">
        <f t="shared" si="583"/>
        <v>0</v>
      </c>
      <c r="EG21" s="106">
        <f t="shared" si="584"/>
        <v>0</v>
      </c>
      <c r="EH21" s="112">
        <f t="shared" si="585"/>
        <v>0</v>
      </c>
      <c r="EI21" s="98"/>
      <c r="EJ21" s="99"/>
      <c r="EK21" s="100">
        <f t="shared" si="586"/>
        <v>0</v>
      </c>
      <c r="EL21" s="100">
        <f t="shared" si="587"/>
        <v>0</v>
      </c>
      <c r="EM21" s="101">
        <f t="shared" si="429"/>
        <v>0</v>
      </c>
      <c r="EN21" s="134">
        <f t="shared" si="430"/>
        <v>0</v>
      </c>
      <c r="EO21" s="102">
        <f t="shared" si="431"/>
        <v>0</v>
      </c>
      <c r="EP21" s="102">
        <f t="shared" si="588"/>
        <v>0</v>
      </c>
      <c r="EQ21" s="102">
        <f t="shared" si="589"/>
        <v>0</v>
      </c>
      <c r="ER21" s="103">
        <f t="shared" si="590"/>
        <v>0</v>
      </c>
      <c r="ES21" s="112">
        <f t="shared" si="591"/>
        <v>0</v>
      </c>
      <c r="ET21" s="98"/>
      <c r="EU21" s="99"/>
      <c r="EV21" s="100">
        <f t="shared" si="592"/>
        <v>0</v>
      </c>
      <c r="EW21" s="100">
        <f t="shared" si="593"/>
        <v>0</v>
      </c>
      <c r="EX21" s="101">
        <f t="shared" si="432"/>
        <v>0</v>
      </c>
      <c r="EY21" s="134">
        <f t="shared" si="433"/>
        <v>0</v>
      </c>
      <c r="EZ21" s="105">
        <f t="shared" si="434"/>
        <v>0</v>
      </c>
      <c r="FA21" s="105">
        <f t="shared" si="594"/>
        <v>0</v>
      </c>
      <c r="FB21" s="105">
        <f t="shared" si="595"/>
        <v>0</v>
      </c>
      <c r="FC21" s="106">
        <f t="shared" si="596"/>
        <v>0</v>
      </c>
      <c r="FD21" s="112">
        <f t="shared" si="597"/>
        <v>0</v>
      </c>
      <c r="FE21" s="98"/>
      <c r="FF21" s="99"/>
      <c r="FG21" s="100">
        <f t="shared" si="598"/>
        <v>0</v>
      </c>
      <c r="FH21" s="100">
        <f t="shared" si="599"/>
        <v>0</v>
      </c>
      <c r="FI21" s="101">
        <f t="shared" si="435"/>
        <v>0</v>
      </c>
      <c r="FJ21" s="134">
        <f t="shared" si="436"/>
        <v>0</v>
      </c>
      <c r="FK21" s="102">
        <f t="shared" si="437"/>
        <v>0</v>
      </c>
      <c r="FL21" s="102">
        <f t="shared" si="600"/>
        <v>0</v>
      </c>
      <c r="FM21" s="102">
        <f t="shared" si="601"/>
        <v>0</v>
      </c>
      <c r="FN21" s="103">
        <f t="shared" si="602"/>
        <v>0</v>
      </c>
      <c r="FO21" s="112">
        <f t="shared" si="603"/>
        <v>0</v>
      </c>
      <c r="FP21" s="98"/>
      <c r="FQ21" s="99"/>
      <c r="FR21" s="100">
        <f t="shared" si="604"/>
        <v>0</v>
      </c>
      <c r="FS21" s="100">
        <f t="shared" si="605"/>
        <v>0</v>
      </c>
      <c r="FT21" s="101">
        <f t="shared" si="438"/>
        <v>0</v>
      </c>
      <c r="FU21" s="134">
        <f t="shared" si="439"/>
        <v>0</v>
      </c>
      <c r="FV21" s="105">
        <f t="shared" si="440"/>
        <v>0</v>
      </c>
      <c r="FW21" s="105">
        <f t="shared" si="606"/>
        <v>0</v>
      </c>
      <c r="FX21" s="105">
        <f t="shared" si="607"/>
        <v>0</v>
      </c>
      <c r="FY21" s="106">
        <f t="shared" si="608"/>
        <v>0</v>
      </c>
      <c r="FZ21" s="112">
        <f t="shared" si="609"/>
        <v>0</v>
      </c>
      <c r="GA21" s="98"/>
      <c r="GB21" s="99"/>
      <c r="GC21" s="100">
        <f t="shared" si="610"/>
        <v>0</v>
      </c>
      <c r="GD21" s="100">
        <f t="shared" si="611"/>
        <v>0</v>
      </c>
      <c r="GE21" s="101">
        <f t="shared" si="441"/>
        <v>0</v>
      </c>
      <c r="GF21" s="134">
        <f t="shared" si="442"/>
        <v>0</v>
      </c>
      <c r="GG21" s="102">
        <f t="shared" si="443"/>
        <v>0</v>
      </c>
      <c r="GH21" s="102">
        <f t="shared" si="612"/>
        <v>0</v>
      </c>
      <c r="GI21" s="102">
        <f t="shared" si="613"/>
        <v>0</v>
      </c>
      <c r="GJ21" s="103">
        <f t="shared" si="614"/>
        <v>0</v>
      </c>
      <c r="GK21" s="112">
        <f t="shared" si="615"/>
        <v>0</v>
      </c>
      <c r="GL21" s="98"/>
      <c r="GM21" s="99"/>
      <c r="GN21" s="100">
        <f t="shared" si="616"/>
        <v>0</v>
      </c>
      <c r="GO21" s="100">
        <f t="shared" si="617"/>
        <v>0</v>
      </c>
      <c r="GP21" s="101">
        <f t="shared" si="444"/>
        <v>0</v>
      </c>
      <c r="GQ21" s="134">
        <f t="shared" si="445"/>
        <v>0</v>
      </c>
      <c r="GR21" s="105">
        <f t="shared" si="446"/>
        <v>0</v>
      </c>
      <c r="GS21" s="105">
        <f t="shared" si="618"/>
        <v>0</v>
      </c>
      <c r="GT21" s="105">
        <f t="shared" si="619"/>
        <v>0</v>
      </c>
      <c r="GU21" s="106">
        <f t="shared" si="620"/>
        <v>0</v>
      </c>
      <c r="GV21" s="112">
        <f t="shared" si="621"/>
        <v>0</v>
      </c>
      <c r="GW21" s="98"/>
      <c r="GX21" s="99"/>
      <c r="GY21" s="100">
        <f t="shared" si="622"/>
        <v>0</v>
      </c>
      <c r="GZ21" s="100">
        <f t="shared" si="623"/>
        <v>0</v>
      </c>
      <c r="HA21" s="101">
        <f t="shared" si="447"/>
        <v>0</v>
      </c>
      <c r="HB21" s="134">
        <f t="shared" si="448"/>
        <v>0</v>
      </c>
      <c r="HC21" s="102">
        <f t="shared" si="449"/>
        <v>0</v>
      </c>
      <c r="HD21" s="102">
        <f t="shared" si="624"/>
        <v>0</v>
      </c>
      <c r="HE21" s="102">
        <f t="shared" si="625"/>
        <v>0</v>
      </c>
      <c r="HF21" s="103">
        <f t="shared" si="626"/>
        <v>0</v>
      </c>
      <c r="HG21" s="112">
        <f t="shared" si="627"/>
        <v>0</v>
      </c>
      <c r="HH21" s="98"/>
      <c r="HI21" s="99"/>
      <c r="HJ21" s="100">
        <f t="shared" si="628"/>
        <v>0</v>
      </c>
      <c r="HK21" s="100">
        <f t="shared" si="629"/>
        <v>0</v>
      </c>
      <c r="HL21" s="101">
        <f t="shared" si="450"/>
        <v>0</v>
      </c>
      <c r="HM21" s="134">
        <f t="shared" si="451"/>
        <v>0</v>
      </c>
      <c r="HN21" s="105">
        <f t="shared" si="452"/>
        <v>0</v>
      </c>
      <c r="HO21" s="105">
        <f t="shared" si="630"/>
        <v>0</v>
      </c>
      <c r="HP21" s="105">
        <f t="shared" si="631"/>
        <v>0</v>
      </c>
      <c r="HQ21" s="106">
        <f t="shared" si="632"/>
        <v>0</v>
      </c>
      <c r="HR21" s="112">
        <f t="shared" si="633"/>
        <v>0</v>
      </c>
      <c r="HS21" s="98"/>
      <c r="HT21" s="99"/>
      <c r="HU21" s="100">
        <f t="shared" si="634"/>
        <v>0</v>
      </c>
      <c r="HV21" s="100">
        <f t="shared" si="635"/>
        <v>0</v>
      </c>
      <c r="HW21" s="101">
        <f t="shared" si="453"/>
        <v>0</v>
      </c>
      <c r="HX21" s="134">
        <f t="shared" si="454"/>
        <v>0</v>
      </c>
      <c r="HY21" s="102">
        <f t="shared" si="455"/>
        <v>0</v>
      </c>
      <c r="HZ21" s="102">
        <f t="shared" si="636"/>
        <v>0</v>
      </c>
      <c r="IA21" s="102">
        <f t="shared" si="637"/>
        <v>0</v>
      </c>
      <c r="IB21" s="103">
        <f t="shared" si="638"/>
        <v>0</v>
      </c>
      <c r="IC21" s="112">
        <f t="shared" si="639"/>
        <v>0</v>
      </c>
      <c r="ID21" s="98"/>
      <c r="IE21" s="99"/>
      <c r="IF21" s="100">
        <f t="shared" si="640"/>
        <v>0</v>
      </c>
      <c r="IG21" s="100">
        <f t="shared" si="641"/>
        <v>0</v>
      </c>
      <c r="IH21" s="101">
        <f t="shared" si="456"/>
        <v>0</v>
      </c>
      <c r="II21" s="134">
        <f t="shared" si="457"/>
        <v>0</v>
      </c>
      <c r="IJ21" s="105">
        <f t="shared" si="458"/>
        <v>0</v>
      </c>
      <c r="IK21" s="105">
        <f t="shared" si="642"/>
        <v>0</v>
      </c>
      <c r="IL21" s="105">
        <f t="shared" si="643"/>
        <v>0</v>
      </c>
      <c r="IM21" s="106">
        <f t="shared" si="644"/>
        <v>0</v>
      </c>
      <c r="IN21" s="112">
        <f t="shared" si="645"/>
        <v>0</v>
      </c>
      <c r="IO21" s="98"/>
      <c r="IP21" s="99"/>
      <c r="IQ21" s="100">
        <f t="shared" si="646"/>
        <v>0</v>
      </c>
      <c r="IR21" s="100">
        <f t="shared" si="647"/>
        <v>0</v>
      </c>
      <c r="IS21" s="101">
        <f t="shared" si="459"/>
        <v>0</v>
      </c>
      <c r="IT21" s="134">
        <f t="shared" si="460"/>
        <v>0</v>
      </c>
      <c r="IU21" s="102">
        <f t="shared" si="461"/>
        <v>0</v>
      </c>
      <c r="IV21" s="102">
        <f t="shared" si="648"/>
        <v>0</v>
      </c>
      <c r="IW21" s="102">
        <f t="shared" si="649"/>
        <v>0</v>
      </c>
      <c r="IX21" s="103">
        <f t="shared" si="650"/>
        <v>0</v>
      </c>
      <c r="IY21" s="112">
        <f t="shared" si="651"/>
        <v>0</v>
      </c>
      <c r="IZ21" s="98"/>
      <c r="JA21" s="99"/>
      <c r="JB21" s="100">
        <f t="shared" si="652"/>
        <v>0</v>
      </c>
      <c r="JC21" s="100">
        <f t="shared" si="653"/>
        <v>0</v>
      </c>
      <c r="JD21" s="101">
        <f t="shared" si="462"/>
        <v>0</v>
      </c>
      <c r="JE21" s="134">
        <f t="shared" si="463"/>
        <v>0</v>
      </c>
      <c r="JF21" s="105">
        <f t="shared" si="464"/>
        <v>0</v>
      </c>
      <c r="JG21" s="105">
        <f t="shared" si="654"/>
        <v>0</v>
      </c>
      <c r="JH21" s="105">
        <f t="shared" si="655"/>
        <v>0</v>
      </c>
      <c r="JI21" s="106">
        <f t="shared" si="656"/>
        <v>0</v>
      </c>
      <c r="JJ21" s="112">
        <f t="shared" si="657"/>
        <v>0</v>
      </c>
      <c r="JK21" s="98"/>
      <c r="JL21" s="99"/>
      <c r="JM21" s="100">
        <f t="shared" si="658"/>
        <v>0</v>
      </c>
      <c r="JN21" s="100">
        <f t="shared" si="659"/>
        <v>0</v>
      </c>
      <c r="JO21" s="101">
        <f t="shared" si="465"/>
        <v>0</v>
      </c>
      <c r="JP21" s="134">
        <f t="shared" si="466"/>
        <v>0</v>
      </c>
      <c r="JQ21" s="102">
        <f t="shared" si="467"/>
        <v>0</v>
      </c>
      <c r="JR21" s="102">
        <f t="shared" si="660"/>
        <v>0</v>
      </c>
      <c r="JS21" s="102">
        <f t="shared" si="661"/>
        <v>0</v>
      </c>
      <c r="JT21" s="103">
        <f t="shared" si="662"/>
        <v>0</v>
      </c>
      <c r="JU21" s="112">
        <f t="shared" si="663"/>
        <v>0</v>
      </c>
      <c r="JV21" s="98"/>
      <c r="JW21" s="99"/>
      <c r="JX21" s="100">
        <f t="shared" si="664"/>
        <v>0</v>
      </c>
      <c r="JY21" s="100">
        <f t="shared" si="665"/>
        <v>0</v>
      </c>
      <c r="JZ21" s="101">
        <f t="shared" si="468"/>
        <v>0</v>
      </c>
      <c r="KA21" s="134">
        <f t="shared" si="469"/>
        <v>0</v>
      </c>
      <c r="KB21" s="105">
        <f t="shared" si="470"/>
        <v>0</v>
      </c>
      <c r="KC21" s="105">
        <f t="shared" si="666"/>
        <v>0</v>
      </c>
      <c r="KD21" s="105">
        <f t="shared" si="667"/>
        <v>0</v>
      </c>
      <c r="KE21" s="106">
        <f t="shared" si="668"/>
        <v>0</v>
      </c>
      <c r="KF21" s="112">
        <f t="shared" si="669"/>
        <v>0</v>
      </c>
      <c r="KG21" s="98"/>
      <c r="KH21" s="99"/>
      <c r="KI21" s="100">
        <f t="shared" si="670"/>
        <v>0</v>
      </c>
      <c r="KJ21" s="100">
        <f t="shared" si="671"/>
        <v>0</v>
      </c>
      <c r="KK21" s="101">
        <f t="shared" si="471"/>
        <v>0</v>
      </c>
      <c r="KL21" s="134">
        <f t="shared" si="472"/>
        <v>0</v>
      </c>
      <c r="KM21" s="102">
        <f t="shared" si="473"/>
        <v>0</v>
      </c>
      <c r="KN21" s="102">
        <f t="shared" si="672"/>
        <v>0</v>
      </c>
      <c r="KO21" s="102">
        <f t="shared" si="673"/>
        <v>0</v>
      </c>
      <c r="KP21" s="103">
        <f t="shared" si="674"/>
        <v>0</v>
      </c>
      <c r="KQ21" s="112">
        <f t="shared" si="675"/>
        <v>0</v>
      </c>
      <c r="KR21" s="98"/>
      <c r="KS21" s="99"/>
      <c r="KT21" s="100">
        <f t="shared" si="676"/>
        <v>0</v>
      </c>
      <c r="KU21" s="100">
        <f t="shared" si="677"/>
        <v>0</v>
      </c>
      <c r="KV21" s="101">
        <f t="shared" si="474"/>
        <v>0</v>
      </c>
      <c r="KW21" s="134">
        <f t="shared" si="475"/>
        <v>0</v>
      </c>
      <c r="KX21" s="105">
        <f t="shared" si="476"/>
        <v>0</v>
      </c>
      <c r="KY21" s="105">
        <f t="shared" si="678"/>
        <v>0</v>
      </c>
      <c r="KZ21" s="105">
        <f t="shared" si="679"/>
        <v>0</v>
      </c>
      <c r="LA21" s="106">
        <f t="shared" si="680"/>
        <v>0</v>
      </c>
      <c r="LB21" s="112">
        <f t="shared" si="681"/>
        <v>0</v>
      </c>
      <c r="LC21" s="98"/>
      <c r="LD21" s="99"/>
      <c r="LE21" s="100">
        <f t="shared" si="682"/>
        <v>0</v>
      </c>
      <c r="LF21" s="100">
        <f t="shared" si="683"/>
        <v>0</v>
      </c>
      <c r="LG21" s="101">
        <f t="shared" si="477"/>
        <v>0</v>
      </c>
      <c r="LH21" s="134">
        <f t="shared" si="478"/>
        <v>0</v>
      </c>
      <c r="LI21" s="102">
        <f t="shared" si="479"/>
        <v>0</v>
      </c>
      <c r="LJ21" s="102">
        <f t="shared" si="684"/>
        <v>0</v>
      </c>
      <c r="LK21" s="102">
        <f t="shared" si="685"/>
        <v>0</v>
      </c>
      <c r="LL21" s="103">
        <f t="shared" si="686"/>
        <v>0</v>
      </c>
      <c r="LM21" s="112">
        <f t="shared" si="687"/>
        <v>0</v>
      </c>
      <c r="LN21" s="98"/>
      <c r="LO21" s="99"/>
      <c r="LP21" s="100">
        <f t="shared" si="688"/>
        <v>0</v>
      </c>
      <c r="LQ21" s="100">
        <f t="shared" si="689"/>
        <v>0</v>
      </c>
      <c r="LR21" s="101">
        <f t="shared" si="480"/>
        <v>0</v>
      </c>
      <c r="LS21" s="134">
        <f t="shared" si="481"/>
        <v>0</v>
      </c>
      <c r="LT21" s="105">
        <f t="shared" si="482"/>
        <v>0</v>
      </c>
      <c r="LU21" s="105">
        <f t="shared" si="690"/>
        <v>0</v>
      </c>
      <c r="LV21" s="105">
        <f t="shared" si="691"/>
        <v>0</v>
      </c>
      <c r="LW21" s="106">
        <f t="shared" si="692"/>
        <v>0</v>
      </c>
      <c r="LX21" s="112">
        <f t="shared" si="693"/>
        <v>0</v>
      </c>
      <c r="LY21" s="98"/>
      <c r="LZ21" s="99"/>
      <c r="MA21" s="100">
        <f t="shared" si="694"/>
        <v>0</v>
      </c>
      <c r="MB21" s="100">
        <f t="shared" si="695"/>
        <v>0</v>
      </c>
      <c r="MC21" s="101">
        <f t="shared" si="483"/>
        <v>0</v>
      </c>
      <c r="MD21" s="134">
        <f t="shared" si="484"/>
        <v>0</v>
      </c>
      <c r="ME21" s="102">
        <f t="shared" si="485"/>
        <v>0</v>
      </c>
      <c r="MF21" s="102">
        <f t="shared" si="696"/>
        <v>0</v>
      </c>
      <c r="MG21" s="102">
        <f t="shared" si="697"/>
        <v>0</v>
      </c>
      <c r="MH21" s="103">
        <f t="shared" si="698"/>
        <v>0</v>
      </c>
      <c r="MI21" s="112">
        <f t="shared" si="699"/>
        <v>0</v>
      </c>
      <c r="MJ21" s="98"/>
      <c r="MK21" s="99"/>
      <c r="ML21" s="100">
        <f t="shared" si="700"/>
        <v>0</v>
      </c>
      <c r="MM21" s="100">
        <f t="shared" si="701"/>
        <v>0</v>
      </c>
      <c r="MN21" s="101">
        <f t="shared" si="486"/>
        <v>0</v>
      </c>
      <c r="MO21" s="134">
        <f t="shared" si="487"/>
        <v>0</v>
      </c>
      <c r="MP21" s="105">
        <f t="shared" si="488"/>
        <v>0</v>
      </c>
      <c r="MQ21" s="105">
        <f t="shared" si="702"/>
        <v>0</v>
      </c>
      <c r="MR21" s="105">
        <f t="shared" si="703"/>
        <v>0</v>
      </c>
      <c r="MS21" s="106">
        <f t="shared" si="704"/>
        <v>0</v>
      </c>
      <c r="MT21" s="112">
        <f t="shared" si="705"/>
        <v>0</v>
      </c>
      <c r="MU21" s="98"/>
      <c r="MV21" s="99"/>
      <c r="MW21" s="100">
        <f t="shared" si="706"/>
        <v>0</v>
      </c>
      <c r="MX21" s="100">
        <f t="shared" si="707"/>
        <v>0</v>
      </c>
      <c r="MY21" s="101">
        <f t="shared" si="489"/>
        <v>0</v>
      </c>
      <c r="MZ21" s="134">
        <f t="shared" si="490"/>
        <v>0</v>
      </c>
      <c r="NA21" s="102">
        <f t="shared" si="491"/>
        <v>0</v>
      </c>
      <c r="NB21" s="102">
        <f t="shared" si="708"/>
        <v>0</v>
      </c>
      <c r="NC21" s="102">
        <f t="shared" si="709"/>
        <v>0</v>
      </c>
      <c r="ND21" s="103">
        <f t="shared" si="710"/>
        <v>0</v>
      </c>
      <c r="NE21" s="112">
        <f t="shared" si="711"/>
        <v>0</v>
      </c>
      <c r="NF21" s="98"/>
      <c r="NG21" s="99"/>
      <c r="NH21" s="100">
        <f t="shared" si="712"/>
        <v>0</v>
      </c>
      <c r="NI21" s="100">
        <f t="shared" si="713"/>
        <v>0</v>
      </c>
      <c r="NJ21" s="101">
        <f t="shared" si="492"/>
        <v>0</v>
      </c>
      <c r="NK21" s="134">
        <f t="shared" si="493"/>
        <v>0</v>
      </c>
      <c r="NL21" s="105">
        <f t="shared" si="494"/>
        <v>0</v>
      </c>
      <c r="NM21" s="105">
        <f t="shared" si="714"/>
        <v>0</v>
      </c>
      <c r="NN21" s="105">
        <f t="shared" si="715"/>
        <v>0</v>
      </c>
      <c r="NO21" s="106">
        <f t="shared" si="716"/>
        <v>0</v>
      </c>
      <c r="NP21" s="112">
        <f t="shared" si="717"/>
        <v>0</v>
      </c>
      <c r="NQ21" s="98"/>
      <c r="NR21" s="99"/>
      <c r="NS21" s="100">
        <f t="shared" si="718"/>
        <v>0</v>
      </c>
      <c r="NT21" s="100">
        <f t="shared" si="719"/>
        <v>0</v>
      </c>
      <c r="NU21" s="101">
        <f t="shared" si="495"/>
        <v>0</v>
      </c>
      <c r="NV21" s="134">
        <f t="shared" si="496"/>
        <v>0</v>
      </c>
      <c r="NW21" s="102">
        <f t="shared" si="497"/>
        <v>0</v>
      </c>
      <c r="NX21" s="102">
        <f t="shared" si="720"/>
        <v>0</v>
      </c>
      <c r="NY21" s="102">
        <f t="shared" si="721"/>
        <v>0</v>
      </c>
      <c r="NZ21" s="103">
        <f t="shared" si="722"/>
        <v>0</v>
      </c>
      <c r="OA21" s="112">
        <f t="shared" si="723"/>
        <v>0</v>
      </c>
      <c r="OB21" s="98"/>
      <c r="OC21" s="99"/>
      <c r="OD21" s="100">
        <f t="shared" si="724"/>
        <v>0</v>
      </c>
      <c r="OE21" s="100">
        <f t="shared" si="725"/>
        <v>0</v>
      </c>
      <c r="OF21" s="101">
        <f t="shared" si="498"/>
        <v>0</v>
      </c>
      <c r="OG21" s="134">
        <f t="shared" si="499"/>
        <v>0</v>
      </c>
      <c r="OH21" s="105">
        <f t="shared" si="500"/>
        <v>0</v>
      </c>
      <c r="OI21" s="105">
        <f t="shared" si="726"/>
        <v>0</v>
      </c>
      <c r="OJ21" s="105">
        <f t="shared" si="727"/>
        <v>0</v>
      </c>
      <c r="OK21" s="106">
        <f t="shared" si="728"/>
        <v>0</v>
      </c>
      <c r="OL21" s="112">
        <f t="shared" si="729"/>
        <v>0</v>
      </c>
      <c r="OM21" s="98"/>
      <c r="ON21" s="99"/>
      <c r="OO21" s="100">
        <f t="shared" si="730"/>
        <v>0</v>
      </c>
      <c r="OP21" s="100">
        <f t="shared" si="731"/>
        <v>0</v>
      </c>
      <c r="OQ21" s="101">
        <f t="shared" si="501"/>
        <v>0</v>
      </c>
      <c r="OR21" s="134">
        <f t="shared" si="502"/>
        <v>0</v>
      </c>
      <c r="OS21" s="102">
        <f t="shared" si="503"/>
        <v>0</v>
      </c>
      <c r="OT21" s="102">
        <f t="shared" si="732"/>
        <v>0</v>
      </c>
      <c r="OU21" s="102">
        <f t="shared" si="733"/>
        <v>0</v>
      </c>
      <c r="OV21" s="103">
        <f t="shared" si="734"/>
        <v>0</v>
      </c>
      <c r="OW21" s="112">
        <f t="shared" si="735"/>
        <v>0</v>
      </c>
      <c r="OX21" s="98"/>
      <c r="OY21" s="99"/>
      <c r="OZ21" s="100">
        <f t="shared" si="736"/>
        <v>0</v>
      </c>
      <c r="PA21" s="100">
        <f t="shared" si="737"/>
        <v>0</v>
      </c>
      <c r="PB21" s="101">
        <f t="shared" si="504"/>
        <v>0</v>
      </c>
      <c r="PC21" s="134">
        <f t="shared" si="505"/>
        <v>0</v>
      </c>
      <c r="PD21" s="105">
        <f t="shared" si="506"/>
        <v>0</v>
      </c>
      <c r="PE21" s="105">
        <f t="shared" si="738"/>
        <v>0</v>
      </c>
      <c r="PF21" s="105">
        <f t="shared" si="739"/>
        <v>0</v>
      </c>
      <c r="PG21" s="106">
        <f t="shared" si="740"/>
        <v>0</v>
      </c>
      <c r="PH21" s="112">
        <f t="shared" si="741"/>
        <v>0</v>
      </c>
      <c r="PI21" s="98"/>
      <c r="PJ21" s="99"/>
      <c r="PK21" s="100">
        <f t="shared" si="742"/>
        <v>0</v>
      </c>
      <c r="PL21" s="100">
        <f t="shared" si="743"/>
        <v>0</v>
      </c>
      <c r="PM21" s="101">
        <f t="shared" si="507"/>
        <v>0</v>
      </c>
      <c r="PN21" s="134">
        <f t="shared" si="508"/>
        <v>0</v>
      </c>
      <c r="PO21" s="102">
        <f t="shared" si="509"/>
        <v>0</v>
      </c>
      <c r="PP21" s="102">
        <f t="shared" si="744"/>
        <v>0</v>
      </c>
      <c r="PQ21" s="102">
        <f t="shared" si="745"/>
        <v>0</v>
      </c>
      <c r="PR21" s="103">
        <f t="shared" si="746"/>
        <v>0</v>
      </c>
      <c r="PS21" s="112">
        <f t="shared" si="747"/>
        <v>0</v>
      </c>
      <c r="PT21" s="98"/>
      <c r="PU21" s="99"/>
      <c r="PV21" s="100">
        <f t="shared" si="748"/>
        <v>0</v>
      </c>
      <c r="PW21" s="100">
        <f t="shared" si="749"/>
        <v>0</v>
      </c>
      <c r="PX21" s="101">
        <f t="shared" si="510"/>
        <v>0</v>
      </c>
      <c r="PY21" s="134">
        <f t="shared" si="511"/>
        <v>0</v>
      </c>
      <c r="PZ21" s="105">
        <f t="shared" si="512"/>
        <v>0</v>
      </c>
      <c r="QA21" s="105">
        <f t="shared" si="750"/>
        <v>0</v>
      </c>
      <c r="QB21" s="105">
        <f t="shared" si="751"/>
        <v>0</v>
      </c>
      <c r="QC21" s="106">
        <f t="shared" si="752"/>
        <v>0</v>
      </c>
      <c r="QD21" s="112">
        <f t="shared" si="753"/>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513"/>
        <v>0</v>
      </c>
      <c r="J22" s="100">
        <f t="shared" si="43"/>
        <v>0</v>
      </c>
      <c r="K22" s="101">
        <f t="shared" si="44"/>
        <v>0</v>
      </c>
      <c r="L22" s="134">
        <f t="shared" si="398"/>
        <v>0</v>
      </c>
      <c r="M22" s="102">
        <f t="shared" si="399"/>
        <v>0</v>
      </c>
      <c r="N22" s="102">
        <f t="shared" si="514"/>
        <v>0</v>
      </c>
      <c r="O22" s="102">
        <f t="shared" si="515"/>
        <v>0</v>
      </c>
      <c r="P22" s="103">
        <f t="shared" si="516"/>
        <v>0</v>
      </c>
      <c r="Q22" s="112">
        <f t="shared" si="517"/>
        <v>0</v>
      </c>
      <c r="R22" s="98"/>
      <c r="S22" s="99"/>
      <c r="T22" s="100">
        <f t="shared" si="518"/>
        <v>0</v>
      </c>
      <c r="U22" s="100">
        <f t="shared" si="519"/>
        <v>0</v>
      </c>
      <c r="V22" s="101">
        <f t="shared" si="400"/>
        <v>0</v>
      </c>
      <c r="W22" s="134">
        <f t="shared" si="401"/>
        <v>0</v>
      </c>
      <c r="X22" s="105">
        <f t="shared" si="286"/>
        <v>0</v>
      </c>
      <c r="Y22" s="105">
        <f t="shared" si="520"/>
        <v>0</v>
      </c>
      <c r="Z22" s="105">
        <f t="shared" si="521"/>
        <v>0</v>
      </c>
      <c r="AA22" s="106">
        <f t="shared" si="522"/>
        <v>0</v>
      </c>
      <c r="AB22" s="112">
        <f t="shared" si="523"/>
        <v>0</v>
      </c>
      <c r="AC22" s="98"/>
      <c r="AD22" s="99"/>
      <c r="AE22" s="100">
        <f t="shared" si="524"/>
        <v>0</v>
      </c>
      <c r="AF22" s="100">
        <f t="shared" si="525"/>
        <v>0</v>
      </c>
      <c r="AG22" s="101">
        <f t="shared" si="402"/>
        <v>0</v>
      </c>
      <c r="AH22" s="134">
        <f t="shared" si="403"/>
        <v>0</v>
      </c>
      <c r="AI22" s="102">
        <f t="shared" si="404"/>
        <v>0</v>
      </c>
      <c r="AJ22" s="102">
        <f t="shared" si="526"/>
        <v>0</v>
      </c>
      <c r="AK22" s="102">
        <f t="shared" si="527"/>
        <v>0</v>
      </c>
      <c r="AL22" s="103">
        <f t="shared" si="528"/>
        <v>0</v>
      </c>
      <c r="AM22" s="112">
        <f t="shared" si="529"/>
        <v>0</v>
      </c>
      <c r="AN22" s="98"/>
      <c r="AO22" s="99"/>
      <c r="AP22" s="100">
        <f t="shared" si="530"/>
        <v>0</v>
      </c>
      <c r="AQ22" s="100">
        <f t="shared" si="531"/>
        <v>0</v>
      </c>
      <c r="AR22" s="101">
        <f t="shared" si="405"/>
        <v>0</v>
      </c>
      <c r="AS22" s="134">
        <f t="shared" si="406"/>
        <v>0</v>
      </c>
      <c r="AT22" s="105">
        <f t="shared" si="288"/>
        <v>0</v>
      </c>
      <c r="AU22" s="105">
        <f t="shared" si="532"/>
        <v>0</v>
      </c>
      <c r="AV22" s="105">
        <f t="shared" si="533"/>
        <v>0</v>
      </c>
      <c r="AW22" s="106">
        <f t="shared" si="534"/>
        <v>0</v>
      </c>
      <c r="AX22" s="112">
        <f t="shared" si="535"/>
        <v>0</v>
      </c>
      <c r="AY22" s="98"/>
      <c r="AZ22" s="99"/>
      <c r="BA22" s="100">
        <f t="shared" si="536"/>
        <v>0</v>
      </c>
      <c r="BB22" s="100">
        <f t="shared" si="537"/>
        <v>0</v>
      </c>
      <c r="BC22" s="101">
        <f t="shared" si="407"/>
        <v>0</v>
      </c>
      <c r="BD22" s="134">
        <f t="shared" si="408"/>
        <v>0</v>
      </c>
      <c r="BE22" s="102">
        <f t="shared" si="409"/>
        <v>0</v>
      </c>
      <c r="BF22" s="102">
        <f t="shared" si="538"/>
        <v>0</v>
      </c>
      <c r="BG22" s="102">
        <f t="shared" si="539"/>
        <v>0</v>
      </c>
      <c r="BH22" s="103">
        <f t="shared" si="540"/>
        <v>0</v>
      </c>
      <c r="BI22" s="112">
        <f t="shared" si="541"/>
        <v>0</v>
      </c>
      <c r="BJ22" s="98"/>
      <c r="BK22" s="99"/>
      <c r="BL22" s="100">
        <f t="shared" si="542"/>
        <v>0</v>
      </c>
      <c r="BM22" s="100">
        <f t="shared" si="543"/>
        <v>0</v>
      </c>
      <c r="BN22" s="101">
        <f t="shared" si="410"/>
        <v>0</v>
      </c>
      <c r="BO22" s="134">
        <f t="shared" si="411"/>
        <v>0</v>
      </c>
      <c r="BP22" s="105">
        <f t="shared" si="412"/>
        <v>0</v>
      </c>
      <c r="BQ22" s="105">
        <f t="shared" si="544"/>
        <v>0</v>
      </c>
      <c r="BR22" s="105">
        <f t="shared" si="545"/>
        <v>0</v>
      </c>
      <c r="BS22" s="106">
        <f t="shared" si="546"/>
        <v>0</v>
      </c>
      <c r="BT22" s="112">
        <f t="shared" si="547"/>
        <v>0</v>
      </c>
      <c r="BU22" s="98"/>
      <c r="BV22" s="99"/>
      <c r="BW22" s="100">
        <f t="shared" si="548"/>
        <v>0</v>
      </c>
      <c r="BX22" s="100">
        <f t="shared" si="549"/>
        <v>0</v>
      </c>
      <c r="BY22" s="101">
        <f t="shared" si="413"/>
        <v>0</v>
      </c>
      <c r="BZ22" s="134">
        <f t="shared" si="414"/>
        <v>0</v>
      </c>
      <c r="CA22" s="102">
        <f t="shared" si="415"/>
        <v>0</v>
      </c>
      <c r="CB22" s="102">
        <f t="shared" si="550"/>
        <v>0</v>
      </c>
      <c r="CC22" s="102">
        <f t="shared" si="551"/>
        <v>0</v>
      </c>
      <c r="CD22" s="103">
        <f t="shared" si="552"/>
        <v>0</v>
      </c>
      <c r="CE22" s="112">
        <f t="shared" si="553"/>
        <v>0</v>
      </c>
      <c r="CF22" s="98"/>
      <c r="CG22" s="99"/>
      <c r="CH22" s="100">
        <f t="shared" si="554"/>
        <v>0</v>
      </c>
      <c r="CI22" s="100">
        <f t="shared" si="555"/>
        <v>0</v>
      </c>
      <c r="CJ22" s="101">
        <f t="shared" si="416"/>
        <v>0</v>
      </c>
      <c r="CK22" s="134">
        <f t="shared" si="556"/>
        <v>0</v>
      </c>
      <c r="CL22" s="105">
        <f t="shared" si="557"/>
        <v>0</v>
      </c>
      <c r="CM22" s="105">
        <f t="shared" si="558"/>
        <v>0</v>
      </c>
      <c r="CN22" s="105">
        <f t="shared" si="559"/>
        <v>0</v>
      </c>
      <c r="CO22" s="106">
        <f t="shared" si="560"/>
        <v>0</v>
      </c>
      <c r="CP22" s="112">
        <f t="shared" si="561"/>
        <v>0</v>
      </c>
      <c r="CQ22" s="98"/>
      <c r="CR22" s="99"/>
      <c r="CS22" s="100">
        <f t="shared" si="562"/>
        <v>0</v>
      </c>
      <c r="CT22" s="100">
        <f t="shared" si="563"/>
        <v>0</v>
      </c>
      <c r="CU22" s="101">
        <f t="shared" si="417"/>
        <v>0</v>
      </c>
      <c r="CV22" s="134">
        <f t="shared" si="418"/>
        <v>0</v>
      </c>
      <c r="CW22" s="102">
        <f t="shared" si="419"/>
        <v>0</v>
      </c>
      <c r="CX22" s="102">
        <f t="shared" si="564"/>
        <v>0</v>
      </c>
      <c r="CY22" s="102">
        <f t="shared" si="565"/>
        <v>0</v>
      </c>
      <c r="CZ22" s="103">
        <f t="shared" si="566"/>
        <v>0</v>
      </c>
      <c r="DA22" s="112">
        <f t="shared" si="567"/>
        <v>0</v>
      </c>
      <c r="DB22" s="98"/>
      <c r="DC22" s="99"/>
      <c r="DD22" s="100">
        <f t="shared" si="568"/>
        <v>0</v>
      </c>
      <c r="DE22" s="100">
        <f t="shared" si="569"/>
        <v>0</v>
      </c>
      <c r="DF22" s="101">
        <f t="shared" si="420"/>
        <v>0</v>
      </c>
      <c r="DG22" s="134">
        <f t="shared" si="421"/>
        <v>0</v>
      </c>
      <c r="DH22" s="105">
        <f t="shared" si="422"/>
        <v>0</v>
      </c>
      <c r="DI22" s="105">
        <f t="shared" si="570"/>
        <v>0</v>
      </c>
      <c r="DJ22" s="105">
        <f t="shared" si="571"/>
        <v>0</v>
      </c>
      <c r="DK22" s="106">
        <f t="shared" si="572"/>
        <v>0</v>
      </c>
      <c r="DL22" s="112">
        <f t="shared" si="573"/>
        <v>0</v>
      </c>
      <c r="DM22" s="98"/>
      <c r="DN22" s="99"/>
      <c r="DO22" s="100">
        <f t="shared" si="574"/>
        <v>0</v>
      </c>
      <c r="DP22" s="100">
        <f t="shared" si="575"/>
        <v>0</v>
      </c>
      <c r="DQ22" s="101">
        <f t="shared" si="423"/>
        <v>0</v>
      </c>
      <c r="DR22" s="134">
        <f t="shared" si="424"/>
        <v>0</v>
      </c>
      <c r="DS22" s="102">
        <f t="shared" si="425"/>
        <v>0</v>
      </c>
      <c r="DT22" s="102">
        <f t="shared" si="576"/>
        <v>0</v>
      </c>
      <c r="DU22" s="102">
        <f t="shared" si="577"/>
        <v>0</v>
      </c>
      <c r="DV22" s="103">
        <f t="shared" si="578"/>
        <v>0</v>
      </c>
      <c r="DW22" s="112">
        <f t="shared" si="579"/>
        <v>0</v>
      </c>
      <c r="DX22" s="98"/>
      <c r="DY22" s="99"/>
      <c r="DZ22" s="100">
        <f t="shared" si="580"/>
        <v>0</v>
      </c>
      <c r="EA22" s="100">
        <f t="shared" si="581"/>
        <v>0</v>
      </c>
      <c r="EB22" s="101">
        <f t="shared" si="426"/>
        <v>0</v>
      </c>
      <c r="EC22" s="134">
        <f t="shared" si="427"/>
        <v>0</v>
      </c>
      <c r="ED22" s="105">
        <f t="shared" si="428"/>
        <v>0</v>
      </c>
      <c r="EE22" s="105">
        <f t="shared" si="582"/>
        <v>0</v>
      </c>
      <c r="EF22" s="105">
        <f t="shared" si="583"/>
        <v>0</v>
      </c>
      <c r="EG22" s="106">
        <f t="shared" si="584"/>
        <v>0</v>
      </c>
      <c r="EH22" s="112">
        <f t="shared" si="585"/>
        <v>0</v>
      </c>
      <c r="EI22" s="98"/>
      <c r="EJ22" s="99"/>
      <c r="EK22" s="100">
        <f t="shared" si="586"/>
        <v>0</v>
      </c>
      <c r="EL22" s="100">
        <f t="shared" si="587"/>
        <v>0</v>
      </c>
      <c r="EM22" s="101">
        <f t="shared" si="429"/>
        <v>0</v>
      </c>
      <c r="EN22" s="134">
        <f t="shared" si="430"/>
        <v>0</v>
      </c>
      <c r="EO22" s="102">
        <f t="shared" si="431"/>
        <v>0</v>
      </c>
      <c r="EP22" s="102">
        <f t="shared" si="588"/>
        <v>0</v>
      </c>
      <c r="EQ22" s="102">
        <f t="shared" si="589"/>
        <v>0</v>
      </c>
      <c r="ER22" s="103">
        <f t="shared" si="590"/>
        <v>0</v>
      </c>
      <c r="ES22" s="112">
        <f t="shared" si="591"/>
        <v>0</v>
      </c>
      <c r="ET22" s="98"/>
      <c r="EU22" s="99"/>
      <c r="EV22" s="100">
        <f t="shared" si="592"/>
        <v>0</v>
      </c>
      <c r="EW22" s="100">
        <f t="shared" si="593"/>
        <v>0</v>
      </c>
      <c r="EX22" s="101">
        <f t="shared" si="432"/>
        <v>0</v>
      </c>
      <c r="EY22" s="134">
        <f t="shared" si="433"/>
        <v>0</v>
      </c>
      <c r="EZ22" s="105">
        <f t="shared" si="434"/>
        <v>0</v>
      </c>
      <c r="FA22" s="105">
        <f t="shared" si="594"/>
        <v>0</v>
      </c>
      <c r="FB22" s="105">
        <f t="shared" si="595"/>
        <v>0</v>
      </c>
      <c r="FC22" s="106">
        <f t="shared" si="596"/>
        <v>0</v>
      </c>
      <c r="FD22" s="112">
        <f t="shared" si="597"/>
        <v>0</v>
      </c>
      <c r="FE22" s="98"/>
      <c r="FF22" s="99"/>
      <c r="FG22" s="100">
        <f t="shared" si="598"/>
        <v>0</v>
      </c>
      <c r="FH22" s="100">
        <f t="shared" si="599"/>
        <v>0</v>
      </c>
      <c r="FI22" s="101">
        <f t="shared" si="435"/>
        <v>0</v>
      </c>
      <c r="FJ22" s="134">
        <f t="shared" si="436"/>
        <v>0</v>
      </c>
      <c r="FK22" s="102">
        <f t="shared" si="437"/>
        <v>0</v>
      </c>
      <c r="FL22" s="102">
        <f t="shared" si="600"/>
        <v>0</v>
      </c>
      <c r="FM22" s="102">
        <f t="shared" si="601"/>
        <v>0</v>
      </c>
      <c r="FN22" s="103">
        <f t="shared" si="602"/>
        <v>0</v>
      </c>
      <c r="FO22" s="112">
        <f t="shared" si="603"/>
        <v>0</v>
      </c>
      <c r="FP22" s="98"/>
      <c r="FQ22" s="99"/>
      <c r="FR22" s="100">
        <f t="shared" si="604"/>
        <v>0</v>
      </c>
      <c r="FS22" s="100">
        <f t="shared" si="605"/>
        <v>0</v>
      </c>
      <c r="FT22" s="101">
        <f t="shared" si="438"/>
        <v>0</v>
      </c>
      <c r="FU22" s="134">
        <f t="shared" si="439"/>
        <v>0</v>
      </c>
      <c r="FV22" s="105">
        <f t="shared" si="440"/>
        <v>0</v>
      </c>
      <c r="FW22" s="105">
        <f t="shared" si="606"/>
        <v>0</v>
      </c>
      <c r="FX22" s="105">
        <f t="shared" si="607"/>
        <v>0</v>
      </c>
      <c r="FY22" s="106">
        <f t="shared" si="608"/>
        <v>0</v>
      </c>
      <c r="FZ22" s="112">
        <f t="shared" si="609"/>
        <v>0</v>
      </c>
      <c r="GA22" s="98"/>
      <c r="GB22" s="99"/>
      <c r="GC22" s="100">
        <f t="shared" si="610"/>
        <v>0</v>
      </c>
      <c r="GD22" s="100">
        <f t="shared" si="611"/>
        <v>0</v>
      </c>
      <c r="GE22" s="101">
        <f t="shared" si="441"/>
        <v>0</v>
      </c>
      <c r="GF22" s="134">
        <f t="shared" si="442"/>
        <v>0</v>
      </c>
      <c r="GG22" s="102">
        <f t="shared" si="443"/>
        <v>0</v>
      </c>
      <c r="GH22" s="102">
        <f t="shared" si="612"/>
        <v>0</v>
      </c>
      <c r="GI22" s="102">
        <f t="shared" si="613"/>
        <v>0</v>
      </c>
      <c r="GJ22" s="103">
        <f t="shared" si="614"/>
        <v>0</v>
      </c>
      <c r="GK22" s="112">
        <f t="shared" si="615"/>
        <v>0</v>
      </c>
      <c r="GL22" s="98"/>
      <c r="GM22" s="99"/>
      <c r="GN22" s="100">
        <f t="shared" si="616"/>
        <v>0</v>
      </c>
      <c r="GO22" s="100">
        <f t="shared" si="617"/>
        <v>0</v>
      </c>
      <c r="GP22" s="101">
        <f t="shared" si="444"/>
        <v>0</v>
      </c>
      <c r="GQ22" s="134">
        <f t="shared" si="445"/>
        <v>0</v>
      </c>
      <c r="GR22" s="105">
        <f t="shared" si="446"/>
        <v>0</v>
      </c>
      <c r="GS22" s="105">
        <f t="shared" si="618"/>
        <v>0</v>
      </c>
      <c r="GT22" s="105">
        <f t="shared" si="619"/>
        <v>0</v>
      </c>
      <c r="GU22" s="106">
        <f t="shared" si="620"/>
        <v>0</v>
      </c>
      <c r="GV22" s="112">
        <f t="shared" si="621"/>
        <v>0</v>
      </c>
      <c r="GW22" s="98"/>
      <c r="GX22" s="99"/>
      <c r="GY22" s="100">
        <f t="shared" si="622"/>
        <v>0</v>
      </c>
      <c r="GZ22" s="100">
        <f t="shared" si="623"/>
        <v>0</v>
      </c>
      <c r="HA22" s="101">
        <f t="shared" si="447"/>
        <v>0</v>
      </c>
      <c r="HB22" s="134">
        <f t="shared" si="448"/>
        <v>0</v>
      </c>
      <c r="HC22" s="102">
        <f t="shared" si="449"/>
        <v>0</v>
      </c>
      <c r="HD22" s="102">
        <f t="shared" si="624"/>
        <v>0</v>
      </c>
      <c r="HE22" s="102">
        <f t="shared" si="625"/>
        <v>0</v>
      </c>
      <c r="HF22" s="103">
        <f t="shared" si="626"/>
        <v>0</v>
      </c>
      <c r="HG22" s="112">
        <f t="shared" si="627"/>
        <v>0</v>
      </c>
      <c r="HH22" s="98"/>
      <c r="HI22" s="99"/>
      <c r="HJ22" s="100">
        <f t="shared" si="628"/>
        <v>0</v>
      </c>
      <c r="HK22" s="100">
        <f t="shared" si="629"/>
        <v>0</v>
      </c>
      <c r="HL22" s="101">
        <f t="shared" si="450"/>
        <v>0</v>
      </c>
      <c r="HM22" s="134">
        <f t="shared" si="451"/>
        <v>0</v>
      </c>
      <c r="HN22" s="105">
        <f t="shared" si="452"/>
        <v>0</v>
      </c>
      <c r="HO22" s="105">
        <f t="shared" si="630"/>
        <v>0</v>
      </c>
      <c r="HP22" s="105">
        <f t="shared" si="631"/>
        <v>0</v>
      </c>
      <c r="HQ22" s="106">
        <f t="shared" si="632"/>
        <v>0</v>
      </c>
      <c r="HR22" s="112">
        <f t="shared" si="633"/>
        <v>0</v>
      </c>
      <c r="HS22" s="98"/>
      <c r="HT22" s="99"/>
      <c r="HU22" s="100">
        <f t="shared" si="634"/>
        <v>0</v>
      </c>
      <c r="HV22" s="100">
        <f t="shared" si="635"/>
        <v>0</v>
      </c>
      <c r="HW22" s="101">
        <f t="shared" si="453"/>
        <v>0</v>
      </c>
      <c r="HX22" s="134">
        <f t="shared" si="454"/>
        <v>0</v>
      </c>
      <c r="HY22" s="102">
        <f t="shared" si="455"/>
        <v>0</v>
      </c>
      <c r="HZ22" s="102">
        <f t="shared" si="636"/>
        <v>0</v>
      </c>
      <c r="IA22" s="102">
        <f t="shared" si="637"/>
        <v>0</v>
      </c>
      <c r="IB22" s="103">
        <f t="shared" si="638"/>
        <v>0</v>
      </c>
      <c r="IC22" s="112">
        <f t="shared" si="639"/>
        <v>0</v>
      </c>
      <c r="ID22" s="98"/>
      <c r="IE22" s="99"/>
      <c r="IF22" s="100">
        <f t="shared" si="640"/>
        <v>0</v>
      </c>
      <c r="IG22" s="100">
        <f t="shared" si="641"/>
        <v>0</v>
      </c>
      <c r="IH22" s="101">
        <f t="shared" si="456"/>
        <v>0</v>
      </c>
      <c r="II22" s="134">
        <f t="shared" si="457"/>
        <v>0</v>
      </c>
      <c r="IJ22" s="105">
        <f t="shared" si="458"/>
        <v>0</v>
      </c>
      <c r="IK22" s="105">
        <f t="shared" si="642"/>
        <v>0</v>
      </c>
      <c r="IL22" s="105">
        <f t="shared" si="643"/>
        <v>0</v>
      </c>
      <c r="IM22" s="106">
        <f t="shared" si="644"/>
        <v>0</v>
      </c>
      <c r="IN22" s="112">
        <f t="shared" si="645"/>
        <v>0</v>
      </c>
      <c r="IO22" s="98"/>
      <c r="IP22" s="99"/>
      <c r="IQ22" s="100">
        <f t="shared" si="646"/>
        <v>0</v>
      </c>
      <c r="IR22" s="100">
        <f t="shared" si="647"/>
        <v>0</v>
      </c>
      <c r="IS22" s="101">
        <f t="shared" si="459"/>
        <v>0</v>
      </c>
      <c r="IT22" s="134">
        <f t="shared" si="460"/>
        <v>0</v>
      </c>
      <c r="IU22" s="102">
        <f t="shared" si="461"/>
        <v>0</v>
      </c>
      <c r="IV22" s="102">
        <f t="shared" si="648"/>
        <v>0</v>
      </c>
      <c r="IW22" s="102">
        <f t="shared" si="649"/>
        <v>0</v>
      </c>
      <c r="IX22" s="103">
        <f t="shared" si="650"/>
        <v>0</v>
      </c>
      <c r="IY22" s="112">
        <f t="shared" si="651"/>
        <v>0</v>
      </c>
      <c r="IZ22" s="98"/>
      <c r="JA22" s="99"/>
      <c r="JB22" s="100">
        <f t="shared" si="652"/>
        <v>0</v>
      </c>
      <c r="JC22" s="100">
        <f t="shared" si="653"/>
        <v>0</v>
      </c>
      <c r="JD22" s="101">
        <f t="shared" si="462"/>
        <v>0</v>
      </c>
      <c r="JE22" s="134">
        <f t="shared" si="463"/>
        <v>0</v>
      </c>
      <c r="JF22" s="105">
        <f t="shared" si="464"/>
        <v>0</v>
      </c>
      <c r="JG22" s="105">
        <f t="shared" si="654"/>
        <v>0</v>
      </c>
      <c r="JH22" s="105">
        <f t="shared" si="655"/>
        <v>0</v>
      </c>
      <c r="JI22" s="106">
        <f t="shared" si="656"/>
        <v>0</v>
      </c>
      <c r="JJ22" s="112">
        <f t="shared" si="657"/>
        <v>0</v>
      </c>
      <c r="JK22" s="98"/>
      <c r="JL22" s="99"/>
      <c r="JM22" s="100">
        <f t="shared" si="658"/>
        <v>0</v>
      </c>
      <c r="JN22" s="100">
        <f t="shared" si="659"/>
        <v>0</v>
      </c>
      <c r="JO22" s="101">
        <f t="shared" si="465"/>
        <v>0</v>
      </c>
      <c r="JP22" s="134">
        <f t="shared" si="466"/>
        <v>0</v>
      </c>
      <c r="JQ22" s="102">
        <f t="shared" si="467"/>
        <v>0</v>
      </c>
      <c r="JR22" s="102">
        <f t="shared" si="660"/>
        <v>0</v>
      </c>
      <c r="JS22" s="102">
        <f t="shared" si="661"/>
        <v>0</v>
      </c>
      <c r="JT22" s="103">
        <f t="shared" si="662"/>
        <v>0</v>
      </c>
      <c r="JU22" s="112">
        <f t="shared" si="663"/>
        <v>0</v>
      </c>
      <c r="JV22" s="98"/>
      <c r="JW22" s="99"/>
      <c r="JX22" s="100">
        <f t="shared" si="664"/>
        <v>0</v>
      </c>
      <c r="JY22" s="100">
        <f t="shared" si="665"/>
        <v>0</v>
      </c>
      <c r="JZ22" s="101">
        <f t="shared" si="468"/>
        <v>0</v>
      </c>
      <c r="KA22" s="134">
        <f t="shared" si="469"/>
        <v>0</v>
      </c>
      <c r="KB22" s="105">
        <f t="shared" si="470"/>
        <v>0</v>
      </c>
      <c r="KC22" s="105">
        <f t="shared" si="666"/>
        <v>0</v>
      </c>
      <c r="KD22" s="105">
        <f t="shared" si="667"/>
        <v>0</v>
      </c>
      <c r="KE22" s="106">
        <f t="shared" si="668"/>
        <v>0</v>
      </c>
      <c r="KF22" s="112">
        <f t="shared" si="669"/>
        <v>0</v>
      </c>
      <c r="KG22" s="98"/>
      <c r="KH22" s="99"/>
      <c r="KI22" s="100">
        <f t="shared" si="670"/>
        <v>0</v>
      </c>
      <c r="KJ22" s="100">
        <f t="shared" si="671"/>
        <v>0</v>
      </c>
      <c r="KK22" s="101">
        <f t="shared" si="471"/>
        <v>0</v>
      </c>
      <c r="KL22" s="134">
        <f t="shared" si="472"/>
        <v>0</v>
      </c>
      <c r="KM22" s="102">
        <f t="shared" si="473"/>
        <v>0</v>
      </c>
      <c r="KN22" s="102">
        <f t="shared" si="672"/>
        <v>0</v>
      </c>
      <c r="KO22" s="102">
        <f t="shared" si="673"/>
        <v>0</v>
      </c>
      <c r="KP22" s="103">
        <f t="shared" si="674"/>
        <v>0</v>
      </c>
      <c r="KQ22" s="112">
        <f t="shared" si="675"/>
        <v>0</v>
      </c>
      <c r="KR22" s="98"/>
      <c r="KS22" s="99"/>
      <c r="KT22" s="100">
        <f t="shared" si="676"/>
        <v>0</v>
      </c>
      <c r="KU22" s="100">
        <f t="shared" si="677"/>
        <v>0</v>
      </c>
      <c r="KV22" s="101">
        <f t="shared" si="474"/>
        <v>0</v>
      </c>
      <c r="KW22" s="134">
        <f t="shared" si="475"/>
        <v>0</v>
      </c>
      <c r="KX22" s="105">
        <f t="shared" si="476"/>
        <v>0</v>
      </c>
      <c r="KY22" s="105">
        <f t="shared" si="678"/>
        <v>0</v>
      </c>
      <c r="KZ22" s="105">
        <f t="shared" si="679"/>
        <v>0</v>
      </c>
      <c r="LA22" s="106">
        <f t="shared" si="680"/>
        <v>0</v>
      </c>
      <c r="LB22" s="112">
        <f t="shared" si="681"/>
        <v>0</v>
      </c>
      <c r="LC22" s="98"/>
      <c r="LD22" s="99"/>
      <c r="LE22" s="100">
        <f t="shared" si="682"/>
        <v>0</v>
      </c>
      <c r="LF22" s="100">
        <f t="shared" si="683"/>
        <v>0</v>
      </c>
      <c r="LG22" s="101">
        <f t="shared" si="477"/>
        <v>0</v>
      </c>
      <c r="LH22" s="134">
        <f t="shared" si="478"/>
        <v>0</v>
      </c>
      <c r="LI22" s="102">
        <f t="shared" si="479"/>
        <v>0</v>
      </c>
      <c r="LJ22" s="102">
        <f t="shared" si="684"/>
        <v>0</v>
      </c>
      <c r="LK22" s="102">
        <f t="shared" si="685"/>
        <v>0</v>
      </c>
      <c r="LL22" s="103">
        <f t="shared" si="686"/>
        <v>0</v>
      </c>
      <c r="LM22" s="112">
        <f t="shared" si="687"/>
        <v>0</v>
      </c>
      <c r="LN22" s="98"/>
      <c r="LO22" s="99"/>
      <c r="LP22" s="100">
        <f t="shared" si="688"/>
        <v>0</v>
      </c>
      <c r="LQ22" s="100">
        <f t="shared" si="689"/>
        <v>0</v>
      </c>
      <c r="LR22" s="101">
        <f t="shared" si="480"/>
        <v>0</v>
      </c>
      <c r="LS22" s="134">
        <f t="shared" si="481"/>
        <v>0</v>
      </c>
      <c r="LT22" s="105">
        <f t="shared" si="482"/>
        <v>0</v>
      </c>
      <c r="LU22" s="105">
        <f t="shared" si="690"/>
        <v>0</v>
      </c>
      <c r="LV22" s="105">
        <f t="shared" si="691"/>
        <v>0</v>
      </c>
      <c r="LW22" s="106">
        <f t="shared" si="692"/>
        <v>0</v>
      </c>
      <c r="LX22" s="112">
        <f t="shared" si="693"/>
        <v>0</v>
      </c>
      <c r="LY22" s="98"/>
      <c r="LZ22" s="99"/>
      <c r="MA22" s="100">
        <f t="shared" si="694"/>
        <v>0</v>
      </c>
      <c r="MB22" s="100">
        <f t="shared" si="695"/>
        <v>0</v>
      </c>
      <c r="MC22" s="101">
        <f t="shared" si="483"/>
        <v>0</v>
      </c>
      <c r="MD22" s="134">
        <f t="shared" si="484"/>
        <v>0</v>
      </c>
      <c r="ME22" s="102">
        <f t="shared" si="485"/>
        <v>0</v>
      </c>
      <c r="MF22" s="102">
        <f t="shared" si="696"/>
        <v>0</v>
      </c>
      <c r="MG22" s="102">
        <f t="shared" si="697"/>
        <v>0</v>
      </c>
      <c r="MH22" s="103">
        <f t="shared" si="698"/>
        <v>0</v>
      </c>
      <c r="MI22" s="112">
        <f t="shared" si="699"/>
        <v>0</v>
      </c>
      <c r="MJ22" s="98"/>
      <c r="MK22" s="99"/>
      <c r="ML22" s="100">
        <f t="shared" si="700"/>
        <v>0</v>
      </c>
      <c r="MM22" s="100">
        <f t="shared" si="701"/>
        <v>0</v>
      </c>
      <c r="MN22" s="101">
        <f t="shared" si="486"/>
        <v>0</v>
      </c>
      <c r="MO22" s="134">
        <f t="shared" si="487"/>
        <v>0</v>
      </c>
      <c r="MP22" s="105">
        <f t="shared" si="488"/>
        <v>0</v>
      </c>
      <c r="MQ22" s="105">
        <f t="shared" si="702"/>
        <v>0</v>
      </c>
      <c r="MR22" s="105">
        <f t="shared" si="703"/>
        <v>0</v>
      </c>
      <c r="MS22" s="106">
        <f t="shared" si="704"/>
        <v>0</v>
      </c>
      <c r="MT22" s="112">
        <f t="shared" si="705"/>
        <v>0</v>
      </c>
      <c r="MU22" s="98"/>
      <c r="MV22" s="99"/>
      <c r="MW22" s="100">
        <f t="shared" si="706"/>
        <v>0</v>
      </c>
      <c r="MX22" s="100">
        <f t="shared" si="707"/>
        <v>0</v>
      </c>
      <c r="MY22" s="101">
        <f t="shared" si="489"/>
        <v>0</v>
      </c>
      <c r="MZ22" s="134">
        <f t="shared" si="490"/>
        <v>0</v>
      </c>
      <c r="NA22" s="102">
        <f t="shared" si="491"/>
        <v>0</v>
      </c>
      <c r="NB22" s="102">
        <f t="shared" si="708"/>
        <v>0</v>
      </c>
      <c r="NC22" s="102">
        <f t="shared" si="709"/>
        <v>0</v>
      </c>
      <c r="ND22" s="103">
        <f t="shared" si="710"/>
        <v>0</v>
      </c>
      <c r="NE22" s="112">
        <f t="shared" si="711"/>
        <v>0</v>
      </c>
      <c r="NF22" s="98"/>
      <c r="NG22" s="99"/>
      <c r="NH22" s="100">
        <f t="shared" si="712"/>
        <v>0</v>
      </c>
      <c r="NI22" s="100">
        <f t="shared" si="713"/>
        <v>0</v>
      </c>
      <c r="NJ22" s="101">
        <f t="shared" si="492"/>
        <v>0</v>
      </c>
      <c r="NK22" s="134">
        <f t="shared" si="493"/>
        <v>0</v>
      </c>
      <c r="NL22" s="105">
        <f t="shared" si="494"/>
        <v>0</v>
      </c>
      <c r="NM22" s="105">
        <f t="shared" si="714"/>
        <v>0</v>
      </c>
      <c r="NN22" s="105">
        <f t="shared" si="715"/>
        <v>0</v>
      </c>
      <c r="NO22" s="106">
        <f t="shared" si="716"/>
        <v>0</v>
      </c>
      <c r="NP22" s="112">
        <f t="shared" si="717"/>
        <v>0</v>
      </c>
      <c r="NQ22" s="98"/>
      <c r="NR22" s="99"/>
      <c r="NS22" s="100">
        <f t="shared" si="718"/>
        <v>0</v>
      </c>
      <c r="NT22" s="100">
        <f t="shared" si="719"/>
        <v>0</v>
      </c>
      <c r="NU22" s="101">
        <f t="shared" si="495"/>
        <v>0</v>
      </c>
      <c r="NV22" s="134">
        <f t="shared" si="496"/>
        <v>0</v>
      </c>
      <c r="NW22" s="102">
        <f t="shared" si="497"/>
        <v>0</v>
      </c>
      <c r="NX22" s="102">
        <f t="shared" si="720"/>
        <v>0</v>
      </c>
      <c r="NY22" s="102">
        <f t="shared" si="721"/>
        <v>0</v>
      </c>
      <c r="NZ22" s="103">
        <f t="shared" si="722"/>
        <v>0</v>
      </c>
      <c r="OA22" s="112">
        <f t="shared" si="723"/>
        <v>0</v>
      </c>
      <c r="OB22" s="98"/>
      <c r="OC22" s="99"/>
      <c r="OD22" s="100">
        <f t="shared" si="724"/>
        <v>0</v>
      </c>
      <c r="OE22" s="100">
        <f t="shared" si="725"/>
        <v>0</v>
      </c>
      <c r="OF22" s="101">
        <f t="shared" si="498"/>
        <v>0</v>
      </c>
      <c r="OG22" s="134">
        <f t="shared" si="499"/>
        <v>0</v>
      </c>
      <c r="OH22" s="105">
        <f t="shared" si="500"/>
        <v>0</v>
      </c>
      <c r="OI22" s="105">
        <f t="shared" si="726"/>
        <v>0</v>
      </c>
      <c r="OJ22" s="105">
        <f t="shared" si="727"/>
        <v>0</v>
      </c>
      <c r="OK22" s="106">
        <f t="shared" si="728"/>
        <v>0</v>
      </c>
      <c r="OL22" s="112">
        <f t="shared" si="729"/>
        <v>0</v>
      </c>
      <c r="OM22" s="98"/>
      <c r="ON22" s="99"/>
      <c r="OO22" s="100">
        <f t="shared" si="730"/>
        <v>0</v>
      </c>
      <c r="OP22" s="100">
        <f t="shared" si="731"/>
        <v>0</v>
      </c>
      <c r="OQ22" s="101">
        <f t="shared" si="501"/>
        <v>0</v>
      </c>
      <c r="OR22" s="134">
        <f t="shared" si="502"/>
        <v>0</v>
      </c>
      <c r="OS22" s="102">
        <f t="shared" si="503"/>
        <v>0</v>
      </c>
      <c r="OT22" s="102">
        <f t="shared" si="732"/>
        <v>0</v>
      </c>
      <c r="OU22" s="102">
        <f t="shared" si="733"/>
        <v>0</v>
      </c>
      <c r="OV22" s="103">
        <f t="shared" si="734"/>
        <v>0</v>
      </c>
      <c r="OW22" s="112">
        <f t="shared" si="735"/>
        <v>0</v>
      </c>
      <c r="OX22" s="98"/>
      <c r="OY22" s="99"/>
      <c r="OZ22" s="100">
        <f t="shared" si="736"/>
        <v>0</v>
      </c>
      <c r="PA22" s="100">
        <f t="shared" si="737"/>
        <v>0</v>
      </c>
      <c r="PB22" s="101">
        <f t="shared" si="504"/>
        <v>0</v>
      </c>
      <c r="PC22" s="134">
        <f t="shared" si="505"/>
        <v>0</v>
      </c>
      <c r="PD22" s="105">
        <f t="shared" si="506"/>
        <v>0</v>
      </c>
      <c r="PE22" s="105">
        <f t="shared" si="738"/>
        <v>0</v>
      </c>
      <c r="PF22" s="105">
        <f t="shared" si="739"/>
        <v>0</v>
      </c>
      <c r="PG22" s="106">
        <f t="shared" si="740"/>
        <v>0</v>
      </c>
      <c r="PH22" s="112">
        <f t="shared" si="741"/>
        <v>0</v>
      </c>
      <c r="PI22" s="98"/>
      <c r="PJ22" s="99"/>
      <c r="PK22" s="100">
        <f t="shared" si="742"/>
        <v>0</v>
      </c>
      <c r="PL22" s="100">
        <f t="shared" si="743"/>
        <v>0</v>
      </c>
      <c r="PM22" s="101">
        <f t="shared" si="507"/>
        <v>0</v>
      </c>
      <c r="PN22" s="134">
        <f t="shared" si="508"/>
        <v>0</v>
      </c>
      <c r="PO22" s="102">
        <f t="shared" si="509"/>
        <v>0</v>
      </c>
      <c r="PP22" s="102">
        <f t="shared" si="744"/>
        <v>0</v>
      </c>
      <c r="PQ22" s="102">
        <f t="shared" si="745"/>
        <v>0</v>
      </c>
      <c r="PR22" s="103">
        <f t="shared" si="746"/>
        <v>0</v>
      </c>
      <c r="PS22" s="112">
        <f t="shared" si="747"/>
        <v>0</v>
      </c>
      <c r="PT22" s="98"/>
      <c r="PU22" s="99"/>
      <c r="PV22" s="100">
        <f t="shared" si="748"/>
        <v>0</v>
      </c>
      <c r="PW22" s="100">
        <f t="shared" si="749"/>
        <v>0</v>
      </c>
      <c r="PX22" s="101">
        <f t="shared" si="510"/>
        <v>0</v>
      </c>
      <c r="PY22" s="134">
        <f t="shared" si="511"/>
        <v>0</v>
      </c>
      <c r="PZ22" s="105">
        <f t="shared" si="512"/>
        <v>0</v>
      </c>
      <c r="QA22" s="105">
        <f t="shared" si="750"/>
        <v>0</v>
      </c>
      <c r="QB22" s="105">
        <f t="shared" si="751"/>
        <v>0</v>
      </c>
      <c r="QC22" s="106">
        <f t="shared" si="752"/>
        <v>0</v>
      </c>
      <c r="QD22" s="112">
        <f t="shared" si="753"/>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513"/>
        <v>0</v>
      </c>
      <c r="J23" s="100">
        <f t="shared" si="43"/>
        <v>0</v>
      </c>
      <c r="K23" s="101">
        <f t="shared" si="44"/>
        <v>0</v>
      </c>
      <c r="L23" s="134">
        <f t="shared" si="398"/>
        <v>0</v>
      </c>
      <c r="M23" s="102">
        <f t="shared" si="399"/>
        <v>0</v>
      </c>
      <c r="N23" s="102">
        <f t="shared" si="514"/>
        <v>0</v>
      </c>
      <c r="O23" s="102">
        <f t="shared" si="515"/>
        <v>0</v>
      </c>
      <c r="P23" s="103">
        <f t="shared" si="516"/>
        <v>0</v>
      </c>
      <c r="Q23" s="112">
        <f t="shared" si="517"/>
        <v>0</v>
      </c>
      <c r="R23" s="98"/>
      <c r="S23" s="99"/>
      <c r="T23" s="100">
        <f t="shared" si="518"/>
        <v>0</v>
      </c>
      <c r="U23" s="100">
        <f t="shared" si="519"/>
        <v>0</v>
      </c>
      <c r="V23" s="101">
        <f t="shared" si="400"/>
        <v>0</v>
      </c>
      <c r="W23" s="134">
        <f t="shared" si="401"/>
        <v>0</v>
      </c>
      <c r="X23" s="105">
        <f t="shared" si="286"/>
        <v>0</v>
      </c>
      <c r="Y23" s="105">
        <f t="shared" si="520"/>
        <v>0</v>
      </c>
      <c r="Z23" s="105">
        <f t="shared" si="521"/>
        <v>0</v>
      </c>
      <c r="AA23" s="106">
        <f t="shared" si="522"/>
        <v>0</v>
      </c>
      <c r="AB23" s="112">
        <f t="shared" si="523"/>
        <v>0</v>
      </c>
      <c r="AC23" s="98"/>
      <c r="AD23" s="99"/>
      <c r="AE23" s="100">
        <f t="shared" si="524"/>
        <v>0</v>
      </c>
      <c r="AF23" s="100">
        <f t="shared" si="525"/>
        <v>0</v>
      </c>
      <c r="AG23" s="101">
        <f t="shared" si="402"/>
        <v>0</v>
      </c>
      <c r="AH23" s="134">
        <f t="shared" si="403"/>
        <v>0</v>
      </c>
      <c r="AI23" s="102">
        <f t="shared" si="404"/>
        <v>0</v>
      </c>
      <c r="AJ23" s="102">
        <f t="shared" si="526"/>
        <v>0</v>
      </c>
      <c r="AK23" s="102">
        <f t="shared" si="527"/>
        <v>0</v>
      </c>
      <c r="AL23" s="103">
        <f t="shared" si="528"/>
        <v>0</v>
      </c>
      <c r="AM23" s="112">
        <f t="shared" si="529"/>
        <v>0</v>
      </c>
      <c r="AN23" s="98"/>
      <c r="AO23" s="99"/>
      <c r="AP23" s="100">
        <f t="shared" si="530"/>
        <v>0</v>
      </c>
      <c r="AQ23" s="100">
        <f t="shared" si="531"/>
        <v>0</v>
      </c>
      <c r="AR23" s="101">
        <f t="shared" si="405"/>
        <v>0</v>
      </c>
      <c r="AS23" s="134">
        <f t="shared" si="406"/>
        <v>0</v>
      </c>
      <c r="AT23" s="105">
        <f t="shared" si="288"/>
        <v>0</v>
      </c>
      <c r="AU23" s="105">
        <f t="shared" si="532"/>
        <v>0</v>
      </c>
      <c r="AV23" s="105">
        <f t="shared" si="533"/>
        <v>0</v>
      </c>
      <c r="AW23" s="106">
        <f t="shared" si="534"/>
        <v>0</v>
      </c>
      <c r="AX23" s="112">
        <f t="shared" si="535"/>
        <v>0</v>
      </c>
      <c r="AY23" s="98"/>
      <c r="AZ23" s="99"/>
      <c r="BA23" s="100">
        <f t="shared" si="536"/>
        <v>0</v>
      </c>
      <c r="BB23" s="100">
        <f t="shared" si="537"/>
        <v>0</v>
      </c>
      <c r="BC23" s="101">
        <f t="shared" si="407"/>
        <v>0</v>
      </c>
      <c r="BD23" s="134">
        <f t="shared" si="408"/>
        <v>0</v>
      </c>
      <c r="BE23" s="102">
        <f t="shared" si="409"/>
        <v>0</v>
      </c>
      <c r="BF23" s="102">
        <f t="shared" si="538"/>
        <v>0</v>
      </c>
      <c r="BG23" s="102">
        <f t="shared" si="539"/>
        <v>0</v>
      </c>
      <c r="BH23" s="103">
        <f t="shared" si="540"/>
        <v>0</v>
      </c>
      <c r="BI23" s="112">
        <f t="shared" si="541"/>
        <v>0</v>
      </c>
      <c r="BJ23" s="98"/>
      <c r="BK23" s="99"/>
      <c r="BL23" s="100">
        <f t="shared" si="542"/>
        <v>0</v>
      </c>
      <c r="BM23" s="100">
        <f t="shared" si="543"/>
        <v>0</v>
      </c>
      <c r="BN23" s="101">
        <f t="shared" si="410"/>
        <v>0</v>
      </c>
      <c r="BO23" s="134">
        <f t="shared" si="411"/>
        <v>0</v>
      </c>
      <c r="BP23" s="105">
        <f t="shared" si="412"/>
        <v>0</v>
      </c>
      <c r="BQ23" s="105">
        <f t="shared" si="544"/>
        <v>0</v>
      </c>
      <c r="BR23" s="105">
        <f t="shared" si="545"/>
        <v>0</v>
      </c>
      <c r="BS23" s="106">
        <f t="shared" si="546"/>
        <v>0</v>
      </c>
      <c r="BT23" s="112">
        <f t="shared" si="547"/>
        <v>0</v>
      </c>
      <c r="BU23" s="98"/>
      <c r="BV23" s="99"/>
      <c r="BW23" s="100">
        <f t="shared" si="548"/>
        <v>0</v>
      </c>
      <c r="BX23" s="100">
        <f t="shared" si="549"/>
        <v>0</v>
      </c>
      <c r="BY23" s="101">
        <f t="shared" si="413"/>
        <v>0</v>
      </c>
      <c r="BZ23" s="134">
        <f t="shared" si="414"/>
        <v>0</v>
      </c>
      <c r="CA23" s="102">
        <f t="shared" si="415"/>
        <v>0</v>
      </c>
      <c r="CB23" s="102">
        <f t="shared" si="550"/>
        <v>0</v>
      </c>
      <c r="CC23" s="102">
        <f t="shared" si="551"/>
        <v>0</v>
      </c>
      <c r="CD23" s="103">
        <f t="shared" si="552"/>
        <v>0</v>
      </c>
      <c r="CE23" s="112">
        <f t="shared" si="553"/>
        <v>0</v>
      </c>
      <c r="CF23" s="98"/>
      <c r="CG23" s="99"/>
      <c r="CH23" s="100">
        <f t="shared" si="554"/>
        <v>0</v>
      </c>
      <c r="CI23" s="100">
        <f t="shared" si="555"/>
        <v>0</v>
      </c>
      <c r="CJ23" s="101">
        <f t="shared" si="416"/>
        <v>0</v>
      </c>
      <c r="CK23" s="134">
        <f t="shared" si="556"/>
        <v>0</v>
      </c>
      <c r="CL23" s="105">
        <f t="shared" si="557"/>
        <v>0</v>
      </c>
      <c r="CM23" s="105">
        <f t="shared" si="558"/>
        <v>0</v>
      </c>
      <c r="CN23" s="105">
        <f t="shared" si="559"/>
        <v>0</v>
      </c>
      <c r="CO23" s="106">
        <f t="shared" si="560"/>
        <v>0</v>
      </c>
      <c r="CP23" s="112">
        <f t="shared" si="561"/>
        <v>0</v>
      </c>
      <c r="CQ23" s="98"/>
      <c r="CR23" s="99"/>
      <c r="CS23" s="100">
        <f t="shared" si="562"/>
        <v>0</v>
      </c>
      <c r="CT23" s="100">
        <f t="shared" si="563"/>
        <v>0</v>
      </c>
      <c r="CU23" s="101">
        <f t="shared" si="417"/>
        <v>0</v>
      </c>
      <c r="CV23" s="134">
        <f t="shared" si="418"/>
        <v>0</v>
      </c>
      <c r="CW23" s="102">
        <f t="shared" si="419"/>
        <v>0</v>
      </c>
      <c r="CX23" s="102">
        <f t="shared" si="564"/>
        <v>0</v>
      </c>
      <c r="CY23" s="102">
        <f t="shared" si="565"/>
        <v>0</v>
      </c>
      <c r="CZ23" s="103">
        <f t="shared" si="566"/>
        <v>0</v>
      </c>
      <c r="DA23" s="112">
        <f t="shared" si="567"/>
        <v>0</v>
      </c>
      <c r="DB23" s="98"/>
      <c r="DC23" s="99"/>
      <c r="DD23" s="100">
        <f t="shared" si="568"/>
        <v>0</v>
      </c>
      <c r="DE23" s="100">
        <f t="shared" si="569"/>
        <v>0</v>
      </c>
      <c r="DF23" s="101">
        <f t="shared" si="420"/>
        <v>0</v>
      </c>
      <c r="DG23" s="134">
        <f t="shared" si="421"/>
        <v>0</v>
      </c>
      <c r="DH23" s="105">
        <f t="shared" si="422"/>
        <v>0</v>
      </c>
      <c r="DI23" s="105">
        <f t="shared" si="570"/>
        <v>0</v>
      </c>
      <c r="DJ23" s="105">
        <f t="shared" si="571"/>
        <v>0</v>
      </c>
      <c r="DK23" s="106">
        <f t="shared" si="572"/>
        <v>0</v>
      </c>
      <c r="DL23" s="112">
        <f t="shared" si="573"/>
        <v>0</v>
      </c>
      <c r="DM23" s="98"/>
      <c r="DN23" s="99"/>
      <c r="DO23" s="100">
        <f t="shared" si="574"/>
        <v>0</v>
      </c>
      <c r="DP23" s="100">
        <f t="shared" si="575"/>
        <v>0</v>
      </c>
      <c r="DQ23" s="101">
        <f t="shared" si="423"/>
        <v>0</v>
      </c>
      <c r="DR23" s="134">
        <f t="shared" si="424"/>
        <v>0</v>
      </c>
      <c r="DS23" s="102">
        <f t="shared" si="425"/>
        <v>0</v>
      </c>
      <c r="DT23" s="102">
        <f t="shared" si="576"/>
        <v>0</v>
      </c>
      <c r="DU23" s="102">
        <f t="shared" si="577"/>
        <v>0</v>
      </c>
      <c r="DV23" s="103">
        <f t="shared" si="578"/>
        <v>0</v>
      </c>
      <c r="DW23" s="112">
        <f t="shared" si="579"/>
        <v>0</v>
      </c>
      <c r="DX23" s="98"/>
      <c r="DY23" s="99"/>
      <c r="DZ23" s="100">
        <f t="shared" si="580"/>
        <v>0</v>
      </c>
      <c r="EA23" s="100">
        <f t="shared" si="581"/>
        <v>0</v>
      </c>
      <c r="EB23" s="101">
        <f t="shared" si="426"/>
        <v>0</v>
      </c>
      <c r="EC23" s="134">
        <f t="shared" si="427"/>
        <v>0</v>
      </c>
      <c r="ED23" s="105">
        <f t="shared" si="428"/>
        <v>0</v>
      </c>
      <c r="EE23" s="105">
        <f t="shared" si="582"/>
        <v>0</v>
      </c>
      <c r="EF23" s="105">
        <f t="shared" si="583"/>
        <v>0</v>
      </c>
      <c r="EG23" s="106">
        <f t="shared" si="584"/>
        <v>0</v>
      </c>
      <c r="EH23" s="112">
        <f t="shared" si="585"/>
        <v>0</v>
      </c>
      <c r="EI23" s="98"/>
      <c r="EJ23" s="99"/>
      <c r="EK23" s="100">
        <f t="shared" si="586"/>
        <v>0</v>
      </c>
      <c r="EL23" s="100">
        <f t="shared" si="587"/>
        <v>0</v>
      </c>
      <c r="EM23" s="101">
        <f t="shared" si="429"/>
        <v>0</v>
      </c>
      <c r="EN23" s="134">
        <f t="shared" si="430"/>
        <v>0</v>
      </c>
      <c r="EO23" s="102">
        <f t="shared" si="431"/>
        <v>0</v>
      </c>
      <c r="EP23" s="102">
        <f t="shared" si="588"/>
        <v>0</v>
      </c>
      <c r="EQ23" s="102">
        <f t="shared" si="589"/>
        <v>0</v>
      </c>
      <c r="ER23" s="103">
        <f t="shared" si="590"/>
        <v>0</v>
      </c>
      <c r="ES23" s="112">
        <f t="shared" si="591"/>
        <v>0</v>
      </c>
      <c r="ET23" s="98"/>
      <c r="EU23" s="99"/>
      <c r="EV23" s="100">
        <f t="shared" si="592"/>
        <v>0</v>
      </c>
      <c r="EW23" s="100">
        <f t="shared" si="593"/>
        <v>0</v>
      </c>
      <c r="EX23" s="101">
        <f t="shared" si="432"/>
        <v>0</v>
      </c>
      <c r="EY23" s="134">
        <f t="shared" si="433"/>
        <v>0</v>
      </c>
      <c r="EZ23" s="105">
        <f t="shared" si="434"/>
        <v>0</v>
      </c>
      <c r="FA23" s="105">
        <f t="shared" si="594"/>
        <v>0</v>
      </c>
      <c r="FB23" s="105">
        <f t="shared" si="595"/>
        <v>0</v>
      </c>
      <c r="FC23" s="106">
        <f t="shared" si="596"/>
        <v>0</v>
      </c>
      <c r="FD23" s="112">
        <f t="shared" si="597"/>
        <v>0</v>
      </c>
      <c r="FE23" s="98"/>
      <c r="FF23" s="99"/>
      <c r="FG23" s="100">
        <f t="shared" si="598"/>
        <v>0</v>
      </c>
      <c r="FH23" s="100">
        <f t="shared" si="599"/>
        <v>0</v>
      </c>
      <c r="FI23" s="101">
        <f t="shared" si="435"/>
        <v>0</v>
      </c>
      <c r="FJ23" s="134">
        <f t="shared" si="436"/>
        <v>0</v>
      </c>
      <c r="FK23" s="102">
        <f t="shared" si="437"/>
        <v>0</v>
      </c>
      <c r="FL23" s="102">
        <f t="shared" si="600"/>
        <v>0</v>
      </c>
      <c r="FM23" s="102">
        <f t="shared" si="601"/>
        <v>0</v>
      </c>
      <c r="FN23" s="103">
        <f t="shared" si="602"/>
        <v>0</v>
      </c>
      <c r="FO23" s="112">
        <f t="shared" si="603"/>
        <v>0</v>
      </c>
      <c r="FP23" s="98"/>
      <c r="FQ23" s="99"/>
      <c r="FR23" s="100">
        <f t="shared" si="604"/>
        <v>0</v>
      </c>
      <c r="FS23" s="100">
        <f t="shared" si="605"/>
        <v>0</v>
      </c>
      <c r="FT23" s="101">
        <f t="shared" si="438"/>
        <v>0</v>
      </c>
      <c r="FU23" s="134">
        <f t="shared" si="439"/>
        <v>0</v>
      </c>
      <c r="FV23" s="105">
        <f t="shared" si="440"/>
        <v>0</v>
      </c>
      <c r="FW23" s="105">
        <f t="shared" si="606"/>
        <v>0</v>
      </c>
      <c r="FX23" s="105">
        <f t="shared" si="607"/>
        <v>0</v>
      </c>
      <c r="FY23" s="106">
        <f t="shared" si="608"/>
        <v>0</v>
      </c>
      <c r="FZ23" s="112">
        <f t="shared" si="609"/>
        <v>0</v>
      </c>
      <c r="GA23" s="98"/>
      <c r="GB23" s="99"/>
      <c r="GC23" s="100">
        <f t="shared" si="610"/>
        <v>0</v>
      </c>
      <c r="GD23" s="100">
        <f t="shared" si="611"/>
        <v>0</v>
      </c>
      <c r="GE23" s="101">
        <f t="shared" si="441"/>
        <v>0</v>
      </c>
      <c r="GF23" s="134">
        <f t="shared" si="442"/>
        <v>0</v>
      </c>
      <c r="GG23" s="102">
        <f t="shared" si="443"/>
        <v>0</v>
      </c>
      <c r="GH23" s="102">
        <f t="shared" si="612"/>
        <v>0</v>
      </c>
      <c r="GI23" s="102">
        <f t="shared" si="613"/>
        <v>0</v>
      </c>
      <c r="GJ23" s="103">
        <f t="shared" si="614"/>
        <v>0</v>
      </c>
      <c r="GK23" s="112">
        <f t="shared" si="615"/>
        <v>0</v>
      </c>
      <c r="GL23" s="98"/>
      <c r="GM23" s="99"/>
      <c r="GN23" s="100">
        <f t="shared" si="616"/>
        <v>0</v>
      </c>
      <c r="GO23" s="100">
        <f t="shared" si="617"/>
        <v>0</v>
      </c>
      <c r="GP23" s="101">
        <f t="shared" si="444"/>
        <v>0</v>
      </c>
      <c r="GQ23" s="134">
        <f t="shared" si="445"/>
        <v>0</v>
      </c>
      <c r="GR23" s="105">
        <f t="shared" si="446"/>
        <v>0</v>
      </c>
      <c r="GS23" s="105">
        <f t="shared" si="618"/>
        <v>0</v>
      </c>
      <c r="GT23" s="105">
        <f t="shared" si="619"/>
        <v>0</v>
      </c>
      <c r="GU23" s="106">
        <f t="shared" si="620"/>
        <v>0</v>
      </c>
      <c r="GV23" s="112">
        <f t="shared" si="621"/>
        <v>0</v>
      </c>
      <c r="GW23" s="98"/>
      <c r="GX23" s="99"/>
      <c r="GY23" s="100">
        <f t="shared" si="622"/>
        <v>0</v>
      </c>
      <c r="GZ23" s="100">
        <f t="shared" si="623"/>
        <v>0</v>
      </c>
      <c r="HA23" s="101">
        <f t="shared" si="447"/>
        <v>0</v>
      </c>
      <c r="HB23" s="134">
        <f t="shared" si="448"/>
        <v>0</v>
      </c>
      <c r="HC23" s="102">
        <f t="shared" si="449"/>
        <v>0</v>
      </c>
      <c r="HD23" s="102">
        <f t="shared" si="624"/>
        <v>0</v>
      </c>
      <c r="HE23" s="102">
        <f t="shared" si="625"/>
        <v>0</v>
      </c>
      <c r="HF23" s="103">
        <f t="shared" si="626"/>
        <v>0</v>
      </c>
      <c r="HG23" s="112">
        <f t="shared" si="627"/>
        <v>0</v>
      </c>
      <c r="HH23" s="98"/>
      <c r="HI23" s="99"/>
      <c r="HJ23" s="100">
        <f t="shared" si="628"/>
        <v>0</v>
      </c>
      <c r="HK23" s="100">
        <f t="shared" si="629"/>
        <v>0</v>
      </c>
      <c r="HL23" s="101">
        <f t="shared" si="450"/>
        <v>0</v>
      </c>
      <c r="HM23" s="134">
        <f t="shared" si="451"/>
        <v>0</v>
      </c>
      <c r="HN23" s="105">
        <f t="shared" si="452"/>
        <v>0</v>
      </c>
      <c r="HO23" s="105">
        <f t="shared" si="630"/>
        <v>0</v>
      </c>
      <c r="HP23" s="105">
        <f t="shared" si="631"/>
        <v>0</v>
      </c>
      <c r="HQ23" s="106">
        <f t="shared" si="632"/>
        <v>0</v>
      </c>
      <c r="HR23" s="112">
        <f t="shared" si="633"/>
        <v>0</v>
      </c>
      <c r="HS23" s="98"/>
      <c r="HT23" s="99"/>
      <c r="HU23" s="100">
        <f t="shared" si="634"/>
        <v>0</v>
      </c>
      <c r="HV23" s="100">
        <f t="shared" si="635"/>
        <v>0</v>
      </c>
      <c r="HW23" s="101">
        <f t="shared" si="453"/>
        <v>0</v>
      </c>
      <c r="HX23" s="134">
        <f t="shared" si="454"/>
        <v>0</v>
      </c>
      <c r="HY23" s="102">
        <f t="shared" si="455"/>
        <v>0</v>
      </c>
      <c r="HZ23" s="102">
        <f t="shared" si="636"/>
        <v>0</v>
      </c>
      <c r="IA23" s="102">
        <f t="shared" si="637"/>
        <v>0</v>
      </c>
      <c r="IB23" s="103">
        <f t="shared" si="638"/>
        <v>0</v>
      </c>
      <c r="IC23" s="112">
        <f t="shared" si="639"/>
        <v>0</v>
      </c>
      <c r="ID23" s="98"/>
      <c r="IE23" s="99"/>
      <c r="IF23" s="100">
        <f t="shared" si="640"/>
        <v>0</v>
      </c>
      <c r="IG23" s="100">
        <f t="shared" si="641"/>
        <v>0</v>
      </c>
      <c r="IH23" s="101">
        <f t="shared" si="456"/>
        <v>0</v>
      </c>
      <c r="II23" s="134">
        <f t="shared" si="457"/>
        <v>0</v>
      </c>
      <c r="IJ23" s="105">
        <f t="shared" si="458"/>
        <v>0</v>
      </c>
      <c r="IK23" s="105">
        <f t="shared" si="642"/>
        <v>0</v>
      </c>
      <c r="IL23" s="105">
        <f t="shared" si="643"/>
        <v>0</v>
      </c>
      <c r="IM23" s="106">
        <f t="shared" si="644"/>
        <v>0</v>
      </c>
      <c r="IN23" s="112">
        <f t="shared" si="645"/>
        <v>0</v>
      </c>
      <c r="IO23" s="98"/>
      <c r="IP23" s="99"/>
      <c r="IQ23" s="100">
        <f t="shared" si="646"/>
        <v>0</v>
      </c>
      <c r="IR23" s="100">
        <f t="shared" si="647"/>
        <v>0</v>
      </c>
      <c r="IS23" s="101">
        <f t="shared" si="459"/>
        <v>0</v>
      </c>
      <c r="IT23" s="134">
        <f t="shared" si="460"/>
        <v>0</v>
      </c>
      <c r="IU23" s="102">
        <f t="shared" si="461"/>
        <v>0</v>
      </c>
      <c r="IV23" s="102">
        <f t="shared" si="648"/>
        <v>0</v>
      </c>
      <c r="IW23" s="102">
        <f t="shared" si="649"/>
        <v>0</v>
      </c>
      <c r="IX23" s="103">
        <f t="shared" si="650"/>
        <v>0</v>
      </c>
      <c r="IY23" s="112">
        <f t="shared" si="651"/>
        <v>0</v>
      </c>
      <c r="IZ23" s="98"/>
      <c r="JA23" s="99"/>
      <c r="JB23" s="100">
        <f t="shared" si="652"/>
        <v>0</v>
      </c>
      <c r="JC23" s="100">
        <f t="shared" si="653"/>
        <v>0</v>
      </c>
      <c r="JD23" s="101">
        <f t="shared" si="462"/>
        <v>0</v>
      </c>
      <c r="JE23" s="134">
        <f t="shared" si="463"/>
        <v>0</v>
      </c>
      <c r="JF23" s="105">
        <f t="shared" si="464"/>
        <v>0</v>
      </c>
      <c r="JG23" s="105">
        <f t="shared" si="654"/>
        <v>0</v>
      </c>
      <c r="JH23" s="105">
        <f t="shared" si="655"/>
        <v>0</v>
      </c>
      <c r="JI23" s="106">
        <f t="shared" si="656"/>
        <v>0</v>
      </c>
      <c r="JJ23" s="112">
        <f t="shared" si="657"/>
        <v>0</v>
      </c>
      <c r="JK23" s="98"/>
      <c r="JL23" s="99"/>
      <c r="JM23" s="100">
        <f t="shared" si="658"/>
        <v>0</v>
      </c>
      <c r="JN23" s="100">
        <f t="shared" si="659"/>
        <v>0</v>
      </c>
      <c r="JO23" s="101">
        <f t="shared" si="465"/>
        <v>0</v>
      </c>
      <c r="JP23" s="134">
        <f t="shared" si="466"/>
        <v>0</v>
      </c>
      <c r="JQ23" s="102">
        <f t="shared" si="467"/>
        <v>0</v>
      </c>
      <c r="JR23" s="102">
        <f t="shared" si="660"/>
        <v>0</v>
      </c>
      <c r="JS23" s="102">
        <f t="shared" si="661"/>
        <v>0</v>
      </c>
      <c r="JT23" s="103">
        <f t="shared" si="662"/>
        <v>0</v>
      </c>
      <c r="JU23" s="112">
        <f t="shared" si="663"/>
        <v>0</v>
      </c>
      <c r="JV23" s="98"/>
      <c r="JW23" s="99"/>
      <c r="JX23" s="100">
        <f t="shared" si="664"/>
        <v>0</v>
      </c>
      <c r="JY23" s="100">
        <f t="shared" si="665"/>
        <v>0</v>
      </c>
      <c r="JZ23" s="101">
        <f t="shared" si="468"/>
        <v>0</v>
      </c>
      <c r="KA23" s="134">
        <f t="shared" si="469"/>
        <v>0</v>
      </c>
      <c r="KB23" s="105">
        <f t="shared" si="470"/>
        <v>0</v>
      </c>
      <c r="KC23" s="105">
        <f t="shared" si="666"/>
        <v>0</v>
      </c>
      <c r="KD23" s="105">
        <f t="shared" si="667"/>
        <v>0</v>
      </c>
      <c r="KE23" s="106">
        <f t="shared" si="668"/>
        <v>0</v>
      </c>
      <c r="KF23" s="112">
        <f t="shared" si="669"/>
        <v>0</v>
      </c>
      <c r="KG23" s="98"/>
      <c r="KH23" s="99"/>
      <c r="KI23" s="100">
        <f t="shared" si="670"/>
        <v>0</v>
      </c>
      <c r="KJ23" s="100">
        <f t="shared" si="671"/>
        <v>0</v>
      </c>
      <c r="KK23" s="101">
        <f t="shared" si="471"/>
        <v>0</v>
      </c>
      <c r="KL23" s="134">
        <f t="shared" si="472"/>
        <v>0</v>
      </c>
      <c r="KM23" s="102">
        <f t="shared" si="473"/>
        <v>0</v>
      </c>
      <c r="KN23" s="102">
        <f t="shared" si="672"/>
        <v>0</v>
      </c>
      <c r="KO23" s="102">
        <f t="shared" si="673"/>
        <v>0</v>
      </c>
      <c r="KP23" s="103">
        <f t="shared" si="674"/>
        <v>0</v>
      </c>
      <c r="KQ23" s="112">
        <f t="shared" si="675"/>
        <v>0</v>
      </c>
      <c r="KR23" s="98"/>
      <c r="KS23" s="99"/>
      <c r="KT23" s="100">
        <f t="shared" si="676"/>
        <v>0</v>
      </c>
      <c r="KU23" s="100">
        <f t="shared" si="677"/>
        <v>0</v>
      </c>
      <c r="KV23" s="101">
        <f t="shared" si="474"/>
        <v>0</v>
      </c>
      <c r="KW23" s="134">
        <f t="shared" si="475"/>
        <v>0</v>
      </c>
      <c r="KX23" s="105">
        <f t="shared" si="476"/>
        <v>0</v>
      </c>
      <c r="KY23" s="105">
        <f t="shared" si="678"/>
        <v>0</v>
      </c>
      <c r="KZ23" s="105">
        <f t="shared" si="679"/>
        <v>0</v>
      </c>
      <c r="LA23" s="106">
        <f t="shared" si="680"/>
        <v>0</v>
      </c>
      <c r="LB23" s="112">
        <f t="shared" si="681"/>
        <v>0</v>
      </c>
      <c r="LC23" s="98"/>
      <c r="LD23" s="99"/>
      <c r="LE23" s="100">
        <f t="shared" si="682"/>
        <v>0</v>
      </c>
      <c r="LF23" s="100">
        <f t="shared" si="683"/>
        <v>0</v>
      </c>
      <c r="LG23" s="101">
        <f t="shared" si="477"/>
        <v>0</v>
      </c>
      <c r="LH23" s="134">
        <f t="shared" si="478"/>
        <v>0</v>
      </c>
      <c r="LI23" s="102">
        <f t="shared" si="479"/>
        <v>0</v>
      </c>
      <c r="LJ23" s="102">
        <f t="shared" si="684"/>
        <v>0</v>
      </c>
      <c r="LK23" s="102">
        <f t="shared" si="685"/>
        <v>0</v>
      </c>
      <c r="LL23" s="103">
        <f t="shared" si="686"/>
        <v>0</v>
      </c>
      <c r="LM23" s="112">
        <f t="shared" si="687"/>
        <v>0</v>
      </c>
      <c r="LN23" s="98"/>
      <c r="LO23" s="99"/>
      <c r="LP23" s="100">
        <f t="shared" si="688"/>
        <v>0</v>
      </c>
      <c r="LQ23" s="100">
        <f t="shared" si="689"/>
        <v>0</v>
      </c>
      <c r="LR23" s="101">
        <f t="shared" si="480"/>
        <v>0</v>
      </c>
      <c r="LS23" s="134">
        <f t="shared" si="481"/>
        <v>0</v>
      </c>
      <c r="LT23" s="105">
        <f t="shared" si="482"/>
        <v>0</v>
      </c>
      <c r="LU23" s="105">
        <f t="shared" si="690"/>
        <v>0</v>
      </c>
      <c r="LV23" s="105">
        <f t="shared" si="691"/>
        <v>0</v>
      </c>
      <c r="LW23" s="106">
        <f t="shared" si="692"/>
        <v>0</v>
      </c>
      <c r="LX23" s="112">
        <f t="shared" si="693"/>
        <v>0</v>
      </c>
      <c r="LY23" s="98"/>
      <c r="LZ23" s="99"/>
      <c r="MA23" s="100">
        <f t="shared" si="694"/>
        <v>0</v>
      </c>
      <c r="MB23" s="100">
        <f t="shared" si="695"/>
        <v>0</v>
      </c>
      <c r="MC23" s="101">
        <f t="shared" si="483"/>
        <v>0</v>
      </c>
      <c r="MD23" s="134">
        <f t="shared" si="484"/>
        <v>0</v>
      </c>
      <c r="ME23" s="102">
        <f t="shared" si="485"/>
        <v>0</v>
      </c>
      <c r="MF23" s="102">
        <f t="shared" si="696"/>
        <v>0</v>
      </c>
      <c r="MG23" s="102">
        <f t="shared" si="697"/>
        <v>0</v>
      </c>
      <c r="MH23" s="103">
        <f t="shared" si="698"/>
        <v>0</v>
      </c>
      <c r="MI23" s="112">
        <f t="shared" si="699"/>
        <v>0</v>
      </c>
      <c r="MJ23" s="98"/>
      <c r="MK23" s="99"/>
      <c r="ML23" s="100">
        <f t="shared" si="700"/>
        <v>0</v>
      </c>
      <c r="MM23" s="100">
        <f t="shared" si="701"/>
        <v>0</v>
      </c>
      <c r="MN23" s="101">
        <f t="shared" si="486"/>
        <v>0</v>
      </c>
      <c r="MO23" s="134">
        <f t="shared" si="487"/>
        <v>0</v>
      </c>
      <c r="MP23" s="105">
        <f t="shared" si="488"/>
        <v>0</v>
      </c>
      <c r="MQ23" s="105">
        <f t="shared" si="702"/>
        <v>0</v>
      </c>
      <c r="MR23" s="105">
        <f t="shared" si="703"/>
        <v>0</v>
      </c>
      <c r="MS23" s="106">
        <f t="shared" si="704"/>
        <v>0</v>
      </c>
      <c r="MT23" s="112">
        <f t="shared" si="705"/>
        <v>0</v>
      </c>
      <c r="MU23" s="98"/>
      <c r="MV23" s="99"/>
      <c r="MW23" s="100">
        <f t="shared" si="706"/>
        <v>0</v>
      </c>
      <c r="MX23" s="100">
        <f t="shared" si="707"/>
        <v>0</v>
      </c>
      <c r="MY23" s="101">
        <f t="shared" si="489"/>
        <v>0</v>
      </c>
      <c r="MZ23" s="134">
        <f t="shared" si="490"/>
        <v>0</v>
      </c>
      <c r="NA23" s="102">
        <f t="shared" si="491"/>
        <v>0</v>
      </c>
      <c r="NB23" s="102">
        <f t="shared" si="708"/>
        <v>0</v>
      </c>
      <c r="NC23" s="102">
        <f t="shared" si="709"/>
        <v>0</v>
      </c>
      <c r="ND23" s="103">
        <f t="shared" si="710"/>
        <v>0</v>
      </c>
      <c r="NE23" s="112">
        <f t="shared" si="711"/>
        <v>0</v>
      </c>
      <c r="NF23" s="98"/>
      <c r="NG23" s="99"/>
      <c r="NH23" s="100">
        <f t="shared" si="712"/>
        <v>0</v>
      </c>
      <c r="NI23" s="100">
        <f t="shared" si="713"/>
        <v>0</v>
      </c>
      <c r="NJ23" s="101">
        <f t="shared" si="492"/>
        <v>0</v>
      </c>
      <c r="NK23" s="134">
        <f t="shared" si="493"/>
        <v>0</v>
      </c>
      <c r="NL23" s="105">
        <f t="shared" si="494"/>
        <v>0</v>
      </c>
      <c r="NM23" s="105">
        <f t="shared" si="714"/>
        <v>0</v>
      </c>
      <c r="NN23" s="105">
        <f t="shared" si="715"/>
        <v>0</v>
      </c>
      <c r="NO23" s="106">
        <f t="shared" si="716"/>
        <v>0</v>
      </c>
      <c r="NP23" s="112">
        <f t="shared" si="717"/>
        <v>0</v>
      </c>
      <c r="NQ23" s="98"/>
      <c r="NR23" s="99"/>
      <c r="NS23" s="100">
        <f t="shared" si="718"/>
        <v>0</v>
      </c>
      <c r="NT23" s="100">
        <f t="shared" si="719"/>
        <v>0</v>
      </c>
      <c r="NU23" s="101">
        <f t="shared" si="495"/>
        <v>0</v>
      </c>
      <c r="NV23" s="134">
        <f t="shared" si="496"/>
        <v>0</v>
      </c>
      <c r="NW23" s="102">
        <f t="shared" si="497"/>
        <v>0</v>
      </c>
      <c r="NX23" s="102">
        <f t="shared" si="720"/>
        <v>0</v>
      </c>
      <c r="NY23" s="102">
        <f t="shared" si="721"/>
        <v>0</v>
      </c>
      <c r="NZ23" s="103">
        <f t="shared" si="722"/>
        <v>0</v>
      </c>
      <c r="OA23" s="112">
        <f t="shared" si="723"/>
        <v>0</v>
      </c>
      <c r="OB23" s="98"/>
      <c r="OC23" s="99"/>
      <c r="OD23" s="100">
        <f t="shared" si="724"/>
        <v>0</v>
      </c>
      <c r="OE23" s="100">
        <f t="shared" si="725"/>
        <v>0</v>
      </c>
      <c r="OF23" s="101">
        <f t="shared" si="498"/>
        <v>0</v>
      </c>
      <c r="OG23" s="134">
        <f t="shared" si="499"/>
        <v>0</v>
      </c>
      <c r="OH23" s="105">
        <f t="shared" si="500"/>
        <v>0</v>
      </c>
      <c r="OI23" s="105">
        <f t="shared" si="726"/>
        <v>0</v>
      </c>
      <c r="OJ23" s="105">
        <f t="shared" si="727"/>
        <v>0</v>
      </c>
      <c r="OK23" s="106">
        <f t="shared" si="728"/>
        <v>0</v>
      </c>
      <c r="OL23" s="112">
        <f t="shared" si="729"/>
        <v>0</v>
      </c>
      <c r="OM23" s="98"/>
      <c r="ON23" s="99"/>
      <c r="OO23" s="100">
        <f t="shared" si="730"/>
        <v>0</v>
      </c>
      <c r="OP23" s="100">
        <f t="shared" si="731"/>
        <v>0</v>
      </c>
      <c r="OQ23" s="101">
        <f t="shared" si="501"/>
        <v>0</v>
      </c>
      <c r="OR23" s="134">
        <f t="shared" si="502"/>
        <v>0</v>
      </c>
      <c r="OS23" s="102">
        <f t="shared" si="503"/>
        <v>0</v>
      </c>
      <c r="OT23" s="102">
        <f t="shared" si="732"/>
        <v>0</v>
      </c>
      <c r="OU23" s="102">
        <f t="shared" si="733"/>
        <v>0</v>
      </c>
      <c r="OV23" s="103">
        <f t="shared" si="734"/>
        <v>0</v>
      </c>
      <c r="OW23" s="112">
        <f t="shared" si="735"/>
        <v>0</v>
      </c>
      <c r="OX23" s="98"/>
      <c r="OY23" s="99"/>
      <c r="OZ23" s="100">
        <f t="shared" si="736"/>
        <v>0</v>
      </c>
      <c r="PA23" s="100">
        <f t="shared" si="737"/>
        <v>0</v>
      </c>
      <c r="PB23" s="101">
        <f t="shared" si="504"/>
        <v>0</v>
      </c>
      <c r="PC23" s="134">
        <f t="shared" si="505"/>
        <v>0</v>
      </c>
      <c r="PD23" s="105">
        <f t="shared" si="506"/>
        <v>0</v>
      </c>
      <c r="PE23" s="105">
        <f t="shared" si="738"/>
        <v>0</v>
      </c>
      <c r="PF23" s="105">
        <f t="shared" si="739"/>
        <v>0</v>
      </c>
      <c r="PG23" s="106">
        <f t="shared" si="740"/>
        <v>0</v>
      </c>
      <c r="PH23" s="112">
        <f t="shared" si="741"/>
        <v>0</v>
      </c>
      <c r="PI23" s="98"/>
      <c r="PJ23" s="99"/>
      <c r="PK23" s="100">
        <f t="shared" si="742"/>
        <v>0</v>
      </c>
      <c r="PL23" s="100">
        <f t="shared" si="743"/>
        <v>0</v>
      </c>
      <c r="PM23" s="101">
        <f t="shared" si="507"/>
        <v>0</v>
      </c>
      <c r="PN23" s="134">
        <f t="shared" si="508"/>
        <v>0</v>
      </c>
      <c r="PO23" s="102">
        <f t="shared" si="509"/>
        <v>0</v>
      </c>
      <c r="PP23" s="102">
        <f t="shared" si="744"/>
        <v>0</v>
      </c>
      <c r="PQ23" s="102">
        <f t="shared" si="745"/>
        <v>0</v>
      </c>
      <c r="PR23" s="103">
        <f t="shared" si="746"/>
        <v>0</v>
      </c>
      <c r="PS23" s="112">
        <f t="shared" si="747"/>
        <v>0</v>
      </c>
      <c r="PT23" s="98"/>
      <c r="PU23" s="99"/>
      <c r="PV23" s="100">
        <f t="shared" si="748"/>
        <v>0</v>
      </c>
      <c r="PW23" s="100">
        <f t="shared" si="749"/>
        <v>0</v>
      </c>
      <c r="PX23" s="101">
        <f t="shared" si="510"/>
        <v>0</v>
      </c>
      <c r="PY23" s="134">
        <f t="shared" si="511"/>
        <v>0</v>
      </c>
      <c r="PZ23" s="105">
        <f t="shared" si="512"/>
        <v>0</v>
      </c>
      <c r="QA23" s="105">
        <f t="shared" si="750"/>
        <v>0</v>
      </c>
      <c r="QB23" s="105">
        <f t="shared" si="751"/>
        <v>0</v>
      </c>
      <c r="QC23" s="106">
        <f t="shared" si="752"/>
        <v>0</v>
      </c>
      <c r="QD23" s="112">
        <f t="shared" si="753"/>
        <v>0</v>
      </c>
      <c r="QE23" s="122"/>
      <c r="QF23" s="114"/>
    </row>
    <row r="24" spans="2:449" x14ac:dyDescent="0.3">
      <c r="B24" s="538"/>
      <c r="C24" s="302" t="s">
        <v>60</v>
      </c>
      <c r="D24" s="303" t="e">
        <f t="shared" si="284"/>
        <v>#N/A</v>
      </c>
      <c r="E24" s="293" t="e">
        <f>VLOOKUP(D24,data!$E$1:$F$12,2)</f>
        <v>#N/A</v>
      </c>
      <c r="F24" s="304" t="e">
        <f t="shared" si="285"/>
        <v>#N/A</v>
      </c>
      <c r="G24" s="98"/>
      <c r="H24" s="99"/>
      <c r="I24" s="305">
        <f t="shared" si="513"/>
        <v>0</v>
      </c>
      <c r="J24" s="305">
        <f t="shared" si="43"/>
        <v>0</v>
      </c>
      <c r="K24" s="306">
        <f t="shared" si="44"/>
        <v>0</v>
      </c>
      <c r="L24" s="297">
        <f t="shared" si="398"/>
        <v>0</v>
      </c>
      <c r="M24" s="298">
        <f t="shared" si="399"/>
        <v>0</v>
      </c>
      <c r="N24" s="298">
        <f t="shared" si="514"/>
        <v>0</v>
      </c>
      <c r="O24" s="298">
        <f t="shared" si="515"/>
        <v>0</v>
      </c>
      <c r="P24" s="299">
        <f t="shared" si="516"/>
        <v>0</v>
      </c>
      <c r="Q24" s="112">
        <f t="shared" si="517"/>
        <v>0</v>
      </c>
      <c r="R24" s="98"/>
      <c r="S24" s="99"/>
      <c r="T24" s="305">
        <f t="shared" si="518"/>
        <v>0</v>
      </c>
      <c r="U24" s="305">
        <f t="shared" si="519"/>
        <v>0</v>
      </c>
      <c r="V24" s="306">
        <f t="shared" si="400"/>
        <v>0</v>
      </c>
      <c r="W24" s="297">
        <f t="shared" si="401"/>
        <v>0</v>
      </c>
      <c r="X24" s="300">
        <f t="shared" si="286"/>
        <v>0</v>
      </c>
      <c r="Y24" s="300">
        <f t="shared" si="520"/>
        <v>0</v>
      </c>
      <c r="Z24" s="300">
        <f t="shared" si="521"/>
        <v>0</v>
      </c>
      <c r="AA24" s="301">
        <f t="shared" si="522"/>
        <v>0</v>
      </c>
      <c r="AB24" s="112">
        <f t="shared" si="523"/>
        <v>0</v>
      </c>
      <c r="AC24" s="98"/>
      <c r="AD24" s="99"/>
      <c r="AE24" s="305">
        <f t="shared" si="524"/>
        <v>0</v>
      </c>
      <c r="AF24" s="305">
        <f t="shared" si="525"/>
        <v>0</v>
      </c>
      <c r="AG24" s="306">
        <f t="shared" si="402"/>
        <v>0</v>
      </c>
      <c r="AH24" s="297">
        <f t="shared" si="403"/>
        <v>0</v>
      </c>
      <c r="AI24" s="298">
        <f t="shared" si="404"/>
        <v>0</v>
      </c>
      <c r="AJ24" s="298">
        <f t="shared" si="526"/>
        <v>0</v>
      </c>
      <c r="AK24" s="298">
        <f t="shared" si="527"/>
        <v>0</v>
      </c>
      <c r="AL24" s="299">
        <f t="shared" si="528"/>
        <v>0</v>
      </c>
      <c r="AM24" s="112">
        <f t="shared" si="529"/>
        <v>0</v>
      </c>
      <c r="AN24" s="98"/>
      <c r="AO24" s="99"/>
      <c r="AP24" s="305">
        <f t="shared" si="530"/>
        <v>0</v>
      </c>
      <c r="AQ24" s="305">
        <f t="shared" si="531"/>
        <v>0</v>
      </c>
      <c r="AR24" s="306">
        <f t="shared" si="405"/>
        <v>0</v>
      </c>
      <c r="AS24" s="297">
        <f t="shared" si="406"/>
        <v>0</v>
      </c>
      <c r="AT24" s="300">
        <f t="shared" si="288"/>
        <v>0</v>
      </c>
      <c r="AU24" s="300">
        <f t="shared" si="532"/>
        <v>0</v>
      </c>
      <c r="AV24" s="300">
        <f t="shared" si="533"/>
        <v>0</v>
      </c>
      <c r="AW24" s="301">
        <f t="shared" si="534"/>
        <v>0</v>
      </c>
      <c r="AX24" s="112">
        <f t="shared" si="535"/>
        <v>0</v>
      </c>
      <c r="AY24" s="98"/>
      <c r="AZ24" s="99"/>
      <c r="BA24" s="305">
        <f t="shared" si="536"/>
        <v>0</v>
      </c>
      <c r="BB24" s="305">
        <f t="shared" si="537"/>
        <v>0</v>
      </c>
      <c r="BC24" s="306">
        <f t="shared" si="407"/>
        <v>0</v>
      </c>
      <c r="BD24" s="297">
        <f t="shared" si="408"/>
        <v>0</v>
      </c>
      <c r="BE24" s="298">
        <f t="shared" si="409"/>
        <v>0</v>
      </c>
      <c r="BF24" s="298">
        <f t="shared" si="538"/>
        <v>0</v>
      </c>
      <c r="BG24" s="298">
        <f t="shared" si="539"/>
        <v>0</v>
      </c>
      <c r="BH24" s="299">
        <f t="shared" si="540"/>
        <v>0</v>
      </c>
      <c r="BI24" s="112">
        <f t="shared" si="541"/>
        <v>0</v>
      </c>
      <c r="BJ24" s="98"/>
      <c r="BK24" s="99"/>
      <c r="BL24" s="305">
        <f t="shared" si="542"/>
        <v>0</v>
      </c>
      <c r="BM24" s="305">
        <f t="shared" si="543"/>
        <v>0</v>
      </c>
      <c r="BN24" s="306">
        <f t="shared" si="410"/>
        <v>0</v>
      </c>
      <c r="BO24" s="297">
        <f t="shared" si="411"/>
        <v>0</v>
      </c>
      <c r="BP24" s="300">
        <f t="shared" si="412"/>
        <v>0</v>
      </c>
      <c r="BQ24" s="300">
        <f t="shared" si="544"/>
        <v>0</v>
      </c>
      <c r="BR24" s="300">
        <f t="shared" si="545"/>
        <v>0</v>
      </c>
      <c r="BS24" s="301">
        <f t="shared" si="546"/>
        <v>0</v>
      </c>
      <c r="BT24" s="112">
        <f t="shared" si="547"/>
        <v>0</v>
      </c>
      <c r="BU24" s="98"/>
      <c r="BV24" s="99"/>
      <c r="BW24" s="305">
        <f t="shared" si="548"/>
        <v>0</v>
      </c>
      <c r="BX24" s="305">
        <f t="shared" si="549"/>
        <v>0</v>
      </c>
      <c r="BY24" s="306">
        <f t="shared" si="413"/>
        <v>0</v>
      </c>
      <c r="BZ24" s="297">
        <f t="shared" si="414"/>
        <v>0</v>
      </c>
      <c r="CA24" s="298">
        <f t="shared" si="415"/>
        <v>0</v>
      </c>
      <c r="CB24" s="298">
        <f t="shared" si="550"/>
        <v>0</v>
      </c>
      <c r="CC24" s="298">
        <f t="shared" si="551"/>
        <v>0</v>
      </c>
      <c r="CD24" s="299">
        <f t="shared" si="552"/>
        <v>0</v>
      </c>
      <c r="CE24" s="112">
        <f t="shared" si="553"/>
        <v>0</v>
      </c>
      <c r="CF24" s="98"/>
      <c r="CG24" s="99"/>
      <c r="CH24" s="305">
        <f t="shared" si="554"/>
        <v>0</v>
      </c>
      <c r="CI24" s="305">
        <f t="shared" si="555"/>
        <v>0</v>
      </c>
      <c r="CJ24" s="306">
        <f t="shared" si="416"/>
        <v>0</v>
      </c>
      <c r="CK24" s="297">
        <f t="shared" si="556"/>
        <v>0</v>
      </c>
      <c r="CL24" s="300">
        <f t="shared" si="557"/>
        <v>0</v>
      </c>
      <c r="CM24" s="300">
        <f t="shared" si="558"/>
        <v>0</v>
      </c>
      <c r="CN24" s="300">
        <f t="shared" si="559"/>
        <v>0</v>
      </c>
      <c r="CO24" s="301">
        <f t="shared" si="560"/>
        <v>0</v>
      </c>
      <c r="CP24" s="112">
        <f t="shared" si="561"/>
        <v>0</v>
      </c>
      <c r="CQ24" s="98"/>
      <c r="CR24" s="99"/>
      <c r="CS24" s="305">
        <f t="shared" si="562"/>
        <v>0</v>
      </c>
      <c r="CT24" s="305">
        <f t="shared" si="563"/>
        <v>0</v>
      </c>
      <c r="CU24" s="306">
        <f t="shared" si="417"/>
        <v>0</v>
      </c>
      <c r="CV24" s="297">
        <f t="shared" si="418"/>
        <v>0</v>
      </c>
      <c r="CW24" s="298">
        <f t="shared" si="419"/>
        <v>0</v>
      </c>
      <c r="CX24" s="298">
        <f t="shared" si="564"/>
        <v>0</v>
      </c>
      <c r="CY24" s="298">
        <f t="shared" si="565"/>
        <v>0</v>
      </c>
      <c r="CZ24" s="299">
        <f t="shared" si="566"/>
        <v>0</v>
      </c>
      <c r="DA24" s="112">
        <f t="shared" si="567"/>
        <v>0</v>
      </c>
      <c r="DB24" s="98"/>
      <c r="DC24" s="99"/>
      <c r="DD24" s="305">
        <f t="shared" si="568"/>
        <v>0</v>
      </c>
      <c r="DE24" s="305">
        <f t="shared" si="569"/>
        <v>0</v>
      </c>
      <c r="DF24" s="306">
        <f t="shared" si="420"/>
        <v>0</v>
      </c>
      <c r="DG24" s="297">
        <f t="shared" si="421"/>
        <v>0</v>
      </c>
      <c r="DH24" s="300">
        <f t="shared" si="422"/>
        <v>0</v>
      </c>
      <c r="DI24" s="300">
        <f t="shared" si="570"/>
        <v>0</v>
      </c>
      <c r="DJ24" s="300">
        <f t="shared" si="571"/>
        <v>0</v>
      </c>
      <c r="DK24" s="301">
        <f t="shared" si="572"/>
        <v>0</v>
      </c>
      <c r="DL24" s="112">
        <f t="shared" si="573"/>
        <v>0</v>
      </c>
      <c r="DM24" s="98"/>
      <c r="DN24" s="99"/>
      <c r="DO24" s="305">
        <f t="shared" si="574"/>
        <v>0</v>
      </c>
      <c r="DP24" s="305">
        <f t="shared" si="575"/>
        <v>0</v>
      </c>
      <c r="DQ24" s="306">
        <f t="shared" si="423"/>
        <v>0</v>
      </c>
      <c r="DR24" s="297">
        <f t="shared" si="424"/>
        <v>0</v>
      </c>
      <c r="DS24" s="298">
        <f t="shared" si="425"/>
        <v>0</v>
      </c>
      <c r="DT24" s="298">
        <f t="shared" si="576"/>
        <v>0</v>
      </c>
      <c r="DU24" s="298">
        <f t="shared" si="577"/>
        <v>0</v>
      </c>
      <c r="DV24" s="299">
        <f t="shared" si="578"/>
        <v>0</v>
      </c>
      <c r="DW24" s="112">
        <f t="shared" si="579"/>
        <v>0</v>
      </c>
      <c r="DX24" s="98"/>
      <c r="DY24" s="99"/>
      <c r="DZ24" s="305">
        <f t="shared" si="580"/>
        <v>0</v>
      </c>
      <c r="EA24" s="305">
        <f t="shared" si="581"/>
        <v>0</v>
      </c>
      <c r="EB24" s="306">
        <f t="shared" si="426"/>
        <v>0</v>
      </c>
      <c r="EC24" s="297">
        <f t="shared" si="427"/>
        <v>0</v>
      </c>
      <c r="ED24" s="300">
        <f t="shared" si="428"/>
        <v>0</v>
      </c>
      <c r="EE24" s="300">
        <f t="shared" si="582"/>
        <v>0</v>
      </c>
      <c r="EF24" s="300">
        <f t="shared" si="583"/>
        <v>0</v>
      </c>
      <c r="EG24" s="301">
        <f t="shared" si="584"/>
        <v>0</v>
      </c>
      <c r="EH24" s="112">
        <f t="shared" si="585"/>
        <v>0</v>
      </c>
      <c r="EI24" s="98"/>
      <c r="EJ24" s="99"/>
      <c r="EK24" s="305">
        <f t="shared" si="586"/>
        <v>0</v>
      </c>
      <c r="EL24" s="305">
        <f t="shared" si="587"/>
        <v>0</v>
      </c>
      <c r="EM24" s="306">
        <f t="shared" si="429"/>
        <v>0</v>
      </c>
      <c r="EN24" s="297">
        <f t="shared" si="430"/>
        <v>0</v>
      </c>
      <c r="EO24" s="298">
        <f t="shared" si="431"/>
        <v>0</v>
      </c>
      <c r="EP24" s="298">
        <f t="shared" si="588"/>
        <v>0</v>
      </c>
      <c r="EQ24" s="298">
        <f t="shared" si="589"/>
        <v>0</v>
      </c>
      <c r="ER24" s="299">
        <f t="shared" si="590"/>
        <v>0</v>
      </c>
      <c r="ES24" s="112">
        <f t="shared" si="591"/>
        <v>0</v>
      </c>
      <c r="ET24" s="98"/>
      <c r="EU24" s="99"/>
      <c r="EV24" s="305">
        <f t="shared" si="592"/>
        <v>0</v>
      </c>
      <c r="EW24" s="305">
        <f t="shared" si="593"/>
        <v>0</v>
      </c>
      <c r="EX24" s="306">
        <f t="shared" si="432"/>
        <v>0</v>
      </c>
      <c r="EY24" s="297">
        <f t="shared" si="433"/>
        <v>0</v>
      </c>
      <c r="EZ24" s="300">
        <f t="shared" si="434"/>
        <v>0</v>
      </c>
      <c r="FA24" s="300">
        <f t="shared" si="594"/>
        <v>0</v>
      </c>
      <c r="FB24" s="300">
        <f t="shared" si="595"/>
        <v>0</v>
      </c>
      <c r="FC24" s="301">
        <f t="shared" si="596"/>
        <v>0</v>
      </c>
      <c r="FD24" s="112">
        <f t="shared" si="597"/>
        <v>0</v>
      </c>
      <c r="FE24" s="98"/>
      <c r="FF24" s="99"/>
      <c r="FG24" s="305">
        <f t="shared" si="598"/>
        <v>0</v>
      </c>
      <c r="FH24" s="305">
        <f t="shared" si="599"/>
        <v>0</v>
      </c>
      <c r="FI24" s="306">
        <f t="shared" si="435"/>
        <v>0</v>
      </c>
      <c r="FJ24" s="297">
        <f t="shared" si="436"/>
        <v>0</v>
      </c>
      <c r="FK24" s="298">
        <f t="shared" si="437"/>
        <v>0</v>
      </c>
      <c r="FL24" s="298">
        <f t="shared" si="600"/>
        <v>0</v>
      </c>
      <c r="FM24" s="298">
        <f t="shared" si="601"/>
        <v>0</v>
      </c>
      <c r="FN24" s="299">
        <f t="shared" si="602"/>
        <v>0</v>
      </c>
      <c r="FO24" s="112">
        <f t="shared" si="603"/>
        <v>0</v>
      </c>
      <c r="FP24" s="98"/>
      <c r="FQ24" s="99"/>
      <c r="FR24" s="305">
        <f t="shared" si="604"/>
        <v>0</v>
      </c>
      <c r="FS24" s="305">
        <f t="shared" si="605"/>
        <v>0</v>
      </c>
      <c r="FT24" s="306">
        <f t="shared" si="438"/>
        <v>0</v>
      </c>
      <c r="FU24" s="297">
        <f t="shared" si="439"/>
        <v>0</v>
      </c>
      <c r="FV24" s="300">
        <f t="shared" si="440"/>
        <v>0</v>
      </c>
      <c r="FW24" s="300">
        <f t="shared" si="606"/>
        <v>0</v>
      </c>
      <c r="FX24" s="300">
        <f t="shared" si="607"/>
        <v>0</v>
      </c>
      <c r="FY24" s="301">
        <f t="shared" si="608"/>
        <v>0</v>
      </c>
      <c r="FZ24" s="112">
        <f t="shared" si="609"/>
        <v>0</v>
      </c>
      <c r="GA24" s="98"/>
      <c r="GB24" s="99"/>
      <c r="GC24" s="305">
        <f t="shared" si="610"/>
        <v>0</v>
      </c>
      <c r="GD24" s="305">
        <f t="shared" si="611"/>
        <v>0</v>
      </c>
      <c r="GE24" s="306">
        <f t="shared" si="441"/>
        <v>0</v>
      </c>
      <c r="GF24" s="297">
        <f t="shared" si="442"/>
        <v>0</v>
      </c>
      <c r="GG24" s="298">
        <f t="shared" si="443"/>
        <v>0</v>
      </c>
      <c r="GH24" s="298">
        <f t="shared" si="612"/>
        <v>0</v>
      </c>
      <c r="GI24" s="298">
        <f t="shared" si="613"/>
        <v>0</v>
      </c>
      <c r="GJ24" s="299">
        <f t="shared" si="614"/>
        <v>0</v>
      </c>
      <c r="GK24" s="112">
        <f t="shared" si="615"/>
        <v>0</v>
      </c>
      <c r="GL24" s="98"/>
      <c r="GM24" s="99"/>
      <c r="GN24" s="305">
        <f t="shared" si="616"/>
        <v>0</v>
      </c>
      <c r="GO24" s="305">
        <f t="shared" si="617"/>
        <v>0</v>
      </c>
      <c r="GP24" s="306">
        <f t="shared" si="444"/>
        <v>0</v>
      </c>
      <c r="GQ24" s="297">
        <f t="shared" si="445"/>
        <v>0</v>
      </c>
      <c r="GR24" s="300">
        <f t="shared" si="446"/>
        <v>0</v>
      </c>
      <c r="GS24" s="300">
        <f t="shared" si="618"/>
        <v>0</v>
      </c>
      <c r="GT24" s="300">
        <f t="shared" si="619"/>
        <v>0</v>
      </c>
      <c r="GU24" s="301">
        <f t="shared" si="620"/>
        <v>0</v>
      </c>
      <c r="GV24" s="112">
        <f t="shared" si="621"/>
        <v>0</v>
      </c>
      <c r="GW24" s="98"/>
      <c r="GX24" s="99"/>
      <c r="GY24" s="305">
        <f t="shared" si="622"/>
        <v>0</v>
      </c>
      <c r="GZ24" s="305">
        <f t="shared" si="623"/>
        <v>0</v>
      </c>
      <c r="HA24" s="306">
        <f t="shared" si="447"/>
        <v>0</v>
      </c>
      <c r="HB24" s="297">
        <f t="shared" si="448"/>
        <v>0</v>
      </c>
      <c r="HC24" s="298">
        <f t="shared" si="449"/>
        <v>0</v>
      </c>
      <c r="HD24" s="298">
        <f t="shared" si="624"/>
        <v>0</v>
      </c>
      <c r="HE24" s="298">
        <f t="shared" si="625"/>
        <v>0</v>
      </c>
      <c r="HF24" s="299">
        <f t="shared" si="626"/>
        <v>0</v>
      </c>
      <c r="HG24" s="112">
        <f t="shared" si="627"/>
        <v>0</v>
      </c>
      <c r="HH24" s="98"/>
      <c r="HI24" s="99"/>
      <c r="HJ24" s="305">
        <f t="shared" si="628"/>
        <v>0</v>
      </c>
      <c r="HK24" s="305">
        <f t="shared" si="629"/>
        <v>0</v>
      </c>
      <c r="HL24" s="306">
        <f t="shared" si="450"/>
        <v>0</v>
      </c>
      <c r="HM24" s="297">
        <f t="shared" si="451"/>
        <v>0</v>
      </c>
      <c r="HN24" s="300">
        <f t="shared" si="452"/>
        <v>0</v>
      </c>
      <c r="HO24" s="300">
        <f t="shared" si="630"/>
        <v>0</v>
      </c>
      <c r="HP24" s="300">
        <f t="shared" si="631"/>
        <v>0</v>
      </c>
      <c r="HQ24" s="301">
        <f t="shared" si="632"/>
        <v>0</v>
      </c>
      <c r="HR24" s="112">
        <f t="shared" si="633"/>
        <v>0</v>
      </c>
      <c r="HS24" s="98"/>
      <c r="HT24" s="99"/>
      <c r="HU24" s="305">
        <f t="shared" si="634"/>
        <v>0</v>
      </c>
      <c r="HV24" s="305">
        <f t="shared" si="635"/>
        <v>0</v>
      </c>
      <c r="HW24" s="306">
        <f t="shared" si="453"/>
        <v>0</v>
      </c>
      <c r="HX24" s="297">
        <f t="shared" si="454"/>
        <v>0</v>
      </c>
      <c r="HY24" s="298">
        <f t="shared" si="455"/>
        <v>0</v>
      </c>
      <c r="HZ24" s="298">
        <f t="shared" si="636"/>
        <v>0</v>
      </c>
      <c r="IA24" s="298">
        <f t="shared" si="637"/>
        <v>0</v>
      </c>
      <c r="IB24" s="299">
        <f t="shared" si="638"/>
        <v>0</v>
      </c>
      <c r="IC24" s="112">
        <f t="shared" si="639"/>
        <v>0</v>
      </c>
      <c r="ID24" s="98"/>
      <c r="IE24" s="99"/>
      <c r="IF24" s="305">
        <f t="shared" si="640"/>
        <v>0</v>
      </c>
      <c r="IG24" s="305">
        <f t="shared" si="641"/>
        <v>0</v>
      </c>
      <c r="IH24" s="306">
        <f t="shared" si="456"/>
        <v>0</v>
      </c>
      <c r="II24" s="297">
        <f t="shared" si="457"/>
        <v>0</v>
      </c>
      <c r="IJ24" s="300">
        <f t="shared" si="458"/>
        <v>0</v>
      </c>
      <c r="IK24" s="300">
        <f t="shared" si="642"/>
        <v>0</v>
      </c>
      <c r="IL24" s="300">
        <f t="shared" si="643"/>
        <v>0</v>
      </c>
      <c r="IM24" s="301">
        <f t="shared" si="644"/>
        <v>0</v>
      </c>
      <c r="IN24" s="112">
        <f t="shared" si="645"/>
        <v>0</v>
      </c>
      <c r="IO24" s="98"/>
      <c r="IP24" s="99"/>
      <c r="IQ24" s="305">
        <f t="shared" si="646"/>
        <v>0</v>
      </c>
      <c r="IR24" s="305">
        <f t="shared" si="647"/>
        <v>0</v>
      </c>
      <c r="IS24" s="306">
        <f t="shared" si="459"/>
        <v>0</v>
      </c>
      <c r="IT24" s="297">
        <f t="shared" si="460"/>
        <v>0</v>
      </c>
      <c r="IU24" s="298">
        <f t="shared" si="461"/>
        <v>0</v>
      </c>
      <c r="IV24" s="298">
        <f t="shared" si="648"/>
        <v>0</v>
      </c>
      <c r="IW24" s="298">
        <f t="shared" si="649"/>
        <v>0</v>
      </c>
      <c r="IX24" s="299">
        <f t="shared" si="650"/>
        <v>0</v>
      </c>
      <c r="IY24" s="112">
        <f t="shared" si="651"/>
        <v>0</v>
      </c>
      <c r="IZ24" s="98"/>
      <c r="JA24" s="99"/>
      <c r="JB24" s="305">
        <f t="shared" si="652"/>
        <v>0</v>
      </c>
      <c r="JC24" s="305">
        <f t="shared" si="653"/>
        <v>0</v>
      </c>
      <c r="JD24" s="306">
        <f t="shared" si="462"/>
        <v>0</v>
      </c>
      <c r="JE24" s="297">
        <f t="shared" si="463"/>
        <v>0</v>
      </c>
      <c r="JF24" s="300">
        <f t="shared" si="464"/>
        <v>0</v>
      </c>
      <c r="JG24" s="300">
        <f t="shared" si="654"/>
        <v>0</v>
      </c>
      <c r="JH24" s="300">
        <f t="shared" si="655"/>
        <v>0</v>
      </c>
      <c r="JI24" s="301">
        <f t="shared" si="656"/>
        <v>0</v>
      </c>
      <c r="JJ24" s="112">
        <f t="shared" si="657"/>
        <v>0</v>
      </c>
      <c r="JK24" s="98"/>
      <c r="JL24" s="99"/>
      <c r="JM24" s="305">
        <f t="shared" si="658"/>
        <v>0</v>
      </c>
      <c r="JN24" s="305">
        <f t="shared" si="659"/>
        <v>0</v>
      </c>
      <c r="JO24" s="306">
        <f t="shared" si="465"/>
        <v>0</v>
      </c>
      <c r="JP24" s="297">
        <f t="shared" si="466"/>
        <v>0</v>
      </c>
      <c r="JQ24" s="298">
        <f t="shared" si="467"/>
        <v>0</v>
      </c>
      <c r="JR24" s="298">
        <f t="shared" si="660"/>
        <v>0</v>
      </c>
      <c r="JS24" s="298">
        <f t="shared" si="661"/>
        <v>0</v>
      </c>
      <c r="JT24" s="299">
        <f t="shared" si="662"/>
        <v>0</v>
      </c>
      <c r="JU24" s="112">
        <f t="shared" si="663"/>
        <v>0</v>
      </c>
      <c r="JV24" s="98"/>
      <c r="JW24" s="99"/>
      <c r="JX24" s="305">
        <f t="shared" si="664"/>
        <v>0</v>
      </c>
      <c r="JY24" s="305">
        <f t="shared" si="665"/>
        <v>0</v>
      </c>
      <c r="JZ24" s="306">
        <f t="shared" si="468"/>
        <v>0</v>
      </c>
      <c r="KA24" s="297">
        <f t="shared" si="469"/>
        <v>0</v>
      </c>
      <c r="KB24" s="300">
        <f t="shared" si="470"/>
        <v>0</v>
      </c>
      <c r="KC24" s="300">
        <f t="shared" si="666"/>
        <v>0</v>
      </c>
      <c r="KD24" s="300">
        <f t="shared" si="667"/>
        <v>0</v>
      </c>
      <c r="KE24" s="301">
        <f t="shared" si="668"/>
        <v>0</v>
      </c>
      <c r="KF24" s="112">
        <f t="shared" si="669"/>
        <v>0</v>
      </c>
      <c r="KG24" s="98"/>
      <c r="KH24" s="99"/>
      <c r="KI24" s="305">
        <f t="shared" si="670"/>
        <v>0</v>
      </c>
      <c r="KJ24" s="305">
        <f t="shared" si="671"/>
        <v>0</v>
      </c>
      <c r="KK24" s="306">
        <f t="shared" si="471"/>
        <v>0</v>
      </c>
      <c r="KL24" s="297">
        <f t="shared" si="472"/>
        <v>0</v>
      </c>
      <c r="KM24" s="298">
        <f t="shared" si="473"/>
        <v>0</v>
      </c>
      <c r="KN24" s="298">
        <f t="shared" si="672"/>
        <v>0</v>
      </c>
      <c r="KO24" s="298">
        <f t="shared" si="673"/>
        <v>0</v>
      </c>
      <c r="KP24" s="299">
        <f t="shared" si="674"/>
        <v>0</v>
      </c>
      <c r="KQ24" s="112">
        <f t="shared" si="675"/>
        <v>0</v>
      </c>
      <c r="KR24" s="98"/>
      <c r="KS24" s="99"/>
      <c r="KT24" s="305">
        <f t="shared" si="676"/>
        <v>0</v>
      </c>
      <c r="KU24" s="305">
        <f t="shared" si="677"/>
        <v>0</v>
      </c>
      <c r="KV24" s="306">
        <f t="shared" si="474"/>
        <v>0</v>
      </c>
      <c r="KW24" s="297">
        <f t="shared" si="475"/>
        <v>0</v>
      </c>
      <c r="KX24" s="300">
        <f t="shared" si="476"/>
        <v>0</v>
      </c>
      <c r="KY24" s="300">
        <f t="shared" si="678"/>
        <v>0</v>
      </c>
      <c r="KZ24" s="300">
        <f t="shared" si="679"/>
        <v>0</v>
      </c>
      <c r="LA24" s="301">
        <f t="shared" si="680"/>
        <v>0</v>
      </c>
      <c r="LB24" s="112">
        <f t="shared" si="681"/>
        <v>0</v>
      </c>
      <c r="LC24" s="98"/>
      <c r="LD24" s="99"/>
      <c r="LE24" s="305">
        <f t="shared" si="682"/>
        <v>0</v>
      </c>
      <c r="LF24" s="305">
        <f t="shared" si="683"/>
        <v>0</v>
      </c>
      <c r="LG24" s="306">
        <f t="shared" si="477"/>
        <v>0</v>
      </c>
      <c r="LH24" s="297">
        <f t="shared" si="478"/>
        <v>0</v>
      </c>
      <c r="LI24" s="298">
        <f t="shared" si="479"/>
        <v>0</v>
      </c>
      <c r="LJ24" s="298">
        <f t="shared" si="684"/>
        <v>0</v>
      </c>
      <c r="LK24" s="298">
        <f t="shared" si="685"/>
        <v>0</v>
      </c>
      <c r="LL24" s="299">
        <f t="shared" si="686"/>
        <v>0</v>
      </c>
      <c r="LM24" s="112">
        <f t="shared" si="687"/>
        <v>0</v>
      </c>
      <c r="LN24" s="98"/>
      <c r="LO24" s="99"/>
      <c r="LP24" s="305">
        <f t="shared" si="688"/>
        <v>0</v>
      </c>
      <c r="LQ24" s="305">
        <f t="shared" si="689"/>
        <v>0</v>
      </c>
      <c r="LR24" s="306">
        <f t="shared" si="480"/>
        <v>0</v>
      </c>
      <c r="LS24" s="297">
        <f t="shared" si="481"/>
        <v>0</v>
      </c>
      <c r="LT24" s="300">
        <f t="shared" si="482"/>
        <v>0</v>
      </c>
      <c r="LU24" s="300">
        <f t="shared" si="690"/>
        <v>0</v>
      </c>
      <c r="LV24" s="300">
        <f t="shared" si="691"/>
        <v>0</v>
      </c>
      <c r="LW24" s="301">
        <f t="shared" si="692"/>
        <v>0</v>
      </c>
      <c r="LX24" s="112">
        <f t="shared" si="693"/>
        <v>0</v>
      </c>
      <c r="LY24" s="98"/>
      <c r="LZ24" s="99"/>
      <c r="MA24" s="305">
        <f t="shared" si="694"/>
        <v>0</v>
      </c>
      <c r="MB24" s="305">
        <f t="shared" si="695"/>
        <v>0</v>
      </c>
      <c r="MC24" s="306">
        <f t="shared" si="483"/>
        <v>0</v>
      </c>
      <c r="MD24" s="297">
        <f t="shared" si="484"/>
        <v>0</v>
      </c>
      <c r="ME24" s="298">
        <f t="shared" si="485"/>
        <v>0</v>
      </c>
      <c r="MF24" s="298">
        <f t="shared" si="696"/>
        <v>0</v>
      </c>
      <c r="MG24" s="298">
        <f t="shared" si="697"/>
        <v>0</v>
      </c>
      <c r="MH24" s="299">
        <f t="shared" si="698"/>
        <v>0</v>
      </c>
      <c r="MI24" s="112">
        <f t="shared" si="699"/>
        <v>0</v>
      </c>
      <c r="MJ24" s="98"/>
      <c r="MK24" s="99"/>
      <c r="ML24" s="305">
        <f t="shared" si="700"/>
        <v>0</v>
      </c>
      <c r="MM24" s="305">
        <f t="shared" si="701"/>
        <v>0</v>
      </c>
      <c r="MN24" s="306">
        <f t="shared" si="486"/>
        <v>0</v>
      </c>
      <c r="MO24" s="297">
        <f t="shared" si="487"/>
        <v>0</v>
      </c>
      <c r="MP24" s="300">
        <f t="shared" si="488"/>
        <v>0</v>
      </c>
      <c r="MQ24" s="300">
        <f t="shared" si="702"/>
        <v>0</v>
      </c>
      <c r="MR24" s="300">
        <f t="shared" si="703"/>
        <v>0</v>
      </c>
      <c r="MS24" s="301">
        <f t="shared" si="704"/>
        <v>0</v>
      </c>
      <c r="MT24" s="112">
        <f t="shared" si="705"/>
        <v>0</v>
      </c>
      <c r="MU24" s="98"/>
      <c r="MV24" s="99"/>
      <c r="MW24" s="305">
        <f t="shared" si="706"/>
        <v>0</v>
      </c>
      <c r="MX24" s="305">
        <f t="shared" si="707"/>
        <v>0</v>
      </c>
      <c r="MY24" s="306">
        <f t="shared" si="489"/>
        <v>0</v>
      </c>
      <c r="MZ24" s="297">
        <f t="shared" si="490"/>
        <v>0</v>
      </c>
      <c r="NA24" s="298">
        <f t="shared" si="491"/>
        <v>0</v>
      </c>
      <c r="NB24" s="298">
        <f t="shared" si="708"/>
        <v>0</v>
      </c>
      <c r="NC24" s="298">
        <f t="shared" si="709"/>
        <v>0</v>
      </c>
      <c r="ND24" s="299">
        <f t="shared" si="710"/>
        <v>0</v>
      </c>
      <c r="NE24" s="112">
        <f t="shared" si="711"/>
        <v>0</v>
      </c>
      <c r="NF24" s="98"/>
      <c r="NG24" s="99"/>
      <c r="NH24" s="305">
        <f t="shared" si="712"/>
        <v>0</v>
      </c>
      <c r="NI24" s="305">
        <f t="shared" si="713"/>
        <v>0</v>
      </c>
      <c r="NJ24" s="306">
        <f t="shared" si="492"/>
        <v>0</v>
      </c>
      <c r="NK24" s="297">
        <f t="shared" si="493"/>
        <v>0</v>
      </c>
      <c r="NL24" s="300">
        <f t="shared" si="494"/>
        <v>0</v>
      </c>
      <c r="NM24" s="300">
        <f t="shared" si="714"/>
        <v>0</v>
      </c>
      <c r="NN24" s="300">
        <f t="shared" si="715"/>
        <v>0</v>
      </c>
      <c r="NO24" s="301">
        <f t="shared" si="716"/>
        <v>0</v>
      </c>
      <c r="NP24" s="112">
        <f t="shared" si="717"/>
        <v>0</v>
      </c>
      <c r="NQ24" s="98"/>
      <c r="NR24" s="99"/>
      <c r="NS24" s="305">
        <f t="shared" si="718"/>
        <v>0</v>
      </c>
      <c r="NT24" s="305">
        <f t="shared" si="719"/>
        <v>0</v>
      </c>
      <c r="NU24" s="306">
        <f t="shared" si="495"/>
        <v>0</v>
      </c>
      <c r="NV24" s="297">
        <f t="shared" si="496"/>
        <v>0</v>
      </c>
      <c r="NW24" s="298">
        <f t="shared" si="497"/>
        <v>0</v>
      </c>
      <c r="NX24" s="298">
        <f t="shared" si="720"/>
        <v>0</v>
      </c>
      <c r="NY24" s="298">
        <f t="shared" si="721"/>
        <v>0</v>
      </c>
      <c r="NZ24" s="299">
        <f t="shared" si="722"/>
        <v>0</v>
      </c>
      <c r="OA24" s="112">
        <f t="shared" si="723"/>
        <v>0</v>
      </c>
      <c r="OB24" s="98"/>
      <c r="OC24" s="99"/>
      <c r="OD24" s="305">
        <f t="shared" si="724"/>
        <v>0</v>
      </c>
      <c r="OE24" s="305">
        <f t="shared" si="725"/>
        <v>0</v>
      </c>
      <c r="OF24" s="306">
        <f t="shared" si="498"/>
        <v>0</v>
      </c>
      <c r="OG24" s="297">
        <f t="shared" si="499"/>
        <v>0</v>
      </c>
      <c r="OH24" s="300">
        <f t="shared" si="500"/>
        <v>0</v>
      </c>
      <c r="OI24" s="300">
        <f t="shared" si="726"/>
        <v>0</v>
      </c>
      <c r="OJ24" s="300">
        <f t="shared" si="727"/>
        <v>0</v>
      </c>
      <c r="OK24" s="301">
        <f t="shared" si="728"/>
        <v>0</v>
      </c>
      <c r="OL24" s="112">
        <f t="shared" si="729"/>
        <v>0</v>
      </c>
      <c r="OM24" s="98"/>
      <c r="ON24" s="99"/>
      <c r="OO24" s="305">
        <f t="shared" si="730"/>
        <v>0</v>
      </c>
      <c r="OP24" s="305">
        <f t="shared" si="731"/>
        <v>0</v>
      </c>
      <c r="OQ24" s="306">
        <f t="shared" si="501"/>
        <v>0</v>
      </c>
      <c r="OR24" s="297">
        <f t="shared" si="502"/>
        <v>0</v>
      </c>
      <c r="OS24" s="298">
        <f t="shared" si="503"/>
        <v>0</v>
      </c>
      <c r="OT24" s="298">
        <f t="shared" si="732"/>
        <v>0</v>
      </c>
      <c r="OU24" s="298">
        <f t="shared" si="733"/>
        <v>0</v>
      </c>
      <c r="OV24" s="299">
        <f t="shared" si="734"/>
        <v>0</v>
      </c>
      <c r="OW24" s="112">
        <f t="shared" si="735"/>
        <v>0</v>
      </c>
      <c r="OX24" s="98"/>
      <c r="OY24" s="99"/>
      <c r="OZ24" s="305">
        <f t="shared" si="736"/>
        <v>0</v>
      </c>
      <c r="PA24" s="305">
        <f t="shared" si="737"/>
        <v>0</v>
      </c>
      <c r="PB24" s="306">
        <f t="shared" si="504"/>
        <v>0</v>
      </c>
      <c r="PC24" s="297">
        <f t="shared" si="505"/>
        <v>0</v>
      </c>
      <c r="PD24" s="300">
        <f t="shared" si="506"/>
        <v>0</v>
      </c>
      <c r="PE24" s="300">
        <f t="shared" si="738"/>
        <v>0</v>
      </c>
      <c r="PF24" s="300">
        <f t="shared" si="739"/>
        <v>0</v>
      </c>
      <c r="PG24" s="301">
        <f t="shared" si="740"/>
        <v>0</v>
      </c>
      <c r="PH24" s="112">
        <f t="shared" si="741"/>
        <v>0</v>
      </c>
      <c r="PI24" s="98"/>
      <c r="PJ24" s="99"/>
      <c r="PK24" s="305">
        <f t="shared" si="742"/>
        <v>0</v>
      </c>
      <c r="PL24" s="305">
        <f t="shared" si="743"/>
        <v>0</v>
      </c>
      <c r="PM24" s="306">
        <f t="shared" si="507"/>
        <v>0</v>
      </c>
      <c r="PN24" s="297">
        <f t="shared" si="508"/>
        <v>0</v>
      </c>
      <c r="PO24" s="298">
        <f t="shared" si="509"/>
        <v>0</v>
      </c>
      <c r="PP24" s="298">
        <f t="shared" si="744"/>
        <v>0</v>
      </c>
      <c r="PQ24" s="298">
        <f t="shared" si="745"/>
        <v>0</v>
      </c>
      <c r="PR24" s="299">
        <f t="shared" si="746"/>
        <v>0</v>
      </c>
      <c r="PS24" s="112">
        <f t="shared" si="747"/>
        <v>0</v>
      </c>
      <c r="PT24" s="98"/>
      <c r="PU24" s="99"/>
      <c r="PV24" s="305">
        <f t="shared" si="748"/>
        <v>0</v>
      </c>
      <c r="PW24" s="305">
        <f t="shared" si="749"/>
        <v>0</v>
      </c>
      <c r="PX24" s="306">
        <f t="shared" si="510"/>
        <v>0</v>
      </c>
      <c r="PY24" s="297">
        <f t="shared" si="511"/>
        <v>0</v>
      </c>
      <c r="PZ24" s="300">
        <f t="shared" si="512"/>
        <v>0</v>
      </c>
      <c r="QA24" s="300">
        <f t="shared" si="750"/>
        <v>0</v>
      </c>
      <c r="QB24" s="300">
        <f t="shared" si="751"/>
        <v>0</v>
      </c>
      <c r="QC24" s="301">
        <f t="shared" si="752"/>
        <v>0</v>
      </c>
      <c r="QD24" s="112">
        <f t="shared" si="753"/>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ref="L25:L36" si="754">CEILING(G25,0.1)</f>
        <v>0</v>
      </c>
      <c r="M25" s="102">
        <f t="shared" ref="M25:M36" si="755">1720/12*G25</f>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ref="W25:W36" si="756">CEILING(R25,0.1)</f>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ref="AH25:AH36" si="757">CEILING(AC25,0.1)</f>
        <v>0</v>
      </c>
      <c r="AI25" s="102">
        <f t="shared" ref="AI25:AI36" si="758">1720/12*AC25</f>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ref="AS25:AS36" si="759">CEILING(AN25,0.1)</f>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ref="BD25:BD36" si="760">CEILING(AY25,0.1)</f>
        <v>0</v>
      </c>
      <c r="BE25" s="102">
        <f t="shared" ref="BE25:BE36" si="761">1720/12*AY25</f>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ref="BO25:BO36" si="762">CEILING(BJ25,0.1)</f>
        <v>0</v>
      </c>
      <c r="BP25" s="105">
        <f t="shared" ref="BP25:BP36" si="763">1720/12*BJ25</f>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ref="BZ25:BZ36" si="764">CEILING(BU25,0.1)</f>
        <v>0</v>
      </c>
      <c r="CA25" s="102">
        <f t="shared" ref="CA25:CA36" si="765">1720/12*BU25</f>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ref="CK25:CK36" si="766">CEILING(CF25,0.1)</f>
        <v>0</v>
      </c>
      <c r="CL25" s="105">
        <f t="shared" ref="CL25:CL36" si="767">1720/12*CF25</f>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ref="CV25:CV36" si="768">CEILING(CQ25,0.1)</f>
        <v>0</v>
      </c>
      <c r="CW25" s="102">
        <f t="shared" ref="CW25:CW36" si="769">1720/12*CQ25</f>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ref="DG25:DG36" si="770">CEILING(DB25,0.1)</f>
        <v>0</v>
      </c>
      <c r="DH25" s="105">
        <f t="shared" ref="DH25:DH36" si="771">1720/12*DB25</f>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ref="DR25:DR36" si="772">CEILING(DM25,0.1)</f>
        <v>0</v>
      </c>
      <c r="DS25" s="102">
        <f t="shared" ref="DS25:DS36" si="773">1720/12*DM25</f>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ref="EC25:EC36" si="774">CEILING(DX25,0.1)</f>
        <v>0</v>
      </c>
      <c r="ED25" s="105">
        <f t="shared" ref="ED25:ED36" si="775">1720/12*DX25</f>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ref="EN25:EN36" si="776">CEILING(EI25,0.1)</f>
        <v>0</v>
      </c>
      <c r="EO25" s="102">
        <f t="shared" ref="EO25:EO36" si="777">1720/12*EI25</f>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ref="EY25:EY36" si="778">CEILING(ET25,0.1)</f>
        <v>0</v>
      </c>
      <c r="EZ25" s="105">
        <f t="shared" ref="EZ25:EZ36" si="779">1720/12*ET25</f>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ref="FJ25:FJ36" si="780">CEILING(FE25,0.1)</f>
        <v>0</v>
      </c>
      <c r="FK25" s="102">
        <f t="shared" ref="FK25:FK36" si="781">1720/12*FE25</f>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ref="FU25:FU36" si="782">CEILING(FP25,0.1)</f>
        <v>0</v>
      </c>
      <c r="FV25" s="105">
        <f t="shared" ref="FV25:FV36" si="783">1720/12*FP25</f>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ref="GF25:GF36" si="784">CEILING(GA25,0.1)</f>
        <v>0</v>
      </c>
      <c r="GG25" s="102">
        <f t="shared" ref="GG25:GG36" si="785">1720/12*GA25</f>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ref="GQ25:GQ36" si="786">CEILING(GL25,0.1)</f>
        <v>0</v>
      </c>
      <c r="GR25" s="105">
        <f t="shared" ref="GR25:GR36" si="787">1720/12*GL25</f>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ref="HB25:HB36" si="788">CEILING(GW25,0.1)</f>
        <v>0</v>
      </c>
      <c r="HC25" s="102">
        <f t="shared" ref="HC25:HC36" si="789">1720/12*GW25</f>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ref="HM25:HM36" si="790">CEILING(HH25,0.1)</f>
        <v>0</v>
      </c>
      <c r="HN25" s="105">
        <f t="shared" ref="HN25:HN36" si="791">1720/12*HH25</f>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ref="HX25:HX36" si="792">CEILING(HS25,0.1)</f>
        <v>0</v>
      </c>
      <c r="HY25" s="102">
        <f t="shared" ref="HY25:HY36" si="793">1720/12*HS25</f>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ref="II25:II36" si="794">CEILING(ID25,0.1)</f>
        <v>0</v>
      </c>
      <c r="IJ25" s="105">
        <f t="shared" ref="IJ25:IJ36" si="795">1720/12*ID25</f>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ref="JE25:JE36" si="796">CEILING(IZ25,0.1)</f>
        <v>0</v>
      </c>
      <c r="JF25" s="105">
        <f t="shared" ref="JF25:JF36" si="797">1720/12*IZ25</f>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ref="JP25:JP36" si="798">CEILING(JK25,0.1)</f>
        <v>0</v>
      </c>
      <c r="JQ25" s="102">
        <f t="shared" ref="JQ25:JQ36" si="799">1720/12*JK25</f>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ref="KA25:KA36" si="800">CEILING(JV25,0.1)</f>
        <v>0</v>
      </c>
      <c r="KB25" s="105">
        <f t="shared" ref="KB25:KB36" si="801">1720/12*JV25</f>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ref="KL25:KL36" si="802">CEILING(KG25,0.1)</f>
        <v>0</v>
      </c>
      <c r="KM25" s="102">
        <f t="shared" ref="KM25:KM36" si="803">1720/12*KG25</f>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ref="KW25:KW36" si="804">CEILING(KR25,0.1)</f>
        <v>0</v>
      </c>
      <c r="KX25" s="105">
        <f t="shared" ref="KX25:KX36" si="805">1720/12*KR25</f>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ref="LH25:LH36" si="806">CEILING(LC25,0.1)</f>
        <v>0</v>
      </c>
      <c r="LI25" s="102">
        <f t="shared" ref="LI25:LI36" si="807">1720/12*LC25</f>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ref="LS25:LS36" si="808">CEILING(LN25,0.1)</f>
        <v>0</v>
      </c>
      <c r="LT25" s="105">
        <f t="shared" ref="LT25:LT36" si="809">1720/12*LN25</f>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ref="MD25:MD36" si="810">CEILING(LY25,0.1)</f>
        <v>0</v>
      </c>
      <c r="ME25" s="102">
        <f t="shared" ref="ME25:ME36" si="811">1720/12*LY25</f>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ref="MO25:MO36" si="812">CEILING(MJ25,0.1)</f>
        <v>0</v>
      </c>
      <c r="MP25" s="105">
        <f t="shared" ref="MP25:MP36" si="813">1720/12*MJ25</f>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ref="MZ25:MZ36" si="814">CEILING(MU25,0.1)</f>
        <v>0</v>
      </c>
      <c r="NA25" s="102">
        <f t="shared" ref="NA25:NA36" si="815">1720/12*MU25</f>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ref="NK25:NK36" si="816">CEILING(NF25,0.1)</f>
        <v>0</v>
      </c>
      <c r="NL25" s="105">
        <f t="shared" ref="NL25:NL36" si="817">1720/12*NF25</f>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ref="NV25:NV36" si="818">CEILING(NQ25,0.1)</f>
        <v>0</v>
      </c>
      <c r="NW25" s="102">
        <f t="shared" ref="NW25:NW36" si="819">1720/12*NQ25</f>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ref="OG25:OG36" si="820">CEILING(OB25,0.1)</f>
        <v>0</v>
      </c>
      <c r="OH25" s="105">
        <f t="shared" ref="OH25:OH36" si="821">1720/12*OB25</f>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ref="OR25:OR36" si="822">CEILING(OM25,0.1)</f>
        <v>0</v>
      </c>
      <c r="OS25" s="102">
        <f t="shared" ref="OS25:OS36" si="823">1720/12*OM25</f>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ref="PC25:PC36" si="824">CEILING(OX25,0.1)</f>
        <v>0</v>
      </c>
      <c r="PD25" s="105">
        <f t="shared" ref="PD25:PD36" si="825">1720/12*OX25</f>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ref="PN25:PN36" si="826">CEILING(PI25,0.1)</f>
        <v>0</v>
      </c>
      <c r="PO25" s="102">
        <f t="shared" ref="PO25:PO36" si="827">1720/12*PI25</f>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ref="PY25:PY36" si="828">CEILING(PT25,0.1)</f>
        <v>0</v>
      </c>
      <c r="PZ25" s="105">
        <f t="shared" ref="PZ25:PZ36" si="829">1720/12*PT25</f>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830">IF(I25=0,IF(G26&lt;&gt;0,1,0),1)</f>
        <v>0</v>
      </c>
      <c r="J26" s="100">
        <f t="shared" si="43"/>
        <v>0</v>
      </c>
      <c r="K26" s="101">
        <f t="shared" si="44"/>
        <v>0</v>
      </c>
      <c r="L26" s="134">
        <f t="shared" si="754"/>
        <v>0</v>
      </c>
      <c r="M26" s="102">
        <f t="shared" si="755"/>
        <v>0</v>
      </c>
      <c r="N26" s="102">
        <f t="shared" ref="N26:N35" si="831">IF(K26&gt;0,IF(K26=1,M26,M26+N25),0)</f>
        <v>0</v>
      </c>
      <c r="O26" s="102">
        <f t="shared" ref="O26:O35" si="832">IF(G26&gt;0,IF(K26=1,H26,H26+O25),O25)</f>
        <v>0</v>
      </c>
      <c r="P26" s="103">
        <f t="shared" ref="P26:P35" si="833">IF(OR(K26=0,K26=1),IF(H26&gt;=M26,M26,H26),IF(O26&gt;=N26,N26-Q25,O26-Q25))</f>
        <v>0</v>
      </c>
      <c r="Q26" s="112">
        <f t="shared" ref="Q26:Q35" si="834">IF(K26=1,P26,P26+Q25)</f>
        <v>0</v>
      </c>
      <c r="R26" s="98"/>
      <c r="S26" s="99"/>
      <c r="T26" s="100">
        <f t="shared" ref="T26:T35" si="835">IF(T25=0,IF(R26&lt;&gt;0,1,0),1)</f>
        <v>0</v>
      </c>
      <c r="U26" s="100">
        <f t="shared" ref="U26:U35" si="836">IF(T26=0,0,U25+1)</f>
        <v>0</v>
      </c>
      <c r="V26" s="101">
        <f t="shared" ref="V26:V36" si="837">IF(U26&lt;25,IF(U26&lt;13,U26,U26-12),U26-24)</f>
        <v>0</v>
      </c>
      <c r="W26" s="134">
        <f t="shared" si="756"/>
        <v>0</v>
      </c>
      <c r="X26" s="105">
        <f t="shared" si="286"/>
        <v>0</v>
      </c>
      <c r="Y26" s="105">
        <f t="shared" ref="Y26:Y35" si="838">IF(V26&gt;0,IF(V26=1,X26,X26+Y25),0)</f>
        <v>0</v>
      </c>
      <c r="Z26" s="105">
        <f t="shared" ref="Z26:Z35" si="839">IF(R26&gt;0,IF(V26=1,S26,S26+Z25),Z25)</f>
        <v>0</v>
      </c>
      <c r="AA26" s="106">
        <f t="shared" ref="AA26:AA35" si="840">IF(OR(V26=0,V26=1),IF(S26&gt;=X26,X26,S26),IF(Z26&gt;=Y26,Y26-AB25,Z26-AB25))</f>
        <v>0</v>
      </c>
      <c r="AB26" s="112">
        <f t="shared" ref="AB26:AB35" si="841">IF(V26=1,AA26,AA26+AB25)</f>
        <v>0</v>
      </c>
      <c r="AC26" s="98"/>
      <c r="AD26" s="99"/>
      <c r="AE26" s="100">
        <f t="shared" ref="AE26:AE35" si="842">IF(AE25=0,IF(AC26&lt;&gt;0,1,0),1)</f>
        <v>0</v>
      </c>
      <c r="AF26" s="100">
        <f t="shared" ref="AF26:AF35" si="843">IF(AE26=0,0,AF25+1)</f>
        <v>0</v>
      </c>
      <c r="AG26" s="101">
        <f t="shared" ref="AG26:AG36" si="844">IF(AF26&lt;25,IF(AF26&lt;13,AF26,AF26-12),AF26-24)</f>
        <v>0</v>
      </c>
      <c r="AH26" s="134">
        <f t="shared" si="757"/>
        <v>0</v>
      </c>
      <c r="AI26" s="102">
        <f t="shared" si="758"/>
        <v>0</v>
      </c>
      <c r="AJ26" s="102">
        <f t="shared" ref="AJ26:AJ35" si="845">IF(AG26&gt;0,IF(AG26=1,AI26,AI26+AJ25),0)</f>
        <v>0</v>
      </c>
      <c r="AK26" s="102">
        <f t="shared" ref="AK26:AK35" si="846">IF(AC26&gt;0,IF(AG26=1,AD26,AD26+AK25),AK25)</f>
        <v>0</v>
      </c>
      <c r="AL26" s="103">
        <f t="shared" ref="AL26:AL35" si="847">IF(OR(AG26=0,AG26=1),IF(AD26&gt;=AI26,AI26,AD26),IF(AK26&gt;=AJ26,AJ26-AM25,AK26-AM25))</f>
        <v>0</v>
      </c>
      <c r="AM26" s="112">
        <f t="shared" ref="AM26:AM35" si="848">IF(AG26=1,AL26,AL26+AM25)</f>
        <v>0</v>
      </c>
      <c r="AN26" s="98"/>
      <c r="AO26" s="99"/>
      <c r="AP26" s="100">
        <f t="shared" ref="AP26:AP35" si="849">IF(AP25=0,IF(AN26&lt;&gt;0,1,0),1)</f>
        <v>0</v>
      </c>
      <c r="AQ26" s="100">
        <f t="shared" ref="AQ26:AQ35" si="850">IF(AP26=0,0,AQ25+1)</f>
        <v>0</v>
      </c>
      <c r="AR26" s="101">
        <f t="shared" ref="AR26:AR36" si="851">IF(AQ26&lt;25,IF(AQ26&lt;13,AQ26,AQ26-12),AQ26-24)</f>
        <v>0</v>
      </c>
      <c r="AS26" s="134">
        <f t="shared" si="759"/>
        <v>0</v>
      </c>
      <c r="AT26" s="105">
        <f t="shared" si="288"/>
        <v>0</v>
      </c>
      <c r="AU26" s="105">
        <f t="shared" ref="AU26:AU35" si="852">IF(AR26&gt;0,IF(AR26=1,AT26,AT26+AU25),0)</f>
        <v>0</v>
      </c>
      <c r="AV26" s="105">
        <f t="shared" ref="AV26:AV35" si="853">IF(AN26&gt;0,IF(AR26=1,AO26,AO26+AV25),AV25)</f>
        <v>0</v>
      </c>
      <c r="AW26" s="106">
        <f t="shared" ref="AW26:AW35" si="854">IF(OR(AR26=0,AR26=1),IF(AO26&gt;=AT26,AT26,AO26),IF(AV26&gt;=AU26,AU26-AX25,AV26-AX25))</f>
        <v>0</v>
      </c>
      <c r="AX26" s="112">
        <f t="shared" ref="AX26:AX35" si="855">IF(AR26=1,AW26,AW26+AX25)</f>
        <v>0</v>
      </c>
      <c r="AY26" s="98"/>
      <c r="AZ26" s="99"/>
      <c r="BA26" s="100">
        <f t="shared" ref="BA26:BA35" si="856">IF(BA25=0,IF(AY26&lt;&gt;0,1,0),1)</f>
        <v>0</v>
      </c>
      <c r="BB26" s="100">
        <f t="shared" ref="BB26:BB35" si="857">IF(BA26=0,0,BB25+1)</f>
        <v>0</v>
      </c>
      <c r="BC26" s="101">
        <f t="shared" ref="BC26:BC36" si="858">IF(BB26&lt;25,IF(BB26&lt;13,BB26,BB26-12),BB26-24)</f>
        <v>0</v>
      </c>
      <c r="BD26" s="134">
        <f t="shared" si="760"/>
        <v>0</v>
      </c>
      <c r="BE26" s="102">
        <f t="shared" si="761"/>
        <v>0</v>
      </c>
      <c r="BF26" s="102">
        <f t="shared" ref="BF26:BF35" si="859">IF(BC26&gt;0,IF(BC26=1,BE26,BE26+BF25),0)</f>
        <v>0</v>
      </c>
      <c r="BG26" s="102">
        <f t="shared" ref="BG26:BG35" si="860">IF(AY26&gt;0,IF(BC26=1,AZ26,AZ26+BG25),BG25)</f>
        <v>0</v>
      </c>
      <c r="BH26" s="103">
        <f t="shared" ref="BH26:BH35" si="861">IF(OR(BC26=0,BC26=1),IF(AZ26&gt;=BE26,BE26,AZ26),IF(BG26&gt;=BF26,BF26-BI25,BG26-BI25))</f>
        <v>0</v>
      </c>
      <c r="BI26" s="112">
        <f t="shared" ref="BI26:BI35" si="862">IF(BC26=1,BH26,BH26+BI25)</f>
        <v>0</v>
      </c>
      <c r="BJ26" s="98"/>
      <c r="BK26" s="99"/>
      <c r="BL26" s="100">
        <f t="shared" ref="BL26:BL35" si="863">IF(BL25=0,IF(BJ26&lt;&gt;0,1,0),1)</f>
        <v>0</v>
      </c>
      <c r="BM26" s="100">
        <f t="shared" ref="BM26:BM35" si="864">IF(BL26=0,0,BM25+1)</f>
        <v>0</v>
      </c>
      <c r="BN26" s="101">
        <f t="shared" ref="BN26:BN36" si="865">IF(BM26&lt;25,IF(BM26&lt;13,BM26,BM26-12),BM26-24)</f>
        <v>0</v>
      </c>
      <c r="BO26" s="134">
        <f t="shared" si="762"/>
        <v>0</v>
      </c>
      <c r="BP26" s="105">
        <f t="shared" si="763"/>
        <v>0</v>
      </c>
      <c r="BQ26" s="105">
        <f t="shared" ref="BQ26:BQ35" si="866">IF(BN26&gt;0,IF(BN26=1,BP26,BP26+BQ25),0)</f>
        <v>0</v>
      </c>
      <c r="BR26" s="105">
        <f t="shared" ref="BR26:BR35" si="867">IF(BJ26&gt;0,IF(BN26=1,BK26,BK26+BR25),BR25)</f>
        <v>0</v>
      </c>
      <c r="BS26" s="106">
        <f t="shared" ref="BS26:BS35" si="868">IF(OR(BN26=0,BN26=1),IF(BK26&gt;=BP26,BP26,BK26),IF(BR26&gt;=BQ26,BQ26-BT25,BR26-BT25))</f>
        <v>0</v>
      </c>
      <c r="BT26" s="112">
        <f t="shared" ref="BT26:BT35" si="869">IF(BN26=1,BS26,BS26+BT25)</f>
        <v>0</v>
      </c>
      <c r="BU26" s="98"/>
      <c r="BV26" s="99"/>
      <c r="BW26" s="100">
        <f t="shared" ref="BW26:BW35" si="870">IF(BW25=0,IF(BU26&lt;&gt;0,1,0),1)</f>
        <v>0</v>
      </c>
      <c r="BX26" s="100">
        <f t="shared" ref="BX26:BX35" si="871">IF(BW26=0,0,BX25+1)</f>
        <v>0</v>
      </c>
      <c r="BY26" s="101">
        <f t="shared" ref="BY26:BY36" si="872">IF(BX26&lt;25,IF(BX26&lt;13,BX26,BX26-12),BX26-24)</f>
        <v>0</v>
      </c>
      <c r="BZ26" s="134">
        <f t="shared" si="764"/>
        <v>0</v>
      </c>
      <c r="CA26" s="102">
        <f t="shared" si="765"/>
        <v>0</v>
      </c>
      <c r="CB26" s="102">
        <f t="shared" ref="CB26:CB35" si="873">IF(BY26&gt;0,IF(BY26=1,CA26,CA26+CB25),0)</f>
        <v>0</v>
      </c>
      <c r="CC26" s="102">
        <f t="shared" ref="CC26:CC35" si="874">IF(BU26&gt;0,IF(BY26=1,BV26,BV26+CC25),CC25)</f>
        <v>0</v>
      </c>
      <c r="CD26" s="103">
        <f t="shared" ref="CD26:CD35" si="875">IF(OR(BY26=0,BY26=1),IF(BV26&gt;=CA26,CA26,BV26),IF(CC26&gt;=CB26,CB26-CE25,CC26-CE25))</f>
        <v>0</v>
      </c>
      <c r="CE26" s="112">
        <f t="shared" ref="CE26:CE35" si="876">IF(BY26=1,CD26,CD26+CE25)</f>
        <v>0</v>
      </c>
      <c r="CF26" s="98"/>
      <c r="CG26" s="99"/>
      <c r="CH26" s="100">
        <f t="shared" ref="CH26:CH35" si="877">IF(CH25=0,IF(CF26&lt;&gt;0,1,0),1)</f>
        <v>0</v>
      </c>
      <c r="CI26" s="100">
        <f t="shared" ref="CI26:CI35" si="878">IF(CH26=0,0,CI25+1)</f>
        <v>0</v>
      </c>
      <c r="CJ26" s="101">
        <f t="shared" ref="CJ26:CJ36" si="879">IF(CI26&lt;25,IF(CI26&lt;13,CI26,CI26-12),CI26-24)</f>
        <v>0</v>
      </c>
      <c r="CK26" s="134">
        <f t="shared" si="766"/>
        <v>0</v>
      </c>
      <c r="CL26" s="105">
        <f t="shared" si="767"/>
        <v>0</v>
      </c>
      <c r="CM26" s="105">
        <f t="shared" ref="CM26:CM35" si="880">IF(CJ26&gt;0,IF(CJ26=1,CL26,CL26+CM25),0)</f>
        <v>0</v>
      </c>
      <c r="CN26" s="105">
        <f t="shared" ref="CN26:CN35" si="881">IF(CF26&gt;0,IF(CJ26=1,CG26,CG26+CN25),CN25)</f>
        <v>0</v>
      </c>
      <c r="CO26" s="106">
        <f t="shared" ref="CO26:CO35" si="882">IF(OR(CJ26=0,CJ26=1),IF(CG26&gt;=CL26,CL26,CG26),IF(CN26&gt;=CM26,CM26-CP25,CN26-CP25))</f>
        <v>0</v>
      </c>
      <c r="CP26" s="112">
        <f t="shared" ref="CP26:CP35" si="883">IF(CJ26=1,CO26,CO26+CP25)</f>
        <v>0</v>
      </c>
      <c r="CQ26" s="98"/>
      <c r="CR26" s="99"/>
      <c r="CS26" s="100">
        <f t="shared" ref="CS26:CS35" si="884">IF(CS25=0,IF(CQ26&lt;&gt;0,1,0),1)</f>
        <v>0</v>
      </c>
      <c r="CT26" s="100">
        <f t="shared" ref="CT26:CT35" si="885">IF(CS26=0,0,CT25+1)</f>
        <v>0</v>
      </c>
      <c r="CU26" s="101">
        <f t="shared" ref="CU26:CU36" si="886">IF(CT26&lt;25,IF(CT26&lt;13,CT26,CT26-12),CT26-24)</f>
        <v>0</v>
      </c>
      <c r="CV26" s="134">
        <f t="shared" si="768"/>
        <v>0</v>
      </c>
      <c r="CW26" s="102">
        <f t="shared" si="769"/>
        <v>0</v>
      </c>
      <c r="CX26" s="102">
        <f t="shared" ref="CX26:CX35" si="887">IF(CU26&gt;0,IF(CU26=1,CW26,CW26+CX25),0)</f>
        <v>0</v>
      </c>
      <c r="CY26" s="102">
        <f t="shared" ref="CY26:CY35" si="888">IF(CQ26&gt;0,IF(CU26=1,CR26,CR26+CY25),CY25)</f>
        <v>0</v>
      </c>
      <c r="CZ26" s="103">
        <f t="shared" ref="CZ26:CZ35" si="889">IF(OR(CU26=0,CU26=1),IF(CR26&gt;=CW26,CW26,CR26),IF(CY26&gt;=CX26,CX26-DA25,CY26-DA25))</f>
        <v>0</v>
      </c>
      <c r="DA26" s="112">
        <f t="shared" ref="DA26:DA35" si="890">IF(CU26=1,CZ26,CZ26+DA25)</f>
        <v>0</v>
      </c>
      <c r="DB26" s="98"/>
      <c r="DC26" s="99"/>
      <c r="DD26" s="100">
        <f t="shared" ref="DD26:DD35" si="891">IF(DD25=0,IF(DB26&lt;&gt;0,1,0),1)</f>
        <v>0</v>
      </c>
      <c r="DE26" s="100">
        <f t="shared" ref="DE26:DE35" si="892">IF(DD26=0,0,DE25+1)</f>
        <v>0</v>
      </c>
      <c r="DF26" s="101">
        <f t="shared" ref="DF26:DF36" si="893">IF(DE26&lt;25,IF(DE26&lt;13,DE26,DE26-12),DE26-24)</f>
        <v>0</v>
      </c>
      <c r="DG26" s="134">
        <f t="shared" si="770"/>
        <v>0</v>
      </c>
      <c r="DH26" s="105">
        <f t="shared" si="771"/>
        <v>0</v>
      </c>
      <c r="DI26" s="105">
        <f t="shared" ref="DI26:DI35" si="894">IF(DF26&gt;0,IF(DF26=1,DH26,DH26+DI25),0)</f>
        <v>0</v>
      </c>
      <c r="DJ26" s="105">
        <f t="shared" ref="DJ26:DJ35" si="895">IF(DB26&gt;0,IF(DF26=1,DC26,DC26+DJ25),DJ25)</f>
        <v>0</v>
      </c>
      <c r="DK26" s="106">
        <f t="shared" ref="DK26:DK35" si="896">IF(OR(DF26=0,DF26=1),IF(DC26&gt;=DH26,DH26,DC26),IF(DJ26&gt;=DI26,DI26-DL25,DJ26-DL25))</f>
        <v>0</v>
      </c>
      <c r="DL26" s="112">
        <f t="shared" ref="DL26:DL35" si="897">IF(DF26=1,DK26,DK26+DL25)</f>
        <v>0</v>
      </c>
      <c r="DM26" s="98"/>
      <c r="DN26" s="99"/>
      <c r="DO26" s="100">
        <f t="shared" ref="DO26:DO35" si="898">IF(DO25=0,IF(DM26&lt;&gt;0,1,0),1)</f>
        <v>0</v>
      </c>
      <c r="DP26" s="100">
        <f t="shared" ref="DP26:DP35" si="899">IF(DO26=0,0,DP25+1)</f>
        <v>0</v>
      </c>
      <c r="DQ26" s="101">
        <f t="shared" ref="DQ26:DQ36" si="900">IF(DP26&lt;25,IF(DP26&lt;13,DP26,DP26-12),DP26-24)</f>
        <v>0</v>
      </c>
      <c r="DR26" s="134">
        <f t="shared" si="772"/>
        <v>0</v>
      </c>
      <c r="DS26" s="102">
        <f t="shared" si="773"/>
        <v>0</v>
      </c>
      <c r="DT26" s="102">
        <f t="shared" ref="DT26:DT35" si="901">IF(DQ26&gt;0,IF(DQ26=1,DS26,DS26+DT25),0)</f>
        <v>0</v>
      </c>
      <c r="DU26" s="102">
        <f t="shared" ref="DU26:DU35" si="902">IF(DM26&gt;0,IF(DQ26=1,DN26,DN26+DU25),DU25)</f>
        <v>0</v>
      </c>
      <c r="DV26" s="103">
        <f t="shared" ref="DV26:DV35" si="903">IF(OR(DQ26=0,DQ26=1),IF(DN26&gt;=DS26,DS26,DN26),IF(DU26&gt;=DT26,DT26-DW25,DU26-DW25))</f>
        <v>0</v>
      </c>
      <c r="DW26" s="112">
        <f t="shared" ref="DW26:DW35" si="904">IF(DQ26=1,DV26,DV26+DW25)</f>
        <v>0</v>
      </c>
      <c r="DX26" s="98"/>
      <c r="DY26" s="99"/>
      <c r="DZ26" s="100">
        <f t="shared" ref="DZ26:DZ35" si="905">IF(DZ25=0,IF(DX26&lt;&gt;0,1,0),1)</f>
        <v>0</v>
      </c>
      <c r="EA26" s="100">
        <f t="shared" ref="EA26:EA35" si="906">IF(DZ26=0,0,EA25+1)</f>
        <v>0</v>
      </c>
      <c r="EB26" s="101">
        <f t="shared" ref="EB26:EB36" si="907">IF(EA26&lt;25,IF(EA26&lt;13,EA26,EA26-12),EA26-24)</f>
        <v>0</v>
      </c>
      <c r="EC26" s="134">
        <f t="shared" si="774"/>
        <v>0</v>
      </c>
      <c r="ED26" s="105">
        <f t="shared" si="775"/>
        <v>0</v>
      </c>
      <c r="EE26" s="105">
        <f t="shared" ref="EE26:EE35" si="908">IF(EB26&gt;0,IF(EB26=1,ED26,ED26+EE25),0)</f>
        <v>0</v>
      </c>
      <c r="EF26" s="105">
        <f t="shared" ref="EF26:EF35" si="909">IF(DX26&gt;0,IF(EB26=1,DY26,DY26+EF25),EF25)</f>
        <v>0</v>
      </c>
      <c r="EG26" s="106">
        <f t="shared" ref="EG26:EG35" si="910">IF(OR(EB26=0,EB26=1),IF(DY26&gt;=ED26,ED26,DY26),IF(EF26&gt;=EE26,EE26-EH25,EF26-EH25))</f>
        <v>0</v>
      </c>
      <c r="EH26" s="112">
        <f t="shared" ref="EH26:EH35" si="911">IF(EB26=1,EG26,EG26+EH25)</f>
        <v>0</v>
      </c>
      <c r="EI26" s="98"/>
      <c r="EJ26" s="99"/>
      <c r="EK26" s="100">
        <f t="shared" ref="EK26:EK35" si="912">IF(EK25=0,IF(EI26&lt;&gt;0,1,0),1)</f>
        <v>0</v>
      </c>
      <c r="EL26" s="100">
        <f t="shared" ref="EL26:EL35" si="913">IF(EK26=0,0,EL25+1)</f>
        <v>0</v>
      </c>
      <c r="EM26" s="101">
        <f t="shared" ref="EM26:EM36" si="914">IF(EL26&lt;25,IF(EL26&lt;13,EL26,EL26-12),EL26-24)</f>
        <v>0</v>
      </c>
      <c r="EN26" s="134">
        <f t="shared" si="776"/>
        <v>0</v>
      </c>
      <c r="EO26" s="102">
        <f t="shared" si="777"/>
        <v>0</v>
      </c>
      <c r="EP26" s="102">
        <f t="shared" ref="EP26:EP35" si="915">IF(EM26&gt;0,IF(EM26=1,EO26,EO26+EP25),0)</f>
        <v>0</v>
      </c>
      <c r="EQ26" s="102">
        <f t="shared" ref="EQ26:EQ35" si="916">IF(EI26&gt;0,IF(EM26=1,EJ26,EJ26+EQ25),EQ25)</f>
        <v>0</v>
      </c>
      <c r="ER26" s="103">
        <f t="shared" ref="ER26:ER35" si="917">IF(OR(EM26=0,EM26=1),IF(EJ26&gt;=EO26,EO26,EJ26),IF(EQ26&gt;=EP26,EP26-ES25,EQ26-ES25))</f>
        <v>0</v>
      </c>
      <c r="ES26" s="112">
        <f t="shared" ref="ES26:ES35" si="918">IF(EM26=1,ER26,ER26+ES25)</f>
        <v>0</v>
      </c>
      <c r="ET26" s="98"/>
      <c r="EU26" s="99"/>
      <c r="EV26" s="100">
        <f t="shared" ref="EV26:EV35" si="919">IF(EV25=0,IF(ET26&lt;&gt;0,1,0),1)</f>
        <v>0</v>
      </c>
      <c r="EW26" s="100">
        <f t="shared" ref="EW26:EW35" si="920">IF(EV26=0,0,EW25+1)</f>
        <v>0</v>
      </c>
      <c r="EX26" s="101">
        <f t="shared" ref="EX26:EX36" si="921">IF(EW26&lt;25,IF(EW26&lt;13,EW26,EW26-12),EW26-24)</f>
        <v>0</v>
      </c>
      <c r="EY26" s="134">
        <f t="shared" si="778"/>
        <v>0</v>
      </c>
      <c r="EZ26" s="105">
        <f t="shared" si="779"/>
        <v>0</v>
      </c>
      <c r="FA26" s="105">
        <f t="shared" ref="FA26:FA35" si="922">IF(EX26&gt;0,IF(EX26=1,EZ26,EZ26+FA25),0)</f>
        <v>0</v>
      </c>
      <c r="FB26" s="105">
        <f t="shared" ref="FB26:FB35" si="923">IF(ET26&gt;0,IF(EX26=1,EU26,EU26+FB25),FB25)</f>
        <v>0</v>
      </c>
      <c r="FC26" s="106">
        <f t="shared" ref="FC26:FC35" si="924">IF(OR(EX26=0,EX26=1),IF(EU26&gt;=EZ26,EZ26,EU26),IF(FB26&gt;=FA26,FA26-FD25,FB26-FD25))</f>
        <v>0</v>
      </c>
      <c r="FD26" s="112">
        <f t="shared" ref="FD26:FD35" si="925">IF(EX26=1,FC26,FC26+FD25)</f>
        <v>0</v>
      </c>
      <c r="FE26" s="98"/>
      <c r="FF26" s="99"/>
      <c r="FG26" s="100">
        <f t="shared" ref="FG26:FG35" si="926">IF(FG25=0,IF(FE26&lt;&gt;0,1,0),1)</f>
        <v>0</v>
      </c>
      <c r="FH26" s="100">
        <f t="shared" ref="FH26:FH35" si="927">IF(FG26=0,0,FH25+1)</f>
        <v>0</v>
      </c>
      <c r="FI26" s="101">
        <f t="shared" ref="FI26:FI36" si="928">IF(FH26&lt;25,IF(FH26&lt;13,FH26,FH26-12),FH26-24)</f>
        <v>0</v>
      </c>
      <c r="FJ26" s="134">
        <f t="shared" si="780"/>
        <v>0</v>
      </c>
      <c r="FK26" s="102">
        <f t="shared" si="781"/>
        <v>0</v>
      </c>
      <c r="FL26" s="102">
        <f t="shared" ref="FL26:FL35" si="929">IF(FI26&gt;0,IF(FI26=1,FK26,FK26+FL25),0)</f>
        <v>0</v>
      </c>
      <c r="FM26" s="102">
        <f t="shared" ref="FM26:FM35" si="930">IF(FE26&gt;0,IF(FI26=1,FF26,FF26+FM25),FM25)</f>
        <v>0</v>
      </c>
      <c r="FN26" s="103">
        <f t="shared" ref="FN26:FN35" si="931">IF(OR(FI26=0,FI26=1),IF(FF26&gt;=FK26,FK26,FF26),IF(FM26&gt;=FL26,FL26-FO25,FM26-FO25))</f>
        <v>0</v>
      </c>
      <c r="FO26" s="112">
        <f t="shared" ref="FO26:FO35" si="932">IF(FI26=1,FN26,FN26+FO25)</f>
        <v>0</v>
      </c>
      <c r="FP26" s="98"/>
      <c r="FQ26" s="99"/>
      <c r="FR26" s="100">
        <f t="shared" ref="FR26:FR35" si="933">IF(FR25=0,IF(FP26&lt;&gt;0,1,0),1)</f>
        <v>0</v>
      </c>
      <c r="FS26" s="100">
        <f t="shared" ref="FS26:FS35" si="934">IF(FR26=0,0,FS25+1)</f>
        <v>0</v>
      </c>
      <c r="FT26" s="101">
        <f t="shared" ref="FT26:FT36" si="935">IF(FS26&lt;25,IF(FS26&lt;13,FS26,FS26-12),FS26-24)</f>
        <v>0</v>
      </c>
      <c r="FU26" s="134">
        <f t="shared" si="782"/>
        <v>0</v>
      </c>
      <c r="FV26" s="105">
        <f t="shared" si="783"/>
        <v>0</v>
      </c>
      <c r="FW26" s="105">
        <f t="shared" ref="FW26:FW35" si="936">IF(FT26&gt;0,IF(FT26=1,FV26,FV26+FW25),0)</f>
        <v>0</v>
      </c>
      <c r="FX26" s="105">
        <f t="shared" ref="FX26:FX35" si="937">IF(FP26&gt;0,IF(FT26=1,FQ26,FQ26+FX25),FX25)</f>
        <v>0</v>
      </c>
      <c r="FY26" s="106">
        <f t="shared" ref="FY26:FY35" si="938">IF(OR(FT26=0,FT26=1),IF(FQ26&gt;=FV26,FV26,FQ26),IF(FX26&gt;=FW26,FW26-FZ25,FX26-FZ25))</f>
        <v>0</v>
      </c>
      <c r="FZ26" s="112">
        <f t="shared" ref="FZ26:FZ35" si="939">IF(FT26=1,FY26,FY26+FZ25)</f>
        <v>0</v>
      </c>
      <c r="GA26" s="98"/>
      <c r="GB26" s="99"/>
      <c r="GC26" s="100">
        <f t="shared" ref="GC26:GC35" si="940">IF(GC25=0,IF(GA26&lt;&gt;0,1,0),1)</f>
        <v>0</v>
      </c>
      <c r="GD26" s="100">
        <f t="shared" ref="GD26:GD35" si="941">IF(GC26=0,0,GD25+1)</f>
        <v>0</v>
      </c>
      <c r="GE26" s="101">
        <f t="shared" ref="GE26:GE36" si="942">IF(GD26&lt;25,IF(GD26&lt;13,GD26,GD26-12),GD26-24)</f>
        <v>0</v>
      </c>
      <c r="GF26" s="134">
        <f t="shared" si="784"/>
        <v>0</v>
      </c>
      <c r="GG26" s="102">
        <f t="shared" si="785"/>
        <v>0</v>
      </c>
      <c r="GH26" s="102">
        <f t="shared" ref="GH26:GH35" si="943">IF(GE26&gt;0,IF(GE26=1,GG26,GG26+GH25),0)</f>
        <v>0</v>
      </c>
      <c r="GI26" s="102">
        <f t="shared" ref="GI26:GI35" si="944">IF(GA26&gt;0,IF(GE26=1,GB26,GB26+GI25),GI25)</f>
        <v>0</v>
      </c>
      <c r="GJ26" s="103">
        <f t="shared" ref="GJ26:GJ35" si="945">IF(OR(GE26=0,GE26=1),IF(GB26&gt;=GG26,GG26,GB26),IF(GI26&gt;=GH26,GH26-GK25,GI26-GK25))</f>
        <v>0</v>
      </c>
      <c r="GK26" s="112">
        <f t="shared" ref="GK26:GK35" si="946">IF(GE26=1,GJ26,GJ26+GK25)</f>
        <v>0</v>
      </c>
      <c r="GL26" s="98"/>
      <c r="GM26" s="99"/>
      <c r="GN26" s="100">
        <f t="shared" ref="GN26:GN35" si="947">IF(GN25=0,IF(GL26&lt;&gt;0,1,0),1)</f>
        <v>0</v>
      </c>
      <c r="GO26" s="100">
        <f t="shared" ref="GO26:GO35" si="948">IF(GN26=0,0,GO25+1)</f>
        <v>0</v>
      </c>
      <c r="GP26" s="101">
        <f t="shared" ref="GP26:GP36" si="949">IF(GO26&lt;25,IF(GO26&lt;13,GO26,GO26-12),GO26-24)</f>
        <v>0</v>
      </c>
      <c r="GQ26" s="134">
        <f t="shared" si="786"/>
        <v>0</v>
      </c>
      <c r="GR26" s="105">
        <f t="shared" si="787"/>
        <v>0</v>
      </c>
      <c r="GS26" s="105">
        <f t="shared" ref="GS26:GS35" si="950">IF(GP26&gt;0,IF(GP26=1,GR26,GR26+GS25),0)</f>
        <v>0</v>
      </c>
      <c r="GT26" s="105">
        <f t="shared" ref="GT26:GT35" si="951">IF(GL26&gt;0,IF(GP26=1,GM26,GM26+GT25),GT25)</f>
        <v>0</v>
      </c>
      <c r="GU26" s="106">
        <f t="shared" ref="GU26:GU35" si="952">IF(OR(GP26=0,GP26=1),IF(GM26&gt;=GR26,GR26,GM26),IF(GT26&gt;=GS26,GS26-GV25,GT26-GV25))</f>
        <v>0</v>
      </c>
      <c r="GV26" s="112">
        <f t="shared" ref="GV26:GV35" si="953">IF(GP26=1,GU26,GU26+GV25)</f>
        <v>0</v>
      </c>
      <c r="GW26" s="98"/>
      <c r="GX26" s="99"/>
      <c r="GY26" s="100">
        <f t="shared" ref="GY26:GY35" si="954">IF(GY25=0,IF(GW26&lt;&gt;0,1,0),1)</f>
        <v>0</v>
      </c>
      <c r="GZ26" s="100">
        <f t="shared" ref="GZ26:GZ35" si="955">IF(GY26=0,0,GZ25+1)</f>
        <v>0</v>
      </c>
      <c r="HA26" s="101">
        <f t="shared" ref="HA26:HA36" si="956">IF(GZ26&lt;25,IF(GZ26&lt;13,GZ26,GZ26-12),GZ26-24)</f>
        <v>0</v>
      </c>
      <c r="HB26" s="134">
        <f t="shared" si="788"/>
        <v>0</v>
      </c>
      <c r="HC26" s="102">
        <f t="shared" si="789"/>
        <v>0</v>
      </c>
      <c r="HD26" s="102">
        <f t="shared" ref="HD26:HD35" si="957">IF(HA26&gt;0,IF(HA26=1,HC26,HC26+HD25),0)</f>
        <v>0</v>
      </c>
      <c r="HE26" s="102">
        <f t="shared" ref="HE26:HE35" si="958">IF(GW26&gt;0,IF(HA26=1,GX26,GX26+HE25),HE25)</f>
        <v>0</v>
      </c>
      <c r="HF26" s="103">
        <f t="shared" ref="HF26:HF35" si="959">IF(OR(HA26=0,HA26=1),IF(GX26&gt;=HC26,HC26,GX26),IF(HE26&gt;=HD26,HD26-HG25,HE26-HG25))</f>
        <v>0</v>
      </c>
      <c r="HG26" s="112">
        <f t="shared" ref="HG26:HG35" si="960">IF(HA26=1,HF26,HF26+HG25)</f>
        <v>0</v>
      </c>
      <c r="HH26" s="98"/>
      <c r="HI26" s="99"/>
      <c r="HJ26" s="100">
        <f t="shared" ref="HJ26:HJ35" si="961">IF(HJ25=0,IF(HH26&lt;&gt;0,1,0),1)</f>
        <v>0</v>
      </c>
      <c r="HK26" s="100">
        <f t="shared" ref="HK26:HK35" si="962">IF(HJ26=0,0,HK25+1)</f>
        <v>0</v>
      </c>
      <c r="HL26" s="101">
        <f t="shared" ref="HL26:HL36" si="963">IF(HK26&lt;25,IF(HK26&lt;13,HK26,HK26-12),HK26-24)</f>
        <v>0</v>
      </c>
      <c r="HM26" s="134">
        <f t="shared" si="790"/>
        <v>0</v>
      </c>
      <c r="HN26" s="105">
        <f t="shared" si="791"/>
        <v>0</v>
      </c>
      <c r="HO26" s="105">
        <f t="shared" ref="HO26:HO35" si="964">IF(HL26&gt;0,IF(HL26=1,HN26,HN26+HO25),0)</f>
        <v>0</v>
      </c>
      <c r="HP26" s="105">
        <f t="shared" ref="HP26:HP35" si="965">IF(HH26&gt;0,IF(HL26=1,HI26,HI26+HP25),HP25)</f>
        <v>0</v>
      </c>
      <c r="HQ26" s="106">
        <f t="shared" ref="HQ26:HQ35" si="966">IF(OR(HL26=0,HL26=1),IF(HI26&gt;=HN26,HN26,HI26),IF(HP26&gt;=HO26,HO26-HR25,HP26-HR25))</f>
        <v>0</v>
      </c>
      <c r="HR26" s="112">
        <f t="shared" ref="HR26:HR35" si="967">IF(HL26=1,HQ26,HQ26+HR25)</f>
        <v>0</v>
      </c>
      <c r="HS26" s="98"/>
      <c r="HT26" s="99"/>
      <c r="HU26" s="100">
        <f t="shared" ref="HU26:HU35" si="968">IF(HU25=0,IF(HS26&lt;&gt;0,1,0),1)</f>
        <v>0</v>
      </c>
      <c r="HV26" s="100">
        <f t="shared" ref="HV26:HV35" si="969">IF(HU26=0,0,HV25+1)</f>
        <v>0</v>
      </c>
      <c r="HW26" s="101">
        <f t="shared" ref="HW26:HW36" si="970">IF(HV26&lt;25,IF(HV26&lt;13,HV26,HV26-12),HV26-24)</f>
        <v>0</v>
      </c>
      <c r="HX26" s="134">
        <f t="shared" si="792"/>
        <v>0</v>
      </c>
      <c r="HY26" s="102">
        <f t="shared" si="793"/>
        <v>0</v>
      </c>
      <c r="HZ26" s="102">
        <f t="shared" ref="HZ26:HZ35" si="971">IF(HW26&gt;0,IF(HW26=1,HY26,HY26+HZ25),0)</f>
        <v>0</v>
      </c>
      <c r="IA26" s="102">
        <f t="shared" ref="IA26:IA35" si="972">IF(HS26&gt;0,IF(HW26=1,HT26,HT26+IA25),IA25)</f>
        <v>0</v>
      </c>
      <c r="IB26" s="103">
        <f t="shared" ref="IB26:IB35" si="973">IF(OR(HW26=0,HW26=1),IF(HT26&gt;=HY26,HY26,HT26),IF(IA26&gt;=HZ26,HZ26-IC25,IA26-IC25))</f>
        <v>0</v>
      </c>
      <c r="IC26" s="112">
        <f t="shared" ref="IC26:IC35" si="974">IF(HW26=1,IB26,IB26+IC25)</f>
        <v>0</v>
      </c>
      <c r="ID26" s="98"/>
      <c r="IE26" s="99"/>
      <c r="IF26" s="100">
        <f t="shared" ref="IF26:IF35" si="975">IF(IF25=0,IF(ID26&lt;&gt;0,1,0),1)</f>
        <v>0</v>
      </c>
      <c r="IG26" s="100">
        <f t="shared" ref="IG26:IG35" si="976">IF(IF26=0,0,IG25+1)</f>
        <v>0</v>
      </c>
      <c r="IH26" s="101">
        <f t="shared" ref="IH26:IH36" si="977">IF(IG26&lt;25,IF(IG26&lt;13,IG26,IG26-12),IG26-24)</f>
        <v>0</v>
      </c>
      <c r="II26" s="134">
        <f t="shared" si="794"/>
        <v>0</v>
      </c>
      <c r="IJ26" s="105">
        <f t="shared" si="795"/>
        <v>0</v>
      </c>
      <c r="IK26" s="105">
        <f t="shared" ref="IK26:IK35" si="978">IF(IH26&gt;0,IF(IH26=1,IJ26,IJ26+IK25),0)</f>
        <v>0</v>
      </c>
      <c r="IL26" s="105">
        <f t="shared" ref="IL26:IL35" si="979">IF(ID26&gt;0,IF(IH26=1,IE26,IE26+IL25),IL25)</f>
        <v>0</v>
      </c>
      <c r="IM26" s="106">
        <f t="shared" ref="IM26:IM35" si="980">IF(OR(IH26=0,IH26=1),IF(IE26&gt;=IJ26,IJ26,IE26),IF(IL26&gt;=IK26,IK26-IN25,IL26-IN25))</f>
        <v>0</v>
      </c>
      <c r="IN26" s="112">
        <f t="shared" ref="IN26:IN35" si="981">IF(IH26=1,IM26,IM26+IN25)</f>
        <v>0</v>
      </c>
      <c r="IO26" s="98"/>
      <c r="IP26" s="99"/>
      <c r="IQ26" s="100">
        <f t="shared" ref="IQ26:IQ35" si="982">IF(IQ25=0,IF(IO26&lt;&gt;0,1,0),1)</f>
        <v>0</v>
      </c>
      <c r="IR26" s="100">
        <f t="shared" ref="IR26:IR35" si="983">IF(IQ26=0,0,IR25+1)</f>
        <v>0</v>
      </c>
      <c r="IS26" s="101">
        <f t="shared" ref="IS26:IS36" si="984">IF(IR26&lt;25,IF(IR26&lt;13,IR26,IR26-12),IR26-24)</f>
        <v>0</v>
      </c>
      <c r="IT26" s="134">
        <f t="shared" ref="IT26:IT36" si="985">CEILING(IO26,0.1)</f>
        <v>0</v>
      </c>
      <c r="IU26" s="102">
        <f t="shared" ref="IU26:IU36" si="986">1720/12*IO26</f>
        <v>0</v>
      </c>
      <c r="IV26" s="102">
        <f t="shared" ref="IV26:IV35" si="987">IF(IS26&gt;0,IF(IS26=1,IU26,IU26+IV25),0)</f>
        <v>0</v>
      </c>
      <c r="IW26" s="102">
        <f t="shared" ref="IW26:IW35" si="988">IF(IO26&gt;0,IF(IS26=1,IP26,IP26+IW25),IW25)</f>
        <v>0</v>
      </c>
      <c r="IX26" s="103">
        <f t="shared" ref="IX26:IX35" si="989">IF(OR(IS26=0,IS26=1),IF(IP26&gt;=IU26,IU26,IP26),IF(IW26&gt;=IV26,IV26-IY25,IW26-IY25))</f>
        <v>0</v>
      </c>
      <c r="IY26" s="112">
        <f t="shared" ref="IY26:IY35" si="990">IF(IS26=1,IX26,IX26+IY25)</f>
        <v>0</v>
      </c>
      <c r="IZ26" s="98"/>
      <c r="JA26" s="99"/>
      <c r="JB26" s="100">
        <f t="shared" ref="JB26:JB35" si="991">IF(JB25=0,IF(IZ26&lt;&gt;0,1,0),1)</f>
        <v>0</v>
      </c>
      <c r="JC26" s="100">
        <f t="shared" ref="JC26:JC35" si="992">IF(JB26=0,0,JC25+1)</f>
        <v>0</v>
      </c>
      <c r="JD26" s="101">
        <f t="shared" ref="JD26:JD36" si="993">IF(JC26&lt;25,IF(JC26&lt;13,JC26,JC26-12),JC26-24)</f>
        <v>0</v>
      </c>
      <c r="JE26" s="134">
        <f t="shared" si="796"/>
        <v>0</v>
      </c>
      <c r="JF26" s="105">
        <f t="shared" si="797"/>
        <v>0</v>
      </c>
      <c r="JG26" s="105">
        <f t="shared" ref="JG26:JG35" si="994">IF(JD26&gt;0,IF(JD26=1,JF26,JF26+JG25),0)</f>
        <v>0</v>
      </c>
      <c r="JH26" s="105">
        <f t="shared" ref="JH26:JH35" si="995">IF(IZ26&gt;0,IF(JD26=1,JA26,JA26+JH25),JH25)</f>
        <v>0</v>
      </c>
      <c r="JI26" s="106">
        <f t="shared" ref="JI26:JI35" si="996">IF(OR(JD26=0,JD26=1),IF(JA26&gt;=JF26,JF26,JA26),IF(JH26&gt;=JG26,JG26-JJ25,JH26-JJ25))</f>
        <v>0</v>
      </c>
      <c r="JJ26" s="112">
        <f t="shared" ref="JJ26:JJ35" si="997">IF(JD26=1,JI26,JI26+JJ25)</f>
        <v>0</v>
      </c>
      <c r="JK26" s="98"/>
      <c r="JL26" s="99"/>
      <c r="JM26" s="100">
        <f t="shared" ref="JM26:JM35" si="998">IF(JM25=0,IF(JK26&lt;&gt;0,1,0),1)</f>
        <v>0</v>
      </c>
      <c r="JN26" s="100">
        <f t="shared" ref="JN26:JN35" si="999">IF(JM26=0,0,JN25+1)</f>
        <v>0</v>
      </c>
      <c r="JO26" s="101">
        <f t="shared" ref="JO26:JO36" si="1000">IF(JN26&lt;25,IF(JN26&lt;13,JN26,JN26-12),JN26-24)</f>
        <v>0</v>
      </c>
      <c r="JP26" s="134">
        <f t="shared" si="798"/>
        <v>0</v>
      </c>
      <c r="JQ26" s="102">
        <f t="shared" si="799"/>
        <v>0</v>
      </c>
      <c r="JR26" s="102">
        <f t="shared" ref="JR26:JR35" si="1001">IF(JO26&gt;0,IF(JO26=1,JQ26,JQ26+JR25),0)</f>
        <v>0</v>
      </c>
      <c r="JS26" s="102">
        <f t="shared" ref="JS26:JS35" si="1002">IF(JK26&gt;0,IF(JO26=1,JL26,JL26+JS25),JS25)</f>
        <v>0</v>
      </c>
      <c r="JT26" s="103">
        <f t="shared" ref="JT26:JT35" si="1003">IF(OR(JO26=0,JO26=1),IF(JL26&gt;=JQ26,JQ26,JL26),IF(JS26&gt;=JR26,JR26-JU25,JS26-JU25))</f>
        <v>0</v>
      </c>
      <c r="JU26" s="112">
        <f t="shared" ref="JU26:JU35" si="1004">IF(JO26=1,JT26,JT26+JU25)</f>
        <v>0</v>
      </c>
      <c r="JV26" s="98"/>
      <c r="JW26" s="99"/>
      <c r="JX26" s="100">
        <f t="shared" ref="JX26:JX35" si="1005">IF(JX25=0,IF(JV26&lt;&gt;0,1,0),1)</f>
        <v>0</v>
      </c>
      <c r="JY26" s="100">
        <f t="shared" ref="JY26:JY35" si="1006">IF(JX26=0,0,JY25+1)</f>
        <v>0</v>
      </c>
      <c r="JZ26" s="101">
        <f t="shared" ref="JZ26:JZ36" si="1007">IF(JY26&lt;25,IF(JY26&lt;13,JY26,JY26-12),JY26-24)</f>
        <v>0</v>
      </c>
      <c r="KA26" s="134">
        <f t="shared" si="800"/>
        <v>0</v>
      </c>
      <c r="KB26" s="105">
        <f t="shared" si="801"/>
        <v>0</v>
      </c>
      <c r="KC26" s="105">
        <f t="shared" ref="KC26:KC35" si="1008">IF(JZ26&gt;0,IF(JZ26=1,KB26,KB26+KC25),0)</f>
        <v>0</v>
      </c>
      <c r="KD26" s="105">
        <f t="shared" ref="KD26:KD35" si="1009">IF(JV26&gt;0,IF(JZ26=1,JW26,JW26+KD25),KD25)</f>
        <v>0</v>
      </c>
      <c r="KE26" s="106">
        <f t="shared" ref="KE26:KE35" si="1010">IF(OR(JZ26=0,JZ26=1),IF(JW26&gt;=KB26,KB26,JW26),IF(KD26&gt;=KC26,KC26-KF25,KD26-KF25))</f>
        <v>0</v>
      </c>
      <c r="KF26" s="112">
        <f t="shared" ref="KF26:KF35" si="1011">IF(JZ26=1,KE26,KE26+KF25)</f>
        <v>0</v>
      </c>
      <c r="KG26" s="98"/>
      <c r="KH26" s="99"/>
      <c r="KI26" s="100">
        <f t="shared" ref="KI26:KI35" si="1012">IF(KI25=0,IF(KG26&lt;&gt;0,1,0),1)</f>
        <v>0</v>
      </c>
      <c r="KJ26" s="100">
        <f t="shared" ref="KJ26:KJ35" si="1013">IF(KI26=0,0,KJ25+1)</f>
        <v>0</v>
      </c>
      <c r="KK26" s="101">
        <f t="shared" ref="KK26:KK36" si="1014">IF(KJ26&lt;25,IF(KJ26&lt;13,KJ26,KJ26-12),KJ26-24)</f>
        <v>0</v>
      </c>
      <c r="KL26" s="134">
        <f t="shared" si="802"/>
        <v>0</v>
      </c>
      <c r="KM26" s="102">
        <f t="shared" si="803"/>
        <v>0</v>
      </c>
      <c r="KN26" s="102">
        <f t="shared" ref="KN26:KN35" si="1015">IF(KK26&gt;0,IF(KK26=1,KM26,KM26+KN25),0)</f>
        <v>0</v>
      </c>
      <c r="KO26" s="102">
        <f t="shared" ref="KO26:KO35" si="1016">IF(KG26&gt;0,IF(KK26=1,KH26,KH26+KO25),KO25)</f>
        <v>0</v>
      </c>
      <c r="KP26" s="103">
        <f t="shared" ref="KP26:KP35" si="1017">IF(OR(KK26=0,KK26=1),IF(KH26&gt;=KM26,KM26,KH26),IF(KO26&gt;=KN26,KN26-KQ25,KO26-KQ25))</f>
        <v>0</v>
      </c>
      <c r="KQ26" s="112">
        <f t="shared" ref="KQ26:KQ35" si="1018">IF(KK26=1,KP26,KP26+KQ25)</f>
        <v>0</v>
      </c>
      <c r="KR26" s="98"/>
      <c r="KS26" s="99"/>
      <c r="KT26" s="100">
        <f t="shared" ref="KT26:KT35" si="1019">IF(KT25=0,IF(KR26&lt;&gt;0,1,0),1)</f>
        <v>0</v>
      </c>
      <c r="KU26" s="100">
        <f t="shared" ref="KU26:KU35" si="1020">IF(KT26=0,0,KU25+1)</f>
        <v>0</v>
      </c>
      <c r="KV26" s="101">
        <f t="shared" ref="KV26:KV36" si="1021">IF(KU26&lt;25,IF(KU26&lt;13,KU26,KU26-12),KU26-24)</f>
        <v>0</v>
      </c>
      <c r="KW26" s="134">
        <f t="shared" si="804"/>
        <v>0</v>
      </c>
      <c r="KX26" s="105">
        <f t="shared" si="805"/>
        <v>0</v>
      </c>
      <c r="KY26" s="105">
        <f t="shared" ref="KY26:KY35" si="1022">IF(KV26&gt;0,IF(KV26=1,KX26,KX26+KY25),0)</f>
        <v>0</v>
      </c>
      <c r="KZ26" s="105">
        <f t="shared" ref="KZ26:KZ35" si="1023">IF(KR26&gt;0,IF(KV26=1,KS26,KS26+KZ25),KZ25)</f>
        <v>0</v>
      </c>
      <c r="LA26" s="106">
        <f t="shared" ref="LA26:LA35" si="1024">IF(OR(KV26=0,KV26=1),IF(KS26&gt;=KX26,KX26,KS26),IF(KZ26&gt;=KY26,KY26-LB25,KZ26-LB25))</f>
        <v>0</v>
      </c>
      <c r="LB26" s="112">
        <f t="shared" ref="LB26:LB35" si="1025">IF(KV26=1,LA26,LA26+LB25)</f>
        <v>0</v>
      </c>
      <c r="LC26" s="98"/>
      <c r="LD26" s="99"/>
      <c r="LE26" s="100">
        <f t="shared" ref="LE26:LE35" si="1026">IF(LE25=0,IF(LC26&lt;&gt;0,1,0),1)</f>
        <v>0</v>
      </c>
      <c r="LF26" s="100">
        <f t="shared" ref="LF26:LF35" si="1027">IF(LE26=0,0,LF25+1)</f>
        <v>0</v>
      </c>
      <c r="LG26" s="101">
        <f t="shared" ref="LG26:LG36" si="1028">IF(LF26&lt;25,IF(LF26&lt;13,LF26,LF26-12),LF26-24)</f>
        <v>0</v>
      </c>
      <c r="LH26" s="134">
        <f t="shared" si="806"/>
        <v>0</v>
      </c>
      <c r="LI26" s="102">
        <f t="shared" si="807"/>
        <v>0</v>
      </c>
      <c r="LJ26" s="102">
        <f t="shared" ref="LJ26:LJ35" si="1029">IF(LG26&gt;0,IF(LG26=1,LI26,LI26+LJ25),0)</f>
        <v>0</v>
      </c>
      <c r="LK26" s="102">
        <f t="shared" ref="LK26:LK35" si="1030">IF(LC26&gt;0,IF(LG26=1,LD26,LD26+LK25),LK25)</f>
        <v>0</v>
      </c>
      <c r="LL26" s="103">
        <f t="shared" ref="LL26:LL35" si="1031">IF(OR(LG26=0,LG26=1),IF(LD26&gt;=LI26,LI26,LD26),IF(LK26&gt;=LJ26,LJ26-LM25,LK26-LM25))</f>
        <v>0</v>
      </c>
      <c r="LM26" s="112">
        <f t="shared" ref="LM26:LM35" si="1032">IF(LG26=1,LL26,LL26+LM25)</f>
        <v>0</v>
      </c>
      <c r="LN26" s="98"/>
      <c r="LO26" s="99"/>
      <c r="LP26" s="100">
        <f t="shared" ref="LP26:LP35" si="1033">IF(LP25=0,IF(LN26&lt;&gt;0,1,0),1)</f>
        <v>0</v>
      </c>
      <c r="LQ26" s="100">
        <f t="shared" ref="LQ26:LQ35" si="1034">IF(LP26=0,0,LQ25+1)</f>
        <v>0</v>
      </c>
      <c r="LR26" s="101">
        <f t="shared" ref="LR26:LR36" si="1035">IF(LQ26&lt;25,IF(LQ26&lt;13,LQ26,LQ26-12),LQ26-24)</f>
        <v>0</v>
      </c>
      <c r="LS26" s="134">
        <f t="shared" si="808"/>
        <v>0</v>
      </c>
      <c r="LT26" s="105">
        <f t="shared" si="809"/>
        <v>0</v>
      </c>
      <c r="LU26" s="105">
        <f t="shared" ref="LU26:LU35" si="1036">IF(LR26&gt;0,IF(LR26=1,LT26,LT26+LU25),0)</f>
        <v>0</v>
      </c>
      <c r="LV26" s="105">
        <f t="shared" ref="LV26:LV35" si="1037">IF(LN26&gt;0,IF(LR26=1,LO26,LO26+LV25),LV25)</f>
        <v>0</v>
      </c>
      <c r="LW26" s="106">
        <f t="shared" ref="LW26:LW35" si="1038">IF(OR(LR26=0,LR26=1),IF(LO26&gt;=LT26,LT26,LO26),IF(LV26&gt;=LU26,LU26-LX25,LV26-LX25))</f>
        <v>0</v>
      </c>
      <c r="LX26" s="112">
        <f t="shared" ref="LX26:LX35" si="1039">IF(LR26=1,LW26,LW26+LX25)</f>
        <v>0</v>
      </c>
      <c r="LY26" s="98"/>
      <c r="LZ26" s="99"/>
      <c r="MA26" s="100">
        <f t="shared" ref="MA26:MA35" si="1040">IF(MA25=0,IF(LY26&lt;&gt;0,1,0),1)</f>
        <v>0</v>
      </c>
      <c r="MB26" s="100">
        <f t="shared" ref="MB26:MB35" si="1041">IF(MA26=0,0,MB25+1)</f>
        <v>0</v>
      </c>
      <c r="MC26" s="101">
        <f t="shared" ref="MC26:MC36" si="1042">IF(MB26&lt;25,IF(MB26&lt;13,MB26,MB26-12),MB26-24)</f>
        <v>0</v>
      </c>
      <c r="MD26" s="134">
        <f t="shared" si="810"/>
        <v>0</v>
      </c>
      <c r="ME26" s="102">
        <f t="shared" si="811"/>
        <v>0</v>
      </c>
      <c r="MF26" s="102">
        <f t="shared" ref="MF26:MF35" si="1043">IF(MC26&gt;0,IF(MC26=1,ME26,ME26+MF25),0)</f>
        <v>0</v>
      </c>
      <c r="MG26" s="102">
        <f t="shared" ref="MG26:MG35" si="1044">IF(LY26&gt;0,IF(MC26=1,LZ26,LZ26+MG25),MG25)</f>
        <v>0</v>
      </c>
      <c r="MH26" s="103">
        <f t="shared" ref="MH26:MH35" si="1045">IF(OR(MC26=0,MC26=1),IF(LZ26&gt;=ME26,ME26,LZ26),IF(MG26&gt;=MF26,MF26-MI25,MG26-MI25))</f>
        <v>0</v>
      </c>
      <c r="MI26" s="112">
        <f t="shared" ref="MI26:MI35" si="1046">IF(MC26=1,MH26,MH26+MI25)</f>
        <v>0</v>
      </c>
      <c r="MJ26" s="98"/>
      <c r="MK26" s="99"/>
      <c r="ML26" s="100">
        <f t="shared" ref="ML26:ML35" si="1047">IF(ML25=0,IF(MJ26&lt;&gt;0,1,0),1)</f>
        <v>0</v>
      </c>
      <c r="MM26" s="100">
        <f t="shared" ref="MM26:MM35" si="1048">IF(ML26=0,0,MM25+1)</f>
        <v>0</v>
      </c>
      <c r="MN26" s="101">
        <f t="shared" ref="MN26:MN36" si="1049">IF(MM26&lt;25,IF(MM26&lt;13,MM26,MM26-12),MM26-24)</f>
        <v>0</v>
      </c>
      <c r="MO26" s="134">
        <f t="shared" si="812"/>
        <v>0</v>
      </c>
      <c r="MP26" s="105">
        <f t="shared" si="813"/>
        <v>0</v>
      </c>
      <c r="MQ26" s="105">
        <f t="shared" ref="MQ26:MQ35" si="1050">IF(MN26&gt;0,IF(MN26=1,MP26,MP26+MQ25),0)</f>
        <v>0</v>
      </c>
      <c r="MR26" s="105">
        <f t="shared" ref="MR26:MR35" si="1051">IF(MJ26&gt;0,IF(MN26=1,MK26,MK26+MR25),MR25)</f>
        <v>0</v>
      </c>
      <c r="MS26" s="106">
        <f t="shared" ref="MS26:MS35" si="1052">IF(OR(MN26=0,MN26=1),IF(MK26&gt;=MP26,MP26,MK26),IF(MR26&gt;=MQ26,MQ26-MT25,MR26-MT25))</f>
        <v>0</v>
      </c>
      <c r="MT26" s="112">
        <f t="shared" ref="MT26:MT35" si="1053">IF(MN26=1,MS26,MS26+MT25)</f>
        <v>0</v>
      </c>
      <c r="MU26" s="98"/>
      <c r="MV26" s="99"/>
      <c r="MW26" s="100">
        <f t="shared" ref="MW26:MW35" si="1054">IF(MW25=0,IF(MU26&lt;&gt;0,1,0),1)</f>
        <v>0</v>
      </c>
      <c r="MX26" s="100">
        <f t="shared" ref="MX26:MX35" si="1055">IF(MW26=0,0,MX25+1)</f>
        <v>0</v>
      </c>
      <c r="MY26" s="101">
        <f t="shared" ref="MY26:MY36" si="1056">IF(MX26&lt;25,IF(MX26&lt;13,MX26,MX26-12),MX26-24)</f>
        <v>0</v>
      </c>
      <c r="MZ26" s="134">
        <f t="shared" si="814"/>
        <v>0</v>
      </c>
      <c r="NA26" s="102">
        <f t="shared" si="815"/>
        <v>0</v>
      </c>
      <c r="NB26" s="102">
        <f t="shared" ref="NB26:NB35" si="1057">IF(MY26&gt;0,IF(MY26=1,NA26,NA26+NB25),0)</f>
        <v>0</v>
      </c>
      <c r="NC26" s="102">
        <f t="shared" ref="NC26:NC35" si="1058">IF(MU26&gt;0,IF(MY26=1,MV26,MV26+NC25),NC25)</f>
        <v>0</v>
      </c>
      <c r="ND26" s="103">
        <f t="shared" ref="ND26:ND35" si="1059">IF(OR(MY26=0,MY26=1),IF(MV26&gt;=NA26,NA26,MV26),IF(NC26&gt;=NB26,NB26-NE25,NC26-NE25))</f>
        <v>0</v>
      </c>
      <c r="NE26" s="112">
        <f t="shared" ref="NE26:NE35" si="1060">IF(MY26=1,ND26,ND26+NE25)</f>
        <v>0</v>
      </c>
      <c r="NF26" s="98"/>
      <c r="NG26" s="99"/>
      <c r="NH26" s="100">
        <f t="shared" ref="NH26:NH35" si="1061">IF(NH25=0,IF(NF26&lt;&gt;0,1,0),1)</f>
        <v>0</v>
      </c>
      <c r="NI26" s="100">
        <f t="shared" ref="NI26:NI35" si="1062">IF(NH26=0,0,NI25+1)</f>
        <v>0</v>
      </c>
      <c r="NJ26" s="101">
        <f t="shared" ref="NJ26:NJ36" si="1063">IF(NI26&lt;25,IF(NI26&lt;13,NI26,NI26-12),NI26-24)</f>
        <v>0</v>
      </c>
      <c r="NK26" s="134">
        <f t="shared" si="816"/>
        <v>0</v>
      </c>
      <c r="NL26" s="105">
        <f t="shared" si="817"/>
        <v>0</v>
      </c>
      <c r="NM26" s="105">
        <f t="shared" ref="NM26:NM35" si="1064">IF(NJ26&gt;0,IF(NJ26=1,NL26,NL26+NM25),0)</f>
        <v>0</v>
      </c>
      <c r="NN26" s="105">
        <f t="shared" ref="NN26:NN35" si="1065">IF(NF26&gt;0,IF(NJ26=1,NG26,NG26+NN25),NN25)</f>
        <v>0</v>
      </c>
      <c r="NO26" s="106">
        <f t="shared" ref="NO26:NO35" si="1066">IF(OR(NJ26=0,NJ26=1),IF(NG26&gt;=NL26,NL26,NG26),IF(NN26&gt;=NM26,NM26-NP25,NN26-NP25))</f>
        <v>0</v>
      </c>
      <c r="NP26" s="112">
        <f t="shared" ref="NP26:NP35" si="1067">IF(NJ26=1,NO26,NO26+NP25)</f>
        <v>0</v>
      </c>
      <c r="NQ26" s="98"/>
      <c r="NR26" s="99"/>
      <c r="NS26" s="100">
        <f t="shared" ref="NS26:NS35" si="1068">IF(NS25=0,IF(NQ26&lt;&gt;0,1,0),1)</f>
        <v>0</v>
      </c>
      <c r="NT26" s="100">
        <f t="shared" ref="NT26:NT35" si="1069">IF(NS26=0,0,NT25+1)</f>
        <v>0</v>
      </c>
      <c r="NU26" s="101">
        <f t="shared" ref="NU26:NU36" si="1070">IF(NT26&lt;25,IF(NT26&lt;13,NT26,NT26-12),NT26-24)</f>
        <v>0</v>
      </c>
      <c r="NV26" s="134">
        <f t="shared" si="818"/>
        <v>0</v>
      </c>
      <c r="NW26" s="102">
        <f t="shared" si="819"/>
        <v>0</v>
      </c>
      <c r="NX26" s="102">
        <f t="shared" ref="NX26:NX35" si="1071">IF(NU26&gt;0,IF(NU26=1,NW26,NW26+NX25),0)</f>
        <v>0</v>
      </c>
      <c r="NY26" s="102">
        <f t="shared" ref="NY26:NY35" si="1072">IF(NQ26&gt;0,IF(NU26=1,NR26,NR26+NY25),NY25)</f>
        <v>0</v>
      </c>
      <c r="NZ26" s="103">
        <f t="shared" ref="NZ26:NZ35" si="1073">IF(OR(NU26=0,NU26=1),IF(NR26&gt;=NW26,NW26,NR26),IF(NY26&gt;=NX26,NX26-OA25,NY26-OA25))</f>
        <v>0</v>
      </c>
      <c r="OA26" s="112">
        <f t="shared" ref="OA26:OA35" si="1074">IF(NU26=1,NZ26,NZ26+OA25)</f>
        <v>0</v>
      </c>
      <c r="OB26" s="98"/>
      <c r="OC26" s="99"/>
      <c r="OD26" s="100">
        <f t="shared" ref="OD26:OD35" si="1075">IF(OD25=0,IF(OB26&lt;&gt;0,1,0),1)</f>
        <v>0</v>
      </c>
      <c r="OE26" s="100">
        <f t="shared" ref="OE26:OE35" si="1076">IF(OD26=0,0,OE25+1)</f>
        <v>0</v>
      </c>
      <c r="OF26" s="101">
        <f t="shared" ref="OF26:OF36" si="1077">IF(OE26&lt;25,IF(OE26&lt;13,OE26,OE26-12),OE26-24)</f>
        <v>0</v>
      </c>
      <c r="OG26" s="134">
        <f t="shared" si="820"/>
        <v>0</v>
      </c>
      <c r="OH26" s="105">
        <f t="shared" si="821"/>
        <v>0</v>
      </c>
      <c r="OI26" s="105">
        <f t="shared" ref="OI26:OI35" si="1078">IF(OF26&gt;0,IF(OF26=1,OH26,OH26+OI25),0)</f>
        <v>0</v>
      </c>
      <c r="OJ26" s="105">
        <f t="shared" ref="OJ26:OJ35" si="1079">IF(OB26&gt;0,IF(OF26=1,OC26,OC26+OJ25),OJ25)</f>
        <v>0</v>
      </c>
      <c r="OK26" s="106">
        <f t="shared" ref="OK26:OK35" si="1080">IF(OR(OF26=0,OF26=1),IF(OC26&gt;=OH26,OH26,OC26),IF(OJ26&gt;=OI26,OI26-OL25,OJ26-OL25))</f>
        <v>0</v>
      </c>
      <c r="OL26" s="112">
        <f t="shared" ref="OL26:OL35" si="1081">IF(OF26=1,OK26,OK26+OL25)</f>
        <v>0</v>
      </c>
      <c r="OM26" s="98"/>
      <c r="ON26" s="99"/>
      <c r="OO26" s="100">
        <f t="shared" ref="OO26:OO35" si="1082">IF(OO25=0,IF(OM26&lt;&gt;0,1,0),1)</f>
        <v>0</v>
      </c>
      <c r="OP26" s="100">
        <f t="shared" ref="OP26:OP35" si="1083">IF(OO26=0,0,OP25+1)</f>
        <v>0</v>
      </c>
      <c r="OQ26" s="101">
        <f t="shared" ref="OQ26:OQ36" si="1084">IF(OP26&lt;25,IF(OP26&lt;13,OP26,OP26-12),OP26-24)</f>
        <v>0</v>
      </c>
      <c r="OR26" s="134">
        <f t="shared" si="822"/>
        <v>0</v>
      </c>
      <c r="OS26" s="102">
        <f t="shared" si="823"/>
        <v>0</v>
      </c>
      <c r="OT26" s="102">
        <f t="shared" ref="OT26:OT35" si="1085">IF(OQ26&gt;0,IF(OQ26=1,OS26,OS26+OT25),0)</f>
        <v>0</v>
      </c>
      <c r="OU26" s="102">
        <f t="shared" ref="OU26:OU35" si="1086">IF(OM26&gt;0,IF(OQ26=1,ON26,ON26+OU25),OU25)</f>
        <v>0</v>
      </c>
      <c r="OV26" s="103">
        <f t="shared" ref="OV26:OV35" si="1087">IF(OR(OQ26=0,OQ26=1),IF(ON26&gt;=OS26,OS26,ON26),IF(OU26&gt;=OT26,OT26-OW25,OU26-OW25))</f>
        <v>0</v>
      </c>
      <c r="OW26" s="112">
        <f t="shared" ref="OW26:OW35" si="1088">IF(OQ26=1,OV26,OV26+OW25)</f>
        <v>0</v>
      </c>
      <c r="OX26" s="98"/>
      <c r="OY26" s="99"/>
      <c r="OZ26" s="100">
        <f t="shared" ref="OZ26:OZ35" si="1089">IF(OZ25=0,IF(OX26&lt;&gt;0,1,0),1)</f>
        <v>0</v>
      </c>
      <c r="PA26" s="100">
        <f t="shared" ref="PA26:PA35" si="1090">IF(OZ26=0,0,PA25+1)</f>
        <v>0</v>
      </c>
      <c r="PB26" s="101">
        <f t="shared" ref="PB26:PB36" si="1091">IF(PA26&lt;25,IF(PA26&lt;13,PA26,PA26-12),PA26-24)</f>
        <v>0</v>
      </c>
      <c r="PC26" s="134">
        <f t="shared" si="824"/>
        <v>0</v>
      </c>
      <c r="PD26" s="105">
        <f t="shared" si="825"/>
        <v>0</v>
      </c>
      <c r="PE26" s="105">
        <f t="shared" ref="PE26:PE35" si="1092">IF(PB26&gt;0,IF(PB26=1,PD26,PD26+PE25),0)</f>
        <v>0</v>
      </c>
      <c r="PF26" s="105">
        <f t="shared" ref="PF26:PF35" si="1093">IF(OX26&gt;0,IF(PB26=1,OY26,OY26+PF25),PF25)</f>
        <v>0</v>
      </c>
      <c r="PG26" s="106">
        <f t="shared" ref="PG26:PG35" si="1094">IF(OR(PB26=0,PB26=1),IF(OY26&gt;=PD26,PD26,OY26),IF(PF26&gt;=PE26,PE26-PH25,PF26-PH25))</f>
        <v>0</v>
      </c>
      <c r="PH26" s="112">
        <f t="shared" ref="PH26:PH35" si="1095">IF(PB26=1,PG26,PG26+PH25)</f>
        <v>0</v>
      </c>
      <c r="PI26" s="98"/>
      <c r="PJ26" s="99"/>
      <c r="PK26" s="100">
        <f t="shared" ref="PK26:PK35" si="1096">IF(PK25=0,IF(PI26&lt;&gt;0,1,0),1)</f>
        <v>0</v>
      </c>
      <c r="PL26" s="100">
        <f t="shared" ref="PL26:PL35" si="1097">IF(PK26=0,0,PL25+1)</f>
        <v>0</v>
      </c>
      <c r="PM26" s="101">
        <f t="shared" ref="PM26:PM36" si="1098">IF(PL26&lt;25,IF(PL26&lt;13,PL26,PL26-12),PL26-24)</f>
        <v>0</v>
      </c>
      <c r="PN26" s="134">
        <f t="shared" si="826"/>
        <v>0</v>
      </c>
      <c r="PO26" s="102">
        <f t="shared" si="827"/>
        <v>0</v>
      </c>
      <c r="PP26" s="102">
        <f t="shared" ref="PP26:PP35" si="1099">IF(PM26&gt;0,IF(PM26=1,PO26,PO26+PP25),0)</f>
        <v>0</v>
      </c>
      <c r="PQ26" s="102">
        <f t="shared" ref="PQ26:PQ35" si="1100">IF(PI26&gt;0,IF(PM26=1,PJ26,PJ26+PQ25),PQ25)</f>
        <v>0</v>
      </c>
      <c r="PR26" s="103">
        <f t="shared" ref="PR26:PR35" si="1101">IF(OR(PM26=0,PM26=1),IF(PJ26&gt;=PO26,PO26,PJ26),IF(PQ26&gt;=PP26,PP26-PS25,PQ26-PS25))</f>
        <v>0</v>
      </c>
      <c r="PS26" s="112">
        <f t="shared" ref="PS26:PS35" si="1102">IF(PM26=1,PR26,PR26+PS25)</f>
        <v>0</v>
      </c>
      <c r="PT26" s="98"/>
      <c r="PU26" s="99"/>
      <c r="PV26" s="100">
        <f t="shared" ref="PV26:PV35" si="1103">IF(PV25=0,IF(PT26&lt;&gt;0,1,0),1)</f>
        <v>0</v>
      </c>
      <c r="PW26" s="100">
        <f t="shared" ref="PW26:PW35" si="1104">IF(PV26=0,0,PW25+1)</f>
        <v>0</v>
      </c>
      <c r="PX26" s="101">
        <f t="shared" ref="PX26:PX36" si="1105">IF(PW26&lt;25,IF(PW26&lt;13,PW26,PW26-12),PW26-24)</f>
        <v>0</v>
      </c>
      <c r="PY26" s="134">
        <f t="shared" si="828"/>
        <v>0</v>
      </c>
      <c r="PZ26" s="105">
        <f t="shared" si="829"/>
        <v>0</v>
      </c>
      <c r="QA26" s="105">
        <f t="shared" ref="QA26:QA35" si="1106">IF(PX26&gt;0,IF(PX26=1,PZ26,PZ26+QA25),0)</f>
        <v>0</v>
      </c>
      <c r="QB26" s="105">
        <f t="shared" ref="QB26:QB35" si="1107">IF(PT26&gt;0,IF(PX26=1,PU26,PU26+QB25),QB25)</f>
        <v>0</v>
      </c>
      <c r="QC26" s="106">
        <f t="shared" ref="QC26:QC35" si="1108">IF(OR(PX26=0,PX26=1),IF(PU26&gt;=PZ26,PZ26,PU26),IF(QB26&gt;=QA26,QA26-QD25,QB26-QD25))</f>
        <v>0</v>
      </c>
      <c r="QD26" s="112">
        <f t="shared" ref="QD26:QD35" si="1109">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830"/>
        <v>0</v>
      </c>
      <c r="J27" s="100">
        <f t="shared" si="43"/>
        <v>0</v>
      </c>
      <c r="K27" s="101">
        <f t="shared" si="44"/>
        <v>0</v>
      </c>
      <c r="L27" s="134">
        <f t="shared" si="754"/>
        <v>0</v>
      </c>
      <c r="M27" s="102">
        <f t="shared" si="755"/>
        <v>0</v>
      </c>
      <c r="N27" s="102">
        <f t="shared" si="831"/>
        <v>0</v>
      </c>
      <c r="O27" s="102">
        <f t="shared" si="832"/>
        <v>0</v>
      </c>
      <c r="P27" s="103">
        <f t="shared" si="833"/>
        <v>0</v>
      </c>
      <c r="Q27" s="112">
        <f t="shared" si="834"/>
        <v>0</v>
      </c>
      <c r="R27" s="98"/>
      <c r="S27" s="99"/>
      <c r="T27" s="100">
        <f t="shared" si="835"/>
        <v>0</v>
      </c>
      <c r="U27" s="100">
        <f t="shared" si="836"/>
        <v>0</v>
      </c>
      <c r="V27" s="101">
        <f t="shared" si="837"/>
        <v>0</v>
      </c>
      <c r="W27" s="134">
        <f t="shared" si="756"/>
        <v>0</v>
      </c>
      <c r="X27" s="105">
        <f t="shared" si="286"/>
        <v>0</v>
      </c>
      <c r="Y27" s="105">
        <f t="shared" si="838"/>
        <v>0</v>
      </c>
      <c r="Z27" s="105">
        <f t="shared" si="839"/>
        <v>0</v>
      </c>
      <c r="AA27" s="106">
        <f t="shared" si="840"/>
        <v>0</v>
      </c>
      <c r="AB27" s="112">
        <f t="shared" si="841"/>
        <v>0</v>
      </c>
      <c r="AC27" s="98"/>
      <c r="AD27" s="99"/>
      <c r="AE27" s="100">
        <f t="shared" si="842"/>
        <v>0</v>
      </c>
      <c r="AF27" s="100">
        <f t="shared" si="843"/>
        <v>0</v>
      </c>
      <c r="AG27" s="101">
        <f t="shared" si="844"/>
        <v>0</v>
      </c>
      <c r="AH27" s="134">
        <f t="shared" si="757"/>
        <v>0</v>
      </c>
      <c r="AI27" s="102">
        <f t="shared" si="758"/>
        <v>0</v>
      </c>
      <c r="AJ27" s="102">
        <f t="shared" si="845"/>
        <v>0</v>
      </c>
      <c r="AK27" s="102">
        <f t="shared" si="846"/>
        <v>0</v>
      </c>
      <c r="AL27" s="103">
        <f t="shared" si="847"/>
        <v>0</v>
      </c>
      <c r="AM27" s="112">
        <f t="shared" si="848"/>
        <v>0</v>
      </c>
      <c r="AN27" s="98"/>
      <c r="AO27" s="99"/>
      <c r="AP27" s="100">
        <f t="shared" si="849"/>
        <v>0</v>
      </c>
      <c r="AQ27" s="100">
        <f t="shared" si="850"/>
        <v>0</v>
      </c>
      <c r="AR27" s="101">
        <f t="shared" si="851"/>
        <v>0</v>
      </c>
      <c r="AS27" s="134">
        <f t="shared" si="759"/>
        <v>0</v>
      </c>
      <c r="AT27" s="105">
        <f t="shared" si="288"/>
        <v>0</v>
      </c>
      <c r="AU27" s="105">
        <f t="shared" si="852"/>
        <v>0</v>
      </c>
      <c r="AV27" s="105">
        <f t="shared" si="853"/>
        <v>0</v>
      </c>
      <c r="AW27" s="106">
        <f t="shared" si="854"/>
        <v>0</v>
      </c>
      <c r="AX27" s="112">
        <f t="shared" si="855"/>
        <v>0</v>
      </c>
      <c r="AY27" s="98"/>
      <c r="AZ27" s="99"/>
      <c r="BA27" s="100">
        <f t="shared" si="856"/>
        <v>0</v>
      </c>
      <c r="BB27" s="100">
        <f t="shared" si="857"/>
        <v>0</v>
      </c>
      <c r="BC27" s="101">
        <f t="shared" si="858"/>
        <v>0</v>
      </c>
      <c r="BD27" s="134">
        <f t="shared" si="760"/>
        <v>0</v>
      </c>
      <c r="BE27" s="102">
        <f t="shared" si="761"/>
        <v>0</v>
      </c>
      <c r="BF27" s="102">
        <f t="shared" si="859"/>
        <v>0</v>
      </c>
      <c r="BG27" s="102">
        <f t="shared" si="860"/>
        <v>0</v>
      </c>
      <c r="BH27" s="103">
        <f t="shared" si="861"/>
        <v>0</v>
      </c>
      <c r="BI27" s="112">
        <f t="shared" si="862"/>
        <v>0</v>
      </c>
      <c r="BJ27" s="98"/>
      <c r="BK27" s="99"/>
      <c r="BL27" s="100">
        <f t="shared" si="863"/>
        <v>0</v>
      </c>
      <c r="BM27" s="100">
        <f t="shared" si="864"/>
        <v>0</v>
      </c>
      <c r="BN27" s="101">
        <f t="shared" si="865"/>
        <v>0</v>
      </c>
      <c r="BO27" s="134">
        <f t="shared" si="762"/>
        <v>0</v>
      </c>
      <c r="BP27" s="105">
        <f t="shared" si="763"/>
        <v>0</v>
      </c>
      <c r="BQ27" s="105">
        <f t="shared" si="866"/>
        <v>0</v>
      </c>
      <c r="BR27" s="105">
        <f t="shared" si="867"/>
        <v>0</v>
      </c>
      <c r="BS27" s="106">
        <f t="shared" si="868"/>
        <v>0</v>
      </c>
      <c r="BT27" s="112">
        <f t="shared" si="869"/>
        <v>0</v>
      </c>
      <c r="BU27" s="98"/>
      <c r="BV27" s="99"/>
      <c r="BW27" s="100">
        <f t="shared" si="870"/>
        <v>0</v>
      </c>
      <c r="BX27" s="100">
        <f t="shared" si="871"/>
        <v>0</v>
      </c>
      <c r="BY27" s="101">
        <f t="shared" si="872"/>
        <v>0</v>
      </c>
      <c r="BZ27" s="134">
        <f t="shared" si="764"/>
        <v>0</v>
      </c>
      <c r="CA27" s="102">
        <f t="shared" si="765"/>
        <v>0</v>
      </c>
      <c r="CB27" s="102">
        <f t="shared" si="873"/>
        <v>0</v>
      </c>
      <c r="CC27" s="102">
        <f t="shared" si="874"/>
        <v>0</v>
      </c>
      <c r="CD27" s="103">
        <f t="shared" si="875"/>
        <v>0</v>
      </c>
      <c r="CE27" s="112">
        <f t="shared" si="876"/>
        <v>0</v>
      </c>
      <c r="CF27" s="98"/>
      <c r="CG27" s="99"/>
      <c r="CH27" s="100">
        <f t="shared" si="877"/>
        <v>0</v>
      </c>
      <c r="CI27" s="100">
        <f t="shared" si="878"/>
        <v>0</v>
      </c>
      <c r="CJ27" s="101">
        <f t="shared" si="879"/>
        <v>0</v>
      </c>
      <c r="CK27" s="134">
        <f t="shared" si="766"/>
        <v>0</v>
      </c>
      <c r="CL27" s="105">
        <f t="shared" si="767"/>
        <v>0</v>
      </c>
      <c r="CM27" s="105">
        <f t="shared" si="880"/>
        <v>0</v>
      </c>
      <c r="CN27" s="105">
        <f t="shared" si="881"/>
        <v>0</v>
      </c>
      <c r="CO27" s="106">
        <f t="shared" si="882"/>
        <v>0</v>
      </c>
      <c r="CP27" s="112">
        <f t="shared" si="883"/>
        <v>0</v>
      </c>
      <c r="CQ27" s="98"/>
      <c r="CR27" s="99"/>
      <c r="CS27" s="100">
        <f t="shared" si="884"/>
        <v>0</v>
      </c>
      <c r="CT27" s="100">
        <f t="shared" si="885"/>
        <v>0</v>
      </c>
      <c r="CU27" s="101">
        <f t="shared" si="886"/>
        <v>0</v>
      </c>
      <c r="CV27" s="134">
        <f t="shared" si="768"/>
        <v>0</v>
      </c>
      <c r="CW27" s="102">
        <f t="shared" si="769"/>
        <v>0</v>
      </c>
      <c r="CX27" s="102">
        <f t="shared" si="887"/>
        <v>0</v>
      </c>
      <c r="CY27" s="102">
        <f t="shared" si="888"/>
        <v>0</v>
      </c>
      <c r="CZ27" s="103">
        <f t="shared" si="889"/>
        <v>0</v>
      </c>
      <c r="DA27" s="112">
        <f t="shared" si="890"/>
        <v>0</v>
      </c>
      <c r="DB27" s="98"/>
      <c r="DC27" s="99"/>
      <c r="DD27" s="100">
        <f t="shared" si="891"/>
        <v>0</v>
      </c>
      <c r="DE27" s="100">
        <f t="shared" si="892"/>
        <v>0</v>
      </c>
      <c r="DF27" s="101">
        <f t="shared" si="893"/>
        <v>0</v>
      </c>
      <c r="DG27" s="134">
        <f t="shared" si="770"/>
        <v>0</v>
      </c>
      <c r="DH27" s="105">
        <f t="shared" si="771"/>
        <v>0</v>
      </c>
      <c r="DI27" s="105">
        <f t="shared" si="894"/>
        <v>0</v>
      </c>
      <c r="DJ27" s="105">
        <f t="shared" si="895"/>
        <v>0</v>
      </c>
      <c r="DK27" s="106">
        <f t="shared" si="896"/>
        <v>0</v>
      </c>
      <c r="DL27" s="112">
        <f t="shared" si="897"/>
        <v>0</v>
      </c>
      <c r="DM27" s="98"/>
      <c r="DN27" s="99"/>
      <c r="DO27" s="100">
        <f t="shared" si="898"/>
        <v>0</v>
      </c>
      <c r="DP27" s="100">
        <f t="shared" si="899"/>
        <v>0</v>
      </c>
      <c r="DQ27" s="101">
        <f t="shared" si="900"/>
        <v>0</v>
      </c>
      <c r="DR27" s="134">
        <f t="shared" si="772"/>
        <v>0</v>
      </c>
      <c r="DS27" s="102">
        <f t="shared" si="773"/>
        <v>0</v>
      </c>
      <c r="DT27" s="102">
        <f t="shared" si="901"/>
        <v>0</v>
      </c>
      <c r="DU27" s="102">
        <f t="shared" si="902"/>
        <v>0</v>
      </c>
      <c r="DV27" s="103">
        <f t="shared" si="903"/>
        <v>0</v>
      </c>
      <c r="DW27" s="112">
        <f t="shared" si="904"/>
        <v>0</v>
      </c>
      <c r="DX27" s="98"/>
      <c r="DY27" s="99"/>
      <c r="DZ27" s="100">
        <f t="shared" si="905"/>
        <v>0</v>
      </c>
      <c r="EA27" s="100">
        <f t="shared" si="906"/>
        <v>0</v>
      </c>
      <c r="EB27" s="101">
        <f t="shared" si="907"/>
        <v>0</v>
      </c>
      <c r="EC27" s="134">
        <f t="shared" si="774"/>
        <v>0</v>
      </c>
      <c r="ED27" s="105">
        <f t="shared" si="775"/>
        <v>0</v>
      </c>
      <c r="EE27" s="105">
        <f t="shared" si="908"/>
        <v>0</v>
      </c>
      <c r="EF27" s="105">
        <f t="shared" si="909"/>
        <v>0</v>
      </c>
      <c r="EG27" s="106">
        <f t="shared" si="910"/>
        <v>0</v>
      </c>
      <c r="EH27" s="112">
        <f t="shared" si="911"/>
        <v>0</v>
      </c>
      <c r="EI27" s="98"/>
      <c r="EJ27" s="99"/>
      <c r="EK27" s="100">
        <f t="shared" si="912"/>
        <v>0</v>
      </c>
      <c r="EL27" s="100">
        <f t="shared" si="913"/>
        <v>0</v>
      </c>
      <c r="EM27" s="101">
        <f t="shared" si="914"/>
        <v>0</v>
      </c>
      <c r="EN27" s="134">
        <f t="shared" si="776"/>
        <v>0</v>
      </c>
      <c r="EO27" s="102">
        <f t="shared" si="777"/>
        <v>0</v>
      </c>
      <c r="EP27" s="102">
        <f t="shared" si="915"/>
        <v>0</v>
      </c>
      <c r="EQ27" s="102">
        <f t="shared" si="916"/>
        <v>0</v>
      </c>
      <c r="ER27" s="103">
        <f t="shared" si="917"/>
        <v>0</v>
      </c>
      <c r="ES27" s="112">
        <f t="shared" si="918"/>
        <v>0</v>
      </c>
      <c r="ET27" s="98"/>
      <c r="EU27" s="99"/>
      <c r="EV27" s="100">
        <f t="shared" si="919"/>
        <v>0</v>
      </c>
      <c r="EW27" s="100">
        <f t="shared" si="920"/>
        <v>0</v>
      </c>
      <c r="EX27" s="101">
        <f t="shared" si="921"/>
        <v>0</v>
      </c>
      <c r="EY27" s="134">
        <f t="shared" si="778"/>
        <v>0</v>
      </c>
      <c r="EZ27" s="105">
        <f t="shared" si="779"/>
        <v>0</v>
      </c>
      <c r="FA27" s="105">
        <f t="shared" si="922"/>
        <v>0</v>
      </c>
      <c r="FB27" s="105">
        <f t="shared" si="923"/>
        <v>0</v>
      </c>
      <c r="FC27" s="106">
        <f t="shared" si="924"/>
        <v>0</v>
      </c>
      <c r="FD27" s="112">
        <f t="shared" si="925"/>
        <v>0</v>
      </c>
      <c r="FE27" s="98"/>
      <c r="FF27" s="99"/>
      <c r="FG27" s="100">
        <f t="shared" si="926"/>
        <v>0</v>
      </c>
      <c r="FH27" s="100">
        <f t="shared" si="927"/>
        <v>0</v>
      </c>
      <c r="FI27" s="101">
        <f t="shared" si="928"/>
        <v>0</v>
      </c>
      <c r="FJ27" s="134">
        <f t="shared" si="780"/>
        <v>0</v>
      </c>
      <c r="FK27" s="102">
        <f t="shared" si="781"/>
        <v>0</v>
      </c>
      <c r="FL27" s="102">
        <f t="shared" si="929"/>
        <v>0</v>
      </c>
      <c r="FM27" s="102">
        <f t="shared" si="930"/>
        <v>0</v>
      </c>
      <c r="FN27" s="103">
        <f t="shared" si="931"/>
        <v>0</v>
      </c>
      <c r="FO27" s="112">
        <f t="shared" si="932"/>
        <v>0</v>
      </c>
      <c r="FP27" s="98"/>
      <c r="FQ27" s="99"/>
      <c r="FR27" s="100">
        <f t="shared" si="933"/>
        <v>0</v>
      </c>
      <c r="FS27" s="100">
        <f t="shared" si="934"/>
        <v>0</v>
      </c>
      <c r="FT27" s="101">
        <f t="shared" si="935"/>
        <v>0</v>
      </c>
      <c r="FU27" s="134">
        <f t="shared" si="782"/>
        <v>0</v>
      </c>
      <c r="FV27" s="105">
        <f t="shared" si="783"/>
        <v>0</v>
      </c>
      <c r="FW27" s="105">
        <f t="shared" si="936"/>
        <v>0</v>
      </c>
      <c r="FX27" s="105">
        <f t="shared" si="937"/>
        <v>0</v>
      </c>
      <c r="FY27" s="106">
        <f t="shared" si="938"/>
        <v>0</v>
      </c>
      <c r="FZ27" s="112">
        <f t="shared" si="939"/>
        <v>0</v>
      </c>
      <c r="GA27" s="98"/>
      <c r="GB27" s="99"/>
      <c r="GC27" s="100">
        <f t="shared" si="940"/>
        <v>0</v>
      </c>
      <c r="GD27" s="100">
        <f t="shared" si="941"/>
        <v>0</v>
      </c>
      <c r="GE27" s="101">
        <f t="shared" si="942"/>
        <v>0</v>
      </c>
      <c r="GF27" s="134">
        <f t="shared" si="784"/>
        <v>0</v>
      </c>
      <c r="GG27" s="102">
        <f t="shared" si="785"/>
        <v>0</v>
      </c>
      <c r="GH27" s="102">
        <f t="shared" si="943"/>
        <v>0</v>
      </c>
      <c r="GI27" s="102">
        <f t="shared" si="944"/>
        <v>0</v>
      </c>
      <c r="GJ27" s="103">
        <f t="shared" si="945"/>
        <v>0</v>
      </c>
      <c r="GK27" s="112">
        <f t="shared" si="946"/>
        <v>0</v>
      </c>
      <c r="GL27" s="98"/>
      <c r="GM27" s="99"/>
      <c r="GN27" s="100">
        <f t="shared" si="947"/>
        <v>0</v>
      </c>
      <c r="GO27" s="100">
        <f t="shared" si="948"/>
        <v>0</v>
      </c>
      <c r="GP27" s="101">
        <f t="shared" si="949"/>
        <v>0</v>
      </c>
      <c r="GQ27" s="134">
        <f t="shared" si="786"/>
        <v>0</v>
      </c>
      <c r="GR27" s="105">
        <f t="shared" si="787"/>
        <v>0</v>
      </c>
      <c r="GS27" s="105">
        <f t="shared" si="950"/>
        <v>0</v>
      </c>
      <c r="GT27" s="105">
        <f t="shared" si="951"/>
        <v>0</v>
      </c>
      <c r="GU27" s="106">
        <f t="shared" si="952"/>
        <v>0</v>
      </c>
      <c r="GV27" s="112">
        <f t="shared" si="953"/>
        <v>0</v>
      </c>
      <c r="GW27" s="98"/>
      <c r="GX27" s="99"/>
      <c r="GY27" s="100">
        <f t="shared" si="954"/>
        <v>0</v>
      </c>
      <c r="GZ27" s="100">
        <f t="shared" si="955"/>
        <v>0</v>
      </c>
      <c r="HA27" s="101">
        <f t="shared" si="956"/>
        <v>0</v>
      </c>
      <c r="HB27" s="134">
        <f t="shared" si="788"/>
        <v>0</v>
      </c>
      <c r="HC27" s="102">
        <f t="shared" si="789"/>
        <v>0</v>
      </c>
      <c r="HD27" s="102">
        <f t="shared" si="957"/>
        <v>0</v>
      </c>
      <c r="HE27" s="102">
        <f t="shared" si="958"/>
        <v>0</v>
      </c>
      <c r="HF27" s="103">
        <f t="shared" si="959"/>
        <v>0</v>
      </c>
      <c r="HG27" s="112">
        <f t="shared" si="960"/>
        <v>0</v>
      </c>
      <c r="HH27" s="98"/>
      <c r="HI27" s="99"/>
      <c r="HJ27" s="100">
        <f t="shared" si="961"/>
        <v>0</v>
      </c>
      <c r="HK27" s="100">
        <f t="shared" si="962"/>
        <v>0</v>
      </c>
      <c r="HL27" s="101">
        <f t="shared" si="963"/>
        <v>0</v>
      </c>
      <c r="HM27" s="134">
        <f t="shared" si="790"/>
        <v>0</v>
      </c>
      <c r="HN27" s="105">
        <f t="shared" si="791"/>
        <v>0</v>
      </c>
      <c r="HO27" s="105">
        <f t="shared" si="964"/>
        <v>0</v>
      </c>
      <c r="HP27" s="105">
        <f t="shared" si="965"/>
        <v>0</v>
      </c>
      <c r="HQ27" s="106">
        <f t="shared" si="966"/>
        <v>0</v>
      </c>
      <c r="HR27" s="112">
        <f t="shared" si="967"/>
        <v>0</v>
      </c>
      <c r="HS27" s="98"/>
      <c r="HT27" s="99"/>
      <c r="HU27" s="100">
        <f t="shared" si="968"/>
        <v>0</v>
      </c>
      <c r="HV27" s="100">
        <f t="shared" si="969"/>
        <v>0</v>
      </c>
      <c r="HW27" s="101">
        <f t="shared" si="970"/>
        <v>0</v>
      </c>
      <c r="HX27" s="134">
        <f t="shared" si="792"/>
        <v>0</v>
      </c>
      <c r="HY27" s="102">
        <f t="shared" si="793"/>
        <v>0</v>
      </c>
      <c r="HZ27" s="102">
        <f t="shared" si="971"/>
        <v>0</v>
      </c>
      <c r="IA27" s="102">
        <f t="shared" si="972"/>
        <v>0</v>
      </c>
      <c r="IB27" s="103">
        <f t="shared" si="973"/>
        <v>0</v>
      </c>
      <c r="IC27" s="112">
        <f t="shared" si="974"/>
        <v>0</v>
      </c>
      <c r="ID27" s="98"/>
      <c r="IE27" s="99"/>
      <c r="IF27" s="100">
        <f t="shared" si="975"/>
        <v>0</v>
      </c>
      <c r="IG27" s="100">
        <f t="shared" si="976"/>
        <v>0</v>
      </c>
      <c r="IH27" s="101">
        <f t="shared" si="977"/>
        <v>0</v>
      </c>
      <c r="II27" s="134">
        <f t="shared" si="794"/>
        <v>0</v>
      </c>
      <c r="IJ27" s="105">
        <f t="shared" si="795"/>
        <v>0</v>
      </c>
      <c r="IK27" s="105">
        <f t="shared" si="978"/>
        <v>0</v>
      </c>
      <c r="IL27" s="105">
        <f t="shared" si="979"/>
        <v>0</v>
      </c>
      <c r="IM27" s="106">
        <f t="shared" si="980"/>
        <v>0</v>
      </c>
      <c r="IN27" s="112">
        <f t="shared" si="981"/>
        <v>0</v>
      </c>
      <c r="IO27" s="98"/>
      <c r="IP27" s="99"/>
      <c r="IQ27" s="100">
        <f t="shared" si="982"/>
        <v>0</v>
      </c>
      <c r="IR27" s="100">
        <f t="shared" si="983"/>
        <v>0</v>
      </c>
      <c r="IS27" s="101">
        <f t="shared" si="984"/>
        <v>0</v>
      </c>
      <c r="IT27" s="134">
        <f t="shared" si="985"/>
        <v>0</v>
      </c>
      <c r="IU27" s="102">
        <f t="shared" si="986"/>
        <v>0</v>
      </c>
      <c r="IV27" s="102">
        <f t="shared" si="987"/>
        <v>0</v>
      </c>
      <c r="IW27" s="102">
        <f t="shared" si="988"/>
        <v>0</v>
      </c>
      <c r="IX27" s="103">
        <f t="shared" si="989"/>
        <v>0</v>
      </c>
      <c r="IY27" s="112">
        <f t="shared" si="990"/>
        <v>0</v>
      </c>
      <c r="IZ27" s="98"/>
      <c r="JA27" s="99"/>
      <c r="JB27" s="100">
        <f t="shared" si="991"/>
        <v>0</v>
      </c>
      <c r="JC27" s="100">
        <f t="shared" si="992"/>
        <v>0</v>
      </c>
      <c r="JD27" s="101">
        <f t="shared" si="993"/>
        <v>0</v>
      </c>
      <c r="JE27" s="134">
        <f t="shared" si="796"/>
        <v>0</v>
      </c>
      <c r="JF27" s="105">
        <f t="shared" si="797"/>
        <v>0</v>
      </c>
      <c r="JG27" s="105">
        <f t="shared" si="994"/>
        <v>0</v>
      </c>
      <c r="JH27" s="105">
        <f t="shared" si="995"/>
        <v>0</v>
      </c>
      <c r="JI27" s="106">
        <f t="shared" si="996"/>
        <v>0</v>
      </c>
      <c r="JJ27" s="112">
        <f t="shared" si="997"/>
        <v>0</v>
      </c>
      <c r="JK27" s="98"/>
      <c r="JL27" s="99"/>
      <c r="JM27" s="100">
        <f t="shared" si="998"/>
        <v>0</v>
      </c>
      <c r="JN27" s="100">
        <f t="shared" si="999"/>
        <v>0</v>
      </c>
      <c r="JO27" s="101">
        <f t="shared" si="1000"/>
        <v>0</v>
      </c>
      <c r="JP27" s="134">
        <f t="shared" si="798"/>
        <v>0</v>
      </c>
      <c r="JQ27" s="102">
        <f t="shared" si="799"/>
        <v>0</v>
      </c>
      <c r="JR27" s="102">
        <f t="shared" si="1001"/>
        <v>0</v>
      </c>
      <c r="JS27" s="102">
        <f t="shared" si="1002"/>
        <v>0</v>
      </c>
      <c r="JT27" s="103">
        <f t="shared" si="1003"/>
        <v>0</v>
      </c>
      <c r="JU27" s="112">
        <f t="shared" si="1004"/>
        <v>0</v>
      </c>
      <c r="JV27" s="98"/>
      <c r="JW27" s="99"/>
      <c r="JX27" s="100">
        <f t="shared" si="1005"/>
        <v>0</v>
      </c>
      <c r="JY27" s="100">
        <f t="shared" si="1006"/>
        <v>0</v>
      </c>
      <c r="JZ27" s="101">
        <f t="shared" si="1007"/>
        <v>0</v>
      </c>
      <c r="KA27" s="134">
        <f t="shared" si="800"/>
        <v>0</v>
      </c>
      <c r="KB27" s="105">
        <f t="shared" si="801"/>
        <v>0</v>
      </c>
      <c r="KC27" s="105">
        <f t="shared" si="1008"/>
        <v>0</v>
      </c>
      <c r="KD27" s="105">
        <f t="shared" si="1009"/>
        <v>0</v>
      </c>
      <c r="KE27" s="106">
        <f t="shared" si="1010"/>
        <v>0</v>
      </c>
      <c r="KF27" s="112">
        <f t="shared" si="1011"/>
        <v>0</v>
      </c>
      <c r="KG27" s="98"/>
      <c r="KH27" s="99"/>
      <c r="KI27" s="100">
        <f t="shared" si="1012"/>
        <v>0</v>
      </c>
      <c r="KJ27" s="100">
        <f t="shared" si="1013"/>
        <v>0</v>
      </c>
      <c r="KK27" s="101">
        <f t="shared" si="1014"/>
        <v>0</v>
      </c>
      <c r="KL27" s="134">
        <f t="shared" si="802"/>
        <v>0</v>
      </c>
      <c r="KM27" s="102">
        <f t="shared" si="803"/>
        <v>0</v>
      </c>
      <c r="KN27" s="102">
        <f t="shared" si="1015"/>
        <v>0</v>
      </c>
      <c r="KO27" s="102">
        <f t="shared" si="1016"/>
        <v>0</v>
      </c>
      <c r="KP27" s="103">
        <f t="shared" si="1017"/>
        <v>0</v>
      </c>
      <c r="KQ27" s="112">
        <f t="shared" si="1018"/>
        <v>0</v>
      </c>
      <c r="KR27" s="98"/>
      <c r="KS27" s="99"/>
      <c r="KT27" s="100">
        <f t="shared" si="1019"/>
        <v>0</v>
      </c>
      <c r="KU27" s="100">
        <f t="shared" si="1020"/>
        <v>0</v>
      </c>
      <c r="KV27" s="101">
        <f t="shared" si="1021"/>
        <v>0</v>
      </c>
      <c r="KW27" s="134">
        <f t="shared" si="804"/>
        <v>0</v>
      </c>
      <c r="KX27" s="105">
        <f t="shared" si="805"/>
        <v>0</v>
      </c>
      <c r="KY27" s="105">
        <f t="shared" si="1022"/>
        <v>0</v>
      </c>
      <c r="KZ27" s="105">
        <f t="shared" si="1023"/>
        <v>0</v>
      </c>
      <c r="LA27" s="106">
        <f t="shared" si="1024"/>
        <v>0</v>
      </c>
      <c r="LB27" s="112">
        <f t="shared" si="1025"/>
        <v>0</v>
      </c>
      <c r="LC27" s="98"/>
      <c r="LD27" s="99"/>
      <c r="LE27" s="100">
        <f t="shared" si="1026"/>
        <v>0</v>
      </c>
      <c r="LF27" s="100">
        <f t="shared" si="1027"/>
        <v>0</v>
      </c>
      <c r="LG27" s="101">
        <f t="shared" si="1028"/>
        <v>0</v>
      </c>
      <c r="LH27" s="134">
        <f t="shared" si="806"/>
        <v>0</v>
      </c>
      <c r="LI27" s="102">
        <f t="shared" si="807"/>
        <v>0</v>
      </c>
      <c r="LJ27" s="102">
        <f t="shared" si="1029"/>
        <v>0</v>
      </c>
      <c r="LK27" s="102">
        <f t="shared" si="1030"/>
        <v>0</v>
      </c>
      <c r="LL27" s="103">
        <f t="shared" si="1031"/>
        <v>0</v>
      </c>
      <c r="LM27" s="112">
        <f t="shared" si="1032"/>
        <v>0</v>
      </c>
      <c r="LN27" s="98"/>
      <c r="LO27" s="99"/>
      <c r="LP27" s="100">
        <f t="shared" si="1033"/>
        <v>0</v>
      </c>
      <c r="LQ27" s="100">
        <f t="shared" si="1034"/>
        <v>0</v>
      </c>
      <c r="LR27" s="101">
        <f t="shared" si="1035"/>
        <v>0</v>
      </c>
      <c r="LS27" s="134">
        <f t="shared" si="808"/>
        <v>0</v>
      </c>
      <c r="LT27" s="105">
        <f t="shared" si="809"/>
        <v>0</v>
      </c>
      <c r="LU27" s="105">
        <f t="shared" si="1036"/>
        <v>0</v>
      </c>
      <c r="LV27" s="105">
        <f t="shared" si="1037"/>
        <v>0</v>
      </c>
      <c r="LW27" s="106">
        <f t="shared" si="1038"/>
        <v>0</v>
      </c>
      <c r="LX27" s="112">
        <f t="shared" si="1039"/>
        <v>0</v>
      </c>
      <c r="LY27" s="98"/>
      <c r="LZ27" s="99"/>
      <c r="MA27" s="100">
        <f t="shared" si="1040"/>
        <v>0</v>
      </c>
      <c r="MB27" s="100">
        <f t="shared" si="1041"/>
        <v>0</v>
      </c>
      <c r="MC27" s="101">
        <f t="shared" si="1042"/>
        <v>0</v>
      </c>
      <c r="MD27" s="134">
        <f t="shared" si="810"/>
        <v>0</v>
      </c>
      <c r="ME27" s="102">
        <f t="shared" si="811"/>
        <v>0</v>
      </c>
      <c r="MF27" s="102">
        <f t="shared" si="1043"/>
        <v>0</v>
      </c>
      <c r="MG27" s="102">
        <f t="shared" si="1044"/>
        <v>0</v>
      </c>
      <c r="MH27" s="103">
        <f t="shared" si="1045"/>
        <v>0</v>
      </c>
      <c r="MI27" s="112">
        <f t="shared" si="1046"/>
        <v>0</v>
      </c>
      <c r="MJ27" s="98"/>
      <c r="MK27" s="99"/>
      <c r="ML27" s="100">
        <f t="shared" si="1047"/>
        <v>0</v>
      </c>
      <c r="MM27" s="100">
        <f t="shared" si="1048"/>
        <v>0</v>
      </c>
      <c r="MN27" s="101">
        <f t="shared" si="1049"/>
        <v>0</v>
      </c>
      <c r="MO27" s="134">
        <f t="shared" si="812"/>
        <v>0</v>
      </c>
      <c r="MP27" s="105">
        <f t="shared" si="813"/>
        <v>0</v>
      </c>
      <c r="MQ27" s="105">
        <f t="shared" si="1050"/>
        <v>0</v>
      </c>
      <c r="MR27" s="105">
        <f t="shared" si="1051"/>
        <v>0</v>
      </c>
      <c r="MS27" s="106">
        <f t="shared" si="1052"/>
        <v>0</v>
      </c>
      <c r="MT27" s="112">
        <f t="shared" si="1053"/>
        <v>0</v>
      </c>
      <c r="MU27" s="98"/>
      <c r="MV27" s="99"/>
      <c r="MW27" s="100">
        <f t="shared" si="1054"/>
        <v>0</v>
      </c>
      <c r="MX27" s="100">
        <f t="shared" si="1055"/>
        <v>0</v>
      </c>
      <c r="MY27" s="101">
        <f t="shared" si="1056"/>
        <v>0</v>
      </c>
      <c r="MZ27" s="134">
        <f t="shared" si="814"/>
        <v>0</v>
      </c>
      <c r="NA27" s="102">
        <f t="shared" si="815"/>
        <v>0</v>
      </c>
      <c r="NB27" s="102">
        <f t="shared" si="1057"/>
        <v>0</v>
      </c>
      <c r="NC27" s="102">
        <f t="shared" si="1058"/>
        <v>0</v>
      </c>
      <c r="ND27" s="103">
        <f t="shared" si="1059"/>
        <v>0</v>
      </c>
      <c r="NE27" s="112">
        <f t="shared" si="1060"/>
        <v>0</v>
      </c>
      <c r="NF27" s="98"/>
      <c r="NG27" s="99"/>
      <c r="NH27" s="100">
        <f t="shared" si="1061"/>
        <v>0</v>
      </c>
      <c r="NI27" s="100">
        <f t="shared" si="1062"/>
        <v>0</v>
      </c>
      <c r="NJ27" s="101">
        <f t="shared" si="1063"/>
        <v>0</v>
      </c>
      <c r="NK27" s="134">
        <f t="shared" si="816"/>
        <v>0</v>
      </c>
      <c r="NL27" s="105">
        <f t="shared" si="817"/>
        <v>0</v>
      </c>
      <c r="NM27" s="105">
        <f t="shared" si="1064"/>
        <v>0</v>
      </c>
      <c r="NN27" s="105">
        <f t="shared" si="1065"/>
        <v>0</v>
      </c>
      <c r="NO27" s="106">
        <f t="shared" si="1066"/>
        <v>0</v>
      </c>
      <c r="NP27" s="112">
        <f t="shared" si="1067"/>
        <v>0</v>
      </c>
      <c r="NQ27" s="98"/>
      <c r="NR27" s="99"/>
      <c r="NS27" s="100">
        <f t="shared" si="1068"/>
        <v>0</v>
      </c>
      <c r="NT27" s="100">
        <f t="shared" si="1069"/>
        <v>0</v>
      </c>
      <c r="NU27" s="101">
        <f t="shared" si="1070"/>
        <v>0</v>
      </c>
      <c r="NV27" s="134">
        <f t="shared" si="818"/>
        <v>0</v>
      </c>
      <c r="NW27" s="102">
        <f t="shared" si="819"/>
        <v>0</v>
      </c>
      <c r="NX27" s="102">
        <f t="shared" si="1071"/>
        <v>0</v>
      </c>
      <c r="NY27" s="102">
        <f t="shared" si="1072"/>
        <v>0</v>
      </c>
      <c r="NZ27" s="103">
        <f t="shared" si="1073"/>
        <v>0</v>
      </c>
      <c r="OA27" s="112">
        <f t="shared" si="1074"/>
        <v>0</v>
      </c>
      <c r="OB27" s="98"/>
      <c r="OC27" s="99"/>
      <c r="OD27" s="100">
        <f t="shared" si="1075"/>
        <v>0</v>
      </c>
      <c r="OE27" s="100">
        <f t="shared" si="1076"/>
        <v>0</v>
      </c>
      <c r="OF27" s="101">
        <f t="shared" si="1077"/>
        <v>0</v>
      </c>
      <c r="OG27" s="134">
        <f t="shared" si="820"/>
        <v>0</v>
      </c>
      <c r="OH27" s="105">
        <f t="shared" si="821"/>
        <v>0</v>
      </c>
      <c r="OI27" s="105">
        <f t="shared" si="1078"/>
        <v>0</v>
      </c>
      <c r="OJ27" s="105">
        <f t="shared" si="1079"/>
        <v>0</v>
      </c>
      <c r="OK27" s="106">
        <f t="shared" si="1080"/>
        <v>0</v>
      </c>
      <c r="OL27" s="112">
        <f t="shared" si="1081"/>
        <v>0</v>
      </c>
      <c r="OM27" s="98"/>
      <c r="ON27" s="99"/>
      <c r="OO27" s="100">
        <f t="shared" si="1082"/>
        <v>0</v>
      </c>
      <c r="OP27" s="100">
        <f t="shared" si="1083"/>
        <v>0</v>
      </c>
      <c r="OQ27" s="101">
        <f t="shared" si="1084"/>
        <v>0</v>
      </c>
      <c r="OR27" s="134">
        <f t="shared" si="822"/>
        <v>0</v>
      </c>
      <c r="OS27" s="102">
        <f t="shared" si="823"/>
        <v>0</v>
      </c>
      <c r="OT27" s="102">
        <f t="shared" si="1085"/>
        <v>0</v>
      </c>
      <c r="OU27" s="102">
        <f t="shared" si="1086"/>
        <v>0</v>
      </c>
      <c r="OV27" s="103">
        <f t="shared" si="1087"/>
        <v>0</v>
      </c>
      <c r="OW27" s="112">
        <f t="shared" si="1088"/>
        <v>0</v>
      </c>
      <c r="OX27" s="98"/>
      <c r="OY27" s="99"/>
      <c r="OZ27" s="100">
        <f t="shared" si="1089"/>
        <v>0</v>
      </c>
      <c r="PA27" s="100">
        <f t="shared" si="1090"/>
        <v>0</v>
      </c>
      <c r="PB27" s="101">
        <f t="shared" si="1091"/>
        <v>0</v>
      </c>
      <c r="PC27" s="134">
        <f t="shared" si="824"/>
        <v>0</v>
      </c>
      <c r="PD27" s="105">
        <f t="shared" si="825"/>
        <v>0</v>
      </c>
      <c r="PE27" s="105">
        <f t="shared" si="1092"/>
        <v>0</v>
      </c>
      <c r="PF27" s="105">
        <f t="shared" si="1093"/>
        <v>0</v>
      </c>
      <c r="PG27" s="106">
        <f t="shared" si="1094"/>
        <v>0</v>
      </c>
      <c r="PH27" s="112">
        <f t="shared" si="1095"/>
        <v>0</v>
      </c>
      <c r="PI27" s="98"/>
      <c r="PJ27" s="99"/>
      <c r="PK27" s="100">
        <f t="shared" si="1096"/>
        <v>0</v>
      </c>
      <c r="PL27" s="100">
        <f t="shared" si="1097"/>
        <v>0</v>
      </c>
      <c r="PM27" s="101">
        <f t="shared" si="1098"/>
        <v>0</v>
      </c>
      <c r="PN27" s="134">
        <f t="shared" si="826"/>
        <v>0</v>
      </c>
      <c r="PO27" s="102">
        <f t="shared" si="827"/>
        <v>0</v>
      </c>
      <c r="PP27" s="102">
        <f t="shared" si="1099"/>
        <v>0</v>
      </c>
      <c r="PQ27" s="102">
        <f t="shared" si="1100"/>
        <v>0</v>
      </c>
      <c r="PR27" s="103">
        <f t="shared" si="1101"/>
        <v>0</v>
      </c>
      <c r="PS27" s="112">
        <f t="shared" si="1102"/>
        <v>0</v>
      </c>
      <c r="PT27" s="98"/>
      <c r="PU27" s="99"/>
      <c r="PV27" s="100">
        <f t="shared" si="1103"/>
        <v>0</v>
      </c>
      <c r="PW27" s="100">
        <f t="shared" si="1104"/>
        <v>0</v>
      </c>
      <c r="PX27" s="101">
        <f t="shared" si="1105"/>
        <v>0</v>
      </c>
      <c r="PY27" s="134">
        <f t="shared" si="828"/>
        <v>0</v>
      </c>
      <c r="PZ27" s="105">
        <f t="shared" si="829"/>
        <v>0</v>
      </c>
      <c r="QA27" s="105">
        <f t="shared" si="1106"/>
        <v>0</v>
      </c>
      <c r="QB27" s="105">
        <f t="shared" si="1107"/>
        <v>0</v>
      </c>
      <c r="QC27" s="106">
        <f t="shared" si="1108"/>
        <v>0</v>
      </c>
      <c r="QD27" s="112">
        <f t="shared" si="1109"/>
        <v>0</v>
      </c>
      <c r="QE27" s="122"/>
      <c r="QF27" s="114"/>
    </row>
    <row r="28" spans="2:449" ht="15" thickBot="1" x14ac:dyDescent="0.35">
      <c r="B28" s="539"/>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P28+AA28+AL28+AW28+BH28+BS28+CD28+CO28+CZ28+DK28+DV28+EG28+ER28+FC28+FN28+FY28+GJ28+GU28+HF28+HQ28+IB28+IM28+IX28+JI28+JT28+KE28+KP28+LA28+LL28+LW28+MH28+MS28+ND28+NO28+NZ28+OK28+OV28+PG28+PR28+QC28+QF18+dovykázání!AB14</f>
        <v>0</v>
      </c>
      <c r="QF28" s="120">
        <f>QE28-QG28</f>
        <v>0</v>
      </c>
      <c r="QG28" s="224">
        <f>INT(QE28)</f>
        <v>0</v>
      </c>
    </row>
    <row r="29" spans="2:449" ht="15" customHeight="1" x14ac:dyDescent="0.3">
      <c r="B29" s="537"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754"/>
        <v>0</v>
      </c>
      <c r="M29" s="102">
        <f t="shared" si="755"/>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837"/>
        <v>0</v>
      </c>
      <c r="W29" s="134">
        <f t="shared" si="756"/>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844"/>
        <v>0</v>
      </c>
      <c r="AH29" s="134">
        <f t="shared" si="757"/>
        <v>0</v>
      </c>
      <c r="AI29" s="102">
        <f t="shared" si="758"/>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851"/>
        <v>0</v>
      </c>
      <c r="AS29" s="134">
        <f t="shared" si="759"/>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858"/>
        <v>0</v>
      </c>
      <c r="BD29" s="134">
        <f t="shared" si="760"/>
        <v>0</v>
      </c>
      <c r="BE29" s="102">
        <f t="shared" si="761"/>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865"/>
        <v>0</v>
      </c>
      <c r="BO29" s="134">
        <f t="shared" si="762"/>
        <v>0</v>
      </c>
      <c r="BP29" s="105">
        <f t="shared" si="7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872"/>
        <v>0</v>
      </c>
      <c r="BZ29" s="134">
        <f t="shared" si="764"/>
        <v>0</v>
      </c>
      <c r="CA29" s="102">
        <f t="shared" si="765"/>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879"/>
        <v>0</v>
      </c>
      <c r="CK29" s="134">
        <f t="shared" si="766"/>
        <v>0</v>
      </c>
      <c r="CL29" s="105">
        <f t="shared" si="767"/>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886"/>
        <v>0</v>
      </c>
      <c r="CV29" s="134">
        <f t="shared" si="768"/>
        <v>0</v>
      </c>
      <c r="CW29" s="102">
        <f t="shared" si="769"/>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893"/>
        <v>0</v>
      </c>
      <c r="DG29" s="134">
        <f t="shared" si="770"/>
        <v>0</v>
      </c>
      <c r="DH29" s="105">
        <f t="shared" si="771"/>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900"/>
        <v>0</v>
      </c>
      <c r="DR29" s="134">
        <f t="shared" si="772"/>
        <v>0</v>
      </c>
      <c r="DS29" s="102">
        <f t="shared" si="773"/>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907"/>
        <v>0</v>
      </c>
      <c r="EC29" s="134">
        <f t="shared" si="774"/>
        <v>0</v>
      </c>
      <c r="ED29" s="105">
        <f t="shared" si="775"/>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914"/>
        <v>0</v>
      </c>
      <c r="EN29" s="134">
        <f t="shared" si="776"/>
        <v>0</v>
      </c>
      <c r="EO29" s="102">
        <f t="shared" si="777"/>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921"/>
        <v>0</v>
      </c>
      <c r="EY29" s="134">
        <f t="shared" si="778"/>
        <v>0</v>
      </c>
      <c r="EZ29" s="105">
        <f t="shared" si="779"/>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928"/>
        <v>0</v>
      </c>
      <c r="FJ29" s="134">
        <f t="shared" si="780"/>
        <v>0</v>
      </c>
      <c r="FK29" s="102">
        <f t="shared" si="781"/>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935"/>
        <v>0</v>
      </c>
      <c r="FU29" s="134">
        <f t="shared" si="782"/>
        <v>0</v>
      </c>
      <c r="FV29" s="105">
        <f t="shared" si="78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942"/>
        <v>0</v>
      </c>
      <c r="GF29" s="134">
        <f t="shared" si="784"/>
        <v>0</v>
      </c>
      <c r="GG29" s="102">
        <f t="shared" si="785"/>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949"/>
        <v>0</v>
      </c>
      <c r="GQ29" s="134">
        <f t="shared" si="786"/>
        <v>0</v>
      </c>
      <c r="GR29" s="105">
        <f t="shared" si="787"/>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956"/>
        <v>0</v>
      </c>
      <c r="HB29" s="134">
        <f t="shared" si="788"/>
        <v>0</v>
      </c>
      <c r="HC29" s="102">
        <f t="shared" si="789"/>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963"/>
        <v>0</v>
      </c>
      <c r="HM29" s="134">
        <f t="shared" si="790"/>
        <v>0</v>
      </c>
      <c r="HN29" s="105">
        <f t="shared" si="791"/>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970"/>
        <v>0</v>
      </c>
      <c r="HX29" s="134">
        <f t="shared" si="792"/>
        <v>0</v>
      </c>
      <c r="HY29" s="102">
        <f t="shared" si="793"/>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977"/>
        <v>0</v>
      </c>
      <c r="II29" s="134">
        <f t="shared" si="794"/>
        <v>0</v>
      </c>
      <c r="IJ29" s="105">
        <f t="shared" si="795"/>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984"/>
        <v>0</v>
      </c>
      <c r="IT29" s="134">
        <f t="shared" si="985"/>
        <v>0</v>
      </c>
      <c r="IU29" s="102">
        <f t="shared" si="986"/>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993"/>
        <v>0</v>
      </c>
      <c r="JE29" s="134">
        <f t="shared" si="796"/>
        <v>0</v>
      </c>
      <c r="JF29" s="105">
        <f t="shared" si="797"/>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1000"/>
        <v>0</v>
      </c>
      <c r="JP29" s="134">
        <f t="shared" si="798"/>
        <v>0</v>
      </c>
      <c r="JQ29" s="102">
        <f t="shared" si="799"/>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1007"/>
        <v>0</v>
      </c>
      <c r="KA29" s="134">
        <f t="shared" si="800"/>
        <v>0</v>
      </c>
      <c r="KB29" s="105">
        <f t="shared" si="801"/>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1014"/>
        <v>0</v>
      </c>
      <c r="KL29" s="134">
        <f t="shared" si="802"/>
        <v>0</v>
      </c>
      <c r="KM29" s="102">
        <f t="shared" si="803"/>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1021"/>
        <v>0</v>
      </c>
      <c r="KW29" s="134">
        <f t="shared" si="804"/>
        <v>0</v>
      </c>
      <c r="KX29" s="105">
        <f t="shared" si="80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1028"/>
        <v>0</v>
      </c>
      <c r="LH29" s="134">
        <f t="shared" si="806"/>
        <v>0</v>
      </c>
      <c r="LI29" s="102">
        <f t="shared" si="807"/>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1035"/>
        <v>0</v>
      </c>
      <c r="LS29" s="134">
        <f t="shared" si="808"/>
        <v>0</v>
      </c>
      <c r="LT29" s="105">
        <f t="shared" si="809"/>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1042"/>
        <v>0</v>
      </c>
      <c r="MD29" s="134">
        <f t="shared" si="810"/>
        <v>0</v>
      </c>
      <c r="ME29" s="102">
        <f t="shared" si="811"/>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1049"/>
        <v>0</v>
      </c>
      <c r="MO29" s="134">
        <f t="shared" si="812"/>
        <v>0</v>
      </c>
      <c r="MP29" s="105">
        <f t="shared" si="813"/>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1056"/>
        <v>0</v>
      </c>
      <c r="MZ29" s="134">
        <f t="shared" si="814"/>
        <v>0</v>
      </c>
      <c r="NA29" s="102">
        <f t="shared" si="815"/>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1063"/>
        <v>0</v>
      </c>
      <c r="NK29" s="134">
        <f t="shared" si="816"/>
        <v>0</v>
      </c>
      <c r="NL29" s="105">
        <f t="shared" si="817"/>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1070"/>
        <v>0</v>
      </c>
      <c r="NV29" s="134">
        <f t="shared" si="818"/>
        <v>0</v>
      </c>
      <c r="NW29" s="102">
        <f t="shared" si="819"/>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1077"/>
        <v>0</v>
      </c>
      <c r="OG29" s="134">
        <f t="shared" si="820"/>
        <v>0</v>
      </c>
      <c r="OH29" s="105">
        <f t="shared" si="821"/>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1084"/>
        <v>0</v>
      </c>
      <c r="OR29" s="134">
        <f t="shared" si="822"/>
        <v>0</v>
      </c>
      <c r="OS29" s="102">
        <f t="shared" si="823"/>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1091"/>
        <v>0</v>
      </c>
      <c r="PC29" s="134">
        <f t="shared" si="824"/>
        <v>0</v>
      </c>
      <c r="PD29" s="105">
        <f t="shared" si="82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1098"/>
        <v>0</v>
      </c>
      <c r="PN29" s="134">
        <f t="shared" si="826"/>
        <v>0</v>
      </c>
      <c r="PO29" s="102">
        <f t="shared" si="827"/>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1105"/>
        <v>0</v>
      </c>
      <c r="PY29" s="134">
        <f t="shared" si="828"/>
        <v>0</v>
      </c>
      <c r="PZ29" s="105">
        <f t="shared" si="829"/>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830"/>
        <v>0</v>
      </c>
      <c r="J30" s="100">
        <f t="shared" si="43"/>
        <v>0</v>
      </c>
      <c r="K30" s="101">
        <f t="shared" si="44"/>
        <v>0</v>
      </c>
      <c r="L30" s="134">
        <f t="shared" si="754"/>
        <v>0</v>
      </c>
      <c r="M30" s="102">
        <f t="shared" si="755"/>
        <v>0</v>
      </c>
      <c r="N30" s="102">
        <f t="shared" si="831"/>
        <v>0</v>
      </c>
      <c r="O30" s="102">
        <f t="shared" si="832"/>
        <v>0</v>
      </c>
      <c r="P30" s="103">
        <f t="shared" si="833"/>
        <v>0</v>
      </c>
      <c r="Q30" s="112">
        <f t="shared" si="834"/>
        <v>0</v>
      </c>
      <c r="R30" s="98"/>
      <c r="S30" s="99"/>
      <c r="T30" s="100">
        <f t="shared" si="835"/>
        <v>0</v>
      </c>
      <c r="U30" s="100">
        <f t="shared" si="836"/>
        <v>0</v>
      </c>
      <c r="V30" s="101">
        <f t="shared" si="837"/>
        <v>0</v>
      </c>
      <c r="W30" s="134">
        <f t="shared" si="756"/>
        <v>0</v>
      </c>
      <c r="X30" s="105">
        <f t="shared" si="286"/>
        <v>0</v>
      </c>
      <c r="Y30" s="105">
        <f t="shared" si="838"/>
        <v>0</v>
      </c>
      <c r="Z30" s="105">
        <f t="shared" si="839"/>
        <v>0</v>
      </c>
      <c r="AA30" s="106">
        <f t="shared" si="840"/>
        <v>0</v>
      </c>
      <c r="AB30" s="112">
        <f t="shared" si="841"/>
        <v>0</v>
      </c>
      <c r="AC30" s="98"/>
      <c r="AD30" s="99"/>
      <c r="AE30" s="100">
        <f t="shared" si="842"/>
        <v>0</v>
      </c>
      <c r="AF30" s="100">
        <f t="shared" si="843"/>
        <v>0</v>
      </c>
      <c r="AG30" s="101">
        <f t="shared" si="844"/>
        <v>0</v>
      </c>
      <c r="AH30" s="134">
        <f t="shared" si="757"/>
        <v>0</v>
      </c>
      <c r="AI30" s="102">
        <f t="shared" si="758"/>
        <v>0</v>
      </c>
      <c r="AJ30" s="102">
        <f t="shared" si="845"/>
        <v>0</v>
      </c>
      <c r="AK30" s="102">
        <f t="shared" si="846"/>
        <v>0</v>
      </c>
      <c r="AL30" s="103">
        <f t="shared" si="847"/>
        <v>0</v>
      </c>
      <c r="AM30" s="112">
        <f t="shared" si="848"/>
        <v>0</v>
      </c>
      <c r="AN30" s="98"/>
      <c r="AO30" s="99"/>
      <c r="AP30" s="100">
        <f t="shared" si="849"/>
        <v>0</v>
      </c>
      <c r="AQ30" s="100">
        <f t="shared" si="850"/>
        <v>0</v>
      </c>
      <c r="AR30" s="101">
        <f t="shared" si="851"/>
        <v>0</v>
      </c>
      <c r="AS30" s="134">
        <f t="shared" si="759"/>
        <v>0</v>
      </c>
      <c r="AT30" s="105">
        <f t="shared" si="288"/>
        <v>0</v>
      </c>
      <c r="AU30" s="105">
        <f t="shared" si="852"/>
        <v>0</v>
      </c>
      <c r="AV30" s="105">
        <f t="shared" si="853"/>
        <v>0</v>
      </c>
      <c r="AW30" s="106">
        <f t="shared" si="854"/>
        <v>0</v>
      </c>
      <c r="AX30" s="112">
        <f t="shared" si="855"/>
        <v>0</v>
      </c>
      <c r="AY30" s="98"/>
      <c r="AZ30" s="99"/>
      <c r="BA30" s="100">
        <f t="shared" si="856"/>
        <v>0</v>
      </c>
      <c r="BB30" s="100">
        <f t="shared" si="857"/>
        <v>0</v>
      </c>
      <c r="BC30" s="101">
        <f t="shared" si="858"/>
        <v>0</v>
      </c>
      <c r="BD30" s="134">
        <f t="shared" si="760"/>
        <v>0</v>
      </c>
      <c r="BE30" s="102">
        <f t="shared" si="761"/>
        <v>0</v>
      </c>
      <c r="BF30" s="102">
        <f t="shared" si="859"/>
        <v>0</v>
      </c>
      <c r="BG30" s="102">
        <f t="shared" si="860"/>
        <v>0</v>
      </c>
      <c r="BH30" s="103">
        <f t="shared" si="861"/>
        <v>0</v>
      </c>
      <c r="BI30" s="112">
        <f t="shared" si="862"/>
        <v>0</v>
      </c>
      <c r="BJ30" s="98"/>
      <c r="BK30" s="99"/>
      <c r="BL30" s="100">
        <f t="shared" si="863"/>
        <v>0</v>
      </c>
      <c r="BM30" s="100">
        <f t="shared" si="864"/>
        <v>0</v>
      </c>
      <c r="BN30" s="101">
        <f t="shared" si="865"/>
        <v>0</v>
      </c>
      <c r="BO30" s="134">
        <f t="shared" si="762"/>
        <v>0</v>
      </c>
      <c r="BP30" s="105">
        <f t="shared" si="763"/>
        <v>0</v>
      </c>
      <c r="BQ30" s="105">
        <f t="shared" si="866"/>
        <v>0</v>
      </c>
      <c r="BR30" s="105">
        <f t="shared" si="867"/>
        <v>0</v>
      </c>
      <c r="BS30" s="106">
        <f t="shared" si="868"/>
        <v>0</v>
      </c>
      <c r="BT30" s="112">
        <f t="shared" si="869"/>
        <v>0</v>
      </c>
      <c r="BU30" s="98"/>
      <c r="BV30" s="99"/>
      <c r="BW30" s="100">
        <f t="shared" si="870"/>
        <v>0</v>
      </c>
      <c r="BX30" s="100">
        <f t="shared" si="871"/>
        <v>0</v>
      </c>
      <c r="BY30" s="101">
        <f t="shared" si="872"/>
        <v>0</v>
      </c>
      <c r="BZ30" s="134">
        <f t="shared" si="764"/>
        <v>0</v>
      </c>
      <c r="CA30" s="102">
        <f t="shared" si="765"/>
        <v>0</v>
      </c>
      <c r="CB30" s="102">
        <f t="shared" si="873"/>
        <v>0</v>
      </c>
      <c r="CC30" s="102">
        <f t="shared" si="874"/>
        <v>0</v>
      </c>
      <c r="CD30" s="103">
        <f t="shared" si="875"/>
        <v>0</v>
      </c>
      <c r="CE30" s="112">
        <f t="shared" si="876"/>
        <v>0</v>
      </c>
      <c r="CF30" s="98"/>
      <c r="CG30" s="99"/>
      <c r="CH30" s="100">
        <f t="shared" si="877"/>
        <v>0</v>
      </c>
      <c r="CI30" s="100">
        <f t="shared" si="878"/>
        <v>0</v>
      </c>
      <c r="CJ30" s="101">
        <f t="shared" si="879"/>
        <v>0</v>
      </c>
      <c r="CK30" s="134">
        <f t="shared" si="766"/>
        <v>0</v>
      </c>
      <c r="CL30" s="105">
        <f t="shared" si="767"/>
        <v>0</v>
      </c>
      <c r="CM30" s="105">
        <f t="shared" si="880"/>
        <v>0</v>
      </c>
      <c r="CN30" s="105">
        <f t="shared" si="881"/>
        <v>0</v>
      </c>
      <c r="CO30" s="106">
        <f t="shared" si="882"/>
        <v>0</v>
      </c>
      <c r="CP30" s="112">
        <f t="shared" si="883"/>
        <v>0</v>
      </c>
      <c r="CQ30" s="98"/>
      <c r="CR30" s="99"/>
      <c r="CS30" s="100">
        <f t="shared" si="884"/>
        <v>0</v>
      </c>
      <c r="CT30" s="100">
        <f t="shared" si="885"/>
        <v>0</v>
      </c>
      <c r="CU30" s="101">
        <f t="shared" si="886"/>
        <v>0</v>
      </c>
      <c r="CV30" s="134">
        <f t="shared" si="768"/>
        <v>0</v>
      </c>
      <c r="CW30" s="102">
        <f t="shared" si="769"/>
        <v>0</v>
      </c>
      <c r="CX30" s="102">
        <f t="shared" si="887"/>
        <v>0</v>
      </c>
      <c r="CY30" s="102">
        <f t="shared" si="888"/>
        <v>0</v>
      </c>
      <c r="CZ30" s="103">
        <f t="shared" si="889"/>
        <v>0</v>
      </c>
      <c r="DA30" s="112">
        <f t="shared" si="890"/>
        <v>0</v>
      </c>
      <c r="DB30" s="98"/>
      <c r="DC30" s="99"/>
      <c r="DD30" s="100">
        <f t="shared" si="891"/>
        <v>0</v>
      </c>
      <c r="DE30" s="100">
        <f t="shared" si="892"/>
        <v>0</v>
      </c>
      <c r="DF30" s="101">
        <f t="shared" si="893"/>
        <v>0</v>
      </c>
      <c r="DG30" s="134">
        <f t="shared" si="770"/>
        <v>0</v>
      </c>
      <c r="DH30" s="105">
        <f t="shared" si="771"/>
        <v>0</v>
      </c>
      <c r="DI30" s="105">
        <f t="shared" si="894"/>
        <v>0</v>
      </c>
      <c r="DJ30" s="105">
        <f t="shared" si="895"/>
        <v>0</v>
      </c>
      <c r="DK30" s="106">
        <f t="shared" si="896"/>
        <v>0</v>
      </c>
      <c r="DL30" s="112">
        <f t="shared" si="897"/>
        <v>0</v>
      </c>
      <c r="DM30" s="98"/>
      <c r="DN30" s="99"/>
      <c r="DO30" s="100">
        <f t="shared" si="898"/>
        <v>0</v>
      </c>
      <c r="DP30" s="100">
        <f t="shared" si="899"/>
        <v>0</v>
      </c>
      <c r="DQ30" s="101">
        <f t="shared" si="900"/>
        <v>0</v>
      </c>
      <c r="DR30" s="134">
        <f t="shared" si="772"/>
        <v>0</v>
      </c>
      <c r="DS30" s="102">
        <f t="shared" si="773"/>
        <v>0</v>
      </c>
      <c r="DT30" s="102">
        <f t="shared" si="901"/>
        <v>0</v>
      </c>
      <c r="DU30" s="102">
        <f t="shared" si="902"/>
        <v>0</v>
      </c>
      <c r="DV30" s="103">
        <f t="shared" si="903"/>
        <v>0</v>
      </c>
      <c r="DW30" s="112">
        <f t="shared" si="904"/>
        <v>0</v>
      </c>
      <c r="DX30" s="98"/>
      <c r="DY30" s="99"/>
      <c r="DZ30" s="100">
        <f t="shared" si="905"/>
        <v>0</v>
      </c>
      <c r="EA30" s="100">
        <f t="shared" si="906"/>
        <v>0</v>
      </c>
      <c r="EB30" s="101">
        <f t="shared" si="907"/>
        <v>0</v>
      </c>
      <c r="EC30" s="134">
        <f t="shared" si="774"/>
        <v>0</v>
      </c>
      <c r="ED30" s="105">
        <f t="shared" si="775"/>
        <v>0</v>
      </c>
      <c r="EE30" s="105">
        <f t="shared" si="908"/>
        <v>0</v>
      </c>
      <c r="EF30" s="105">
        <f t="shared" si="909"/>
        <v>0</v>
      </c>
      <c r="EG30" s="106">
        <f t="shared" si="910"/>
        <v>0</v>
      </c>
      <c r="EH30" s="112">
        <f t="shared" si="911"/>
        <v>0</v>
      </c>
      <c r="EI30" s="98"/>
      <c r="EJ30" s="99"/>
      <c r="EK30" s="100">
        <f t="shared" si="912"/>
        <v>0</v>
      </c>
      <c r="EL30" s="100">
        <f t="shared" si="913"/>
        <v>0</v>
      </c>
      <c r="EM30" s="101">
        <f t="shared" si="914"/>
        <v>0</v>
      </c>
      <c r="EN30" s="134">
        <f t="shared" si="776"/>
        <v>0</v>
      </c>
      <c r="EO30" s="102">
        <f t="shared" si="777"/>
        <v>0</v>
      </c>
      <c r="EP30" s="102">
        <f t="shared" si="915"/>
        <v>0</v>
      </c>
      <c r="EQ30" s="102">
        <f t="shared" si="916"/>
        <v>0</v>
      </c>
      <c r="ER30" s="103">
        <f t="shared" si="917"/>
        <v>0</v>
      </c>
      <c r="ES30" s="112">
        <f t="shared" si="918"/>
        <v>0</v>
      </c>
      <c r="ET30" s="98"/>
      <c r="EU30" s="99"/>
      <c r="EV30" s="100">
        <f t="shared" si="919"/>
        <v>0</v>
      </c>
      <c r="EW30" s="100">
        <f t="shared" si="920"/>
        <v>0</v>
      </c>
      <c r="EX30" s="101">
        <f t="shared" si="921"/>
        <v>0</v>
      </c>
      <c r="EY30" s="134">
        <f t="shared" si="778"/>
        <v>0</v>
      </c>
      <c r="EZ30" s="105">
        <f t="shared" si="779"/>
        <v>0</v>
      </c>
      <c r="FA30" s="105">
        <f t="shared" si="922"/>
        <v>0</v>
      </c>
      <c r="FB30" s="105">
        <f t="shared" si="923"/>
        <v>0</v>
      </c>
      <c r="FC30" s="106">
        <f t="shared" si="924"/>
        <v>0</v>
      </c>
      <c r="FD30" s="112">
        <f t="shared" si="925"/>
        <v>0</v>
      </c>
      <c r="FE30" s="98"/>
      <c r="FF30" s="99"/>
      <c r="FG30" s="100">
        <f t="shared" si="926"/>
        <v>0</v>
      </c>
      <c r="FH30" s="100">
        <f t="shared" si="927"/>
        <v>0</v>
      </c>
      <c r="FI30" s="101">
        <f t="shared" si="928"/>
        <v>0</v>
      </c>
      <c r="FJ30" s="134">
        <f t="shared" si="780"/>
        <v>0</v>
      </c>
      <c r="FK30" s="102">
        <f t="shared" si="781"/>
        <v>0</v>
      </c>
      <c r="FL30" s="102">
        <f t="shared" si="929"/>
        <v>0</v>
      </c>
      <c r="FM30" s="102">
        <f t="shared" si="930"/>
        <v>0</v>
      </c>
      <c r="FN30" s="103">
        <f t="shared" si="931"/>
        <v>0</v>
      </c>
      <c r="FO30" s="112">
        <f t="shared" si="932"/>
        <v>0</v>
      </c>
      <c r="FP30" s="98"/>
      <c r="FQ30" s="99"/>
      <c r="FR30" s="100">
        <f t="shared" si="933"/>
        <v>0</v>
      </c>
      <c r="FS30" s="100">
        <f t="shared" si="934"/>
        <v>0</v>
      </c>
      <c r="FT30" s="101">
        <f t="shared" si="935"/>
        <v>0</v>
      </c>
      <c r="FU30" s="134">
        <f t="shared" si="782"/>
        <v>0</v>
      </c>
      <c r="FV30" s="105">
        <f t="shared" si="783"/>
        <v>0</v>
      </c>
      <c r="FW30" s="105">
        <f t="shared" si="936"/>
        <v>0</v>
      </c>
      <c r="FX30" s="105">
        <f t="shared" si="937"/>
        <v>0</v>
      </c>
      <c r="FY30" s="106">
        <f t="shared" si="938"/>
        <v>0</v>
      </c>
      <c r="FZ30" s="112">
        <f t="shared" si="939"/>
        <v>0</v>
      </c>
      <c r="GA30" s="98"/>
      <c r="GB30" s="99"/>
      <c r="GC30" s="100">
        <f t="shared" si="940"/>
        <v>0</v>
      </c>
      <c r="GD30" s="100">
        <f t="shared" si="941"/>
        <v>0</v>
      </c>
      <c r="GE30" s="101">
        <f t="shared" si="942"/>
        <v>0</v>
      </c>
      <c r="GF30" s="134">
        <f t="shared" si="784"/>
        <v>0</v>
      </c>
      <c r="GG30" s="102">
        <f t="shared" si="785"/>
        <v>0</v>
      </c>
      <c r="GH30" s="102">
        <f t="shared" si="943"/>
        <v>0</v>
      </c>
      <c r="GI30" s="102">
        <f t="shared" si="944"/>
        <v>0</v>
      </c>
      <c r="GJ30" s="103">
        <f t="shared" si="945"/>
        <v>0</v>
      </c>
      <c r="GK30" s="112">
        <f t="shared" si="946"/>
        <v>0</v>
      </c>
      <c r="GL30" s="98"/>
      <c r="GM30" s="99"/>
      <c r="GN30" s="100">
        <f t="shared" si="947"/>
        <v>0</v>
      </c>
      <c r="GO30" s="100">
        <f t="shared" si="948"/>
        <v>0</v>
      </c>
      <c r="GP30" s="101">
        <f t="shared" si="949"/>
        <v>0</v>
      </c>
      <c r="GQ30" s="134">
        <f t="shared" si="786"/>
        <v>0</v>
      </c>
      <c r="GR30" s="105">
        <f t="shared" si="787"/>
        <v>0</v>
      </c>
      <c r="GS30" s="105">
        <f t="shared" si="950"/>
        <v>0</v>
      </c>
      <c r="GT30" s="105">
        <f t="shared" si="951"/>
        <v>0</v>
      </c>
      <c r="GU30" s="106">
        <f t="shared" si="952"/>
        <v>0</v>
      </c>
      <c r="GV30" s="112">
        <f t="shared" si="953"/>
        <v>0</v>
      </c>
      <c r="GW30" s="98"/>
      <c r="GX30" s="99"/>
      <c r="GY30" s="100">
        <f t="shared" si="954"/>
        <v>0</v>
      </c>
      <c r="GZ30" s="100">
        <f t="shared" si="955"/>
        <v>0</v>
      </c>
      <c r="HA30" s="101">
        <f t="shared" si="956"/>
        <v>0</v>
      </c>
      <c r="HB30" s="134">
        <f t="shared" si="788"/>
        <v>0</v>
      </c>
      <c r="HC30" s="102">
        <f t="shared" si="789"/>
        <v>0</v>
      </c>
      <c r="HD30" s="102">
        <f t="shared" si="957"/>
        <v>0</v>
      </c>
      <c r="HE30" s="102">
        <f t="shared" si="958"/>
        <v>0</v>
      </c>
      <c r="HF30" s="103">
        <f t="shared" si="959"/>
        <v>0</v>
      </c>
      <c r="HG30" s="112">
        <f t="shared" si="960"/>
        <v>0</v>
      </c>
      <c r="HH30" s="98"/>
      <c r="HI30" s="99"/>
      <c r="HJ30" s="100">
        <f t="shared" si="961"/>
        <v>0</v>
      </c>
      <c r="HK30" s="100">
        <f t="shared" si="962"/>
        <v>0</v>
      </c>
      <c r="HL30" s="101">
        <f t="shared" si="963"/>
        <v>0</v>
      </c>
      <c r="HM30" s="134">
        <f t="shared" si="790"/>
        <v>0</v>
      </c>
      <c r="HN30" s="105">
        <f t="shared" si="791"/>
        <v>0</v>
      </c>
      <c r="HO30" s="105">
        <f t="shared" si="964"/>
        <v>0</v>
      </c>
      <c r="HP30" s="105">
        <f t="shared" si="965"/>
        <v>0</v>
      </c>
      <c r="HQ30" s="106">
        <f t="shared" si="966"/>
        <v>0</v>
      </c>
      <c r="HR30" s="112">
        <f t="shared" si="967"/>
        <v>0</v>
      </c>
      <c r="HS30" s="98"/>
      <c r="HT30" s="99"/>
      <c r="HU30" s="100">
        <f t="shared" si="968"/>
        <v>0</v>
      </c>
      <c r="HV30" s="100">
        <f t="shared" si="969"/>
        <v>0</v>
      </c>
      <c r="HW30" s="101">
        <f t="shared" si="970"/>
        <v>0</v>
      </c>
      <c r="HX30" s="134">
        <f t="shared" si="792"/>
        <v>0</v>
      </c>
      <c r="HY30" s="102">
        <f t="shared" si="793"/>
        <v>0</v>
      </c>
      <c r="HZ30" s="102">
        <f t="shared" si="971"/>
        <v>0</v>
      </c>
      <c r="IA30" s="102">
        <f t="shared" si="972"/>
        <v>0</v>
      </c>
      <c r="IB30" s="103">
        <f t="shared" si="973"/>
        <v>0</v>
      </c>
      <c r="IC30" s="112">
        <f t="shared" si="974"/>
        <v>0</v>
      </c>
      <c r="ID30" s="98"/>
      <c r="IE30" s="99"/>
      <c r="IF30" s="100">
        <f t="shared" si="975"/>
        <v>0</v>
      </c>
      <c r="IG30" s="100">
        <f t="shared" si="976"/>
        <v>0</v>
      </c>
      <c r="IH30" s="101">
        <f t="shared" si="977"/>
        <v>0</v>
      </c>
      <c r="II30" s="134">
        <f t="shared" si="794"/>
        <v>0</v>
      </c>
      <c r="IJ30" s="105">
        <f t="shared" si="795"/>
        <v>0</v>
      </c>
      <c r="IK30" s="105">
        <f t="shared" si="978"/>
        <v>0</v>
      </c>
      <c r="IL30" s="105">
        <f t="shared" si="979"/>
        <v>0</v>
      </c>
      <c r="IM30" s="106">
        <f t="shared" si="980"/>
        <v>0</v>
      </c>
      <c r="IN30" s="112">
        <f t="shared" si="981"/>
        <v>0</v>
      </c>
      <c r="IO30" s="98"/>
      <c r="IP30" s="99"/>
      <c r="IQ30" s="100">
        <f t="shared" si="982"/>
        <v>0</v>
      </c>
      <c r="IR30" s="100">
        <f t="shared" si="983"/>
        <v>0</v>
      </c>
      <c r="IS30" s="101">
        <f t="shared" si="984"/>
        <v>0</v>
      </c>
      <c r="IT30" s="134">
        <f t="shared" si="985"/>
        <v>0</v>
      </c>
      <c r="IU30" s="102">
        <f t="shared" si="986"/>
        <v>0</v>
      </c>
      <c r="IV30" s="102">
        <f t="shared" si="987"/>
        <v>0</v>
      </c>
      <c r="IW30" s="102">
        <f t="shared" si="988"/>
        <v>0</v>
      </c>
      <c r="IX30" s="103">
        <f t="shared" si="989"/>
        <v>0</v>
      </c>
      <c r="IY30" s="112">
        <f t="shared" si="990"/>
        <v>0</v>
      </c>
      <c r="IZ30" s="98"/>
      <c r="JA30" s="99"/>
      <c r="JB30" s="100">
        <f t="shared" si="991"/>
        <v>0</v>
      </c>
      <c r="JC30" s="100">
        <f t="shared" si="992"/>
        <v>0</v>
      </c>
      <c r="JD30" s="101">
        <f t="shared" si="993"/>
        <v>0</v>
      </c>
      <c r="JE30" s="134">
        <f t="shared" si="796"/>
        <v>0</v>
      </c>
      <c r="JF30" s="105">
        <f t="shared" si="797"/>
        <v>0</v>
      </c>
      <c r="JG30" s="105">
        <f t="shared" si="994"/>
        <v>0</v>
      </c>
      <c r="JH30" s="105">
        <f t="shared" si="995"/>
        <v>0</v>
      </c>
      <c r="JI30" s="106">
        <f t="shared" si="996"/>
        <v>0</v>
      </c>
      <c r="JJ30" s="112">
        <f t="shared" si="997"/>
        <v>0</v>
      </c>
      <c r="JK30" s="98"/>
      <c r="JL30" s="99"/>
      <c r="JM30" s="100">
        <f t="shared" si="998"/>
        <v>0</v>
      </c>
      <c r="JN30" s="100">
        <f t="shared" si="999"/>
        <v>0</v>
      </c>
      <c r="JO30" s="101">
        <f t="shared" si="1000"/>
        <v>0</v>
      </c>
      <c r="JP30" s="134">
        <f t="shared" si="798"/>
        <v>0</v>
      </c>
      <c r="JQ30" s="102">
        <f t="shared" si="799"/>
        <v>0</v>
      </c>
      <c r="JR30" s="102">
        <f t="shared" si="1001"/>
        <v>0</v>
      </c>
      <c r="JS30" s="102">
        <f t="shared" si="1002"/>
        <v>0</v>
      </c>
      <c r="JT30" s="103">
        <f t="shared" si="1003"/>
        <v>0</v>
      </c>
      <c r="JU30" s="112">
        <f t="shared" si="1004"/>
        <v>0</v>
      </c>
      <c r="JV30" s="98"/>
      <c r="JW30" s="99"/>
      <c r="JX30" s="100">
        <f t="shared" si="1005"/>
        <v>0</v>
      </c>
      <c r="JY30" s="100">
        <f t="shared" si="1006"/>
        <v>0</v>
      </c>
      <c r="JZ30" s="101">
        <f t="shared" si="1007"/>
        <v>0</v>
      </c>
      <c r="KA30" s="134">
        <f t="shared" si="800"/>
        <v>0</v>
      </c>
      <c r="KB30" s="105">
        <f t="shared" si="801"/>
        <v>0</v>
      </c>
      <c r="KC30" s="105">
        <f t="shared" si="1008"/>
        <v>0</v>
      </c>
      <c r="KD30" s="105">
        <f t="shared" si="1009"/>
        <v>0</v>
      </c>
      <c r="KE30" s="106">
        <f t="shared" si="1010"/>
        <v>0</v>
      </c>
      <c r="KF30" s="112">
        <f t="shared" si="1011"/>
        <v>0</v>
      </c>
      <c r="KG30" s="98"/>
      <c r="KH30" s="99"/>
      <c r="KI30" s="100">
        <f t="shared" si="1012"/>
        <v>0</v>
      </c>
      <c r="KJ30" s="100">
        <f t="shared" si="1013"/>
        <v>0</v>
      </c>
      <c r="KK30" s="101">
        <f t="shared" si="1014"/>
        <v>0</v>
      </c>
      <c r="KL30" s="134">
        <f t="shared" si="802"/>
        <v>0</v>
      </c>
      <c r="KM30" s="102">
        <f t="shared" si="803"/>
        <v>0</v>
      </c>
      <c r="KN30" s="102">
        <f t="shared" si="1015"/>
        <v>0</v>
      </c>
      <c r="KO30" s="102">
        <f t="shared" si="1016"/>
        <v>0</v>
      </c>
      <c r="KP30" s="103">
        <f t="shared" si="1017"/>
        <v>0</v>
      </c>
      <c r="KQ30" s="112">
        <f t="shared" si="1018"/>
        <v>0</v>
      </c>
      <c r="KR30" s="98"/>
      <c r="KS30" s="99"/>
      <c r="KT30" s="100">
        <f t="shared" si="1019"/>
        <v>0</v>
      </c>
      <c r="KU30" s="100">
        <f t="shared" si="1020"/>
        <v>0</v>
      </c>
      <c r="KV30" s="101">
        <f t="shared" si="1021"/>
        <v>0</v>
      </c>
      <c r="KW30" s="134">
        <f t="shared" si="804"/>
        <v>0</v>
      </c>
      <c r="KX30" s="105">
        <f t="shared" si="805"/>
        <v>0</v>
      </c>
      <c r="KY30" s="105">
        <f t="shared" si="1022"/>
        <v>0</v>
      </c>
      <c r="KZ30" s="105">
        <f t="shared" si="1023"/>
        <v>0</v>
      </c>
      <c r="LA30" s="106">
        <f t="shared" si="1024"/>
        <v>0</v>
      </c>
      <c r="LB30" s="112">
        <f t="shared" si="1025"/>
        <v>0</v>
      </c>
      <c r="LC30" s="98"/>
      <c r="LD30" s="99"/>
      <c r="LE30" s="100">
        <f t="shared" si="1026"/>
        <v>0</v>
      </c>
      <c r="LF30" s="100">
        <f t="shared" si="1027"/>
        <v>0</v>
      </c>
      <c r="LG30" s="101">
        <f t="shared" si="1028"/>
        <v>0</v>
      </c>
      <c r="LH30" s="134">
        <f t="shared" si="806"/>
        <v>0</v>
      </c>
      <c r="LI30" s="102">
        <f t="shared" si="807"/>
        <v>0</v>
      </c>
      <c r="LJ30" s="102">
        <f t="shared" si="1029"/>
        <v>0</v>
      </c>
      <c r="LK30" s="102">
        <f t="shared" si="1030"/>
        <v>0</v>
      </c>
      <c r="LL30" s="103">
        <f t="shared" si="1031"/>
        <v>0</v>
      </c>
      <c r="LM30" s="112">
        <f t="shared" si="1032"/>
        <v>0</v>
      </c>
      <c r="LN30" s="98"/>
      <c r="LO30" s="99"/>
      <c r="LP30" s="100">
        <f t="shared" si="1033"/>
        <v>0</v>
      </c>
      <c r="LQ30" s="100">
        <f t="shared" si="1034"/>
        <v>0</v>
      </c>
      <c r="LR30" s="101">
        <f t="shared" si="1035"/>
        <v>0</v>
      </c>
      <c r="LS30" s="134">
        <f t="shared" si="808"/>
        <v>0</v>
      </c>
      <c r="LT30" s="105">
        <f t="shared" si="809"/>
        <v>0</v>
      </c>
      <c r="LU30" s="105">
        <f t="shared" si="1036"/>
        <v>0</v>
      </c>
      <c r="LV30" s="105">
        <f t="shared" si="1037"/>
        <v>0</v>
      </c>
      <c r="LW30" s="106">
        <f t="shared" si="1038"/>
        <v>0</v>
      </c>
      <c r="LX30" s="112">
        <f t="shared" si="1039"/>
        <v>0</v>
      </c>
      <c r="LY30" s="98"/>
      <c r="LZ30" s="99"/>
      <c r="MA30" s="100">
        <f t="shared" si="1040"/>
        <v>0</v>
      </c>
      <c r="MB30" s="100">
        <f t="shared" si="1041"/>
        <v>0</v>
      </c>
      <c r="MC30" s="101">
        <f t="shared" si="1042"/>
        <v>0</v>
      </c>
      <c r="MD30" s="134">
        <f t="shared" si="810"/>
        <v>0</v>
      </c>
      <c r="ME30" s="102">
        <f t="shared" si="811"/>
        <v>0</v>
      </c>
      <c r="MF30" s="102">
        <f t="shared" si="1043"/>
        <v>0</v>
      </c>
      <c r="MG30" s="102">
        <f t="shared" si="1044"/>
        <v>0</v>
      </c>
      <c r="MH30" s="103">
        <f t="shared" si="1045"/>
        <v>0</v>
      </c>
      <c r="MI30" s="112">
        <f t="shared" si="1046"/>
        <v>0</v>
      </c>
      <c r="MJ30" s="98"/>
      <c r="MK30" s="99"/>
      <c r="ML30" s="100">
        <f t="shared" si="1047"/>
        <v>0</v>
      </c>
      <c r="MM30" s="100">
        <f t="shared" si="1048"/>
        <v>0</v>
      </c>
      <c r="MN30" s="101">
        <f t="shared" si="1049"/>
        <v>0</v>
      </c>
      <c r="MO30" s="134">
        <f t="shared" si="812"/>
        <v>0</v>
      </c>
      <c r="MP30" s="105">
        <f t="shared" si="813"/>
        <v>0</v>
      </c>
      <c r="MQ30" s="105">
        <f t="shared" si="1050"/>
        <v>0</v>
      </c>
      <c r="MR30" s="105">
        <f t="shared" si="1051"/>
        <v>0</v>
      </c>
      <c r="MS30" s="106">
        <f t="shared" si="1052"/>
        <v>0</v>
      </c>
      <c r="MT30" s="112">
        <f t="shared" si="1053"/>
        <v>0</v>
      </c>
      <c r="MU30" s="98"/>
      <c r="MV30" s="99"/>
      <c r="MW30" s="100">
        <f t="shared" si="1054"/>
        <v>0</v>
      </c>
      <c r="MX30" s="100">
        <f t="shared" si="1055"/>
        <v>0</v>
      </c>
      <c r="MY30" s="101">
        <f t="shared" si="1056"/>
        <v>0</v>
      </c>
      <c r="MZ30" s="134">
        <f t="shared" si="814"/>
        <v>0</v>
      </c>
      <c r="NA30" s="102">
        <f t="shared" si="815"/>
        <v>0</v>
      </c>
      <c r="NB30" s="102">
        <f t="shared" si="1057"/>
        <v>0</v>
      </c>
      <c r="NC30" s="102">
        <f t="shared" si="1058"/>
        <v>0</v>
      </c>
      <c r="ND30" s="103">
        <f t="shared" si="1059"/>
        <v>0</v>
      </c>
      <c r="NE30" s="112">
        <f t="shared" si="1060"/>
        <v>0</v>
      </c>
      <c r="NF30" s="98"/>
      <c r="NG30" s="99"/>
      <c r="NH30" s="100">
        <f t="shared" si="1061"/>
        <v>0</v>
      </c>
      <c r="NI30" s="100">
        <f t="shared" si="1062"/>
        <v>0</v>
      </c>
      <c r="NJ30" s="101">
        <f t="shared" si="1063"/>
        <v>0</v>
      </c>
      <c r="NK30" s="134">
        <f t="shared" si="816"/>
        <v>0</v>
      </c>
      <c r="NL30" s="105">
        <f t="shared" si="817"/>
        <v>0</v>
      </c>
      <c r="NM30" s="105">
        <f t="shared" si="1064"/>
        <v>0</v>
      </c>
      <c r="NN30" s="105">
        <f t="shared" si="1065"/>
        <v>0</v>
      </c>
      <c r="NO30" s="106">
        <f t="shared" si="1066"/>
        <v>0</v>
      </c>
      <c r="NP30" s="112">
        <f t="shared" si="1067"/>
        <v>0</v>
      </c>
      <c r="NQ30" s="98"/>
      <c r="NR30" s="99"/>
      <c r="NS30" s="100">
        <f t="shared" si="1068"/>
        <v>0</v>
      </c>
      <c r="NT30" s="100">
        <f t="shared" si="1069"/>
        <v>0</v>
      </c>
      <c r="NU30" s="101">
        <f t="shared" si="1070"/>
        <v>0</v>
      </c>
      <c r="NV30" s="134">
        <f t="shared" si="818"/>
        <v>0</v>
      </c>
      <c r="NW30" s="102">
        <f t="shared" si="819"/>
        <v>0</v>
      </c>
      <c r="NX30" s="102">
        <f t="shared" si="1071"/>
        <v>0</v>
      </c>
      <c r="NY30" s="102">
        <f t="shared" si="1072"/>
        <v>0</v>
      </c>
      <c r="NZ30" s="103">
        <f t="shared" si="1073"/>
        <v>0</v>
      </c>
      <c r="OA30" s="112">
        <f t="shared" si="1074"/>
        <v>0</v>
      </c>
      <c r="OB30" s="98"/>
      <c r="OC30" s="99"/>
      <c r="OD30" s="100">
        <f t="shared" si="1075"/>
        <v>0</v>
      </c>
      <c r="OE30" s="100">
        <f t="shared" si="1076"/>
        <v>0</v>
      </c>
      <c r="OF30" s="101">
        <f t="shared" si="1077"/>
        <v>0</v>
      </c>
      <c r="OG30" s="134">
        <f t="shared" si="820"/>
        <v>0</v>
      </c>
      <c r="OH30" s="105">
        <f t="shared" si="821"/>
        <v>0</v>
      </c>
      <c r="OI30" s="105">
        <f t="shared" si="1078"/>
        <v>0</v>
      </c>
      <c r="OJ30" s="105">
        <f t="shared" si="1079"/>
        <v>0</v>
      </c>
      <c r="OK30" s="106">
        <f t="shared" si="1080"/>
        <v>0</v>
      </c>
      <c r="OL30" s="112">
        <f t="shared" si="1081"/>
        <v>0</v>
      </c>
      <c r="OM30" s="98"/>
      <c r="ON30" s="99"/>
      <c r="OO30" s="100">
        <f t="shared" si="1082"/>
        <v>0</v>
      </c>
      <c r="OP30" s="100">
        <f t="shared" si="1083"/>
        <v>0</v>
      </c>
      <c r="OQ30" s="101">
        <f t="shared" si="1084"/>
        <v>0</v>
      </c>
      <c r="OR30" s="134">
        <f t="shared" si="822"/>
        <v>0</v>
      </c>
      <c r="OS30" s="102">
        <f t="shared" si="823"/>
        <v>0</v>
      </c>
      <c r="OT30" s="102">
        <f t="shared" si="1085"/>
        <v>0</v>
      </c>
      <c r="OU30" s="102">
        <f t="shared" si="1086"/>
        <v>0</v>
      </c>
      <c r="OV30" s="103">
        <f t="shared" si="1087"/>
        <v>0</v>
      </c>
      <c r="OW30" s="112">
        <f t="shared" si="1088"/>
        <v>0</v>
      </c>
      <c r="OX30" s="98"/>
      <c r="OY30" s="99"/>
      <c r="OZ30" s="100">
        <f t="shared" si="1089"/>
        <v>0</v>
      </c>
      <c r="PA30" s="100">
        <f t="shared" si="1090"/>
        <v>0</v>
      </c>
      <c r="PB30" s="101">
        <f t="shared" si="1091"/>
        <v>0</v>
      </c>
      <c r="PC30" s="134">
        <f t="shared" si="824"/>
        <v>0</v>
      </c>
      <c r="PD30" s="105">
        <f t="shared" si="825"/>
        <v>0</v>
      </c>
      <c r="PE30" s="105">
        <f t="shared" si="1092"/>
        <v>0</v>
      </c>
      <c r="PF30" s="105">
        <f t="shared" si="1093"/>
        <v>0</v>
      </c>
      <c r="PG30" s="106">
        <f t="shared" si="1094"/>
        <v>0</v>
      </c>
      <c r="PH30" s="112">
        <f t="shared" si="1095"/>
        <v>0</v>
      </c>
      <c r="PI30" s="98"/>
      <c r="PJ30" s="99"/>
      <c r="PK30" s="100">
        <f t="shared" si="1096"/>
        <v>0</v>
      </c>
      <c r="PL30" s="100">
        <f t="shared" si="1097"/>
        <v>0</v>
      </c>
      <c r="PM30" s="101">
        <f t="shared" si="1098"/>
        <v>0</v>
      </c>
      <c r="PN30" s="134">
        <f t="shared" si="826"/>
        <v>0</v>
      </c>
      <c r="PO30" s="102">
        <f t="shared" si="827"/>
        <v>0</v>
      </c>
      <c r="PP30" s="102">
        <f t="shared" si="1099"/>
        <v>0</v>
      </c>
      <c r="PQ30" s="102">
        <f t="shared" si="1100"/>
        <v>0</v>
      </c>
      <c r="PR30" s="103">
        <f t="shared" si="1101"/>
        <v>0</v>
      </c>
      <c r="PS30" s="112">
        <f t="shared" si="1102"/>
        <v>0</v>
      </c>
      <c r="PT30" s="98"/>
      <c r="PU30" s="99"/>
      <c r="PV30" s="100">
        <f t="shared" si="1103"/>
        <v>0</v>
      </c>
      <c r="PW30" s="100">
        <f t="shared" si="1104"/>
        <v>0</v>
      </c>
      <c r="PX30" s="101">
        <f t="shared" si="1105"/>
        <v>0</v>
      </c>
      <c r="PY30" s="134">
        <f t="shared" si="828"/>
        <v>0</v>
      </c>
      <c r="PZ30" s="105">
        <f t="shared" si="829"/>
        <v>0</v>
      </c>
      <c r="QA30" s="105">
        <f t="shared" si="1106"/>
        <v>0</v>
      </c>
      <c r="QB30" s="105">
        <f t="shared" si="1107"/>
        <v>0</v>
      </c>
      <c r="QC30" s="106">
        <f t="shared" si="1108"/>
        <v>0</v>
      </c>
      <c r="QD30" s="112">
        <f t="shared" si="1109"/>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830"/>
        <v>0</v>
      </c>
      <c r="J31" s="100">
        <f t="shared" si="43"/>
        <v>0</v>
      </c>
      <c r="K31" s="101">
        <f t="shared" si="44"/>
        <v>0</v>
      </c>
      <c r="L31" s="134">
        <f t="shared" si="754"/>
        <v>0</v>
      </c>
      <c r="M31" s="102">
        <f t="shared" si="755"/>
        <v>0</v>
      </c>
      <c r="N31" s="102">
        <f t="shared" si="831"/>
        <v>0</v>
      </c>
      <c r="O31" s="102">
        <f t="shared" si="832"/>
        <v>0</v>
      </c>
      <c r="P31" s="103">
        <f t="shared" si="833"/>
        <v>0</v>
      </c>
      <c r="Q31" s="112">
        <f t="shared" si="834"/>
        <v>0</v>
      </c>
      <c r="R31" s="98"/>
      <c r="S31" s="99"/>
      <c r="T31" s="100">
        <f t="shared" si="835"/>
        <v>0</v>
      </c>
      <c r="U31" s="100">
        <f t="shared" si="836"/>
        <v>0</v>
      </c>
      <c r="V31" s="101">
        <f t="shared" si="837"/>
        <v>0</v>
      </c>
      <c r="W31" s="134">
        <f t="shared" si="756"/>
        <v>0</v>
      </c>
      <c r="X31" s="105">
        <f t="shared" si="286"/>
        <v>0</v>
      </c>
      <c r="Y31" s="105">
        <f t="shared" si="838"/>
        <v>0</v>
      </c>
      <c r="Z31" s="105">
        <f t="shared" si="839"/>
        <v>0</v>
      </c>
      <c r="AA31" s="106">
        <f t="shared" si="840"/>
        <v>0</v>
      </c>
      <c r="AB31" s="112">
        <f t="shared" si="841"/>
        <v>0</v>
      </c>
      <c r="AC31" s="98"/>
      <c r="AD31" s="99"/>
      <c r="AE31" s="100">
        <f t="shared" si="842"/>
        <v>0</v>
      </c>
      <c r="AF31" s="100">
        <f t="shared" si="843"/>
        <v>0</v>
      </c>
      <c r="AG31" s="101">
        <f t="shared" si="844"/>
        <v>0</v>
      </c>
      <c r="AH31" s="134">
        <f t="shared" si="757"/>
        <v>0</v>
      </c>
      <c r="AI31" s="102">
        <f t="shared" si="758"/>
        <v>0</v>
      </c>
      <c r="AJ31" s="102">
        <f t="shared" si="845"/>
        <v>0</v>
      </c>
      <c r="AK31" s="102">
        <f t="shared" si="846"/>
        <v>0</v>
      </c>
      <c r="AL31" s="103">
        <f t="shared" si="847"/>
        <v>0</v>
      </c>
      <c r="AM31" s="112">
        <f t="shared" si="848"/>
        <v>0</v>
      </c>
      <c r="AN31" s="98"/>
      <c r="AO31" s="99"/>
      <c r="AP31" s="100">
        <f t="shared" si="849"/>
        <v>0</v>
      </c>
      <c r="AQ31" s="100">
        <f t="shared" si="850"/>
        <v>0</v>
      </c>
      <c r="AR31" s="101">
        <f t="shared" si="851"/>
        <v>0</v>
      </c>
      <c r="AS31" s="134">
        <f t="shared" si="759"/>
        <v>0</v>
      </c>
      <c r="AT31" s="105">
        <f t="shared" si="288"/>
        <v>0</v>
      </c>
      <c r="AU31" s="105">
        <f t="shared" si="852"/>
        <v>0</v>
      </c>
      <c r="AV31" s="105">
        <f t="shared" si="853"/>
        <v>0</v>
      </c>
      <c r="AW31" s="106">
        <f t="shared" si="854"/>
        <v>0</v>
      </c>
      <c r="AX31" s="112">
        <f t="shared" si="855"/>
        <v>0</v>
      </c>
      <c r="AY31" s="98"/>
      <c r="AZ31" s="99"/>
      <c r="BA31" s="100">
        <f t="shared" si="856"/>
        <v>0</v>
      </c>
      <c r="BB31" s="100">
        <f t="shared" si="857"/>
        <v>0</v>
      </c>
      <c r="BC31" s="101">
        <f t="shared" si="858"/>
        <v>0</v>
      </c>
      <c r="BD31" s="134">
        <f t="shared" si="760"/>
        <v>0</v>
      </c>
      <c r="BE31" s="102">
        <f t="shared" si="761"/>
        <v>0</v>
      </c>
      <c r="BF31" s="102">
        <f t="shared" si="859"/>
        <v>0</v>
      </c>
      <c r="BG31" s="102">
        <f t="shared" si="860"/>
        <v>0</v>
      </c>
      <c r="BH31" s="103">
        <f t="shared" si="861"/>
        <v>0</v>
      </c>
      <c r="BI31" s="112">
        <f t="shared" si="862"/>
        <v>0</v>
      </c>
      <c r="BJ31" s="98"/>
      <c r="BK31" s="99"/>
      <c r="BL31" s="100">
        <f t="shared" si="863"/>
        <v>0</v>
      </c>
      <c r="BM31" s="100">
        <f t="shared" si="864"/>
        <v>0</v>
      </c>
      <c r="BN31" s="101">
        <f t="shared" si="865"/>
        <v>0</v>
      </c>
      <c r="BO31" s="134">
        <f t="shared" si="762"/>
        <v>0</v>
      </c>
      <c r="BP31" s="105">
        <f t="shared" si="763"/>
        <v>0</v>
      </c>
      <c r="BQ31" s="105">
        <f t="shared" si="866"/>
        <v>0</v>
      </c>
      <c r="BR31" s="105">
        <f t="shared" si="867"/>
        <v>0</v>
      </c>
      <c r="BS31" s="106">
        <f t="shared" si="868"/>
        <v>0</v>
      </c>
      <c r="BT31" s="112">
        <f t="shared" si="869"/>
        <v>0</v>
      </c>
      <c r="BU31" s="98"/>
      <c r="BV31" s="99"/>
      <c r="BW31" s="100">
        <f t="shared" si="870"/>
        <v>0</v>
      </c>
      <c r="BX31" s="100">
        <f t="shared" si="871"/>
        <v>0</v>
      </c>
      <c r="BY31" s="101">
        <f t="shared" si="872"/>
        <v>0</v>
      </c>
      <c r="BZ31" s="134">
        <f t="shared" si="764"/>
        <v>0</v>
      </c>
      <c r="CA31" s="102">
        <f t="shared" si="765"/>
        <v>0</v>
      </c>
      <c r="CB31" s="102">
        <f t="shared" si="873"/>
        <v>0</v>
      </c>
      <c r="CC31" s="102">
        <f t="shared" si="874"/>
        <v>0</v>
      </c>
      <c r="CD31" s="103">
        <f t="shared" si="875"/>
        <v>0</v>
      </c>
      <c r="CE31" s="112">
        <f t="shared" si="876"/>
        <v>0</v>
      </c>
      <c r="CF31" s="98"/>
      <c r="CG31" s="99"/>
      <c r="CH31" s="100">
        <f t="shared" si="877"/>
        <v>0</v>
      </c>
      <c r="CI31" s="100">
        <f t="shared" si="878"/>
        <v>0</v>
      </c>
      <c r="CJ31" s="101">
        <f t="shared" si="879"/>
        <v>0</v>
      </c>
      <c r="CK31" s="134">
        <f t="shared" si="766"/>
        <v>0</v>
      </c>
      <c r="CL31" s="105">
        <f t="shared" si="767"/>
        <v>0</v>
      </c>
      <c r="CM31" s="105">
        <f t="shared" si="880"/>
        <v>0</v>
      </c>
      <c r="CN31" s="105">
        <f t="shared" si="881"/>
        <v>0</v>
      </c>
      <c r="CO31" s="106">
        <f t="shared" si="882"/>
        <v>0</v>
      </c>
      <c r="CP31" s="112">
        <f t="shared" si="883"/>
        <v>0</v>
      </c>
      <c r="CQ31" s="98"/>
      <c r="CR31" s="99"/>
      <c r="CS31" s="100">
        <f t="shared" si="884"/>
        <v>0</v>
      </c>
      <c r="CT31" s="100">
        <f t="shared" si="885"/>
        <v>0</v>
      </c>
      <c r="CU31" s="101">
        <f t="shared" si="886"/>
        <v>0</v>
      </c>
      <c r="CV31" s="134">
        <f t="shared" si="768"/>
        <v>0</v>
      </c>
      <c r="CW31" s="102">
        <f t="shared" si="769"/>
        <v>0</v>
      </c>
      <c r="CX31" s="102">
        <f t="shared" si="887"/>
        <v>0</v>
      </c>
      <c r="CY31" s="102">
        <f t="shared" si="888"/>
        <v>0</v>
      </c>
      <c r="CZ31" s="103">
        <f t="shared" si="889"/>
        <v>0</v>
      </c>
      <c r="DA31" s="112">
        <f t="shared" si="890"/>
        <v>0</v>
      </c>
      <c r="DB31" s="98"/>
      <c r="DC31" s="99"/>
      <c r="DD31" s="100">
        <f t="shared" si="891"/>
        <v>0</v>
      </c>
      <c r="DE31" s="100">
        <f t="shared" si="892"/>
        <v>0</v>
      </c>
      <c r="DF31" s="101">
        <f t="shared" si="893"/>
        <v>0</v>
      </c>
      <c r="DG31" s="134">
        <f t="shared" si="770"/>
        <v>0</v>
      </c>
      <c r="DH31" s="105">
        <f t="shared" si="771"/>
        <v>0</v>
      </c>
      <c r="DI31" s="105">
        <f t="shared" si="894"/>
        <v>0</v>
      </c>
      <c r="DJ31" s="105">
        <f t="shared" si="895"/>
        <v>0</v>
      </c>
      <c r="DK31" s="106">
        <f t="shared" si="896"/>
        <v>0</v>
      </c>
      <c r="DL31" s="112">
        <f t="shared" si="897"/>
        <v>0</v>
      </c>
      <c r="DM31" s="98"/>
      <c r="DN31" s="99"/>
      <c r="DO31" s="100">
        <f t="shared" si="898"/>
        <v>0</v>
      </c>
      <c r="DP31" s="100">
        <f t="shared" si="899"/>
        <v>0</v>
      </c>
      <c r="DQ31" s="101">
        <f t="shared" si="900"/>
        <v>0</v>
      </c>
      <c r="DR31" s="134">
        <f t="shared" si="772"/>
        <v>0</v>
      </c>
      <c r="DS31" s="102">
        <f t="shared" si="773"/>
        <v>0</v>
      </c>
      <c r="DT31" s="102">
        <f t="shared" si="901"/>
        <v>0</v>
      </c>
      <c r="DU31" s="102">
        <f t="shared" si="902"/>
        <v>0</v>
      </c>
      <c r="DV31" s="103">
        <f t="shared" si="903"/>
        <v>0</v>
      </c>
      <c r="DW31" s="112">
        <f t="shared" si="904"/>
        <v>0</v>
      </c>
      <c r="DX31" s="98"/>
      <c r="DY31" s="99"/>
      <c r="DZ31" s="100">
        <f t="shared" si="905"/>
        <v>0</v>
      </c>
      <c r="EA31" s="100">
        <f t="shared" si="906"/>
        <v>0</v>
      </c>
      <c r="EB31" s="101">
        <f t="shared" si="907"/>
        <v>0</v>
      </c>
      <c r="EC31" s="134">
        <f t="shared" si="774"/>
        <v>0</v>
      </c>
      <c r="ED31" s="105">
        <f t="shared" si="775"/>
        <v>0</v>
      </c>
      <c r="EE31" s="105">
        <f t="shared" si="908"/>
        <v>0</v>
      </c>
      <c r="EF31" s="105">
        <f t="shared" si="909"/>
        <v>0</v>
      </c>
      <c r="EG31" s="106">
        <f t="shared" si="910"/>
        <v>0</v>
      </c>
      <c r="EH31" s="112">
        <f t="shared" si="911"/>
        <v>0</v>
      </c>
      <c r="EI31" s="98"/>
      <c r="EJ31" s="99"/>
      <c r="EK31" s="100">
        <f t="shared" si="912"/>
        <v>0</v>
      </c>
      <c r="EL31" s="100">
        <f t="shared" si="913"/>
        <v>0</v>
      </c>
      <c r="EM31" s="101">
        <f t="shared" si="914"/>
        <v>0</v>
      </c>
      <c r="EN31" s="134">
        <f t="shared" si="776"/>
        <v>0</v>
      </c>
      <c r="EO31" s="102">
        <f t="shared" si="777"/>
        <v>0</v>
      </c>
      <c r="EP31" s="102">
        <f t="shared" si="915"/>
        <v>0</v>
      </c>
      <c r="EQ31" s="102">
        <f t="shared" si="916"/>
        <v>0</v>
      </c>
      <c r="ER31" s="103">
        <f t="shared" si="917"/>
        <v>0</v>
      </c>
      <c r="ES31" s="112">
        <f t="shared" si="918"/>
        <v>0</v>
      </c>
      <c r="ET31" s="98"/>
      <c r="EU31" s="99"/>
      <c r="EV31" s="100">
        <f t="shared" si="919"/>
        <v>0</v>
      </c>
      <c r="EW31" s="100">
        <f t="shared" si="920"/>
        <v>0</v>
      </c>
      <c r="EX31" s="101">
        <f t="shared" si="921"/>
        <v>0</v>
      </c>
      <c r="EY31" s="134">
        <f t="shared" si="778"/>
        <v>0</v>
      </c>
      <c r="EZ31" s="105">
        <f t="shared" si="779"/>
        <v>0</v>
      </c>
      <c r="FA31" s="105">
        <f t="shared" si="922"/>
        <v>0</v>
      </c>
      <c r="FB31" s="105">
        <f t="shared" si="923"/>
        <v>0</v>
      </c>
      <c r="FC31" s="106">
        <f t="shared" si="924"/>
        <v>0</v>
      </c>
      <c r="FD31" s="112">
        <f t="shared" si="925"/>
        <v>0</v>
      </c>
      <c r="FE31" s="98"/>
      <c r="FF31" s="99"/>
      <c r="FG31" s="100">
        <f t="shared" si="926"/>
        <v>0</v>
      </c>
      <c r="FH31" s="100">
        <f t="shared" si="927"/>
        <v>0</v>
      </c>
      <c r="FI31" s="101">
        <f t="shared" si="928"/>
        <v>0</v>
      </c>
      <c r="FJ31" s="134">
        <f t="shared" si="780"/>
        <v>0</v>
      </c>
      <c r="FK31" s="102">
        <f t="shared" si="781"/>
        <v>0</v>
      </c>
      <c r="FL31" s="102">
        <f t="shared" si="929"/>
        <v>0</v>
      </c>
      <c r="FM31" s="102">
        <f t="shared" si="930"/>
        <v>0</v>
      </c>
      <c r="FN31" s="103">
        <f t="shared" si="931"/>
        <v>0</v>
      </c>
      <c r="FO31" s="112">
        <f t="shared" si="932"/>
        <v>0</v>
      </c>
      <c r="FP31" s="98"/>
      <c r="FQ31" s="99"/>
      <c r="FR31" s="100">
        <f t="shared" si="933"/>
        <v>0</v>
      </c>
      <c r="FS31" s="100">
        <f t="shared" si="934"/>
        <v>0</v>
      </c>
      <c r="FT31" s="101">
        <f t="shared" si="935"/>
        <v>0</v>
      </c>
      <c r="FU31" s="134">
        <f t="shared" si="782"/>
        <v>0</v>
      </c>
      <c r="FV31" s="105">
        <f t="shared" si="783"/>
        <v>0</v>
      </c>
      <c r="FW31" s="105">
        <f t="shared" si="936"/>
        <v>0</v>
      </c>
      <c r="FX31" s="105">
        <f t="shared" si="937"/>
        <v>0</v>
      </c>
      <c r="FY31" s="106">
        <f t="shared" si="938"/>
        <v>0</v>
      </c>
      <c r="FZ31" s="112">
        <f t="shared" si="939"/>
        <v>0</v>
      </c>
      <c r="GA31" s="98"/>
      <c r="GB31" s="99"/>
      <c r="GC31" s="100">
        <f t="shared" si="940"/>
        <v>0</v>
      </c>
      <c r="GD31" s="100">
        <f t="shared" si="941"/>
        <v>0</v>
      </c>
      <c r="GE31" s="101">
        <f t="shared" si="942"/>
        <v>0</v>
      </c>
      <c r="GF31" s="134">
        <f t="shared" si="784"/>
        <v>0</v>
      </c>
      <c r="GG31" s="102">
        <f t="shared" si="785"/>
        <v>0</v>
      </c>
      <c r="GH31" s="102">
        <f t="shared" si="943"/>
        <v>0</v>
      </c>
      <c r="GI31" s="102">
        <f t="shared" si="944"/>
        <v>0</v>
      </c>
      <c r="GJ31" s="103">
        <f t="shared" si="945"/>
        <v>0</v>
      </c>
      <c r="GK31" s="112">
        <f t="shared" si="946"/>
        <v>0</v>
      </c>
      <c r="GL31" s="98"/>
      <c r="GM31" s="99"/>
      <c r="GN31" s="100">
        <f t="shared" si="947"/>
        <v>0</v>
      </c>
      <c r="GO31" s="100">
        <f t="shared" si="948"/>
        <v>0</v>
      </c>
      <c r="GP31" s="101">
        <f t="shared" si="949"/>
        <v>0</v>
      </c>
      <c r="GQ31" s="134">
        <f t="shared" si="786"/>
        <v>0</v>
      </c>
      <c r="GR31" s="105">
        <f t="shared" si="787"/>
        <v>0</v>
      </c>
      <c r="GS31" s="105">
        <f t="shared" si="950"/>
        <v>0</v>
      </c>
      <c r="GT31" s="105">
        <f t="shared" si="951"/>
        <v>0</v>
      </c>
      <c r="GU31" s="106">
        <f t="shared" si="952"/>
        <v>0</v>
      </c>
      <c r="GV31" s="112">
        <f t="shared" si="953"/>
        <v>0</v>
      </c>
      <c r="GW31" s="98"/>
      <c r="GX31" s="99"/>
      <c r="GY31" s="100">
        <f t="shared" si="954"/>
        <v>0</v>
      </c>
      <c r="GZ31" s="100">
        <f t="shared" si="955"/>
        <v>0</v>
      </c>
      <c r="HA31" s="101">
        <f t="shared" si="956"/>
        <v>0</v>
      </c>
      <c r="HB31" s="134">
        <f t="shared" si="788"/>
        <v>0</v>
      </c>
      <c r="HC31" s="102">
        <f t="shared" si="789"/>
        <v>0</v>
      </c>
      <c r="HD31" s="102">
        <f t="shared" si="957"/>
        <v>0</v>
      </c>
      <c r="HE31" s="102">
        <f t="shared" si="958"/>
        <v>0</v>
      </c>
      <c r="HF31" s="103">
        <f t="shared" si="959"/>
        <v>0</v>
      </c>
      <c r="HG31" s="112">
        <f t="shared" si="960"/>
        <v>0</v>
      </c>
      <c r="HH31" s="98"/>
      <c r="HI31" s="99"/>
      <c r="HJ31" s="100">
        <f t="shared" si="961"/>
        <v>0</v>
      </c>
      <c r="HK31" s="100">
        <f t="shared" si="962"/>
        <v>0</v>
      </c>
      <c r="HL31" s="101">
        <f t="shared" si="963"/>
        <v>0</v>
      </c>
      <c r="HM31" s="134">
        <f t="shared" si="790"/>
        <v>0</v>
      </c>
      <c r="HN31" s="105">
        <f t="shared" si="791"/>
        <v>0</v>
      </c>
      <c r="HO31" s="105">
        <f t="shared" si="964"/>
        <v>0</v>
      </c>
      <c r="HP31" s="105">
        <f t="shared" si="965"/>
        <v>0</v>
      </c>
      <c r="HQ31" s="106">
        <f t="shared" si="966"/>
        <v>0</v>
      </c>
      <c r="HR31" s="112">
        <f t="shared" si="967"/>
        <v>0</v>
      </c>
      <c r="HS31" s="98"/>
      <c r="HT31" s="99"/>
      <c r="HU31" s="100">
        <f t="shared" si="968"/>
        <v>0</v>
      </c>
      <c r="HV31" s="100">
        <f t="shared" si="969"/>
        <v>0</v>
      </c>
      <c r="HW31" s="101">
        <f t="shared" si="970"/>
        <v>0</v>
      </c>
      <c r="HX31" s="134">
        <f t="shared" si="792"/>
        <v>0</v>
      </c>
      <c r="HY31" s="102">
        <f t="shared" si="793"/>
        <v>0</v>
      </c>
      <c r="HZ31" s="102">
        <f t="shared" si="971"/>
        <v>0</v>
      </c>
      <c r="IA31" s="102">
        <f t="shared" si="972"/>
        <v>0</v>
      </c>
      <c r="IB31" s="103">
        <f t="shared" si="973"/>
        <v>0</v>
      </c>
      <c r="IC31" s="112">
        <f t="shared" si="974"/>
        <v>0</v>
      </c>
      <c r="ID31" s="98"/>
      <c r="IE31" s="99"/>
      <c r="IF31" s="100">
        <f t="shared" si="975"/>
        <v>0</v>
      </c>
      <c r="IG31" s="100">
        <f t="shared" si="976"/>
        <v>0</v>
      </c>
      <c r="IH31" s="101">
        <f t="shared" si="977"/>
        <v>0</v>
      </c>
      <c r="II31" s="134">
        <f t="shared" si="794"/>
        <v>0</v>
      </c>
      <c r="IJ31" s="105">
        <f t="shared" si="795"/>
        <v>0</v>
      </c>
      <c r="IK31" s="105">
        <f t="shared" si="978"/>
        <v>0</v>
      </c>
      <c r="IL31" s="105">
        <f t="shared" si="979"/>
        <v>0</v>
      </c>
      <c r="IM31" s="106">
        <f t="shared" si="980"/>
        <v>0</v>
      </c>
      <c r="IN31" s="112">
        <f t="shared" si="981"/>
        <v>0</v>
      </c>
      <c r="IO31" s="98"/>
      <c r="IP31" s="99"/>
      <c r="IQ31" s="100">
        <f t="shared" si="982"/>
        <v>0</v>
      </c>
      <c r="IR31" s="100">
        <f t="shared" si="983"/>
        <v>0</v>
      </c>
      <c r="IS31" s="101">
        <f t="shared" si="984"/>
        <v>0</v>
      </c>
      <c r="IT31" s="134">
        <f t="shared" si="985"/>
        <v>0</v>
      </c>
      <c r="IU31" s="102">
        <f t="shared" si="986"/>
        <v>0</v>
      </c>
      <c r="IV31" s="102">
        <f t="shared" si="987"/>
        <v>0</v>
      </c>
      <c r="IW31" s="102">
        <f t="shared" si="988"/>
        <v>0</v>
      </c>
      <c r="IX31" s="103">
        <f t="shared" si="989"/>
        <v>0</v>
      </c>
      <c r="IY31" s="112">
        <f t="shared" si="990"/>
        <v>0</v>
      </c>
      <c r="IZ31" s="98"/>
      <c r="JA31" s="99"/>
      <c r="JB31" s="100">
        <f t="shared" si="991"/>
        <v>0</v>
      </c>
      <c r="JC31" s="100">
        <f t="shared" si="992"/>
        <v>0</v>
      </c>
      <c r="JD31" s="101">
        <f t="shared" si="993"/>
        <v>0</v>
      </c>
      <c r="JE31" s="134">
        <f t="shared" si="796"/>
        <v>0</v>
      </c>
      <c r="JF31" s="105">
        <f t="shared" si="797"/>
        <v>0</v>
      </c>
      <c r="JG31" s="105">
        <f t="shared" si="994"/>
        <v>0</v>
      </c>
      <c r="JH31" s="105">
        <f t="shared" si="995"/>
        <v>0</v>
      </c>
      <c r="JI31" s="106">
        <f t="shared" si="996"/>
        <v>0</v>
      </c>
      <c r="JJ31" s="112">
        <f t="shared" si="997"/>
        <v>0</v>
      </c>
      <c r="JK31" s="98"/>
      <c r="JL31" s="99"/>
      <c r="JM31" s="100">
        <f t="shared" si="998"/>
        <v>0</v>
      </c>
      <c r="JN31" s="100">
        <f t="shared" si="999"/>
        <v>0</v>
      </c>
      <c r="JO31" s="101">
        <f t="shared" si="1000"/>
        <v>0</v>
      </c>
      <c r="JP31" s="134">
        <f t="shared" si="798"/>
        <v>0</v>
      </c>
      <c r="JQ31" s="102">
        <f t="shared" si="799"/>
        <v>0</v>
      </c>
      <c r="JR31" s="102">
        <f t="shared" si="1001"/>
        <v>0</v>
      </c>
      <c r="JS31" s="102">
        <f t="shared" si="1002"/>
        <v>0</v>
      </c>
      <c r="JT31" s="103">
        <f t="shared" si="1003"/>
        <v>0</v>
      </c>
      <c r="JU31" s="112">
        <f t="shared" si="1004"/>
        <v>0</v>
      </c>
      <c r="JV31" s="98"/>
      <c r="JW31" s="99"/>
      <c r="JX31" s="100">
        <f t="shared" si="1005"/>
        <v>0</v>
      </c>
      <c r="JY31" s="100">
        <f t="shared" si="1006"/>
        <v>0</v>
      </c>
      <c r="JZ31" s="101">
        <f t="shared" si="1007"/>
        <v>0</v>
      </c>
      <c r="KA31" s="134">
        <f t="shared" si="800"/>
        <v>0</v>
      </c>
      <c r="KB31" s="105">
        <f t="shared" si="801"/>
        <v>0</v>
      </c>
      <c r="KC31" s="105">
        <f t="shared" si="1008"/>
        <v>0</v>
      </c>
      <c r="KD31" s="105">
        <f t="shared" si="1009"/>
        <v>0</v>
      </c>
      <c r="KE31" s="106">
        <f t="shared" si="1010"/>
        <v>0</v>
      </c>
      <c r="KF31" s="112">
        <f t="shared" si="1011"/>
        <v>0</v>
      </c>
      <c r="KG31" s="98"/>
      <c r="KH31" s="99"/>
      <c r="KI31" s="100">
        <f t="shared" si="1012"/>
        <v>0</v>
      </c>
      <c r="KJ31" s="100">
        <f t="shared" si="1013"/>
        <v>0</v>
      </c>
      <c r="KK31" s="101">
        <f t="shared" si="1014"/>
        <v>0</v>
      </c>
      <c r="KL31" s="134">
        <f t="shared" si="802"/>
        <v>0</v>
      </c>
      <c r="KM31" s="102">
        <f t="shared" si="803"/>
        <v>0</v>
      </c>
      <c r="KN31" s="102">
        <f t="shared" si="1015"/>
        <v>0</v>
      </c>
      <c r="KO31" s="102">
        <f t="shared" si="1016"/>
        <v>0</v>
      </c>
      <c r="KP31" s="103">
        <f t="shared" si="1017"/>
        <v>0</v>
      </c>
      <c r="KQ31" s="112">
        <f t="shared" si="1018"/>
        <v>0</v>
      </c>
      <c r="KR31" s="98"/>
      <c r="KS31" s="99"/>
      <c r="KT31" s="100">
        <f t="shared" si="1019"/>
        <v>0</v>
      </c>
      <c r="KU31" s="100">
        <f t="shared" si="1020"/>
        <v>0</v>
      </c>
      <c r="KV31" s="101">
        <f t="shared" si="1021"/>
        <v>0</v>
      </c>
      <c r="KW31" s="134">
        <f t="shared" si="804"/>
        <v>0</v>
      </c>
      <c r="KX31" s="105">
        <f t="shared" si="805"/>
        <v>0</v>
      </c>
      <c r="KY31" s="105">
        <f t="shared" si="1022"/>
        <v>0</v>
      </c>
      <c r="KZ31" s="105">
        <f t="shared" si="1023"/>
        <v>0</v>
      </c>
      <c r="LA31" s="106">
        <f t="shared" si="1024"/>
        <v>0</v>
      </c>
      <c r="LB31" s="112">
        <f t="shared" si="1025"/>
        <v>0</v>
      </c>
      <c r="LC31" s="98"/>
      <c r="LD31" s="99"/>
      <c r="LE31" s="100">
        <f t="shared" si="1026"/>
        <v>0</v>
      </c>
      <c r="LF31" s="100">
        <f t="shared" si="1027"/>
        <v>0</v>
      </c>
      <c r="LG31" s="101">
        <f t="shared" si="1028"/>
        <v>0</v>
      </c>
      <c r="LH31" s="134">
        <f t="shared" si="806"/>
        <v>0</v>
      </c>
      <c r="LI31" s="102">
        <f t="shared" si="807"/>
        <v>0</v>
      </c>
      <c r="LJ31" s="102">
        <f t="shared" si="1029"/>
        <v>0</v>
      </c>
      <c r="LK31" s="102">
        <f t="shared" si="1030"/>
        <v>0</v>
      </c>
      <c r="LL31" s="103">
        <f t="shared" si="1031"/>
        <v>0</v>
      </c>
      <c r="LM31" s="112">
        <f t="shared" si="1032"/>
        <v>0</v>
      </c>
      <c r="LN31" s="98"/>
      <c r="LO31" s="99"/>
      <c r="LP31" s="100">
        <f t="shared" si="1033"/>
        <v>0</v>
      </c>
      <c r="LQ31" s="100">
        <f t="shared" si="1034"/>
        <v>0</v>
      </c>
      <c r="LR31" s="101">
        <f t="shared" si="1035"/>
        <v>0</v>
      </c>
      <c r="LS31" s="134">
        <f t="shared" si="808"/>
        <v>0</v>
      </c>
      <c r="LT31" s="105">
        <f t="shared" si="809"/>
        <v>0</v>
      </c>
      <c r="LU31" s="105">
        <f t="shared" si="1036"/>
        <v>0</v>
      </c>
      <c r="LV31" s="105">
        <f t="shared" si="1037"/>
        <v>0</v>
      </c>
      <c r="LW31" s="106">
        <f t="shared" si="1038"/>
        <v>0</v>
      </c>
      <c r="LX31" s="112">
        <f t="shared" si="1039"/>
        <v>0</v>
      </c>
      <c r="LY31" s="98"/>
      <c r="LZ31" s="99"/>
      <c r="MA31" s="100">
        <f t="shared" si="1040"/>
        <v>0</v>
      </c>
      <c r="MB31" s="100">
        <f t="shared" si="1041"/>
        <v>0</v>
      </c>
      <c r="MC31" s="101">
        <f t="shared" si="1042"/>
        <v>0</v>
      </c>
      <c r="MD31" s="134">
        <f t="shared" si="810"/>
        <v>0</v>
      </c>
      <c r="ME31" s="102">
        <f t="shared" si="811"/>
        <v>0</v>
      </c>
      <c r="MF31" s="102">
        <f t="shared" si="1043"/>
        <v>0</v>
      </c>
      <c r="MG31" s="102">
        <f t="shared" si="1044"/>
        <v>0</v>
      </c>
      <c r="MH31" s="103">
        <f t="shared" si="1045"/>
        <v>0</v>
      </c>
      <c r="MI31" s="112">
        <f t="shared" si="1046"/>
        <v>0</v>
      </c>
      <c r="MJ31" s="98"/>
      <c r="MK31" s="99"/>
      <c r="ML31" s="100">
        <f t="shared" si="1047"/>
        <v>0</v>
      </c>
      <c r="MM31" s="100">
        <f t="shared" si="1048"/>
        <v>0</v>
      </c>
      <c r="MN31" s="101">
        <f t="shared" si="1049"/>
        <v>0</v>
      </c>
      <c r="MO31" s="134">
        <f t="shared" si="812"/>
        <v>0</v>
      </c>
      <c r="MP31" s="105">
        <f t="shared" si="813"/>
        <v>0</v>
      </c>
      <c r="MQ31" s="105">
        <f t="shared" si="1050"/>
        <v>0</v>
      </c>
      <c r="MR31" s="105">
        <f t="shared" si="1051"/>
        <v>0</v>
      </c>
      <c r="MS31" s="106">
        <f t="shared" si="1052"/>
        <v>0</v>
      </c>
      <c r="MT31" s="112">
        <f t="shared" si="1053"/>
        <v>0</v>
      </c>
      <c r="MU31" s="98"/>
      <c r="MV31" s="99"/>
      <c r="MW31" s="100">
        <f t="shared" si="1054"/>
        <v>0</v>
      </c>
      <c r="MX31" s="100">
        <f t="shared" si="1055"/>
        <v>0</v>
      </c>
      <c r="MY31" s="101">
        <f t="shared" si="1056"/>
        <v>0</v>
      </c>
      <c r="MZ31" s="134">
        <f t="shared" si="814"/>
        <v>0</v>
      </c>
      <c r="NA31" s="102">
        <f t="shared" si="815"/>
        <v>0</v>
      </c>
      <c r="NB31" s="102">
        <f t="shared" si="1057"/>
        <v>0</v>
      </c>
      <c r="NC31" s="102">
        <f t="shared" si="1058"/>
        <v>0</v>
      </c>
      <c r="ND31" s="103">
        <f t="shared" si="1059"/>
        <v>0</v>
      </c>
      <c r="NE31" s="112">
        <f t="shared" si="1060"/>
        <v>0</v>
      </c>
      <c r="NF31" s="98"/>
      <c r="NG31" s="99"/>
      <c r="NH31" s="100">
        <f t="shared" si="1061"/>
        <v>0</v>
      </c>
      <c r="NI31" s="100">
        <f t="shared" si="1062"/>
        <v>0</v>
      </c>
      <c r="NJ31" s="101">
        <f t="shared" si="1063"/>
        <v>0</v>
      </c>
      <c r="NK31" s="134">
        <f t="shared" si="816"/>
        <v>0</v>
      </c>
      <c r="NL31" s="105">
        <f t="shared" si="817"/>
        <v>0</v>
      </c>
      <c r="NM31" s="105">
        <f t="shared" si="1064"/>
        <v>0</v>
      </c>
      <c r="NN31" s="105">
        <f t="shared" si="1065"/>
        <v>0</v>
      </c>
      <c r="NO31" s="106">
        <f t="shared" si="1066"/>
        <v>0</v>
      </c>
      <c r="NP31" s="112">
        <f t="shared" si="1067"/>
        <v>0</v>
      </c>
      <c r="NQ31" s="98"/>
      <c r="NR31" s="99"/>
      <c r="NS31" s="100">
        <f t="shared" si="1068"/>
        <v>0</v>
      </c>
      <c r="NT31" s="100">
        <f t="shared" si="1069"/>
        <v>0</v>
      </c>
      <c r="NU31" s="101">
        <f t="shared" si="1070"/>
        <v>0</v>
      </c>
      <c r="NV31" s="134">
        <f t="shared" si="818"/>
        <v>0</v>
      </c>
      <c r="NW31" s="102">
        <f t="shared" si="819"/>
        <v>0</v>
      </c>
      <c r="NX31" s="102">
        <f t="shared" si="1071"/>
        <v>0</v>
      </c>
      <c r="NY31" s="102">
        <f t="shared" si="1072"/>
        <v>0</v>
      </c>
      <c r="NZ31" s="103">
        <f t="shared" si="1073"/>
        <v>0</v>
      </c>
      <c r="OA31" s="112">
        <f t="shared" si="1074"/>
        <v>0</v>
      </c>
      <c r="OB31" s="98"/>
      <c r="OC31" s="99"/>
      <c r="OD31" s="100">
        <f t="shared" si="1075"/>
        <v>0</v>
      </c>
      <c r="OE31" s="100">
        <f t="shared" si="1076"/>
        <v>0</v>
      </c>
      <c r="OF31" s="101">
        <f t="shared" si="1077"/>
        <v>0</v>
      </c>
      <c r="OG31" s="134">
        <f t="shared" si="820"/>
        <v>0</v>
      </c>
      <c r="OH31" s="105">
        <f t="shared" si="821"/>
        <v>0</v>
      </c>
      <c r="OI31" s="105">
        <f t="shared" si="1078"/>
        <v>0</v>
      </c>
      <c r="OJ31" s="105">
        <f t="shared" si="1079"/>
        <v>0</v>
      </c>
      <c r="OK31" s="106">
        <f t="shared" si="1080"/>
        <v>0</v>
      </c>
      <c r="OL31" s="112">
        <f t="shared" si="1081"/>
        <v>0</v>
      </c>
      <c r="OM31" s="98"/>
      <c r="ON31" s="99"/>
      <c r="OO31" s="100">
        <f t="shared" si="1082"/>
        <v>0</v>
      </c>
      <c r="OP31" s="100">
        <f t="shared" si="1083"/>
        <v>0</v>
      </c>
      <c r="OQ31" s="101">
        <f t="shared" si="1084"/>
        <v>0</v>
      </c>
      <c r="OR31" s="134">
        <f t="shared" si="822"/>
        <v>0</v>
      </c>
      <c r="OS31" s="102">
        <f t="shared" si="823"/>
        <v>0</v>
      </c>
      <c r="OT31" s="102">
        <f t="shared" si="1085"/>
        <v>0</v>
      </c>
      <c r="OU31" s="102">
        <f t="shared" si="1086"/>
        <v>0</v>
      </c>
      <c r="OV31" s="103">
        <f t="shared" si="1087"/>
        <v>0</v>
      </c>
      <c r="OW31" s="112">
        <f t="shared" si="1088"/>
        <v>0</v>
      </c>
      <c r="OX31" s="98"/>
      <c r="OY31" s="99"/>
      <c r="OZ31" s="100">
        <f t="shared" si="1089"/>
        <v>0</v>
      </c>
      <c r="PA31" s="100">
        <f t="shared" si="1090"/>
        <v>0</v>
      </c>
      <c r="PB31" s="101">
        <f t="shared" si="1091"/>
        <v>0</v>
      </c>
      <c r="PC31" s="134">
        <f t="shared" si="824"/>
        <v>0</v>
      </c>
      <c r="PD31" s="105">
        <f t="shared" si="825"/>
        <v>0</v>
      </c>
      <c r="PE31" s="105">
        <f t="shared" si="1092"/>
        <v>0</v>
      </c>
      <c r="PF31" s="105">
        <f t="shared" si="1093"/>
        <v>0</v>
      </c>
      <c r="PG31" s="106">
        <f t="shared" si="1094"/>
        <v>0</v>
      </c>
      <c r="PH31" s="112">
        <f t="shared" si="1095"/>
        <v>0</v>
      </c>
      <c r="PI31" s="98"/>
      <c r="PJ31" s="99"/>
      <c r="PK31" s="100">
        <f t="shared" si="1096"/>
        <v>0</v>
      </c>
      <c r="PL31" s="100">
        <f t="shared" si="1097"/>
        <v>0</v>
      </c>
      <c r="PM31" s="101">
        <f t="shared" si="1098"/>
        <v>0</v>
      </c>
      <c r="PN31" s="134">
        <f t="shared" si="826"/>
        <v>0</v>
      </c>
      <c r="PO31" s="102">
        <f t="shared" si="827"/>
        <v>0</v>
      </c>
      <c r="PP31" s="102">
        <f t="shared" si="1099"/>
        <v>0</v>
      </c>
      <c r="PQ31" s="102">
        <f t="shared" si="1100"/>
        <v>0</v>
      </c>
      <c r="PR31" s="103">
        <f t="shared" si="1101"/>
        <v>0</v>
      </c>
      <c r="PS31" s="112">
        <f t="shared" si="1102"/>
        <v>0</v>
      </c>
      <c r="PT31" s="98"/>
      <c r="PU31" s="99"/>
      <c r="PV31" s="100">
        <f t="shared" si="1103"/>
        <v>0</v>
      </c>
      <c r="PW31" s="100">
        <f t="shared" si="1104"/>
        <v>0</v>
      </c>
      <c r="PX31" s="101">
        <f t="shared" si="1105"/>
        <v>0</v>
      </c>
      <c r="PY31" s="134">
        <f t="shared" si="828"/>
        <v>0</v>
      </c>
      <c r="PZ31" s="105">
        <f t="shared" si="829"/>
        <v>0</v>
      </c>
      <c r="QA31" s="105">
        <f t="shared" si="1106"/>
        <v>0</v>
      </c>
      <c r="QB31" s="105">
        <f t="shared" si="1107"/>
        <v>0</v>
      </c>
      <c r="QC31" s="106">
        <f t="shared" si="1108"/>
        <v>0</v>
      </c>
      <c r="QD31" s="112">
        <f t="shared" si="1109"/>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830"/>
        <v>0</v>
      </c>
      <c r="J32" s="100">
        <f t="shared" si="43"/>
        <v>0</v>
      </c>
      <c r="K32" s="101">
        <f t="shared" si="44"/>
        <v>0</v>
      </c>
      <c r="L32" s="134">
        <f t="shared" si="754"/>
        <v>0</v>
      </c>
      <c r="M32" s="102">
        <f t="shared" si="755"/>
        <v>0</v>
      </c>
      <c r="N32" s="102">
        <f t="shared" si="831"/>
        <v>0</v>
      </c>
      <c r="O32" s="102">
        <f t="shared" si="832"/>
        <v>0</v>
      </c>
      <c r="P32" s="103">
        <f t="shared" si="833"/>
        <v>0</v>
      </c>
      <c r="Q32" s="112">
        <f t="shared" si="834"/>
        <v>0</v>
      </c>
      <c r="R32" s="98"/>
      <c r="S32" s="99"/>
      <c r="T32" s="100">
        <f t="shared" si="835"/>
        <v>0</v>
      </c>
      <c r="U32" s="100">
        <f t="shared" si="836"/>
        <v>0</v>
      </c>
      <c r="V32" s="101">
        <f t="shared" si="837"/>
        <v>0</v>
      </c>
      <c r="W32" s="134">
        <f t="shared" si="756"/>
        <v>0</v>
      </c>
      <c r="X32" s="105">
        <f t="shared" si="286"/>
        <v>0</v>
      </c>
      <c r="Y32" s="105">
        <f t="shared" si="838"/>
        <v>0</v>
      </c>
      <c r="Z32" s="105">
        <f t="shared" si="839"/>
        <v>0</v>
      </c>
      <c r="AA32" s="106">
        <f t="shared" si="840"/>
        <v>0</v>
      </c>
      <c r="AB32" s="112">
        <f t="shared" si="841"/>
        <v>0</v>
      </c>
      <c r="AC32" s="98"/>
      <c r="AD32" s="99"/>
      <c r="AE32" s="100">
        <f t="shared" si="842"/>
        <v>0</v>
      </c>
      <c r="AF32" s="100">
        <f t="shared" si="843"/>
        <v>0</v>
      </c>
      <c r="AG32" s="101">
        <f t="shared" si="844"/>
        <v>0</v>
      </c>
      <c r="AH32" s="134">
        <f t="shared" si="757"/>
        <v>0</v>
      </c>
      <c r="AI32" s="102">
        <f t="shared" si="758"/>
        <v>0</v>
      </c>
      <c r="AJ32" s="102">
        <f t="shared" si="845"/>
        <v>0</v>
      </c>
      <c r="AK32" s="102">
        <f t="shared" si="846"/>
        <v>0</v>
      </c>
      <c r="AL32" s="103">
        <f t="shared" si="847"/>
        <v>0</v>
      </c>
      <c r="AM32" s="112">
        <f t="shared" si="848"/>
        <v>0</v>
      </c>
      <c r="AN32" s="98"/>
      <c r="AO32" s="99"/>
      <c r="AP32" s="100">
        <f t="shared" si="849"/>
        <v>0</v>
      </c>
      <c r="AQ32" s="100">
        <f t="shared" si="850"/>
        <v>0</v>
      </c>
      <c r="AR32" s="101">
        <f t="shared" si="851"/>
        <v>0</v>
      </c>
      <c r="AS32" s="134">
        <f t="shared" si="759"/>
        <v>0</v>
      </c>
      <c r="AT32" s="105">
        <f t="shared" si="288"/>
        <v>0</v>
      </c>
      <c r="AU32" s="105">
        <f t="shared" si="852"/>
        <v>0</v>
      </c>
      <c r="AV32" s="105">
        <f t="shared" si="853"/>
        <v>0</v>
      </c>
      <c r="AW32" s="106">
        <f t="shared" si="854"/>
        <v>0</v>
      </c>
      <c r="AX32" s="112">
        <f t="shared" si="855"/>
        <v>0</v>
      </c>
      <c r="AY32" s="98"/>
      <c r="AZ32" s="99"/>
      <c r="BA32" s="100">
        <f t="shared" si="856"/>
        <v>0</v>
      </c>
      <c r="BB32" s="100">
        <f t="shared" si="857"/>
        <v>0</v>
      </c>
      <c r="BC32" s="101">
        <f t="shared" si="858"/>
        <v>0</v>
      </c>
      <c r="BD32" s="134">
        <f t="shared" si="760"/>
        <v>0</v>
      </c>
      <c r="BE32" s="102">
        <f t="shared" si="761"/>
        <v>0</v>
      </c>
      <c r="BF32" s="102">
        <f t="shared" si="859"/>
        <v>0</v>
      </c>
      <c r="BG32" s="102">
        <f t="shared" si="860"/>
        <v>0</v>
      </c>
      <c r="BH32" s="103">
        <f t="shared" si="861"/>
        <v>0</v>
      </c>
      <c r="BI32" s="112">
        <f t="shared" si="862"/>
        <v>0</v>
      </c>
      <c r="BJ32" s="98"/>
      <c r="BK32" s="99"/>
      <c r="BL32" s="100">
        <f t="shared" si="863"/>
        <v>0</v>
      </c>
      <c r="BM32" s="100">
        <f t="shared" si="864"/>
        <v>0</v>
      </c>
      <c r="BN32" s="101">
        <f t="shared" si="865"/>
        <v>0</v>
      </c>
      <c r="BO32" s="134">
        <f t="shared" si="762"/>
        <v>0</v>
      </c>
      <c r="BP32" s="105">
        <f t="shared" si="763"/>
        <v>0</v>
      </c>
      <c r="BQ32" s="105">
        <f t="shared" si="866"/>
        <v>0</v>
      </c>
      <c r="BR32" s="105">
        <f t="shared" si="867"/>
        <v>0</v>
      </c>
      <c r="BS32" s="106">
        <f t="shared" si="868"/>
        <v>0</v>
      </c>
      <c r="BT32" s="112">
        <f t="shared" si="869"/>
        <v>0</v>
      </c>
      <c r="BU32" s="98"/>
      <c r="BV32" s="99"/>
      <c r="BW32" s="100">
        <f t="shared" si="870"/>
        <v>0</v>
      </c>
      <c r="BX32" s="100">
        <f t="shared" si="871"/>
        <v>0</v>
      </c>
      <c r="BY32" s="101">
        <f t="shared" si="872"/>
        <v>0</v>
      </c>
      <c r="BZ32" s="134">
        <f t="shared" si="764"/>
        <v>0</v>
      </c>
      <c r="CA32" s="102">
        <f t="shared" si="765"/>
        <v>0</v>
      </c>
      <c r="CB32" s="102">
        <f t="shared" si="873"/>
        <v>0</v>
      </c>
      <c r="CC32" s="102">
        <f t="shared" si="874"/>
        <v>0</v>
      </c>
      <c r="CD32" s="103">
        <f t="shared" si="875"/>
        <v>0</v>
      </c>
      <c r="CE32" s="112">
        <f t="shared" si="876"/>
        <v>0</v>
      </c>
      <c r="CF32" s="98"/>
      <c r="CG32" s="99"/>
      <c r="CH32" s="100">
        <f t="shared" si="877"/>
        <v>0</v>
      </c>
      <c r="CI32" s="100">
        <f t="shared" si="878"/>
        <v>0</v>
      </c>
      <c r="CJ32" s="101">
        <f t="shared" si="879"/>
        <v>0</v>
      </c>
      <c r="CK32" s="134">
        <f t="shared" si="766"/>
        <v>0</v>
      </c>
      <c r="CL32" s="105">
        <f t="shared" si="767"/>
        <v>0</v>
      </c>
      <c r="CM32" s="105">
        <f t="shared" si="880"/>
        <v>0</v>
      </c>
      <c r="CN32" s="105">
        <f t="shared" si="881"/>
        <v>0</v>
      </c>
      <c r="CO32" s="106">
        <f t="shared" si="882"/>
        <v>0</v>
      </c>
      <c r="CP32" s="112">
        <f t="shared" si="883"/>
        <v>0</v>
      </c>
      <c r="CQ32" s="98"/>
      <c r="CR32" s="99"/>
      <c r="CS32" s="100">
        <f t="shared" si="884"/>
        <v>0</v>
      </c>
      <c r="CT32" s="100">
        <f t="shared" si="885"/>
        <v>0</v>
      </c>
      <c r="CU32" s="101">
        <f t="shared" si="886"/>
        <v>0</v>
      </c>
      <c r="CV32" s="134">
        <f t="shared" si="768"/>
        <v>0</v>
      </c>
      <c r="CW32" s="102">
        <f t="shared" si="769"/>
        <v>0</v>
      </c>
      <c r="CX32" s="102">
        <f t="shared" si="887"/>
        <v>0</v>
      </c>
      <c r="CY32" s="102">
        <f t="shared" si="888"/>
        <v>0</v>
      </c>
      <c r="CZ32" s="103">
        <f t="shared" si="889"/>
        <v>0</v>
      </c>
      <c r="DA32" s="112">
        <f t="shared" si="890"/>
        <v>0</v>
      </c>
      <c r="DB32" s="98"/>
      <c r="DC32" s="99"/>
      <c r="DD32" s="100">
        <f t="shared" si="891"/>
        <v>0</v>
      </c>
      <c r="DE32" s="100">
        <f t="shared" si="892"/>
        <v>0</v>
      </c>
      <c r="DF32" s="101">
        <f t="shared" si="893"/>
        <v>0</v>
      </c>
      <c r="DG32" s="134">
        <f t="shared" si="770"/>
        <v>0</v>
      </c>
      <c r="DH32" s="105">
        <f t="shared" si="771"/>
        <v>0</v>
      </c>
      <c r="DI32" s="105">
        <f t="shared" si="894"/>
        <v>0</v>
      </c>
      <c r="DJ32" s="105">
        <f t="shared" si="895"/>
        <v>0</v>
      </c>
      <c r="DK32" s="106">
        <f t="shared" si="896"/>
        <v>0</v>
      </c>
      <c r="DL32" s="112">
        <f t="shared" si="897"/>
        <v>0</v>
      </c>
      <c r="DM32" s="98"/>
      <c r="DN32" s="99"/>
      <c r="DO32" s="100">
        <f t="shared" si="898"/>
        <v>0</v>
      </c>
      <c r="DP32" s="100">
        <f t="shared" si="899"/>
        <v>0</v>
      </c>
      <c r="DQ32" s="101">
        <f t="shared" si="900"/>
        <v>0</v>
      </c>
      <c r="DR32" s="134">
        <f t="shared" si="772"/>
        <v>0</v>
      </c>
      <c r="DS32" s="102">
        <f t="shared" si="773"/>
        <v>0</v>
      </c>
      <c r="DT32" s="102">
        <f t="shared" si="901"/>
        <v>0</v>
      </c>
      <c r="DU32" s="102">
        <f t="shared" si="902"/>
        <v>0</v>
      </c>
      <c r="DV32" s="103">
        <f t="shared" si="903"/>
        <v>0</v>
      </c>
      <c r="DW32" s="112">
        <f t="shared" si="904"/>
        <v>0</v>
      </c>
      <c r="DX32" s="98"/>
      <c r="DY32" s="99"/>
      <c r="DZ32" s="100">
        <f t="shared" si="905"/>
        <v>0</v>
      </c>
      <c r="EA32" s="100">
        <f t="shared" si="906"/>
        <v>0</v>
      </c>
      <c r="EB32" s="101">
        <f t="shared" si="907"/>
        <v>0</v>
      </c>
      <c r="EC32" s="134">
        <f t="shared" si="774"/>
        <v>0</v>
      </c>
      <c r="ED32" s="105">
        <f t="shared" si="775"/>
        <v>0</v>
      </c>
      <c r="EE32" s="105">
        <f t="shared" si="908"/>
        <v>0</v>
      </c>
      <c r="EF32" s="105">
        <f t="shared" si="909"/>
        <v>0</v>
      </c>
      <c r="EG32" s="106">
        <f t="shared" si="910"/>
        <v>0</v>
      </c>
      <c r="EH32" s="112">
        <f t="shared" si="911"/>
        <v>0</v>
      </c>
      <c r="EI32" s="98"/>
      <c r="EJ32" s="99"/>
      <c r="EK32" s="100">
        <f t="shared" si="912"/>
        <v>0</v>
      </c>
      <c r="EL32" s="100">
        <f t="shared" si="913"/>
        <v>0</v>
      </c>
      <c r="EM32" s="101">
        <f t="shared" si="914"/>
        <v>0</v>
      </c>
      <c r="EN32" s="134">
        <f t="shared" si="776"/>
        <v>0</v>
      </c>
      <c r="EO32" s="102">
        <f t="shared" si="777"/>
        <v>0</v>
      </c>
      <c r="EP32" s="102">
        <f t="shared" si="915"/>
        <v>0</v>
      </c>
      <c r="EQ32" s="102">
        <f t="shared" si="916"/>
        <v>0</v>
      </c>
      <c r="ER32" s="103">
        <f t="shared" si="917"/>
        <v>0</v>
      </c>
      <c r="ES32" s="112">
        <f t="shared" si="918"/>
        <v>0</v>
      </c>
      <c r="ET32" s="98"/>
      <c r="EU32" s="99"/>
      <c r="EV32" s="100">
        <f t="shared" si="919"/>
        <v>0</v>
      </c>
      <c r="EW32" s="100">
        <f t="shared" si="920"/>
        <v>0</v>
      </c>
      <c r="EX32" s="101">
        <f t="shared" si="921"/>
        <v>0</v>
      </c>
      <c r="EY32" s="134">
        <f t="shared" si="778"/>
        <v>0</v>
      </c>
      <c r="EZ32" s="105">
        <f t="shared" si="779"/>
        <v>0</v>
      </c>
      <c r="FA32" s="105">
        <f t="shared" si="922"/>
        <v>0</v>
      </c>
      <c r="FB32" s="105">
        <f t="shared" si="923"/>
        <v>0</v>
      </c>
      <c r="FC32" s="106">
        <f t="shared" si="924"/>
        <v>0</v>
      </c>
      <c r="FD32" s="112">
        <f t="shared" si="925"/>
        <v>0</v>
      </c>
      <c r="FE32" s="98"/>
      <c r="FF32" s="99"/>
      <c r="FG32" s="100">
        <f t="shared" si="926"/>
        <v>0</v>
      </c>
      <c r="FH32" s="100">
        <f t="shared" si="927"/>
        <v>0</v>
      </c>
      <c r="FI32" s="101">
        <f t="shared" si="928"/>
        <v>0</v>
      </c>
      <c r="FJ32" s="134">
        <f t="shared" si="780"/>
        <v>0</v>
      </c>
      <c r="FK32" s="102">
        <f t="shared" si="781"/>
        <v>0</v>
      </c>
      <c r="FL32" s="102">
        <f t="shared" si="929"/>
        <v>0</v>
      </c>
      <c r="FM32" s="102">
        <f t="shared" si="930"/>
        <v>0</v>
      </c>
      <c r="FN32" s="103">
        <f t="shared" si="931"/>
        <v>0</v>
      </c>
      <c r="FO32" s="112">
        <f t="shared" si="932"/>
        <v>0</v>
      </c>
      <c r="FP32" s="98"/>
      <c r="FQ32" s="99"/>
      <c r="FR32" s="100">
        <f t="shared" si="933"/>
        <v>0</v>
      </c>
      <c r="FS32" s="100">
        <f t="shared" si="934"/>
        <v>0</v>
      </c>
      <c r="FT32" s="101">
        <f t="shared" si="935"/>
        <v>0</v>
      </c>
      <c r="FU32" s="134">
        <f t="shared" si="782"/>
        <v>0</v>
      </c>
      <c r="FV32" s="105">
        <f t="shared" si="783"/>
        <v>0</v>
      </c>
      <c r="FW32" s="105">
        <f t="shared" si="936"/>
        <v>0</v>
      </c>
      <c r="FX32" s="105">
        <f t="shared" si="937"/>
        <v>0</v>
      </c>
      <c r="FY32" s="106">
        <f t="shared" si="938"/>
        <v>0</v>
      </c>
      <c r="FZ32" s="112">
        <f t="shared" si="939"/>
        <v>0</v>
      </c>
      <c r="GA32" s="98"/>
      <c r="GB32" s="99"/>
      <c r="GC32" s="100">
        <f t="shared" si="940"/>
        <v>0</v>
      </c>
      <c r="GD32" s="100">
        <f t="shared" si="941"/>
        <v>0</v>
      </c>
      <c r="GE32" s="101">
        <f t="shared" si="942"/>
        <v>0</v>
      </c>
      <c r="GF32" s="134">
        <f t="shared" si="784"/>
        <v>0</v>
      </c>
      <c r="GG32" s="102">
        <f t="shared" si="785"/>
        <v>0</v>
      </c>
      <c r="GH32" s="102">
        <f t="shared" si="943"/>
        <v>0</v>
      </c>
      <c r="GI32" s="102">
        <f t="shared" si="944"/>
        <v>0</v>
      </c>
      <c r="GJ32" s="103">
        <f t="shared" si="945"/>
        <v>0</v>
      </c>
      <c r="GK32" s="112">
        <f t="shared" si="946"/>
        <v>0</v>
      </c>
      <c r="GL32" s="98"/>
      <c r="GM32" s="99"/>
      <c r="GN32" s="100">
        <f t="shared" si="947"/>
        <v>0</v>
      </c>
      <c r="GO32" s="100">
        <f t="shared" si="948"/>
        <v>0</v>
      </c>
      <c r="GP32" s="101">
        <f t="shared" si="949"/>
        <v>0</v>
      </c>
      <c r="GQ32" s="134">
        <f t="shared" si="786"/>
        <v>0</v>
      </c>
      <c r="GR32" s="105">
        <f t="shared" si="787"/>
        <v>0</v>
      </c>
      <c r="GS32" s="105">
        <f t="shared" si="950"/>
        <v>0</v>
      </c>
      <c r="GT32" s="105">
        <f t="shared" si="951"/>
        <v>0</v>
      </c>
      <c r="GU32" s="106">
        <f t="shared" si="952"/>
        <v>0</v>
      </c>
      <c r="GV32" s="112">
        <f t="shared" si="953"/>
        <v>0</v>
      </c>
      <c r="GW32" s="98"/>
      <c r="GX32" s="99"/>
      <c r="GY32" s="100">
        <f t="shared" si="954"/>
        <v>0</v>
      </c>
      <c r="GZ32" s="100">
        <f t="shared" si="955"/>
        <v>0</v>
      </c>
      <c r="HA32" s="101">
        <f t="shared" si="956"/>
        <v>0</v>
      </c>
      <c r="HB32" s="134">
        <f t="shared" si="788"/>
        <v>0</v>
      </c>
      <c r="HC32" s="102">
        <f t="shared" si="789"/>
        <v>0</v>
      </c>
      <c r="HD32" s="102">
        <f t="shared" si="957"/>
        <v>0</v>
      </c>
      <c r="HE32" s="102">
        <f t="shared" si="958"/>
        <v>0</v>
      </c>
      <c r="HF32" s="103">
        <f t="shared" si="959"/>
        <v>0</v>
      </c>
      <c r="HG32" s="112">
        <f t="shared" si="960"/>
        <v>0</v>
      </c>
      <c r="HH32" s="98"/>
      <c r="HI32" s="99"/>
      <c r="HJ32" s="100">
        <f t="shared" si="961"/>
        <v>0</v>
      </c>
      <c r="HK32" s="100">
        <f t="shared" si="962"/>
        <v>0</v>
      </c>
      <c r="HL32" s="101">
        <f t="shared" si="963"/>
        <v>0</v>
      </c>
      <c r="HM32" s="134">
        <f t="shared" si="790"/>
        <v>0</v>
      </c>
      <c r="HN32" s="105">
        <f t="shared" si="791"/>
        <v>0</v>
      </c>
      <c r="HO32" s="105">
        <f t="shared" si="964"/>
        <v>0</v>
      </c>
      <c r="HP32" s="105">
        <f t="shared" si="965"/>
        <v>0</v>
      </c>
      <c r="HQ32" s="106">
        <f t="shared" si="966"/>
        <v>0</v>
      </c>
      <c r="HR32" s="112">
        <f t="shared" si="967"/>
        <v>0</v>
      </c>
      <c r="HS32" s="98"/>
      <c r="HT32" s="99"/>
      <c r="HU32" s="100">
        <f t="shared" si="968"/>
        <v>0</v>
      </c>
      <c r="HV32" s="100">
        <f t="shared" si="969"/>
        <v>0</v>
      </c>
      <c r="HW32" s="101">
        <f t="shared" si="970"/>
        <v>0</v>
      </c>
      <c r="HX32" s="134">
        <f t="shared" si="792"/>
        <v>0</v>
      </c>
      <c r="HY32" s="102">
        <f t="shared" si="793"/>
        <v>0</v>
      </c>
      <c r="HZ32" s="102">
        <f t="shared" si="971"/>
        <v>0</v>
      </c>
      <c r="IA32" s="102">
        <f t="shared" si="972"/>
        <v>0</v>
      </c>
      <c r="IB32" s="103">
        <f t="shared" si="973"/>
        <v>0</v>
      </c>
      <c r="IC32" s="112">
        <f t="shared" si="974"/>
        <v>0</v>
      </c>
      <c r="ID32" s="98"/>
      <c r="IE32" s="99"/>
      <c r="IF32" s="100">
        <f t="shared" si="975"/>
        <v>0</v>
      </c>
      <c r="IG32" s="100">
        <f t="shared" si="976"/>
        <v>0</v>
      </c>
      <c r="IH32" s="101">
        <f t="shared" si="977"/>
        <v>0</v>
      </c>
      <c r="II32" s="134">
        <f t="shared" si="794"/>
        <v>0</v>
      </c>
      <c r="IJ32" s="105">
        <f t="shared" si="795"/>
        <v>0</v>
      </c>
      <c r="IK32" s="105">
        <f t="shared" si="978"/>
        <v>0</v>
      </c>
      <c r="IL32" s="105">
        <f t="shared" si="979"/>
        <v>0</v>
      </c>
      <c r="IM32" s="106">
        <f t="shared" si="980"/>
        <v>0</v>
      </c>
      <c r="IN32" s="112">
        <f t="shared" si="981"/>
        <v>0</v>
      </c>
      <c r="IO32" s="98"/>
      <c r="IP32" s="99"/>
      <c r="IQ32" s="100">
        <f t="shared" si="982"/>
        <v>0</v>
      </c>
      <c r="IR32" s="100">
        <f t="shared" si="983"/>
        <v>0</v>
      </c>
      <c r="IS32" s="101">
        <f t="shared" si="984"/>
        <v>0</v>
      </c>
      <c r="IT32" s="134">
        <f t="shared" si="985"/>
        <v>0</v>
      </c>
      <c r="IU32" s="102">
        <f t="shared" si="986"/>
        <v>0</v>
      </c>
      <c r="IV32" s="102">
        <f t="shared" si="987"/>
        <v>0</v>
      </c>
      <c r="IW32" s="102">
        <f t="shared" si="988"/>
        <v>0</v>
      </c>
      <c r="IX32" s="103">
        <f t="shared" si="989"/>
        <v>0</v>
      </c>
      <c r="IY32" s="112">
        <f t="shared" si="990"/>
        <v>0</v>
      </c>
      <c r="IZ32" s="98"/>
      <c r="JA32" s="99"/>
      <c r="JB32" s="100">
        <f t="shared" si="991"/>
        <v>0</v>
      </c>
      <c r="JC32" s="100">
        <f t="shared" si="992"/>
        <v>0</v>
      </c>
      <c r="JD32" s="101">
        <f t="shared" si="993"/>
        <v>0</v>
      </c>
      <c r="JE32" s="134">
        <f t="shared" si="796"/>
        <v>0</v>
      </c>
      <c r="JF32" s="105">
        <f t="shared" si="797"/>
        <v>0</v>
      </c>
      <c r="JG32" s="105">
        <f t="shared" si="994"/>
        <v>0</v>
      </c>
      <c r="JH32" s="105">
        <f t="shared" si="995"/>
        <v>0</v>
      </c>
      <c r="JI32" s="106">
        <f t="shared" si="996"/>
        <v>0</v>
      </c>
      <c r="JJ32" s="112">
        <f t="shared" si="997"/>
        <v>0</v>
      </c>
      <c r="JK32" s="98"/>
      <c r="JL32" s="99"/>
      <c r="JM32" s="100">
        <f t="shared" si="998"/>
        <v>0</v>
      </c>
      <c r="JN32" s="100">
        <f t="shared" si="999"/>
        <v>0</v>
      </c>
      <c r="JO32" s="101">
        <f t="shared" si="1000"/>
        <v>0</v>
      </c>
      <c r="JP32" s="134">
        <f t="shared" si="798"/>
        <v>0</v>
      </c>
      <c r="JQ32" s="102">
        <f t="shared" si="799"/>
        <v>0</v>
      </c>
      <c r="JR32" s="102">
        <f t="shared" si="1001"/>
        <v>0</v>
      </c>
      <c r="JS32" s="102">
        <f t="shared" si="1002"/>
        <v>0</v>
      </c>
      <c r="JT32" s="103">
        <f t="shared" si="1003"/>
        <v>0</v>
      </c>
      <c r="JU32" s="112">
        <f t="shared" si="1004"/>
        <v>0</v>
      </c>
      <c r="JV32" s="98"/>
      <c r="JW32" s="99"/>
      <c r="JX32" s="100">
        <f t="shared" si="1005"/>
        <v>0</v>
      </c>
      <c r="JY32" s="100">
        <f t="shared" si="1006"/>
        <v>0</v>
      </c>
      <c r="JZ32" s="101">
        <f t="shared" si="1007"/>
        <v>0</v>
      </c>
      <c r="KA32" s="134">
        <f t="shared" si="800"/>
        <v>0</v>
      </c>
      <c r="KB32" s="105">
        <f t="shared" si="801"/>
        <v>0</v>
      </c>
      <c r="KC32" s="105">
        <f t="shared" si="1008"/>
        <v>0</v>
      </c>
      <c r="KD32" s="105">
        <f t="shared" si="1009"/>
        <v>0</v>
      </c>
      <c r="KE32" s="106">
        <f t="shared" si="1010"/>
        <v>0</v>
      </c>
      <c r="KF32" s="112">
        <f t="shared" si="1011"/>
        <v>0</v>
      </c>
      <c r="KG32" s="98"/>
      <c r="KH32" s="99"/>
      <c r="KI32" s="100">
        <f t="shared" si="1012"/>
        <v>0</v>
      </c>
      <c r="KJ32" s="100">
        <f t="shared" si="1013"/>
        <v>0</v>
      </c>
      <c r="KK32" s="101">
        <f t="shared" si="1014"/>
        <v>0</v>
      </c>
      <c r="KL32" s="134">
        <f t="shared" si="802"/>
        <v>0</v>
      </c>
      <c r="KM32" s="102">
        <f t="shared" si="803"/>
        <v>0</v>
      </c>
      <c r="KN32" s="102">
        <f t="shared" si="1015"/>
        <v>0</v>
      </c>
      <c r="KO32" s="102">
        <f t="shared" si="1016"/>
        <v>0</v>
      </c>
      <c r="KP32" s="103">
        <f t="shared" si="1017"/>
        <v>0</v>
      </c>
      <c r="KQ32" s="112">
        <f t="shared" si="1018"/>
        <v>0</v>
      </c>
      <c r="KR32" s="98"/>
      <c r="KS32" s="99"/>
      <c r="KT32" s="100">
        <f t="shared" si="1019"/>
        <v>0</v>
      </c>
      <c r="KU32" s="100">
        <f t="shared" si="1020"/>
        <v>0</v>
      </c>
      <c r="KV32" s="101">
        <f t="shared" si="1021"/>
        <v>0</v>
      </c>
      <c r="KW32" s="134">
        <f t="shared" si="804"/>
        <v>0</v>
      </c>
      <c r="KX32" s="105">
        <f t="shared" si="805"/>
        <v>0</v>
      </c>
      <c r="KY32" s="105">
        <f t="shared" si="1022"/>
        <v>0</v>
      </c>
      <c r="KZ32" s="105">
        <f t="shared" si="1023"/>
        <v>0</v>
      </c>
      <c r="LA32" s="106">
        <f t="shared" si="1024"/>
        <v>0</v>
      </c>
      <c r="LB32" s="112">
        <f t="shared" si="1025"/>
        <v>0</v>
      </c>
      <c r="LC32" s="98"/>
      <c r="LD32" s="99"/>
      <c r="LE32" s="100">
        <f t="shared" si="1026"/>
        <v>0</v>
      </c>
      <c r="LF32" s="100">
        <f t="shared" si="1027"/>
        <v>0</v>
      </c>
      <c r="LG32" s="101">
        <f t="shared" si="1028"/>
        <v>0</v>
      </c>
      <c r="LH32" s="134">
        <f t="shared" si="806"/>
        <v>0</v>
      </c>
      <c r="LI32" s="102">
        <f t="shared" si="807"/>
        <v>0</v>
      </c>
      <c r="LJ32" s="102">
        <f t="shared" si="1029"/>
        <v>0</v>
      </c>
      <c r="LK32" s="102">
        <f t="shared" si="1030"/>
        <v>0</v>
      </c>
      <c r="LL32" s="103">
        <f t="shared" si="1031"/>
        <v>0</v>
      </c>
      <c r="LM32" s="112">
        <f t="shared" si="1032"/>
        <v>0</v>
      </c>
      <c r="LN32" s="98"/>
      <c r="LO32" s="99"/>
      <c r="LP32" s="100">
        <f t="shared" si="1033"/>
        <v>0</v>
      </c>
      <c r="LQ32" s="100">
        <f t="shared" si="1034"/>
        <v>0</v>
      </c>
      <c r="LR32" s="101">
        <f t="shared" si="1035"/>
        <v>0</v>
      </c>
      <c r="LS32" s="134">
        <f t="shared" si="808"/>
        <v>0</v>
      </c>
      <c r="LT32" s="105">
        <f t="shared" si="809"/>
        <v>0</v>
      </c>
      <c r="LU32" s="105">
        <f t="shared" si="1036"/>
        <v>0</v>
      </c>
      <c r="LV32" s="105">
        <f t="shared" si="1037"/>
        <v>0</v>
      </c>
      <c r="LW32" s="106">
        <f t="shared" si="1038"/>
        <v>0</v>
      </c>
      <c r="LX32" s="112">
        <f t="shared" si="1039"/>
        <v>0</v>
      </c>
      <c r="LY32" s="98"/>
      <c r="LZ32" s="99"/>
      <c r="MA32" s="100">
        <f t="shared" si="1040"/>
        <v>0</v>
      </c>
      <c r="MB32" s="100">
        <f t="shared" si="1041"/>
        <v>0</v>
      </c>
      <c r="MC32" s="101">
        <f t="shared" si="1042"/>
        <v>0</v>
      </c>
      <c r="MD32" s="134">
        <f t="shared" si="810"/>
        <v>0</v>
      </c>
      <c r="ME32" s="102">
        <f t="shared" si="811"/>
        <v>0</v>
      </c>
      <c r="MF32" s="102">
        <f t="shared" si="1043"/>
        <v>0</v>
      </c>
      <c r="MG32" s="102">
        <f t="shared" si="1044"/>
        <v>0</v>
      </c>
      <c r="MH32" s="103">
        <f t="shared" si="1045"/>
        <v>0</v>
      </c>
      <c r="MI32" s="112">
        <f t="shared" si="1046"/>
        <v>0</v>
      </c>
      <c r="MJ32" s="98"/>
      <c r="MK32" s="99"/>
      <c r="ML32" s="100">
        <f t="shared" si="1047"/>
        <v>0</v>
      </c>
      <c r="MM32" s="100">
        <f t="shared" si="1048"/>
        <v>0</v>
      </c>
      <c r="MN32" s="101">
        <f t="shared" si="1049"/>
        <v>0</v>
      </c>
      <c r="MO32" s="134">
        <f t="shared" si="812"/>
        <v>0</v>
      </c>
      <c r="MP32" s="105">
        <f t="shared" si="813"/>
        <v>0</v>
      </c>
      <c r="MQ32" s="105">
        <f t="shared" si="1050"/>
        <v>0</v>
      </c>
      <c r="MR32" s="105">
        <f t="shared" si="1051"/>
        <v>0</v>
      </c>
      <c r="MS32" s="106">
        <f t="shared" si="1052"/>
        <v>0</v>
      </c>
      <c r="MT32" s="112">
        <f t="shared" si="1053"/>
        <v>0</v>
      </c>
      <c r="MU32" s="98"/>
      <c r="MV32" s="99"/>
      <c r="MW32" s="100">
        <f t="shared" si="1054"/>
        <v>0</v>
      </c>
      <c r="MX32" s="100">
        <f t="shared" si="1055"/>
        <v>0</v>
      </c>
      <c r="MY32" s="101">
        <f t="shared" si="1056"/>
        <v>0</v>
      </c>
      <c r="MZ32" s="134">
        <f t="shared" si="814"/>
        <v>0</v>
      </c>
      <c r="NA32" s="102">
        <f t="shared" si="815"/>
        <v>0</v>
      </c>
      <c r="NB32" s="102">
        <f t="shared" si="1057"/>
        <v>0</v>
      </c>
      <c r="NC32" s="102">
        <f t="shared" si="1058"/>
        <v>0</v>
      </c>
      <c r="ND32" s="103">
        <f t="shared" si="1059"/>
        <v>0</v>
      </c>
      <c r="NE32" s="112">
        <f t="shared" si="1060"/>
        <v>0</v>
      </c>
      <c r="NF32" s="98"/>
      <c r="NG32" s="99"/>
      <c r="NH32" s="100">
        <f t="shared" si="1061"/>
        <v>0</v>
      </c>
      <c r="NI32" s="100">
        <f t="shared" si="1062"/>
        <v>0</v>
      </c>
      <c r="NJ32" s="101">
        <f t="shared" si="1063"/>
        <v>0</v>
      </c>
      <c r="NK32" s="134">
        <f t="shared" si="816"/>
        <v>0</v>
      </c>
      <c r="NL32" s="105">
        <f t="shared" si="817"/>
        <v>0</v>
      </c>
      <c r="NM32" s="105">
        <f t="shared" si="1064"/>
        <v>0</v>
      </c>
      <c r="NN32" s="105">
        <f t="shared" si="1065"/>
        <v>0</v>
      </c>
      <c r="NO32" s="106">
        <f t="shared" si="1066"/>
        <v>0</v>
      </c>
      <c r="NP32" s="112">
        <f t="shared" si="1067"/>
        <v>0</v>
      </c>
      <c r="NQ32" s="98"/>
      <c r="NR32" s="99"/>
      <c r="NS32" s="100">
        <f t="shared" si="1068"/>
        <v>0</v>
      </c>
      <c r="NT32" s="100">
        <f t="shared" si="1069"/>
        <v>0</v>
      </c>
      <c r="NU32" s="101">
        <f t="shared" si="1070"/>
        <v>0</v>
      </c>
      <c r="NV32" s="134">
        <f t="shared" si="818"/>
        <v>0</v>
      </c>
      <c r="NW32" s="102">
        <f t="shared" si="819"/>
        <v>0</v>
      </c>
      <c r="NX32" s="102">
        <f t="shared" si="1071"/>
        <v>0</v>
      </c>
      <c r="NY32" s="102">
        <f t="shared" si="1072"/>
        <v>0</v>
      </c>
      <c r="NZ32" s="103">
        <f t="shared" si="1073"/>
        <v>0</v>
      </c>
      <c r="OA32" s="112">
        <f t="shared" si="1074"/>
        <v>0</v>
      </c>
      <c r="OB32" s="98"/>
      <c r="OC32" s="99"/>
      <c r="OD32" s="100">
        <f t="shared" si="1075"/>
        <v>0</v>
      </c>
      <c r="OE32" s="100">
        <f t="shared" si="1076"/>
        <v>0</v>
      </c>
      <c r="OF32" s="101">
        <f t="shared" si="1077"/>
        <v>0</v>
      </c>
      <c r="OG32" s="134">
        <f t="shared" si="820"/>
        <v>0</v>
      </c>
      <c r="OH32" s="105">
        <f t="shared" si="821"/>
        <v>0</v>
      </c>
      <c r="OI32" s="105">
        <f t="shared" si="1078"/>
        <v>0</v>
      </c>
      <c r="OJ32" s="105">
        <f t="shared" si="1079"/>
        <v>0</v>
      </c>
      <c r="OK32" s="106">
        <f t="shared" si="1080"/>
        <v>0</v>
      </c>
      <c r="OL32" s="112">
        <f t="shared" si="1081"/>
        <v>0</v>
      </c>
      <c r="OM32" s="98"/>
      <c r="ON32" s="99"/>
      <c r="OO32" s="100">
        <f t="shared" si="1082"/>
        <v>0</v>
      </c>
      <c r="OP32" s="100">
        <f t="shared" si="1083"/>
        <v>0</v>
      </c>
      <c r="OQ32" s="101">
        <f t="shared" si="1084"/>
        <v>0</v>
      </c>
      <c r="OR32" s="134">
        <f t="shared" si="822"/>
        <v>0</v>
      </c>
      <c r="OS32" s="102">
        <f t="shared" si="823"/>
        <v>0</v>
      </c>
      <c r="OT32" s="102">
        <f t="shared" si="1085"/>
        <v>0</v>
      </c>
      <c r="OU32" s="102">
        <f t="shared" si="1086"/>
        <v>0</v>
      </c>
      <c r="OV32" s="103">
        <f t="shared" si="1087"/>
        <v>0</v>
      </c>
      <c r="OW32" s="112">
        <f t="shared" si="1088"/>
        <v>0</v>
      </c>
      <c r="OX32" s="98"/>
      <c r="OY32" s="99"/>
      <c r="OZ32" s="100">
        <f t="shared" si="1089"/>
        <v>0</v>
      </c>
      <c r="PA32" s="100">
        <f t="shared" si="1090"/>
        <v>0</v>
      </c>
      <c r="PB32" s="101">
        <f t="shared" si="1091"/>
        <v>0</v>
      </c>
      <c r="PC32" s="134">
        <f t="shared" si="824"/>
        <v>0</v>
      </c>
      <c r="PD32" s="105">
        <f t="shared" si="825"/>
        <v>0</v>
      </c>
      <c r="PE32" s="105">
        <f t="shared" si="1092"/>
        <v>0</v>
      </c>
      <c r="PF32" s="105">
        <f t="shared" si="1093"/>
        <v>0</v>
      </c>
      <c r="PG32" s="106">
        <f t="shared" si="1094"/>
        <v>0</v>
      </c>
      <c r="PH32" s="112">
        <f t="shared" si="1095"/>
        <v>0</v>
      </c>
      <c r="PI32" s="98"/>
      <c r="PJ32" s="99"/>
      <c r="PK32" s="100">
        <f t="shared" si="1096"/>
        <v>0</v>
      </c>
      <c r="PL32" s="100">
        <f t="shared" si="1097"/>
        <v>0</v>
      </c>
      <c r="PM32" s="101">
        <f t="shared" si="1098"/>
        <v>0</v>
      </c>
      <c r="PN32" s="134">
        <f t="shared" si="826"/>
        <v>0</v>
      </c>
      <c r="PO32" s="102">
        <f t="shared" si="827"/>
        <v>0</v>
      </c>
      <c r="PP32" s="102">
        <f t="shared" si="1099"/>
        <v>0</v>
      </c>
      <c r="PQ32" s="102">
        <f t="shared" si="1100"/>
        <v>0</v>
      </c>
      <c r="PR32" s="103">
        <f t="shared" si="1101"/>
        <v>0</v>
      </c>
      <c r="PS32" s="112">
        <f t="shared" si="1102"/>
        <v>0</v>
      </c>
      <c r="PT32" s="98"/>
      <c r="PU32" s="99"/>
      <c r="PV32" s="100">
        <f t="shared" si="1103"/>
        <v>0</v>
      </c>
      <c r="PW32" s="100">
        <f t="shared" si="1104"/>
        <v>0</v>
      </c>
      <c r="PX32" s="101">
        <f t="shared" si="1105"/>
        <v>0</v>
      </c>
      <c r="PY32" s="134">
        <f t="shared" si="828"/>
        <v>0</v>
      </c>
      <c r="PZ32" s="105">
        <f t="shared" si="829"/>
        <v>0</v>
      </c>
      <c r="QA32" s="105">
        <f t="shared" si="1106"/>
        <v>0</v>
      </c>
      <c r="QB32" s="105">
        <f t="shared" si="1107"/>
        <v>0</v>
      </c>
      <c r="QC32" s="106">
        <f t="shared" si="1108"/>
        <v>0</v>
      </c>
      <c r="QD32" s="112">
        <f t="shared" si="1109"/>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830"/>
        <v>0</v>
      </c>
      <c r="J33" s="100">
        <f t="shared" si="43"/>
        <v>0</v>
      </c>
      <c r="K33" s="101">
        <f t="shared" si="44"/>
        <v>0</v>
      </c>
      <c r="L33" s="134">
        <f t="shared" si="754"/>
        <v>0</v>
      </c>
      <c r="M33" s="102">
        <f t="shared" si="755"/>
        <v>0</v>
      </c>
      <c r="N33" s="102">
        <f t="shared" si="831"/>
        <v>0</v>
      </c>
      <c r="O33" s="102">
        <f t="shared" si="832"/>
        <v>0</v>
      </c>
      <c r="P33" s="103">
        <f t="shared" si="833"/>
        <v>0</v>
      </c>
      <c r="Q33" s="112">
        <f t="shared" si="834"/>
        <v>0</v>
      </c>
      <c r="R33" s="98"/>
      <c r="S33" s="99"/>
      <c r="T33" s="100">
        <f t="shared" si="835"/>
        <v>0</v>
      </c>
      <c r="U33" s="100">
        <f t="shared" si="836"/>
        <v>0</v>
      </c>
      <c r="V33" s="101">
        <f t="shared" si="837"/>
        <v>0</v>
      </c>
      <c r="W33" s="134">
        <f t="shared" si="756"/>
        <v>0</v>
      </c>
      <c r="X33" s="105">
        <f t="shared" si="286"/>
        <v>0</v>
      </c>
      <c r="Y33" s="105">
        <f t="shared" si="838"/>
        <v>0</v>
      </c>
      <c r="Z33" s="105">
        <f t="shared" si="839"/>
        <v>0</v>
      </c>
      <c r="AA33" s="106">
        <f t="shared" si="840"/>
        <v>0</v>
      </c>
      <c r="AB33" s="112">
        <f t="shared" si="841"/>
        <v>0</v>
      </c>
      <c r="AC33" s="98"/>
      <c r="AD33" s="99"/>
      <c r="AE33" s="100">
        <f t="shared" si="842"/>
        <v>0</v>
      </c>
      <c r="AF33" s="100">
        <f t="shared" si="843"/>
        <v>0</v>
      </c>
      <c r="AG33" s="101">
        <f t="shared" si="844"/>
        <v>0</v>
      </c>
      <c r="AH33" s="134">
        <f t="shared" si="757"/>
        <v>0</v>
      </c>
      <c r="AI33" s="102">
        <f t="shared" si="758"/>
        <v>0</v>
      </c>
      <c r="AJ33" s="102">
        <f t="shared" si="845"/>
        <v>0</v>
      </c>
      <c r="AK33" s="102">
        <f t="shared" si="846"/>
        <v>0</v>
      </c>
      <c r="AL33" s="103">
        <f t="shared" si="847"/>
        <v>0</v>
      </c>
      <c r="AM33" s="112">
        <f t="shared" si="848"/>
        <v>0</v>
      </c>
      <c r="AN33" s="98"/>
      <c r="AO33" s="99"/>
      <c r="AP33" s="100">
        <f t="shared" si="849"/>
        <v>0</v>
      </c>
      <c r="AQ33" s="100">
        <f t="shared" si="850"/>
        <v>0</v>
      </c>
      <c r="AR33" s="101">
        <f t="shared" si="851"/>
        <v>0</v>
      </c>
      <c r="AS33" s="134">
        <f t="shared" si="759"/>
        <v>0</v>
      </c>
      <c r="AT33" s="105">
        <f t="shared" si="288"/>
        <v>0</v>
      </c>
      <c r="AU33" s="105">
        <f t="shared" si="852"/>
        <v>0</v>
      </c>
      <c r="AV33" s="105">
        <f t="shared" si="853"/>
        <v>0</v>
      </c>
      <c r="AW33" s="106">
        <f t="shared" si="854"/>
        <v>0</v>
      </c>
      <c r="AX33" s="112">
        <f t="shared" si="855"/>
        <v>0</v>
      </c>
      <c r="AY33" s="98"/>
      <c r="AZ33" s="99"/>
      <c r="BA33" s="100">
        <f t="shared" si="856"/>
        <v>0</v>
      </c>
      <c r="BB33" s="100">
        <f t="shared" si="857"/>
        <v>0</v>
      </c>
      <c r="BC33" s="101">
        <f t="shared" si="858"/>
        <v>0</v>
      </c>
      <c r="BD33" s="134">
        <f t="shared" si="760"/>
        <v>0</v>
      </c>
      <c r="BE33" s="102">
        <f t="shared" si="761"/>
        <v>0</v>
      </c>
      <c r="BF33" s="102">
        <f t="shared" si="859"/>
        <v>0</v>
      </c>
      <c r="BG33" s="102">
        <f t="shared" si="860"/>
        <v>0</v>
      </c>
      <c r="BH33" s="103">
        <f t="shared" si="861"/>
        <v>0</v>
      </c>
      <c r="BI33" s="112">
        <f t="shared" si="862"/>
        <v>0</v>
      </c>
      <c r="BJ33" s="98"/>
      <c r="BK33" s="99"/>
      <c r="BL33" s="100">
        <f t="shared" si="863"/>
        <v>0</v>
      </c>
      <c r="BM33" s="100">
        <f t="shared" si="864"/>
        <v>0</v>
      </c>
      <c r="BN33" s="101">
        <f t="shared" si="865"/>
        <v>0</v>
      </c>
      <c r="BO33" s="134">
        <f t="shared" si="762"/>
        <v>0</v>
      </c>
      <c r="BP33" s="105">
        <f t="shared" si="763"/>
        <v>0</v>
      </c>
      <c r="BQ33" s="105">
        <f t="shared" si="866"/>
        <v>0</v>
      </c>
      <c r="BR33" s="105">
        <f t="shared" si="867"/>
        <v>0</v>
      </c>
      <c r="BS33" s="106">
        <f t="shared" si="868"/>
        <v>0</v>
      </c>
      <c r="BT33" s="112">
        <f t="shared" si="869"/>
        <v>0</v>
      </c>
      <c r="BU33" s="98"/>
      <c r="BV33" s="99"/>
      <c r="BW33" s="100">
        <f t="shared" si="870"/>
        <v>0</v>
      </c>
      <c r="BX33" s="100">
        <f t="shared" si="871"/>
        <v>0</v>
      </c>
      <c r="BY33" s="101">
        <f t="shared" si="872"/>
        <v>0</v>
      </c>
      <c r="BZ33" s="134">
        <f t="shared" si="764"/>
        <v>0</v>
      </c>
      <c r="CA33" s="102">
        <f t="shared" si="765"/>
        <v>0</v>
      </c>
      <c r="CB33" s="102">
        <f t="shared" si="873"/>
        <v>0</v>
      </c>
      <c r="CC33" s="102">
        <f t="shared" si="874"/>
        <v>0</v>
      </c>
      <c r="CD33" s="103">
        <f t="shared" si="875"/>
        <v>0</v>
      </c>
      <c r="CE33" s="112">
        <f t="shared" si="876"/>
        <v>0</v>
      </c>
      <c r="CF33" s="98"/>
      <c r="CG33" s="99"/>
      <c r="CH33" s="100">
        <f t="shared" si="877"/>
        <v>0</v>
      </c>
      <c r="CI33" s="100">
        <f t="shared" si="878"/>
        <v>0</v>
      </c>
      <c r="CJ33" s="101">
        <f t="shared" si="879"/>
        <v>0</v>
      </c>
      <c r="CK33" s="134">
        <f t="shared" si="766"/>
        <v>0</v>
      </c>
      <c r="CL33" s="105">
        <f t="shared" si="767"/>
        <v>0</v>
      </c>
      <c r="CM33" s="105">
        <f t="shared" si="880"/>
        <v>0</v>
      </c>
      <c r="CN33" s="105">
        <f t="shared" si="881"/>
        <v>0</v>
      </c>
      <c r="CO33" s="106">
        <f t="shared" si="882"/>
        <v>0</v>
      </c>
      <c r="CP33" s="112">
        <f t="shared" si="883"/>
        <v>0</v>
      </c>
      <c r="CQ33" s="98"/>
      <c r="CR33" s="99"/>
      <c r="CS33" s="100">
        <f t="shared" si="884"/>
        <v>0</v>
      </c>
      <c r="CT33" s="100">
        <f t="shared" si="885"/>
        <v>0</v>
      </c>
      <c r="CU33" s="101">
        <f t="shared" si="886"/>
        <v>0</v>
      </c>
      <c r="CV33" s="134">
        <f t="shared" si="768"/>
        <v>0</v>
      </c>
      <c r="CW33" s="102">
        <f t="shared" si="769"/>
        <v>0</v>
      </c>
      <c r="CX33" s="102">
        <f t="shared" si="887"/>
        <v>0</v>
      </c>
      <c r="CY33" s="102">
        <f t="shared" si="888"/>
        <v>0</v>
      </c>
      <c r="CZ33" s="103">
        <f t="shared" si="889"/>
        <v>0</v>
      </c>
      <c r="DA33" s="112">
        <f t="shared" si="890"/>
        <v>0</v>
      </c>
      <c r="DB33" s="98"/>
      <c r="DC33" s="99"/>
      <c r="DD33" s="100">
        <f t="shared" si="891"/>
        <v>0</v>
      </c>
      <c r="DE33" s="100">
        <f t="shared" si="892"/>
        <v>0</v>
      </c>
      <c r="DF33" s="101">
        <f t="shared" si="893"/>
        <v>0</v>
      </c>
      <c r="DG33" s="134">
        <f t="shared" si="770"/>
        <v>0</v>
      </c>
      <c r="DH33" s="105">
        <f t="shared" si="771"/>
        <v>0</v>
      </c>
      <c r="DI33" s="105">
        <f t="shared" si="894"/>
        <v>0</v>
      </c>
      <c r="DJ33" s="105">
        <f t="shared" si="895"/>
        <v>0</v>
      </c>
      <c r="DK33" s="106">
        <f t="shared" si="896"/>
        <v>0</v>
      </c>
      <c r="DL33" s="112">
        <f t="shared" si="897"/>
        <v>0</v>
      </c>
      <c r="DM33" s="98"/>
      <c r="DN33" s="99"/>
      <c r="DO33" s="100">
        <f t="shared" si="898"/>
        <v>0</v>
      </c>
      <c r="DP33" s="100">
        <f t="shared" si="899"/>
        <v>0</v>
      </c>
      <c r="DQ33" s="101">
        <f t="shared" si="900"/>
        <v>0</v>
      </c>
      <c r="DR33" s="134">
        <f t="shared" si="772"/>
        <v>0</v>
      </c>
      <c r="DS33" s="102">
        <f t="shared" si="773"/>
        <v>0</v>
      </c>
      <c r="DT33" s="102">
        <f t="shared" si="901"/>
        <v>0</v>
      </c>
      <c r="DU33" s="102">
        <f t="shared" si="902"/>
        <v>0</v>
      </c>
      <c r="DV33" s="103">
        <f t="shared" si="903"/>
        <v>0</v>
      </c>
      <c r="DW33" s="112">
        <f t="shared" si="904"/>
        <v>0</v>
      </c>
      <c r="DX33" s="98"/>
      <c r="DY33" s="99"/>
      <c r="DZ33" s="100">
        <f t="shared" si="905"/>
        <v>0</v>
      </c>
      <c r="EA33" s="100">
        <f t="shared" si="906"/>
        <v>0</v>
      </c>
      <c r="EB33" s="101">
        <f t="shared" si="907"/>
        <v>0</v>
      </c>
      <c r="EC33" s="134">
        <f t="shared" si="774"/>
        <v>0</v>
      </c>
      <c r="ED33" s="105">
        <f t="shared" si="775"/>
        <v>0</v>
      </c>
      <c r="EE33" s="105">
        <f t="shared" si="908"/>
        <v>0</v>
      </c>
      <c r="EF33" s="105">
        <f t="shared" si="909"/>
        <v>0</v>
      </c>
      <c r="EG33" s="106">
        <f t="shared" si="910"/>
        <v>0</v>
      </c>
      <c r="EH33" s="112">
        <f t="shared" si="911"/>
        <v>0</v>
      </c>
      <c r="EI33" s="98"/>
      <c r="EJ33" s="99"/>
      <c r="EK33" s="100">
        <f t="shared" si="912"/>
        <v>0</v>
      </c>
      <c r="EL33" s="100">
        <f t="shared" si="913"/>
        <v>0</v>
      </c>
      <c r="EM33" s="101">
        <f t="shared" si="914"/>
        <v>0</v>
      </c>
      <c r="EN33" s="134">
        <f t="shared" si="776"/>
        <v>0</v>
      </c>
      <c r="EO33" s="102">
        <f t="shared" si="777"/>
        <v>0</v>
      </c>
      <c r="EP33" s="102">
        <f t="shared" si="915"/>
        <v>0</v>
      </c>
      <c r="EQ33" s="102">
        <f t="shared" si="916"/>
        <v>0</v>
      </c>
      <c r="ER33" s="103">
        <f t="shared" si="917"/>
        <v>0</v>
      </c>
      <c r="ES33" s="112">
        <f t="shared" si="918"/>
        <v>0</v>
      </c>
      <c r="ET33" s="98"/>
      <c r="EU33" s="99"/>
      <c r="EV33" s="100">
        <f t="shared" si="919"/>
        <v>0</v>
      </c>
      <c r="EW33" s="100">
        <f t="shared" si="920"/>
        <v>0</v>
      </c>
      <c r="EX33" s="101">
        <f t="shared" si="921"/>
        <v>0</v>
      </c>
      <c r="EY33" s="134">
        <f t="shared" si="778"/>
        <v>0</v>
      </c>
      <c r="EZ33" s="105">
        <f t="shared" si="779"/>
        <v>0</v>
      </c>
      <c r="FA33" s="105">
        <f t="shared" si="922"/>
        <v>0</v>
      </c>
      <c r="FB33" s="105">
        <f t="shared" si="923"/>
        <v>0</v>
      </c>
      <c r="FC33" s="106">
        <f t="shared" si="924"/>
        <v>0</v>
      </c>
      <c r="FD33" s="112">
        <f t="shared" si="925"/>
        <v>0</v>
      </c>
      <c r="FE33" s="98"/>
      <c r="FF33" s="99"/>
      <c r="FG33" s="100">
        <f t="shared" si="926"/>
        <v>0</v>
      </c>
      <c r="FH33" s="100">
        <f t="shared" si="927"/>
        <v>0</v>
      </c>
      <c r="FI33" s="101">
        <f t="shared" si="928"/>
        <v>0</v>
      </c>
      <c r="FJ33" s="134">
        <f t="shared" si="780"/>
        <v>0</v>
      </c>
      <c r="FK33" s="102">
        <f t="shared" si="781"/>
        <v>0</v>
      </c>
      <c r="FL33" s="102">
        <f t="shared" si="929"/>
        <v>0</v>
      </c>
      <c r="FM33" s="102">
        <f t="shared" si="930"/>
        <v>0</v>
      </c>
      <c r="FN33" s="103">
        <f t="shared" si="931"/>
        <v>0</v>
      </c>
      <c r="FO33" s="112">
        <f t="shared" si="932"/>
        <v>0</v>
      </c>
      <c r="FP33" s="98"/>
      <c r="FQ33" s="99"/>
      <c r="FR33" s="100">
        <f t="shared" si="933"/>
        <v>0</v>
      </c>
      <c r="FS33" s="100">
        <f t="shared" si="934"/>
        <v>0</v>
      </c>
      <c r="FT33" s="101">
        <f t="shared" si="935"/>
        <v>0</v>
      </c>
      <c r="FU33" s="134">
        <f t="shared" si="782"/>
        <v>0</v>
      </c>
      <c r="FV33" s="105">
        <f t="shared" si="783"/>
        <v>0</v>
      </c>
      <c r="FW33" s="105">
        <f t="shared" si="936"/>
        <v>0</v>
      </c>
      <c r="FX33" s="105">
        <f t="shared" si="937"/>
        <v>0</v>
      </c>
      <c r="FY33" s="106">
        <f t="shared" si="938"/>
        <v>0</v>
      </c>
      <c r="FZ33" s="112">
        <f t="shared" si="939"/>
        <v>0</v>
      </c>
      <c r="GA33" s="98"/>
      <c r="GB33" s="99"/>
      <c r="GC33" s="100">
        <f t="shared" si="940"/>
        <v>0</v>
      </c>
      <c r="GD33" s="100">
        <f t="shared" si="941"/>
        <v>0</v>
      </c>
      <c r="GE33" s="101">
        <f t="shared" si="942"/>
        <v>0</v>
      </c>
      <c r="GF33" s="134">
        <f t="shared" si="784"/>
        <v>0</v>
      </c>
      <c r="GG33" s="102">
        <f t="shared" si="785"/>
        <v>0</v>
      </c>
      <c r="GH33" s="102">
        <f t="shared" si="943"/>
        <v>0</v>
      </c>
      <c r="GI33" s="102">
        <f t="shared" si="944"/>
        <v>0</v>
      </c>
      <c r="GJ33" s="103">
        <f t="shared" si="945"/>
        <v>0</v>
      </c>
      <c r="GK33" s="112">
        <f t="shared" si="946"/>
        <v>0</v>
      </c>
      <c r="GL33" s="98"/>
      <c r="GM33" s="99"/>
      <c r="GN33" s="100">
        <f t="shared" si="947"/>
        <v>0</v>
      </c>
      <c r="GO33" s="100">
        <f t="shared" si="948"/>
        <v>0</v>
      </c>
      <c r="GP33" s="101">
        <f t="shared" si="949"/>
        <v>0</v>
      </c>
      <c r="GQ33" s="134">
        <f t="shared" si="786"/>
        <v>0</v>
      </c>
      <c r="GR33" s="105">
        <f t="shared" si="787"/>
        <v>0</v>
      </c>
      <c r="GS33" s="105">
        <f t="shared" si="950"/>
        <v>0</v>
      </c>
      <c r="GT33" s="105">
        <f t="shared" si="951"/>
        <v>0</v>
      </c>
      <c r="GU33" s="106">
        <f t="shared" si="952"/>
        <v>0</v>
      </c>
      <c r="GV33" s="112">
        <f t="shared" si="953"/>
        <v>0</v>
      </c>
      <c r="GW33" s="98"/>
      <c r="GX33" s="99"/>
      <c r="GY33" s="100">
        <f t="shared" si="954"/>
        <v>0</v>
      </c>
      <c r="GZ33" s="100">
        <f t="shared" si="955"/>
        <v>0</v>
      </c>
      <c r="HA33" s="101">
        <f t="shared" si="956"/>
        <v>0</v>
      </c>
      <c r="HB33" s="134">
        <f t="shared" si="788"/>
        <v>0</v>
      </c>
      <c r="HC33" s="102">
        <f t="shared" si="789"/>
        <v>0</v>
      </c>
      <c r="HD33" s="102">
        <f t="shared" si="957"/>
        <v>0</v>
      </c>
      <c r="HE33" s="102">
        <f t="shared" si="958"/>
        <v>0</v>
      </c>
      <c r="HF33" s="103">
        <f t="shared" si="959"/>
        <v>0</v>
      </c>
      <c r="HG33" s="112">
        <f t="shared" si="960"/>
        <v>0</v>
      </c>
      <c r="HH33" s="98"/>
      <c r="HI33" s="99"/>
      <c r="HJ33" s="100">
        <f t="shared" si="961"/>
        <v>0</v>
      </c>
      <c r="HK33" s="100">
        <f t="shared" si="962"/>
        <v>0</v>
      </c>
      <c r="HL33" s="101">
        <f t="shared" si="963"/>
        <v>0</v>
      </c>
      <c r="HM33" s="134">
        <f t="shared" si="790"/>
        <v>0</v>
      </c>
      <c r="HN33" s="105">
        <f t="shared" si="791"/>
        <v>0</v>
      </c>
      <c r="HO33" s="105">
        <f t="shared" si="964"/>
        <v>0</v>
      </c>
      <c r="HP33" s="105">
        <f t="shared" si="965"/>
        <v>0</v>
      </c>
      <c r="HQ33" s="106">
        <f t="shared" si="966"/>
        <v>0</v>
      </c>
      <c r="HR33" s="112">
        <f t="shared" si="967"/>
        <v>0</v>
      </c>
      <c r="HS33" s="98"/>
      <c r="HT33" s="99"/>
      <c r="HU33" s="100">
        <f t="shared" si="968"/>
        <v>0</v>
      </c>
      <c r="HV33" s="100">
        <f t="shared" si="969"/>
        <v>0</v>
      </c>
      <c r="HW33" s="101">
        <f t="shared" si="970"/>
        <v>0</v>
      </c>
      <c r="HX33" s="134">
        <f t="shared" si="792"/>
        <v>0</v>
      </c>
      <c r="HY33" s="102">
        <f t="shared" si="793"/>
        <v>0</v>
      </c>
      <c r="HZ33" s="102">
        <f t="shared" si="971"/>
        <v>0</v>
      </c>
      <c r="IA33" s="102">
        <f t="shared" si="972"/>
        <v>0</v>
      </c>
      <c r="IB33" s="103">
        <f t="shared" si="973"/>
        <v>0</v>
      </c>
      <c r="IC33" s="112">
        <f t="shared" si="974"/>
        <v>0</v>
      </c>
      <c r="ID33" s="98"/>
      <c r="IE33" s="99"/>
      <c r="IF33" s="100">
        <f t="shared" si="975"/>
        <v>0</v>
      </c>
      <c r="IG33" s="100">
        <f t="shared" si="976"/>
        <v>0</v>
      </c>
      <c r="IH33" s="101">
        <f t="shared" si="977"/>
        <v>0</v>
      </c>
      <c r="II33" s="134">
        <f t="shared" si="794"/>
        <v>0</v>
      </c>
      <c r="IJ33" s="105">
        <f t="shared" si="795"/>
        <v>0</v>
      </c>
      <c r="IK33" s="105">
        <f t="shared" si="978"/>
        <v>0</v>
      </c>
      <c r="IL33" s="105">
        <f t="shared" si="979"/>
        <v>0</v>
      </c>
      <c r="IM33" s="106">
        <f t="shared" si="980"/>
        <v>0</v>
      </c>
      <c r="IN33" s="112">
        <f t="shared" si="981"/>
        <v>0</v>
      </c>
      <c r="IO33" s="98"/>
      <c r="IP33" s="99"/>
      <c r="IQ33" s="100">
        <f t="shared" si="982"/>
        <v>0</v>
      </c>
      <c r="IR33" s="100">
        <f t="shared" si="983"/>
        <v>0</v>
      </c>
      <c r="IS33" s="101">
        <f t="shared" si="984"/>
        <v>0</v>
      </c>
      <c r="IT33" s="134">
        <f t="shared" si="985"/>
        <v>0</v>
      </c>
      <c r="IU33" s="102">
        <f t="shared" si="986"/>
        <v>0</v>
      </c>
      <c r="IV33" s="102">
        <f t="shared" si="987"/>
        <v>0</v>
      </c>
      <c r="IW33" s="102">
        <f t="shared" si="988"/>
        <v>0</v>
      </c>
      <c r="IX33" s="103">
        <f t="shared" si="989"/>
        <v>0</v>
      </c>
      <c r="IY33" s="112">
        <f t="shared" si="990"/>
        <v>0</v>
      </c>
      <c r="IZ33" s="98"/>
      <c r="JA33" s="99"/>
      <c r="JB33" s="100">
        <f t="shared" si="991"/>
        <v>0</v>
      </c>
      <c r="JC33" s="100">
        <f t="shared" si="992"/>
        <v>0</v>
      </c>
      <c r="JD33" s="101">
        <f t="shared" si="993"/>
        <v>0</v>
      </c>
      <c r="JE33" s="134">
        <f t="shared" si="796"/>
        <v>0</v>
      </c>
      <c r="JF33" s="105">
        <f t="shared" si="797"/>
        <v>0</v>
      </c>
      <c r="JG33" s="105">
        <f t="shared" si="994"/>
        <v>0</v>
      </c>
      <c r="JH33" s="105">
        <f t="shared" si="995"/>
        <v>0</v>
      </c>
      <c r="JI33" s="106">
        <f t="shared" si="996"/>
        <v>0</v>
      </c>
      <c r="JJ33" s="112">
        <f t="shared" si="997"/>
        <v>0</v>
      </c>
      <c r="JK33" s="98"/>
      <c r="JL33" s="99"/>
      <c r="JM33" s="100">
        <f t="shared" si="998"/>
        <v>0</v>
      </c>
      <c r="JN33" s="100">
        <f t="shared" si="999"/>
        <v>0</v>
      </c>
      <c r="JO33" s="101">
        <f t="shared" si="1000"/>
        <v>0</v>
      </c>
      <c r="JP33" s="134">
        <f t="shared" si="798"/>
        <v>0</v>
      </c>
      <c r="JQ33" s="102">
        <f t="shared" si="799"/>
        <v>0</v>
      </c>
      <c r="JR33" s="102">
        <f t="shared" si="1001"/>
        <v>0</v>
      </c>
      <c r="JS33" s="102">
        <f t="shared" si="1002"/>
        <v>0</v>
      </c>
      <c r="JT33" s="103">
        <f t="shared" si="1003"/>
        <v>0</v>
      </c>
      <c r="JU33" s="112">
        <f t="shared" si="1004"/>
        <v>0</v>
      </c>
      <c r="JV33" s="98"/>
      <c r="JW33" s="99"/>
      <c r="JX33" s="100">
        <f t="shared" si="1005"/>
        <v>0</v>
      </c>
      <c r="JY33" s="100">
        <f t="shared" si="1006"/>
        <v>0</v>
      </c>
      <c r="JZ33" s="101">
        <f t="shared" si="1007"/>
        <v>0</v>
      </c>
      <c r="KA33" s="134">
        <f t="shared" si="800"/>
        <v>0</v>
      </c>
      <c r="KB33" s="105">
        <f t="shared" si="801"/>
        <v>0</v>
      </c>
      <c r="KC33" s="105">
        <f t="shared" si="1008"/>
        <v>0</v>
      </c>
      <c r="KD33" s="105">
        <f t="shared" si="1009"/>
        <v>0</v>
      </c>
      <c r="KE33" s="106">
        <f t="shared" si="1010"/>
        <v>0</v>
      </c>
      <c r="KF33" s="112">
        <f t="shared" si="1011"/>
        <v>0</v>
      </c>
      <c r="KG33" s="98"/>
      <c r="KH33" s="99"/>
      <c r="KI33" s="100">
        <f t="shared" si="1012"/>
        <v>0</v>
      </c>
      <c r="KJ33" s="100">
        <f t="shared" si="1013"/>
        <v>0</v>
      </c>
      <c r="KK33" s="101">
        <f t="shared" si="1014"/>
        <v>0</v>
      </c>
      <c r="KL33" s="134">
        <f t="shared" si="802"/>
        <v>0</v>
      </c>
      <c r="KM33" s="102">
        <f t="shared" si="803"/>
        <v>0</v>
      </c>
      <c r="KN33" s="102">
        <f t="shared" si="1015"/>
        <v>0</v>
      </c>
      <c r="KO33" s="102">
        <f t="shared" si="1016"/>
        <v>0</v>
      </c>
      <c r="KP33" s="103">
        <f t="shared" si="1017"/>
        <v>0</v>
      </c>
      <c r="KQ33" s="112">
        <f t="shared" si="1018"/>
        <v>0</v>
      </c>
      <c r="KR33" s="98"/>
      <c r="KS33" s="99"/>
      <c r="KT33" s="100">
        <f t="shared" si="1019"/>
        <v>0</v>
      </c>
      <c r="KU33" s="100">
        <f t="shared" si="1020"/>
        <v>0</v>
      </c>
      <c r="KV33" s="101">
        <f t="shared" si="1021"/>
        <v>0</v>
      </c>
      <c r="KW33" s="134">
        <f t="shared" si="804"/>
        <v>0</v>
      </c>
      <c r="KX33" s="105">
        <f t="shared" si="805"/>
        <v>0</v>
      </c>
      <c r="KY33" s="105">
        <f t="shared" si="1022"/>
        <v>0</v>
      </c>
      <c r="KZ33" s="105">
        <f t="shared" si="1023"/>
        <v>0</v>
      </c>
      <c r="LA33" s="106">
        <f t="shared" si="1024"/>
        <v>0</v>
      </c>
      <c r="LB33" s="112">
        <f t="shared" si="1025"/>
        <v>0</v>
      </c>
      <c r="LC33" s="98"/>
      <c r="LD33" s="99"/>
      <c r="LE33" s="100">
        <f t="shared" si="1026"/>
        <v>0</v>
      </c>
      <c r="LF33" s="100">
        <f t="shared" si="1027"/>
        <v>0</v>
      </c>
      <c r="LG33" s="101">
        <f t="shared" si="1028"/>
        <v>0</v>
      </c>
      <c r="LH33" s="134">
        <f t="shared" si="806"/>
        <v>0</v>
      </c>
      <c r="LI33" s="102">
        <f t="shared" si="807"/>
        <v>0</v>
      </c>
      <c r="LJ33" s="102">
        <f t="shared" si="1029"/>
        <v>0</v>
      </c>
      <c r="LK33" s="102">
        <f t="shared" si="1030"/>
        <v>0</v>
      </c>
      <c r="LL33" s="103">
        <f t="shared" si="1031"/>
        <v>0</v>
      </c>
      <c r="LM33" s="112">
        <f t="shared" si="1032"/>
        <v>0</v>
      </c>
      <c r="LN33" s="98"/>
      <c r="LO33" s="99"/>
      <c r="LP33" s="100">
        <f t="shared" si="1033"/>
        <v>0</v>
      </c>
      <c r="LQ33" s="100">
        <f t="shared" si="1034"/>
        <v>0</v>
      </c>
      <c r="LR33" s="101">
        <f t="shared" si="1035"/>
        <v>0</v>
      </c>
      <c r="LS33" s="134">
        <f t="shared" si="808"/>
        <v>0</v>
      </c>
      <c r="LT33" s="105">
        <f t="shared" si="809"/>
        <v>0</v>
      </c>
      <c r="LU33" s="105">
        <f t="shared" si="1036"/>
        <v>0</v>
      </c>
      <c r="LV33" s="105">
        <f t="shared" si="1037"/>
        <v>0</v>
      </c>
      <c r="LW33" s="106">
        <f t="shared" si="1038"/>
        <v>0</v>
      </c>
      <c r="LX33" s="112">
        <f t="shared" si="1039"/>
        <v>0</v>
      </c>
      <c r="LY33" s="98"/>
      <c r="LZ33" s="99"/>
      <c r="MA33" s="100">
        <f t="shared" si="1040"/>
        <v>0</v>
      </c>
      <c r="MB33" s="100">
        <f t="shared" si="1041"/>
        <v>0</v>
      </c>
      <c r="MC33" s="101">
        <f t="shared" si="1042"/>
        <v>0</v>
      </c>
      <c r="MD33" s="134">
        <f t="shared" si="810"/>
        <v>0</v>
      </c>
      <c r="ME33" s="102">
        <f t="shared" si="811"/>
        <v>0</v>
      </c>
      <c r="MF33" s="102">
        <f t="shared" si="1043"/>
        <v>0</v>
      </c>
      <c r="MG33" s="102">
        <f t="shared" si="1044"/>
        <v>0</v>
      </c>
      <c r="MH33" s="103">
        <f t="shared" si="1045"/>
        <v>0</v>
      </c>
      <c r="MI33" s="112">
        <f t="shared" si="1046"/>
        <v>0</v>
      </c>
      <c r="MJ33" s="98"/>
      <c r="MK33" s="99"/>
      <c r="ML33" s="100">
        <f t="shared" si="1047"/>
        <v>0</v>
      </c>
      <c r="MM33" s="100">
        <f t="shared" si="1048"/>
        <v>0</v>
      </c>
      <c r="MN33" s="101">
        <f t="shared" si="1049"/>
        <v>0</v>
      </c>
      <c r="MO33" s="134">
        <f t="shared" si="812"/>
        <v>0</v>
      </c>
      <c r="MP33" s="105">
        <f t="shared" si="813"/>
        <v>0</v>
      </c>
      <c r="MQ33" s="105">
        <f t="shared" si="1050"/>
        <v>0</v>
      </c>
      <c r="MR33" s="105">
        <f t="shared" si="1051"/>
        <v>0</v>
      </c>
      <c r="MS33" s="106">
        <f t="shared" si="1052"/>
        <v>0</v>
      </c>
      <c r="MT33" s="112">
        <f t="shared" si="1053"/>
        <v>0</v>
      </c>
      <c r="MU33" s="98"/>
      <c r="MV33" s="99"/>
      <c r="MW33" s="100">
        <f t="shared" si="1054"/>
        <v>0</v>
      </c>
      <c r="MX33" s="100">
        <f t="shared" si="1055"/>
        <v>0</v>
      </c>
      <c r="MY33" s="101">
        <f t="shared" si="1056"/>
        <v>0</v>
      </c>
      <c r="MZ33" s="134">
        <f t="shared" si="814"/>
        <v>0</v>
      </c>
      <c r="NA33" s="102">
        <f t="shared" si="815"/>
        <v>0</v>
      </c>
      <c r="NB33" s="102">
        <f t="shared" si="1057"/>
        <v>0</v>
      </c>
      <c r="NC33" s="102">
        <f t="shared" si="1058"/>
        <v>0</v>
      </c>
      <c r="ND33" s="103">
        <f t="shared" si="1059"/>
        <v>0</v>
      </c>
      <c r="NE33" s="112">
        <f t="shared" si="1060"/>
        <v>0</v>
      </c>
      <c r="NF33" s="98"/>
      <c r="NG33" s="99"/>
      <c r="NH33" s="100">
        <f t="shared" si="1061"/>
        <v>0</v>
      </c>
      <c r="NI33" s="100">
        <f t="shared" si="1062"/>
        <v>0</v>
      </c>
      <c r="NJ33" s="101">
        <f t="shared" si="1063"/>
        <v>0</v>
      </c>
      <c r="NK33" s="134">
        <f t="shared" si="816"/>
        <v>0</v>
      </c>
      <c r="NL33" s="105">
        <f t="shared" si="817"/>
        <v>0</v>
      </c>
      <c r="NM33" s="105">
        <f t="shared" si="1064"/>
        <v>0</v>
      </c>
      <c r="NN33" s="105">
        <f t="shared" si="1065"/>
        <v>0</v>
      </c>
      <c r="NO33" s="106">
        <f t="shared" si="1066"/>
        <v>0</v>
      </c>
      <c r="NP33" s="112">
        <f t="shared" si="1067"/>
        <v>0</v>
      </c>
      <c r="NQ33" s="98"/>
      <c r="NR33" s="99"/>
      <c r="NS33" s="100">
        <f t="shared" si="1068"/>
        <v>0</v>
      </c>
      <c r="NT33" s="100">
        <f t="shared" si="1069"/>
        <v>0</v>
      </c>
      <c r="NU33" s="101">
        <f t="shared" si="1070"/>
        <v>0</v>
      </c>
      <c r="NV33" s="134">
        <f t="shared" si="818"/>
        <v>0</v>
      </c>
      <c r="NW33" s="102">
        <f t="shared" si="819"/>
        <v>0</v>
      </c>
      <c r="NX33" s="102">
        <f t="shared" si="1071"/>
        <v>0</v>
      </c>
      <c r="NY33" s="102">
        <f t="shared" si="1072"/>
        <v>0</v>
      </c>
      <c r="NZ33" s="103">
        <f t="shared" si="1073"/>
        <v>0</v>
      </c>
      <c r="OA33" s="112">
        <f t="shared" si="1074"/>
        <v>0</v>
      </c>
      <c r="OB33" s="98"/>
      <c r="OC33" s="99"/>
      <c r="OD33" s="100">
        <f t="shared" si="1075"/>
        <v>0</v>
      </c>
      <c r="OE33" s="100">
        <f t="shared" si="1076"/>
        <v>0</v>
      </c>
      <c r="OF33" s="101">
        <f t="shared" si="1077"/>
        <v>0</v>
      </c>
      <c r="OG33" s="134">
        <f t="shared" si="820"/>
        <v>0</v>
      </c>
      <c r="OH33" s="105">
        <f t="shared" si="821"/>
        <v>0</v>
      </c>
      <c r="OI33" s="105">
        <f t="shared" si="1078"/>
        <v>0</v>
      </c>
      <c r="OJ33" s="105">
        <f t="shared" si="1079"/>
        <v>0</v>
      </c>
      <c r="OK33" s="106">
        <f t="shared" si="1080"/>
        <v>0</v>
      </c>
      <c r="OL33" s="112">
        <f t="shared" si="1081"/>
        <v>0</v>
      </c>
      <c r="OM33" s="98"/>
      <c r="ON33" s="99"/>
      <c r="OO33" s="100">
        <f t="shared" si="1082"/>
        <v>0</v>
      </c>
      <c r="OP33" s="100">
        <f t="shared" si="1083"/>
        <v>0</v>
      </c>
      <c r="OQ33" s="101">
        <f t="shared" si="1084"/>
        <v>0</v>
      </c>
      <c r="OR33" s="134">
        <f t="shared" si="822"/>
        <v>0</v>
      </c>
      <c r="OS33" s="102">
        <f t="shared" si="823"/>
        <v>0</v>
      </c>
      <c r="OT33" s="102">
        <f t="shared" si="1085"/>
        <v>0</v>
      </c>
      <c r="OU33" s="102">
        <f t="shared" si="1086"/>
        <v>0</v>
      </c>
      <c r="OV33" s="103">
        <f t="shared" si="1087"/>
        <v>0</v>
      </c>
      <c r="OW33" s="112">
        <f t="shared" si="1088"/>
        <v>0</v>
      </c>
      <c r="OX33" s="98"/>
      <c r="OY33" s="99"/>
      <c r="OZ33" s="100">
        <f t="shared" si="1089"/>
        <v>0</v>
      </c>
      <c r="PA33" s="100">
        <f t="shared" si="1090"/>
        <v>0</v>
      </c>
      <c r="PB33" s="101">
        <f t="shared" si="1091"/>
        <v>0</v>
      </c>
      <c r="PC33" s="134">
        <f t="shared" si="824"/>
        <v>0</v>
      </c>
      <c r="PD33" s="105">
        <f t="shared" si="825"/>
        <v>0</v>
      </c>
      <c r="PE33" s="105">
        <f t="shared" si="1092"/>
        <v>0</v>
      </c>
      <c r="PF33" s="105">
        <f t="shared" si="1093"/>
        <v>0</v>
      </c>
      <c r="PG33" s="106">
        <f t="shared" si="1094"/>
        <v>0</v>
      </c>
      <c r="PH33" s="112">
        <f t="shared" si="1095"/>
        <v>0</v>
      </c>
      <c r="PI33" s="98"/>
      <c r="PJ33" s="99"/>
      <c r="PK33" s="100">
        <f t="shared" si="1096"/>
        <v>0</v>
      </c>
      <c r="PL33" s="100">
        <f t="shared" si="1097"/>
        <v>0</v>
      </c>
      <c r="PM33" s="101">
        <f t="shared" si="1098"/>
        <v>0</v>
      </c>
      <c r="PN33" s="134">
        <f t="shared" si="826"/>
        <v>0</v>
      </c>
      <c r="PO33" s="102">
        <f t="shared" si="827"/>
        <v>0</v>
      </c>
      <c r="PP33" s="102">
        <f t="shared" si="1099"/>
        <v>0</v>
      </c>
      <c r="PQ33" s="102">
        <f t="shared" si="1100"/>
        <v>0</v>
      </c>
      <c r="PR33" s="103">
        <f t="shared" si="1101"/>
        <v>0</v>
      </c>
      <c r="PS33" s="112">
        <f t="shared" si="1102"/>
        <v>0</v>
      </c>
      <c r="PT33" s="98"/>
      <c r="PU33" s="99"/>
      <c r="PV33" s="100">
        <f t="shared" si="1103"/>
        <v>0</v>
      </c>
      <c r="PW33" s="100">
        <f t="shared" si="1104"/>
        <v>0</v>
      </c>
      <c r="PX33" s="101">
        <f t="shared" si="1105"/>
        <v>0</v>
      </c>
      <c r="PY33" s="134">
        <f t="shared" si="828"/>
        <v>0</v>
      </c>
      <c r="PZ33" s="105">
        <f t="shared" si="829"/>
        <v>0</v>
      </c>
      <c r="QA33" s="105">
        <f t="shared" si="1106"/>
        <v>0</v>
      </c>
      <c r="QB33" s="105">
        <f t="shared" si="1107"/>
        <v>0</v>
      </c>
      <c r="QC33" s="106">
        <f t="shared" si="1108"/>
        <v>0</v>
      </c>
      <c r="QD33" s="112">
        <f t="shared" si="1109"/>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830"/>
        <v>0</v>
      </c>
      <c r="J34" s="100">
        <f t="shared" si="43"/>
        <v>0</v>
      </c>
      <c r="K34" s="101">
        <f t="shared" si="44"/>
        <v>0</v>
      </c>
      <c r="L34" s="134">
        <f t="shared" si="754"/>
        <v>0</v>
      </c>
      <c r="M34" s="102">
        <f t="shared" si="755"/>
        <v>0</v>
      </c>
      <c r="N34" s="102">
        <f t="shared" si="831"/>
        <v>0</v>
      </c>
      <c r="O34" s="102">
        <f t="shared" si="832"/>
        <v>0</v>
      </c>
      <c r="P34" s="103">
        <f t="shared" si="833"/>
        <v>0</v>
      </c>
      <c r="Q34" s="112">
        <f t="shared" si="834"/>
        <v>0</v>
      </c>
      <c r="R34" s="98"/>
      <c r="S34" s="99"/>
      <c r="T34" s="100">
        <f t="shared" si="835"/>
        <v>0</v>
      </c>
      <c r="U34" s="100">
        <f t="shared" si="836"/>
        <v>0</v>
      </c>
      <c r="V34" s="101">
        <f t="shared" si="837"/>
        <v>0</v>
      </c>
      <c r="W34" s="134">
        <f t="shared" si="756"/>
        <v>0</v>
      </c>
      <c r="X34" s="105">
        <f t="shared" si="286"/>
        <v>0</v>
      </c>
      <c r="Y34" s="105">
        <f t="shared" si="838"/>
        <v>0</v>
      </c>
      <c r="Z34" s="105">
        <f t="shared" si="839"/>
        <v>0</v>
      </c>
      <c r="AA34" s="106">
        <f t="shared" si="840"/>
        <v>0</v>
      </c>
      <c r="AB34" s="112">
        <f t="shared" si="841"/>
        <v>0</v>
      </c>
      <c r="AC34" s="98"/>
      <c r="AD34" s="99"/>
      <c r="AE34" s="100">
        <f t="shared" si="842"/>
        <v>0</v>
      </c>
      <c r="AF34" s="100">
        <f t="shared" si="843"/>
        <v>0</v>
      </c>
      <c r="AG34" s="101">
        <f t="shared" si="844"/>
        <v>0</v>
      </c>
      <c r="AH34" s="134">
        <f t="shared" si="757"/>
        <v>0</v>
      </c>
      <c r="AI34" s="102">
        <f t="shared" si="758"/>
        <v>0</v>
      </c>
      <c r="AJ34" s="102">
        <f t="shared" si="845"/>
        <v>0</v>
      </c>
      <c r="AK34" s="102">
        <f t="shared" si="846"/>
        <v>0</v>
      </c>
      <c r="AL34" s="103">
        <f t="shared" si="847"/>
        <v>0</v>
      </c>
      <c r="AM34" s="112">
        <f t="shared" si="848"/>
        <v>0</v>
      </c>
      <c r="AN34" s="98"/>
      <c r="AO34" s="99"/>
      <c r="AP34" s="100">
        <f t="shared" si="849"/>
        <v>0</v>
      </c>
      <c r="AQ34" s="100">
        <f t="shared" si="850"/>
        <v>0</v>
      </c>
      <c r="AR34" s="101">
        <f t="shared" si="851"/>
        <v>0</v>
      </c>
      <c r="AS34" s="134">
        <f t="shared" si="759"/>
        <v>0</v>
      </c>
      <c r="AT34" s="105">
        <f t="shared" si="288"/>
        <v>0</v>
      </c>
      <c r="AU34" s="105">
        <f t="shared" si="852"/>
        <v>0</v>
      </c>
      <c r="AV34" s="105">
        <f t="shared" si="853"/>
        <v>0</v>
      </c>
      <c r="AW34" s="106">
        <f t="shared" si="854"/>
        <v>0</v>
      </c>
      <c r="AX34" s="112">
        <f t="shared" si="855"/>
        <v>0</v>
      </c>
      <c r="AY34" s="98"/>
      <c r="AZ34" s="99"/>
      <c r="BA34" s="100">
        <f t="shared" si="856"/>
        <v>0</v>
      </c>
      <c r="BB34" s="100">
        <f t="shared" si="857"/>
        <v>0</v>
      </c>
      <c r="BC34" s="101">
        <f t="shared" si="858"/>
        <v>0</v>
      </c>
      <c r="BD34" s="134">
        <f t="shared" si="760"/>
        <v>0</v>
      </c>
      <c r="BE34" s="102">
        <f t="shared" si="761"/>
        <v>0</v>
      </c>
      <c r="BF34" s="102">
        <f t="shared" si="859"/>
        <v>0</v>
      </c>
      <c r="BG34" s="102">
        <f t="shared" si="860"/>
        <v>0</v>
      </c>
      <c r="BH34" s="103">
        <f t="shared" si="861"/>
        <v>0</v>
      </c>
      <c r="BI34" s="112">
        <f t="shared" si="862"/>
        <v>0</v>
      </c>
      <c r="BJ34" s="98"/>
      <c r="BK34" s="99"/>
      <c r="BL34" s="100">
        <f t="shared" si="863"/>
        <v>0</v>
      </c>
      <c r="BM34" s="100">
        <f t="shared" si="864"/>
        <v>0</v>
      </c>
      <c r="BN34" s="101">
        <f t="shared" si="865"/>
        <v>0</v>
      </c>
      <c r="BO34" s="134">
        <f t="shared" si="762"/>
        <v>0</v>
      </c>
      <c r="BP34" s="105">
        <f t="shared" si="763"/>
        <v>0</v>
      </c>
      <c r="BQ34" s="105">
        <f t="shared" si="866"/>
        <v>0</v>
      </c>
      <c r="BR34" s="105">
        <f t="shared" si="867"/>
        <v>0</v>
      </c>
      <c r="BS34" s="106">
        <f t="shared" si="868"/>
        <v>0</v>
      </c>
      <c r="BT34" s="112">
        <f t="shared" si="869"/>
        <v>0</v>
      </c>
      <c r="BU34" s="98"/>
      <c r="BV34" s="99"/>
      <c r="BW34" s="100">
        <f t="shared" si="870"/>
        <v>0</v>
      </c>
      <c r="BX34" s="100">
        <f t="shared" si="871"/>
        <v>0</v>
      </c>
      <c r="BY34" s="101">
        <f t="shared" si="872"/>
        <v>0</v>
      </c>
      <c r="BZ34" s="134">
        <f t="shared" si="764"/>
        <v>0</v>
      </c>
      <c r="CA34" s="102">
        <f t="shared" si="765"/>
        <v>0</v>
      </c>
      <c r="CB34" s="102">
        <f t="shared" si="873"/>
        <v>0</v>
      </c>
      <c r="CC34" s="102">
        <f t="shared" si="874"/>
        <v>0</v>
      </c>
      <c r="CD34" s="103">
        <f t="shared" si="875"/>
        <v>0</v>
      </c>
      <c r="CE34" s="112">
        <f t="shared" si="876"/>
        <v>0</v>
      </c>
      <c r="CF34" s="98"/>
      <c r="CG34" s="99"/>
      <c r="CH34" s="100">
        <f t="shared" si="877"/>
        <v>0</v>
      </c>
      <c r="CI34" s="100">
        <f t="shared" si="878"/>
        <v>0</v>
      </c>
      <c r="CJ34" s="101">
        <f t="shared" si="879"/>
        <v>0</v>
      </c>
      <c r="CK34" s="134">
        <f t="shared" si="766"/>
        <v>0</v>
      </c>
      <c r="CL34" s="105">
        <f t="shared" si="767"/>
        <v>0</v>
      </c>
      <c r="CM34" s="105">
        <f t="shared" si="880"/>
        <v>0</v>
      </c>
      <c r="CN34" s="105">
        <f t="shared" si="881"/>
        <v>0</v>
      </c>
      <c r="CO34" s="106">
        <f t="shared" si="882"/>
        <v>0</v>
      </c>
      <c r="CP34" s="112">
        <f t="shared" si="883"/>
        <v>0</v>
      </c>
      <c r="CQ34" s="98"/>
      <c r="CR34" s="99"/>
      <c r="CS34" s="100">
        <f t="shared" si="884"/>
        <v>0</v>
      </c>
      <c r="CT34" s="100">
        <f t="shared" si="885"/>
        <v>0</v>
      </c>
      <c r="CU34" s="101">
        <f t="shared" si="886"/>
        <v>0</v>
      </c>
      <c r="CV34" s="134">
        <f t="shared" si="768"/>
        <v>0</v>
      </c>
      <c r="CW34" s="102">
        <f t="shared" si="769"/>
        <v>0</v>
      </c>
      <c r="CX34" s="102">
        <f t="shared" si="887"/>
        <v>0</v>
      </c>
      <c r="CY34" s="102">
        <f t="shared" si="888"/>
        <v>0</v>
      </c>
      <c r="CZ34" s="103">
        <f t="shared" si="889"/>
        <v>0</v>
      </c>
      <c r="DA34" s="112">
        <f t="shared" si="890"/>
        <v>0</v>
      </c>
      <c r="DB34" s="98"/>
      <c r="DC34" s="99"/>
      <c r="DD34" s="100">
        <f t="shared" si="891"/>
        <v>0</v>
      </c>
      <c r="DE34" s="100">
        <f t="shared" si="892"/>
        <v>0</v>
      </c>
      <c r="DF34" s="101">
        <f t="shared" si="893"/>
        <v>0</v>
      </c>
      <c r="DG34" s="134">
        <f t="shared" si="770"/>
        <v>0</v>
      </c>
      <c r="DH34" s="105">
        <f t="shared" si="771"/>
        <v>0</v>
      </c>
      <c r="DI34" s="105">
        <f t="shared" si="894"/>
        <v>0</v>
      </c>
      <c r="DJ34" s="105">
        <f t="shared" si="895"/>
        <v>0</v>
      </c>
      <c r="DK34" s="106">
        <f t="shared" si="896"/>
        <v>0</v>
      </c>
      <c r="DL34" s="112">
        <f t="shared" si="897"/>
        <v>0</v>
      </c>
      <c r="DM34" s="98"/>
      <c r="DN34" s="99"/>
      <c r="DO34" s="100">
        <f t="shared" si="898"/>
        <v>0</v>
      </c>
      <c r="DP34" s="100">
        <f t="shared" si="899"/>
        <v>0</v>
      </c>
      <c r="DQ34" s="101">
        <f t="shared" si="900"/>
        <v>0</v>
      </c>
      <c r="DR34" s="134">
        <f t="shared" si="772"/>
        <v>0</v>
      </c>
      <c r="DS34" s="102">
        <f t="shared" si="773"/>
        <v>0</v>
      </c>
      <c r="DT34" s="102">
        <f t="shared" si="901"/>
        <v>0</v>
      </c>
      <c r="DU34" s="102">
        <f t="shared" si="902"/>
        <v>0</v>
      </c>
      <c r="DV34" s="103">
        <f t="shared" si="903"/>
        <v>0</v>
      </c>
      <c r="DW34" s="112">
        <f t="shared" si="904"/>
        <v>0</v>
      </c>
      <c r="DX34" s="98"/>
      <c r="DY34" s="99"/>
      <c r="DZ34" s="100">
        <f t="shared" si="905"/>
        <v>0</v>
      </c>
      <c r="EA34" s="100">
        <f t="shared" si="906"/>
        <v>0</v>
      </c>
      <c r="EB34" s="101">
        <f t="shared" si="907"/>
        <v>0</v>
      </c>
      <c r="EC34" s="134">
        <f t="shared" si="774"/>
        <v>0</v>
      </c>
      <c r="ED34" s="105">
        <f t="shared" si="775"/>
        <v>0</v>
      </c>
      <c r="EE34" s="105">
        <f t="shared" si="908"/>
        <v>0</v>
      </c>
      <c r="EF34" s="105">
        <f t="shared" si="909"/>
        <v>0</v>
      </c>
      <c r="EG34" s="106">
        <f t="shared" si="910"/>
        <v>0</v>
      </c>
      <c r="EH34" s="112">
        <f t="shared" si="911"/>
        <v>0</v>
      </c>
      <c r="EI34" s="98"/>
      <c r="EJ34" s="99"/>
      <c r="EK34" s="100">
        <f t="shared" si="912"/>
        <v>0</v>
      </c>
      <c r="EL34" s="100">
        <f t="shared" si="913"/>
        <v>0</v>
      </c>
      <c r="EM34" s="101">
        <f t="shared" si="914"/>
        <v>0</v>
      </c>
      <c r="EN34" s="134">
        <f t="shared" si="776"/>
        <v>0</v>
      </c>
      <c r="EO34" s="102">
        <f t="shared" si="777"/>
        <v>0</v>
      </c>
      <c r="EP34" s="102">
        <f t="shared" si="915"/>
        <v>0</v>
      </c>
      <c r="EQ34" s="102">
        <f t="shared" si="916"/>
        <v>0</v>
      </c>
      <c r="ER34" s="103">
        <f t="shared" si="917"/>
        <v>0</v>
      </c>
      <c r="ES34" s="112">
        <f t="shared" si="918"/>
        <v>0</v>
      </c>
      <c r="ET34" s="98"/>
      <c r="EU34" s="99"/>
      <c r="EV34" s="100">
        <f t="shared" si="919"/>
        <v>0</v>
      </c>
      <c r="EW34" s="100">
        <f t="shared" si="920"/>
        <v>0</v>
      </c>
      <c r="EX34" s="101">
        <f t="shared" si="921"/>
        <v>0</v>
      </c>
      <c r="EY34" s="134">
        <f t="shared" si="778"/>
        <v>0</v>
      </c>
      <c r="EZ34" s="105">
        <f t="shared" si="779"/>
        <v>0</v>
      </c>
      <c r="FA34" s="105">
        <f t="shared" si="922"/>
        <v>0</v>
      </c>
      <c r="FB34" s="105">
        <f t="shared" si="923"/>
        <v>0</v>
      </c>
      <c r="FC34" s="106">
        <f t="shared" si="924"/>
        <v>0</v>
      </c>
      <c r="FD34" s="112">
        <f t="shared" si="925"/>
        <v>0</v>
      </c>
      <c r="FE34" s="98"/>
      <c r="FF34" s="99"/>
      <c r="FG34" s="100">
        <f t="shared" si="926"/>
        <v>0</v>
      </c>
      <c r="FH34" s="100">
        <f t="shared" si="927"/>
        <v>0</v>
      </c>
      <c r="FI34" s="101">
        <f t="shared" si="928"/>
        <v>0</v>
      </c>
      <c r="FJ34" s="134">
        <f t="shared" si="780"/>
        <v>0</v>
      </c>
      <c r="FK34" s="102">
        <f t="shared" si="781"/>
        <v>0</v>
      </c>
      <c r="FL34" s="102">
        <f t="shared" si="929"/>
        <v>0</v>
      </c>
      <c r="FM34" s="102">
        <f t="shared" si="930"/>
        <v>0</v>
      </c>
      <c r="FN34" s="103">
        <f t="shared" si="931"/>
        <v>0</v>
      </c>
      <c r="FO34" s="112">
        <f t="shared" si="932"/>
        <v>0</v>
      </c>
      <c r="FP34" s="98"/>
      <c r="FQ34" s="99"/>
      <c r="FR34" s="100">
        <f t="shared" si="933"/>
        <v>0</v>
      </c>
      <c r="FS34" s="100">
        <f t="shared" si="934"/>
        <v>0</v>
      </c>
      <c r="FT34" s="101">
        <f t="shared" si="935"/>
        <v>0</v>
      </c>
      <c r="FU34" s="134">
        <f t="shared" si="782"/>
        <v>0</v>
      </c>
      <c r="FV34" s="105">
        <f t="shared" si="783"/>
        <v>0</v>
      </c>
      <c r="FW34" s="105">
        <f t="shared" si="936"/>
        <v>0</v>
      </c>
      <c r="FX34" s="105">
        <f t="shared" si="937"/>
        <v>0</v>
      </c>
      <c r="FY34" s="106">
        <f t="shared" si="938"/>
        <v>0</v>
      </c>
      <c r="FZ34" s="112">
        <f t="shared" si="939"/>
        <v>0</v>
      </c>
      <c r="GA34" s="98"/>
      <c r="GB34" s="99"/>
      <c r="GC34" s="100">
        <f t="shared" si="940"/>
        <v>0</v>
      </c>
      <c r="GD34" s="100">
        <f t="shared" si="941"/>
        <v>0</v>
      </c>
      <c r="GE34" s="101">
        <f t="shared" si="942"/>
        <v>0</v>
      </c>
      <c r="GF34" s="134">
        <f t="shared" si="784"/>
        <v>0</v>
      </c>
      <c r="GG34" s="102">
        <f t="shared" si="785"/>
        <v>0</v>
      </c>
      <c r="GH34" s="102">
        <f t="shared" si="943"/>
        <v>0</v>
      </c>
      <c r="GI34" s="102">
        <f t="shared" si="944"/>
        <v>0</v>
      </c>
      <c r="GJ34" s="103">
        <f t="shared" si="945"/>
        <v>0</v>
      </c>
      <c r="GK34" s="112">
        <f t="shared" si="946"/>
        <v>0</v>
      </c>
      <c r="GL34" s="98"/>
      <c r="GM34" s="99"/>
      <c r="GN34" s="100">
        <f t="shared" si="947"/>
        <v>0</v>
      </c>
      <c r="GO34" s="100">
        <f t="shared" si="948"/>
        <v>0</v>
      </c>
      <c r="GP34" s="101">
        <f t="shared" si="949"/>
        <v>0</v>
      </c>
      <c r="GQ34" s="134">
        <f t="shared" si="786"/>
        <v>0</v>
      </c>
      <c r="GR34" s="105">
        <f t="shared" si="787"/>
        <v>0</v>
      </c>
      <c r="GS34" s="105">
        <f t="shared" si="950"/>
        <v>0</v>
      </c>
      <c r="GT34" s="105">
        <f t="shared" si="951"/>
        <v>0</v>
      </c>
      <c r="GU34" s="106">
        <f t="shared" si="952"/>
        <v>0</v>
      </c>
      <c r="GV34" s="112">
        <f t="shared" si="953"/>
        <v>0</v>
      </c>
      <c r="GW34" s="98"/>
      <c r="GX34" s="99"/>
      <c r="GY34" s="100">
        <f t="shared" si="954"/>
        <v>0</v>
      </c>
      <c r="GZ34" s="100">
        <f t="shared" si="955"/>
        <v>0</v>
      </c>
      <c r="HA34" s="101">
        <f t="shared" si="956"/>
        <v>0</v>
      </c>
      <c r="HB34" s="134">
        <f t="shared" si="788"/>
        <v>0</v>
      </c>
      <c r="HC34" s="102">
        <f t="shared" si="789"/>
        <v>0</v>
      </c>
      <c r="HD34" s="102">
        <f t="shared" si="957"/>
        <v>0</v>
      </c>
      <c r="HE34" s="102">
        <f t="shared" si="958"/>
        <v>0</v>
      </c>
      <c r="HF34" s="103">
        <f t="shared" si="959"/>
        <v>0</v>
      </c>
      <c r="HG34" s="112">
        <f t="shared" si="960"/>
        <v>0</v>
      </c>
      <c r="HH34" s="98"/>
      <c r="HI34" s="99"/>
      <c r="HJ34" s="100">
        <f t="shared" si="961"/>
        <v>0</v>
      </c>
      <c r="HK34" s="100">
        <f t="shared" si="962"/>
        <v>0</v>
      </c>
      <c r="HL34" s="101">
        <f t="shared" si="963"/>
        <v>0</v>
      </c>
      <c r="HM34" s="134">
        <f t="shared" si="790"/>
        <v>0</v>
      </c>
      <c r="HN34" s="105">
        <f t="shared" si="791"/>
        <v>0</v>
      </c>
      <c r="HO34" s="105">
        <f t="shared" si="964"/>
        <v>0</v>
      </c>
      <c r="HP34" s="105">
        <f t="shared" si="965"/>
        <v>0</v>
      </c>
      <c r="HQ34" s="106">
        <f t="shared" si="966"/>
        <v>0</v>
      </c>
      <c r="HR34" s="112">
        <f t="shared" si="967"/>
        <v>0</v>
      </c>
      <c r="HS34" s="98"/>
      <c r="HT34" s="99"/>
      <c r="HU34" s="100">
        <f t="shared" si="968"/>
        <v>0</v>
      </c>
      <c r="HV34" s="100">
        <f t="shared" si="969"/>
        <v>0</v>
      </c>
      <c r="HW34" s="101">
        <f t="shared" si="970"/>
        <v>0</v>
      </c>
      <c r="HX34" s="134">
        <f t="shared" si="792"/>
        <v>0</v>
      </c>
      <c r="HY34" s="102">
        <f t="shared" si="793"/>
        <v>0</v>
      </c>
      <c r="HZ34" s="102">
        <f t="shared" si="971"/>
        <v>0</v>
      </c>
      <c r="IA34" s="102">
        <f t="shared" si="972"/>
        <v>0</v>
      </c>
      <c r="IB34" s="103">
        <f t="shared" si="973"/>
        <v>0</v>
      </c>
      <c r="IC34" s="112">
        <f t="shared" si="974"/>
        <v>0</v>
      </c>
      <c r="ID34" s="98"/>
      <c r="IE34" s="99"/>
      <c r="IF34" s="100">
        <f t="shared" si="975"/>
        <v>0</v>
      </c>
      <c r="IG34" s="100">
        <f t="shared" si="976"/>
        <v>0</v>
      </c>
      <c r="IH34" s="101">
        <f t="shared" si="977"/>
        <v>0</v>
      </c>
      <c r="II34" s="134">
        <f t="shared" si="794"/>
        <v>0</v>
      </c>
      <c r="IJ34" s="105">
        <f t="shared" si="795"/>
        <v>0</v>
      </c>
      <c r="IK34" s="105">
        <f t="shared" si="978"/>
        <v>0</v>
      </c>
      <c r="IL34" s="105">
        <f t="shared" si="979"/>
        <v>0</v>
      </c>
      <c r="IM34" s="106">
        <f t="shared" si="980"/>
        <v>0</v>
      </c>
      <c r="IN34" s="112">
        <f t="shared" si="981"/>
        <v>0</v>
      </c>
      <c r="IO34" s="98"/>
      <c r="IP34" s="99"/>
      <c r="IQ34" s="100">
        <f t="shared" si="982"/>
        <v>0</v>
      </c>
      <c r="IR34" s="100">
        <f t="shared" si="983"/>
        <v>0</v>
      </c>
      <c r="IS34" s="101">
        <f t="shared" si="984"/>
        <v>0</v>
      </c>
      <c r="IT34" s="134">
        <f t="shared" si="985"/>
        <v>0</v>
      </c>
      <c r="IU34" s="102">
        <f t="shared" si="986"/>
        <v>0</v>
      </c>
      <c r="IV34" s="102">
        <f t="shared" si="987"/>
        <v>0</v>
      </c>
      <c r="IW34" s="102">
        <f t="shared" si="988"/>
        <v>0</v>
      </c>
      <c r="IX34" s="103">
        <f t="shared" si="989"/>
        <v>0</v>
      </c>
      <c r="IY34" s="112">
        <f t="shared" si="990"/>
        <v>0</v>
      </c>
      <c r="IZ34" s="98"/>
      <c r="JA34" s="99"/>
      <c r="JB34" s="100">
        <f t="shared" si="991"/>
        <v>0</v>
      </c>
      <c r="JC34" s="100">
        <f t="shared" si="992"/>
        <v>0</v>
      </c>
      <c r="JD34" s="101">
        <f t="shared" si="993"/>
        <v>0</v>
      </c>
      <c r="JE34" s="134">
        <f t="shared" si="796"/>
        <v>0</v>
      </c>
      <c r="JF34" s="105">
        <f t="shared" si="797"/>
        <v>0</v>
      </c>
      <c r="JG34" s="105">
        <f t="shared" si="994"/>
        <v>0</v>
      </c>
      <c r="JH34" s="105">
        <f t="shared" si="995"/>
        <v>0</v>
      </c>
      <c r="JI34" s="106">
        <f t="shared" si="996"/>
        <v>0</v>
      </c>
      <c r="JJ34" s="112">
        <f t="shared" si="997"/>
        <v>0</v>
      </c>
      <c r="JK34" s="98"/>
      <c r="JL34" s="99"/>
      <c r="JM34" s="100">
        <f t="shared" si="998"/>
        <v>0</v>
      </c>
      <c r="JN34" s="100">
        <f t="shared" si="999"/>
        <v>0</v>
      </c>
      <c r="JO34" s="101">
        <f t="shared" si="1000"/>
        <v>0</v>
      </c>
      <c r="JP34" s="134">
        <f t="shared" si="798"/>
        <v>0</v>
      </c>
      <c r="JQ34" s="102">
        <f t="shared" si="799"/>
        <v>0</v>
      </c>
      <c r="JR34" s="102">
        <f t="shared" si="1001"/>
        <v>0</v>
      </c>
      <c r="JS34" s="102">
        <f t="shared" si="1002"/>
        <v>0</v>
      </c>
      <c r="JT34" s="103">
        <f t="shared" si="1003"/>
        <v>0</v>
      </c>
      <c r="JU34" s="112">
        <f t="shared" si="1004"/>
        <v>0</v>
      </c>
      <c r="JV34" s="98"/>
      <c r="JW34" s="99"/>
      <c r="JX34" s="100">
        <f t="shared" si="1005"/>
        <v>0</v>
      </c>
      <c r="JY34" s="100">
        <f t="shared" si="1006"/>
        <v>0</v>
      </c>
      <c r="JZ34" s="101">
        <f t="shared" si="1007"/>
        <v>0</v>
      </c>
      <c r="KA34" s="134">
        <f t="shared" si="800"/>
        <v>0</v>
      </c>
      <c r="KB34" s="105">
        <f t="shared" si="801"/>
        <v>0</v>
      </c>
      <c r="KC34" s="105">
        <f t="shared" si="1008"/>
        <v>0</v>
      </c>
      <c r="KD34" s="105">
        <f t="shared" si="1009"/>
        <v>0</v>
      </c>
      <c r="KE34" s="106">
        <f t="shared" si="1010"/>
        <v>0</v>
      </c>
      <c r="KF34" s="112">
        <f t="shared" si="1011"/>
        <v>0</v>
      </c>
      <c r="KG34" s="98"/>
      <c r="KH34" s="99"/>
      <c r="KI34" s="100">
        <f t="shared" si="1012"/>
        <v>0</v>
      </c>
      <c r="KJ34" s="100">
        <f t="shared" si="1013"/>
        <v>0</v>
      </c>
      <c r="KK34" s="101">
        <f t="shared" si="1014"/>
        <v>0</v>
      </c>
      <c r="KL34" s="134">
        <f t="shared" si="802"/>
        <v>0</v>
      </c>
      <c r="KM34" s="102">
        <f t="shared" si="803"/>
        <v>0</v>
      </c>
      <c r="KN34" s="102">
        <f t="shared" si="1015"/>
        <v>0</v>
      </c>
      <c r="KO34" s="102">
        <f t="shared" si="1016"/>
        <v>0</v>
      </c>
      <c r="KP34" s="103">
        <f t="shared" si="1017"/>
        <v>0</v>
      </c>
      <c r="KQ34" s="112">
        <f t="shared" si="1018"/>
        <v>0</v>
      </c>
      <c r="KR34" s="98"/>
      <c r="KS34" s="99"/>
      <c r="KT34" s="100">
        <f t="shared" si="1019"/>
        <v>0</v>
      </c>
      <c r="KU34" s="100">
        <f t="shared" si="1020"/>
        <v>0</v>
      </c>
      <c r="KV34" s="101">
        <f t="shared" si="1021"/>
        <v>0</v>
      </c>
      <c r="KW34" s="134">
        <f t="shared" si="804"/>
        <v>0</v>
      </c>
      <c r="KX34" s="105">
        <f t="shared" si="805"/>
        <v>0</v>
      </c>
      <c r="KY34" s="105">
        <f t="shared" si="1022"/>
        <v>0</v>
      </c>
      <c r="KZ34" s="105">
        <f t="shared" si="1023"/>
        <v>0</v>
      </c>
      <c r="LA34" s="106">
        <f t="shared" si="1024"/>
        <v>0</v>
      </c>
      <c r="LB34" s="112">
        <f t="shared" si="1025"/>
        <v>0</v>
      </c>
      <c r="LC34" s="98"/>
      <c r="LD34" s="99"/>
      <c r="LE34" s="100">
        <f t="shared" si="1026"/>
        <v>0</v>
      </c>
      <c r="LF34" s="100">
        <f t="shared" si="1027"/>
        <v>0</v>
      </c>
      <c r="LG34" s="101">
        <f t="shared" si="1028"/>
        <v>0</v>
      </c>
      <c r="LH34" s="134">
        <f t="shared" si="806"/>
        <v>0</v>
      </c>
      <c r="LI34" s="102">
        <f t="shared" si="807"/>
        <v>0</v>
      </c>
      <c r="LJ34" s="102">
        <f t="shared" si="1029"/>
        <v>0</v>
      </c>
      <c r="LK34" s="102">
        <f t="shared" si="1030"/>
        <v>0</v>
      </c>
      <c r="LL34" s="103">
        <f t="shared" si="1031"/>
        <v>0</v>
      </c>
      <c r="LM34" s="112">
        <f t="shared" si="1032"/>
        <v>0</v>
      </c>
      <c r="LN34" s="98"/>
      <c r="LO34" s="99"/>
      <c r="LP34" s="100">
        <f t="shared" si="1033"/>
        <v>0</v>
      </c>
      <c r="LQ34" s="100">
        <f t="shared" si="1034"/>
        <v>0</v>
      </c>
      <c r="LR34" s="101">
        <f t="shared" si="1035"/>
        <v>0</v>
      </c>
      <c r="LS34" s="134">
        <f t="shared" si="808"/>
        <v>0</v>
      </c>
      <c r="LT34" s="105">
        <f t="shared" si="809"/>
        <v>0</v>
      </c>
      <c r="LU34" s="105">
        <f t="shared" si="1036"/>
        <v>0</v>
      </c>
      <c r="LV34" s="105">
        <f t="shared" si="1037"/>
        <v>0</v>
      </c>
      <c r="LW34" s="106">
        <f t="shared" si="1038"/>
        <v>0</v>
      </c>
      <c r="LX34" s="112">
        <f t="shared" si="1039"/>
        <v>0</v>
      </c>
      <c r="LY34" s="98"/>
      <c r="LZ34" s="99"/>
      <c r="MA34" s="100">
        <f t="shared" si="1040"/>
        <v>0</v>
      </c>
      <c r="MB34" s="100">
        <f t="shared" si="1041"/>
        <v>0</v>
      </c>
      <c r="MC34" s="101">
        <f t="shared" si="1042"/>
        <v>0</v>
      </c>
      <c r="MD34" s="134">
        <f t="shared" si="810"/>
        <v>0</v>
      </c>
      <c r="ME34" s="102">
        <f t="shared" si="811"/>
        <v>0</v>
      </c>
      <c r="MF34" s="102">
        <f t="shared" si="1043"/>
        <v>0</v>
      </c>
      <c r="MG34" s="102">
        <f t="shared" si="1044"/>
        <v>0</v>
      </c>
      <c r="MH34" s="103">
        <f t="shared" si="1045"/>
        <v>0</v>
      </c>
      <c r="MI34" s="112">
        <f t="shared" si="1046"/>
        <v>0</v>
      </c>
      <c r="MJ34" s="98"/>
      <c r="MK34" s="99"/>
      <c r="ML34" s="100">
        <f t="shared" si="1047"/>
        <v>0</v>
      </c>
      <c r="MM34" s="100">
        <f t="shared" si="1048"/>
        <v>0</v>
      </c>
      <c r="MN34" s="101">
        <f t="shared" si="1049"/>
        <v>0</v>
      </c>
      <c r="MO34" s="134">
        <f t="shared" si="812"/>
        <v>0</v>
      </c>
      <c r="MP34" s="105">
        <f t="shared" si="813"/>
        <v>0</v>
      </c>
      <c r="MQ34" s="105">
        <f t="shared" si="1050"/>
        <v>0</v>
      </c>
      <c r="MR34" s="105">
        <f t="shared" si="1051"/>
        <v>0</v>
      </c>
      <c r="MS34" s="106">
        <f t="shared" si="1052"/>
        <v>0</v>
      </c>
      <c r="MT34" s="112">
        <f t="shared" si="1053"/>
        <v>0</v>
      </c>
      <c r="MU34" s="98"/>
      <c r="MV34" s="99"/>
      <c r="MW34" s="100">
        <f t="shared" si="1054"/>
        <v>0</v>
      </c>
      <c r="MX34" s="100">
        <f t="shared" si="1055"/>
        <v>0</v>
      </c>
      <c r="MY34" s="101">
        <f t="shared" si="1056"/>
        <v>0</v>
      </c>
      <c r="MZ34" s="134">
        <f t="shared" si="814"/>
        <v>0</v>
      </c>
      <c r="NA34" s="102">
        <f t="shared" si="815"/>
        <v>0</v>
      </c>
      <c r="NB34" s="102">
        <f t="shared" si="1057"/>
        <v>0</v>
      </c>
      <c r="NC34" s="102">
        <f t="shared" si="1058"/>
        <v>0</v>
      </c>
      <c r="ND34" s="103">
        <f t="shared" si="1059"/>
        <v>0</v>
      </c>
      <c r="NE34" s="112">
        <f t="shared" si="1060"/>
        <v>0</v>
      </c>
      <c r="NF34" s="98"/>
      <c r="NG34" s="99"/>
      <c r="NH34" s="100">
        <f t="shared" si="1061"/>
        <v>0</v>
      </c>
      <c r="NI34" s="100">
        <f t="shared" si="1062"/>
        <v>0</v>
      </c>
      <c r="NJ34" s="101">
        <f t="shared" si="1063"/>
        <v>0</v>
      </c>
      <c r="NK34" s="134">
        <f t="shared" si="816"/>
        <v>0</v>
      </c>
      <c r="NL34" s="105">
        <f t="shared" si="817"/>
        <v>0</v>
      </c>
      <c r="NM34" s="105">
        <f t="shared" si="1064"/>
        <v>0</v>
      </c>
      <c r="NN34" s="105">
        <f t="shared" si="1065"/>
        <v>0</v>
      </c>
      <c r="NO34" s="106">
        <f t="shared" si="1066"/>
        <v>0</v>
      </c>
      <c r="NP34" s="112">
        <f t="shared" si="1067"/>
        <v>0</v>
      </c>
      <c r="NQ34" s="98"/>
      <c r="NR34" s="99"/>
      <c r="NS34" s="100">
        <f t="shared" si="1068"/>
        <v>0</v>
      </c>
      <c r="NT34" s="100">
        <f t="shared" si="1069"/>
        <v>0</v>
      </c>
      <c r="NU34" s="101">
        <f t="shared" si="1070"/>
        <v>0</v>
      </c>
      <c r="NV34" s="134">
        <f t="shared" si="818"/>
        <v>0</v>
      </c>
      <c r="NW34" s="102">
        <f t="shared" si="819"/>
        <v>0</v>
      </c>
      <c r="NX34" s="102">
        <f t="shared" si="1071"/>
        <v>0</v>
      </c>
      <c r="NY34" s="102">
        <f t="shared" si="1072"/>
        <v>0</v>
      </c>
      <c r="NZ34" s="103">
        <f t="shared" si="1073"/>
        <v>0</v>
      </c>
      <c r="OA34" s="112">
        <f t="shared" si="1074"/>
        <v>0</v>
      </c>
      <c r="OB34" s="98"/>
      <c r="OC34" s="99"/>
      <c r="OD34" s="100">
        <f t="shared" si="1075"/>
        <v>0</v>
      </c>
      <c r="OE34" s="100">
        <f t="shared" si="1076"/>
        <v>0</v>
      </c>
      <c r="OF34" s="101">
        <f t="shared" si="1077"/>
        <v>0</v>
      </c>
      <c r="OG34" s="134">
        <f t="shared" si="820"/>
        <v>0</v>
      </c>
      <c r="OH34" s="105">
        <f t="shared" si="821"/>
        <v>0</v>
      </c>
      <c r="OI34" s="105">
        <f t="shared" si="1078"/>
        <v>0</v>
      </c>
      <c r="OJ34" s="105">
        <f t="shared" si="1079"/>
        <v>0</v>
      </c>
      <c r="OK34" s="106">
        <f t="shared" si="1080"/>
        <v>0</v>
      </c>
      <c r="OL34" s="112">
        <f t="shared" si="1081"/>
        <v>0</v>
      </c>
      <c r="OM34" s="98"/>
      <c r="ON34" s="99"/>
      <c r="OO34" s="100">
        <f t="shared" si="1082"/>
        <v>0</v>
      </c>
      <c r="OP34" s="100">
        <f t="shared" si="1083"/>
        <v>0</v>
      </c>
      <c r="OQ34" s="101">
        <f t="shared" si="1084"/>
        <v>0</v>
      </c>
      <c r="OR34" s="134">
        <f t="shared" si="822"/>
        <v>0</v>
      </c>
      <c r="OS34" s="102">
        <f t="shared" si="823"/>
        <v>0</v>
      </c>
      <c r="OT34" s="102">
        <f t="shared" si="1085"/>
        <v>0</v>
      </c>
      <c r="OU34" s="102">
        <f t="shared" si="1086"/>
        <v>0</v>
      </c>
      <c r="OV34" s="103">
        <f t="shared" si="1087"/>
        <v>0</v>
      </c>
      <c r="OW34" s="112">
        <f t="shared" si="1088"/>
        <v>0</v>
      </c>
      <c r="OX34" s="98"/>
      <c r="OY34" s="99"/>
      <c r="OZ34" s="100">
        <f t="shared" si="1089"/>
        <v>0</v>
      </c>
      <c r="PA34" s="100">
        <f t="shared" si="1090"/>
        <v>0</v>
      </c>
      <c r="PB34" s="101">
        <f t="shared" si="1091"/>
        <v>0</v>
      </c>
      <c r="PC34" s="134">
        <f t="shared" si="824"/>
        <v>0</v>
      </c>
      <c r="PD34" s="105">
        <f t="shared" si="825"/>
        <v>0</v>
      </c>
      <c r="PE34" s="105">
        <f t="shared" si="1092"/>
        <v>0</v>
      </c>
      <c r="PF34" s="105">
        <f t="shared" si="1093"/>
        <v>0</v>
      </c>
      <c r="PG34" s="106">
        <f t="shared" si="1094"/>
        <v>0</v>
      </c>
      <c r="PH34" s="112">
        <f t="shared" si="1095"/>
        <v>0</v>
      </c>
      <c r="PI34" s="98"/>
      <c r="PJ34" s="99"/>
      <c r="PK34" s="100">
        <f t="shared" si="1096"/>
        <v>0</v>
      </c>
      <c r="PL34" s="100">
        <f t="shared" si="1097"/>
        <v>0</v>
      </c>
      <c r="PM34" s="101">
        <f t="shared" si="1098"/>
        <v>0</v>
      </c>
      <c r="PN34" s="134">
        <f t="shared" si="826"/>
        <v>0</v>
      </c>
      <c r="PO34" s="102">
        <f t="shared" si="827"/>
        <v>0</v>
      </c>
      <c r="PP34" s="102">
        <f t="shared" si="1099"/>
        <v>0</v>
      </c>
      <c r="PQ34" s="102">
        <f t="shared" si="1100"/>
        <v>0</v>
      </c>
      <c r="PR34" s="103">
        <f t="shared" si="1101"/>
        <v>0</v>
      </c>
      <c r="PS34" s="112">
        <f t="shared" si="1102"/>
        <v>0</v>
      </c>
      <c r="PT34" s="98"/>
      <c r="PU34" s="99"/>
      <c r="PV34" s="100">
        <f t="shared" si="1103"/>
        <v>0</v>
      </c>
      <c r="PW34" s="100">
        <f t="shared" si="1104"/>
        <v>0</v>
      </c>
      <c r="PX34" s="101">
        <f t="shared" si="1105"/>
        <v>0</v>
      </c>
      <c r="PY34" s="134">
        <f t="shared" si="828"/>
        <v>0</v>
      </c>
      <c r="PZ34" s="105">
        <f t="shared" si="829"/>
        <v>0</v>
      </c>
      <c r="QA34" s="105">
        <f t="shared" si="1106"/>
        <v>0</v>
      </c>
      <c r="QB34" s="105">
        <f t="shared" si="1107"/>
        <v>0</v>
      </c>
      <c r="QC34" s="106">
        <f t="shared" si="1108"/>
        <v>0</v>
      </c>
      <c r="QD34" s="112">
        <f t="shared" si="1109"/>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830"/>
        <v>0</v>
      </c>
      <c r="J35" s="100">
        <f t="shared" si="43"/>
        <v>0</v>
      </c>
      <c r="K35" s="101">
        <f t="shared" si="44"/>
        <v>0</v>
      </c>
      <c r="L35" s="134">
        <f t="shared" si="754"/>
        <v>0</v>
      </c>
      <c r="M35" s="102">
        <f t="shared" si="755"/>
        <v>0</v>
      </c>
      <c r="N35" s="102">
        <f t="shared" si="831"/>
        <v>0</v>
      </c>
      <c r="O35" s="102">
        <f t="shared" si="832"/>
        <v>0</v>
      </c>
      <c r="P35" s="103">
        <f t="shared" si="833"/>
        <v>0</v>
      </c>
      <c r="Q35" s="112">
        <f t="shared" si="834"/>
        <v>0</v>
      </c>
      <c r="R35" s="98"/>
      <c r="S35" s="99"/>
      <c r="T35" s="100">
        <f t="shared" si="835"/>
        <v>0</v>
      </c>
      <c r="U35" s="100">
        <f t="shared" si="836"/>
        <v>0</v>
      </c>
      <c r="V35" s="101">
        <f t="shared" si="837"/>
        <v>0</v>
      </c>
      <c r="W35" s="134">
        <f t="shared" si="756"/>
        <v>0</v>
      </c>
      <c r="X35" s="105">
        <f t="shared" si="286"/>
        <v>0</v>
      </c>
      <c r="Y35" s="105">
        <f t="shared" si="838"/>
        <v>0</v>
      </c>
      <c r="Z35" s="105">
        <f t="shared" si="839"/>
        <v>0</v>
      </c>
      <c r="AA35" s="106">
        <f t="shared" si="840"/>
        <v>0</v>
      </c>
      <c r="AB35" s="112">
        <f t="shared" si="841"/>
        <v>0</v>
      </c>
      <c r="AC35" s="98"/>
      <c r="AD35" s="99"/>
      <c r="AE35" s="100">
        <f t="shared" si="842"/>
        <v>0</v>
      </c>
      <c r="AF35" s="100">
        <f t="shared" si="843"/>
        <v>0</v>
      </c>
      <c r="AG35" s="101">
        <f t="shared" si="844"/>
        <v>0</v>
      </c>
      <c r="AH35" s="134">
        <f t="shared" si="757"/>
        <v>0</v>
      </c>
      <c r="AI35" s="102">
        <f t="shared" si="758"/>
        <v>0</v>
      </c>
      <c r="AJ35" s="102">
        <f t="shared" si="845"/>
        <v>0</v>
      </c>
      <c r="AK35" s="102">
        <f t="shared" si="846"/>
        <v>0</v>
      </c>
      <c r="AL35" s="103">
        <f t="shared" si="847"/>
        <v>0</v>
      </c>
      <c r="AM35" s="112">
        <f t="shared" si="848"/>
        <v>0</v>
      </c>
      <c r="AN35" s="98"/>
      <c r="AO35" s="99"/>
      <c r="AP35" s="100">
        <f t="shared" si="849"/>
        <v>0</v>
      </c>
      <c r="AQ35" s="100">
        <f t="shared" si="850"/>
        <v>0</v>
      </c>
      <c r="AR35" s="101">
        <f t="shared" si="851"/>
        <v>0</v>
      </c>
      <c r="AS35" s="134">
        <f t="shared" si="759"/>
        <v>0</v>
      </c>
      <c r="AT35" s="105">
        <f t="shared" si="288"/>
        <v>0</v>
      </c>
      <c r="AU35" s="105">
        <f t="shared" si="852"/>
        <v>0</v>
      </c>
      <c r="AV35" s="105">
        <f t="shared" si="853"/>
        <v>0</v>
      </c>
      <c r="AW35" s="106">
        <f t="shared" si="854"/>
        <v>0</v>
      </c>
      <c r="AX35" s="112">
        <f t="shared" si="855"/>
        <v>0</v>
      </c>
      <c r="AY35" s="98"/>
      <c r="AZ35" s="99"/>
      <c r="BA35" s="100">
        <f t="shared" si="856"/>
        <v>0</v>
      </c>
      <c r="BB35" s="100">
        <f t="shared" si="857"/>
        <v>0</v>
      </c>
      <c r="BC35" s="101">
        <f t="shared" si="858"/>
        <v>0</v>
      </c>
      <c r="BD35" s="134">
        <f t="shared" si="760"/>
        <v>0</v>
      </c>
      <c r="BE35" s="102">
        <f t="shared" si="761"/>
        <v>0</v>
      </c>
      <c r="BF35" s="102">
        <f t="shared" si="859"/>
        <v>0</v>
      </c>
      <c r="BG35" s="102">
        <f t="shared" si="860"/>
        <v>0</v>
      </c>
      <c r="BH35" s="103">
        <f t="shared" si="861"/>
        <v>0</v>
      </c>
      <c r="BI35" s="112">
        <f t="shared" si="862"/>
        <v>0</v>
      </c>
      <c r="BJ35" s="98"/>
      <c r="BK35" s="99"/>
      <c r="BL35" s="100">
        <f t="shared" si="863"/>
        <v>0</v>
      </c>
      <c r="BM35" s="100">
        <f t="shared" si="864"/>
        <v>0</v>
      </c>
      <c r="BN35" s="101">
        <f t="shared" si="865"/>
        <v>0</v>
      </c>
      <c r="BO35" s="134">
        <f t="shared" si="762"/>
        <v>0</v>
      </c>
      <c r="BP35" s="105">
        <f t="shared" si="763"/>
        <v>0</v>
      </c>
      <c r="BQ35" s="105">
        <f t="shared" si="866"/>
        <v>0</v>
      </c>
      <c r="BR35" s="105">
        <f t="shared" si="867"/>
        <v>0</v>
      </c>
      <c r="BS35" s="106">
        <f t="shared" si="868"/>
        <v>0</v>
      </c>
      <c r="BT35" s="112">
        <f t="shared" si="869"/>
        <v>0</v>
      </c>
      <c r="BU35" s="98"/>
      <c r="BV35" s="99"/>
      <c r="BW35" s="100">
        <f t="shared" si="870"/>
        <v>0</v>
      </c>
      <c r="BX35" s="100">
        <f t="shared" si="871"/>
        <v>0</v>
      </c>
      <c r="BY35" s="101">
        <f t="shared" si="872"/>
        <v>0</v>
      </c>
      <c r="BZ35" s="134">
        <f t="shared" si="764"/>
        <v>0</v>
      </c>
      <c r="CA35" s="102">
        <f t="shared" si="765"/>
        <v>0</v>
      </c>
      <c r="CB35" s="102">
        <f t="shared" si="873"/>
        <v>0</v>
      </c>
      <c r="CC35" s="102">
        <f t="shared" si="874"/>
        <v>0</v>
      </c>
      <c r="CD35" s="103">
        <f t="shared" si="875"/>
        <v>0</v>
      </c>
      <c r="CE35" s="112">
        <f t="shared" si="876"/>
        <v>0</v>
      </c>
      <c r="CF35" s="98"/>
      <c r="CG35" s="99"/>
      <c r="CH35" s="100">
        <f t="shared" si="877"/>
        <v>0</v>
      </c>
      <c r="CI35" s="100">
        <f t="shared" si="878"/>
        <v>0</v>
      </c>
      <c r="CJ35" s="101">
        <f t="shared" si="879"/>
        <v>0</v>
      </c>
      <c r="CK35" s="134">
        <f t="shared" si="766"/>
        <v>0</v>
      </c>
      <c r="CL35" s="105">
        <f t="shared" si="767"/>
        <v>0</v>
      </c>
      <c r="CM35" s="105">
        <f t="shared" si="880"/>
        <v>0</v>
      </c>
      <c r="CN35" s="105">
        <f t="shared" si="881"/>
        <v>0</v>
      </c>
      <c r="CO35" s="106">
        <f t="shared" si="882"/>
        <v>0</v>
      </c>
      <c r="CP35" s="112">
        <f t="shared" si="883"/>
        <v>0</v>
      </c>
      <c r="CQ35" s="98"/>
      <c r="CR35" s="99"/>
      <c r="CS35" s="100">
        <f t="shared" si="884"/>
        <v>0</v>
      </c>
      <c r="CT35" s="100">
        <f t="shared" si="885"/>
        <v>0</v>
      </c>
      <c r="CU35" s="101">
        <f t="shared" si="886"/>
        <v>0</v>
      </c>
      <c r="CV35" s="134">
        <f t="shared" si="768"/>
        <v>0</v>
      </c>
      <c r="CW35" s="102">
        <f t="shared" si="769"/>
        <v>0</v>
      </c>
      <c r="CX35" s="102">
        <f t="shared" si="887"/>
        <v>0</v>
      </c>
      <c r="CY35" s="102">
        <f t="shared" si="888"/>
        <v>0</v>
      </c>
      <c r="CZ35" s="103">
        <f t="shared" si="889"/>
        <v>0</v>
      </c>
      <c r="DA35" s="112">
        <f t="shared" si="890"/>
        <v>0</v>
      </c>
      <c r="DB35" s="98"/>
      <c r="DC35" s="99"/>
      <c r="DD35" s="100">
        <f t="shared" si="891"/>
        <v>0</v>
      </c>
      <c r="DE35" s="100">
        <f t="shared" si="892"/>
        <v>0</v>
      </c>
      <c r="DF35" s="101">
        <f t="shared" si="893"/>
        <v>0</v>
      </c>
      <c r="DG35" s="134">
        <f t="shared" si="770"/>
        <v>0</v>
      </c>
      <c r="DH35" s="105">
        <f t="shared" si="771"/>
        <v>0</v>
      </c>
      <c r="DI35" s="105">
        <f t="shared" si="894"/>
        <v>0</v>
      </c>
      <c r="DJ35" s="105">
        <f t="shared" si="895"/>
        <v>0</v>
      </c>
      <c r="DK35" s="106">
        <f t="shared" si="896"/>
        <v>0</v>
      </c>
      <c r="DL35" s="112">
        <f t="shared" si="897"/>
        <v>0</v>
      </c>
      <c r="DM35" s="98"/>
      <c r="DN35" s="99"/>
      <c r="DO35" s="100">
        <f t="shared" si="898"/>
        <v>0</v>
      </c>
      <c r="DP35" s="100">
        <f t="shared" si="899"/>
        <v>0</v>
      </c>
      <c r="DQ35" s="101">
        <f t="shared" si="900"/>
        <v>0</v>
      </c>
      <c r="DR35" s="134">
        <f t="shared" si="772"/>
        <v>0</v>
      </c>
      <c r="DS35" s="102">
        <f t="shared" si="773"/>
        <v>0</v>
      </c>
      <c r="DT35" s="102">
        <f t="shared" si="901"/>
        <v>0</v>
      </c>
      <c r="DU35" s="102">
        <f t="shared" si="902"/>
        <v>0</v>
      </c>
      <c r="DV35" s="103">
        <f t="shared" si="903"/>
        <v>0</v>
      </c>
      <c r="DW35" s="112">
        <f t="shared" si="904"/>
        <v>0</v>
      </c>
      <c r="DX35" s="98"/>
      <c r="DY35" s="99"/>
      <c r="DZ35" s="100">
        <f t="shared" si="905"/>
        <v>0</v>
      </c>
      <c r="EA35" s="100">
        <f t="shared" si="906"/>
        <v>0</v>
      </c>
      <c r="EB35" s="101">
        <f t="shared" si="907"/>
        <v>0</v>
      </c>
      <c r="EC35" s="134">
        <f t="shared" si="774"/>
        <v>0</v>
      </c>
      <c r="ED35" s="105">
        <f t="shared" si="775"/>
        <v>0</v>
      </c>
      <c r="EE35" s="105">
        <f t="shared" si="908"/>
        <v>0</v>
      </c>
      <c r="EF35" s="105">
        <f t="shared" si="909"/>
        <v>0</v>
      </c>
      <c r="EG35" s="106">
        <f t="shared" si="910"/>
        <v>0</v>
      </c>
      <c r="EH35" s="112">
        <f t="shared" si="911"/>
        <v>0</v>
      </c>
      <c r="EI35" s="98"/>
      <c r="EJ35" s="99"/>
      <c r="EK35" s="100">
        <f t="shared" si="912"/>
        <v>0</v>
      </c>
      <c r="EL35" s="100">
        <f t="shared" si="913"/>
        <v>0</v>
      </c>
      <c r="EM35" s="101">
        <f t="shared" si="914"/>
        <v>0</v>
      </c>
      <c r="EN35" s="134">
        <f t="shared" si="776"/>
        <v>0</v>
      </c>
      <c r="EO35" s="102">
        <f t="shared" si="777"/>
        <v>0</v>
      </c>
      <c r="EP35" s="102">
        <f t="shared" si="915"/>
        <v>0</v>
      </c>
      <c r="EQ35" s="102">
        <f t="shared" si="916"/>
        <v>0</v>
      </c>
      <c r="ER35" s="103">
        <f t="shared" si="917"/>
        <v>0</v>
      </c>
      <c r="ES35" s="112">
        <f t="shared" si="918"/>
        <v>0</v>
      </c>
      <c r="ET35" s="98"/>
      <c r="EU35" s="99"/>
      <c r="EV35" s="100">
        <f t="shared" si="919"/>
        <v>0</v>
      </c>
      <c r="EW35" s="100">
        <f t="shared" si="920"/>
        <v>0</v>
      </c>
      <c r="EX35" s="101">
        <f t="shared" si="921"/>
        <v>0</v>
      </c>
      <c r="EY35" s="134">
        <f t="shared" si="778"/>
        <v>0</v>
      </c>
      <c r="EZ35" s="105">
        <f t="shared" si="779"/>
        <v>0</v>
      </c>
      <c r="FA35" s="105">
        <f t="shared" si="922"/>
        <v>0</v>
      </c>
      <c r="FB35" s="105">
        <f t="shared" si="923"/>
        <v>0</v>
      </c>
      <c r="FC35" s="106">
        <f t="shared" si="924"/>
        <v>0</v>
      </c>
      <c r="FD35" s="112">
        <f t="shared" si="925"/>
        <v>0</v>
      </c>
      <c r="FE35" s="98"/>
      <c r="FF35" s="99"/>
      <c r="FG35" s="100">
        <f t="shared" si="926"/>
        <v>0</v>
      </c>
      <c r="FH35" s="100">
        <f t="shared" si="927"/>
        <v>0</v>
      </c>
      <c r="FI35" s="101">
        <f t="shared" si="928"/>
        <v>0</v>
      </c>
      <c r="FJ35" s="134">
        <f t="shared" si="780"/>
        <v>0</v>
      </c>
      <c r="FK35" s="102">
        <f t="shared" si="781"/>
        <v>0</v>
      </c>
      <c r="FL35" s="102">
        <f t="shared" si="929"/>
        <v>0</v>
      </c>
      <c r="FM35" s="102">
        <f t="shared" si="930"/>
        <v>0</v>
      </c>
      <c r="FN35" s="103">
        <f t="shared" si="931"/>
        <v>0</v>
      </c>
      <c r="FO35" s="112">
        <f t="shared" si="932"/>
        <v>0</v>
      </c>
      <c r="FP35" s="98"/>
      <c r="FQ35" s="99"/>
      <c r="FR35" s="100">
        <f t="shared" si="933"/>
        <v>0</v>
      </c>
      <c r="FS35" s="100">
        <f t="shared" si="934"/>
        <v>0</v>
      </c>
      <c r="FT35" s="101">
        <f t="shared" si="935"/>
        <v>0</v>
      </c>
      <c r="FU35" s="134">
        <f t="shared" si="782"/>
        <v>0</v>
      </c>
      <c r="FV35" s="105">
        <f t="shared" si="783"/>
        <v>0</v>
      </c>
      <c r="FW35" s="105">
        <f t="shared" si="936"/>
        <v>0</v>
      </c>
      <c r="FX35" s="105">
        <f t="shared" si="937"/>
        <v>0</v>
      </c>
      <c r="FY35" s="106">
        <f t="shared" si="938"/>
        <v>0</v>
      </c>
      <c r="FZ35" s="112">
        <f t="shared" si="939"/>
        <v>0</v>
      </c>
      <c r="GA35" s="98"/>
      <c r="GB35" s="99"/>
      <c r="GC35" s="100">
        <f t="shared" si="940"/>
        <v>0</v>
      </c>
      <c r="GD35" s="100">
        <f t="shared" si="941"/>
        <v>0</v>
      </c>
      <c r="GE35" s="101">
        <f t="shared" si="942"/>
        <v>0</v>
      </c>
      <c r="GF35" s="134">
        <f t="shared" si="784"/>
        <v>0</v>
      </c>
      <c r="GG35" s="102">
        <f t="shared" si="785"/>
        <v>0</v>
      </c>
      <c r="GH35" s="102">
        <f t="shared" si="943"/>
        <v>0</v>
      </c>
      <c r="GI35" s="102">
        <f t="shared" si="944"/>
        <v>0</v>
      </c>
      <c r="GJ35" s="103">
        <f t="shared" si="945"/>
        <v>0</v>
      </c>
      <c r="GK35" s="112">
        <f t="shared" si="946"/>
        <v>0</v>
      </c>
      <c r="GL35" s="98"/>
      <c r="GM35" s="99"/>
      <c r="GN35" s="100">
        <f t="shared" si="947"/>
        <v>0</v>
      </c>
      <c r="GO35" s="100">
        <f t="shared" si="948"/>
        <v>0</v>
      </c>
      <c r="GP35" s="101">
        <f t="shared" si="949"/>
        <v>0</v>
      </c>
      <c r="GQ35" s="134">
        <f t="shared" si="786"/>
        <v>0</v>
      </c>
      <c r="GR35" s="105">
        <f t="shared" si="787"/>
        <v>0</v>
      </c>
      <c r="GS35" s="105">
        <f t="shared" si="950"/>
        <v>0</v>
      </c>
      <c r="GT35" s="105">
        <f t="shared" si="951"/>
        <v>0</v>
      </c>
      <c r="GU35" s="106">
        <f t="shared" si="952"/>
        <v>0</v>
      </c>
      <c r="GV35" s="112">
        <f t="shared" si="953"/>
        <v>0</v>
      </c>
      <c r="GW35" s="98"/>
      <c r="GX35" s="99"/>
      <c r="GY35" s="100">
        <f t="shared" si="954"/>
        <v>0</v>
      </c>
      <c r="GZ35" s="100">
        <f t="shared" si="955"/>
        <v>0</v>
      </c>
      <c r="HA35" s="101">
        <f t="shared" si="956"/>
        <v>0</v>
      </c>
      <c r="HB35" s="134">
        <f t="shared" si="788"/>
        <v>0</v>
      </c>
      <c r="HC35" s="102">
        <f t="shared" si="789"/>
        <v>0</v>
      </c>
      <c r="HD35" s="102">
        <f t="shared" si="957"/>
        <v>0</v>
      </c>
      <c r="HE35" s="102">
        <f t="shared" si="958"/>
        <v>0</v>
      </c>
      <c r="HF35" s="103">
        <f t="shared" si="959"/>
        <v>0</v>
      </c>
      <c r="HG35" s="112">
        <f t="shared" si="960"/>
        <v>0</v>
      </c>
      <c r="HH35" s="98"/>
      <c r="HI35" s="99"/>
      <c r="HJ35" s="100">
        <f t="shared" si="961"/>
        <v>0</v>
      </c>
      <c r="HK35" s="100">
        <f t="shared" si="962"/>
        <v>0</v>
      </c>
      <c r="HL35" s="101">
        <f t="shared" si="963"/>
        <v>0</v>
      </c>
      <c r="HM35" s="134">
        <f t="shared" si="790"/>
        <v>0</v>
      </c>
      <c r="HN35" s="105">
        <f t="shared" si="791"/>
        <v>0</v>
      </c>
      <c r="HO35" s="105">
        <f t="shared" si="964"/>
        <v>0</v>
      </c>
      <c r="HP35" s="105">
        <f t="shared" si="965"/>
        <v>0</v>
      </c>
      <c r="HQ35" s="106">
        <f t="shared" si="966"/>
        <v>0</v>
      </c>
      <c r="HR35" s="112">
        <f t="shared" si="967"/>
        <v>0</v>
      </c>
      <c r="HS35" s="98"/>
      <c r="HT35" s="99"/>
      <c r="HU35" s="100">
        <f t="shared" si="968"/>
        <v>0</v>
      </c>
      <c r="HV35" s="100">
        <f t="shared" si="969"/>
        <v>0</v>
      </c>
      <c r="HW35" s="101">
        <f t="shared" si="970"/>
        <v>0</v>
      </c>
      <c r="HX35" s="134">
        <f t="shared" si="792"/>
        <v>0</v>
      </c>
      <c r="HY35" s="102">
        <f t="shared" si="793"/>
        <v>0</v>
      </c>
      <c r="HZ35" s="102">
        <f t="shared" si="971"/>
        <v>0</v>
      </c>
      <c r="IA35" s="102">
        <f t="shared" si="972"/>
        <v>0</v>
      </c>
      <c r="IB35" s="103">
        <f t="shared" si="973"/>
        <v>0</v>
      </c>
      <c r="IC35" s="112">
        <f t="shared" si="974"/>
        <v>0</v>
      </c>
      <c r="ID35" s="98"/>
      <c r="IE35" s="99"/>
      <c r="IF35" s="100">
        <f t="shared" si="975"/>
        <v>0</v>
      </c>
      <c r="IG35" s="100">
        <f t="shared" si="976"/>
        <v>0</v>
      </c>
      <c r="IH35" s="101">
        <f t="shared" si="977"/>
        <v>0</v>
      </c>
      <c r="II35" s="134">
        <f t="shared" si="794"/>
        <v>0</v>
      </c>
      <c r="IJ35" s="105">
        <f t="shared" si="795"/>
        <v>0</v>
      </c>
      <c r="IK35" s="105">
        <f t="shared" si="978"/>
        <v>0</v>
      </c>
      <c r="IL35" s="105">
        <f t="shared" si="979"/>
        <v>0</v>
      </c>
      <c r="IM35" s="106">
        <f t="shared" si="980"/>
        <v>0</v>
      </c>
      <c r="IN35" s="112">
        <f t="shared" si="981"/>
        <v>0</v>
      </c>
      <c r="IO35" s="98"/>
      <c r="IP35" s="99"/>
      <c r="IQ35" s="100">
        <f t="shared" si="982"/>
        <v>0</v>
      </c>
      <c r="IR35" s="100">
        <f t="shared" si="983"/>
        <v>0</v>
      </c>
      <c r="IS35" s="101">
        <f t="shared" si="984"/>
        <v>0</v>
      </c>
      <c r="IT35" s="134">
        <f t="shared" si="985"/>
        <v>0</v>
      </c>
      <c r="IU35" s="102">
        <f t="shared" si="986"/>
        <v>0</v>
      </c>
      <c r="IV35" s="102">
        <f t="shared" si="987"/>
        <v>0</v>
      </c>
      <c r="IW35" s="102">
        <f t="shared" si="988"/>
        <v>0</v>
      </c>
      <c r="IX35" s="103">
        <f t="shared" si="989"/>
        <v>0</v>
      </c>
      <c r="IY35" s="112">
        <f t="shared" si="990"/>
        <v>0</v>
      </c>
      <c r="IZ35" s="98"/>
      <c r="JA35" s="99"/>
      <c r="JB35" s="100">
        <f t="shared" si="991"/>
        <v>0</v>
      </c>
      <c r="JC35" s="100">
        <f t="shared" si="992"/>
        <v>0</v>
      </c>
      <c r="JD35" s="101">
        <f t="shared" si="993"/>
        <v>0</v>
      </c>
      <c r="JE35" s="134">
        <f t="shared" si="796"/>
        <v>0</v>
      </c>
      <c r="JF35" s="105">
        <f t="shared" si="797"/>
        <v>0</v>
      </c>
      <c r="JG35" s="105">
        <f t="shared" si="994"/>
        <v>0</v>
      </c>
      <c r="JH35" s="105">
        <f t="shared" si="995"/>
        <v>0</v>
      </c>
      <c r="JI35" s="106">
        <f t="shared" si="996"/>
        <v>0</v>
      </c>
      <c r="JJ35" s="112">
        <f t="shared" si="997"/>
        <v>0</v>
      </c>
      <c r="JK35" s="98"/>
      <c r="JL35" s="99"/>
      <c r="JM35" s="100">
        <f t="shared" si="998"/>
        <v>0</v>
      </c>
      <c r="JN35" s="100">
        <f t="shared" si="999"/>
        <v>0</v>
      </c>
      <c r="JO35" s="101">
        <f t="shared" si="1000"/>
        <v>0</v>
      </c>
      <c r="JP35" s="134">
        <f t="shared" si="798"/>
        <v>0</v>
      </c>
      <c r="JQ35" s="102">
        <f t="shared" si="799"/>
        <v>0</v>
      </c>
      <c r="JR35" s="102">
        <f t="shared" si="1001"/>
        <v>0</v>
      </c>
      <c r="JS35" s="102">
        <f t="shared" si="1002"/>
        <v>0</v>
      </c>
      <c r="JT35" s="103">
        <f t="shared" si="1003"/>
        <v>0</v>
      </c>
      <c r="JU35" s="112">
        <f t="shared" si="1004"/>
        <v>0</v>
      </c>
      <c r="JV35" s="98"/>
      <c r="JW35" s="99"/>
      <c r="JX35" s="100">
        <f t="shared" si="1005"/>
        <v>0</v>
      </c>
      <c r="JY35" s="100">
        <f t="shared" si="1006"/>
        <v>0</v>
      </c>
      <c r="JZ35" s="101">
        <f t="shared" si="1007"/>
        <v>0</v>
      </c>
      <c r="KA35" s="134">
        <f t="shared" si="800"/>
        <v>0</v>
      </c>
      <c r="KB35" s="105">
        <f t="shared" si="801"/>
        <v>0</v>
      </c>
      <c r="KC35" s="105">
        <f t="shared" si="1008"/>
        <v>0</v>
      </c>
      <c r="KD35" s="105">
        <f t="shared" si="1009"/>
        <v>0</v>
      </c>
      <c r="KE35" s="106">
        <f t="shared" si="1010"/>
        <v>0</v>
      </c>
      <c r="KF35" s="112">
        <f t="shared" si="1011"/>
        <v>0</v>
      </c>
      <c r="KG35" s="98"/>
      <c r="KH35" s="99"/>
      <c r="KI35" s="100">
        <f t="shared" si="1012"/>
        <v>0</v>
      </c>
      <c r="KJ35" s="100">
        <f t="shared" si="1013"/>
        <v>0</v>
      </c>
      <c r="KK35" s="101">
        <f t="shared" si="1014"/>
        <v>0</v>
      </c>
      <c r="KL35" s="134">
        <f t="shared" si="802"/>
        <v>0</v>
      </c>
      <c r="KM35" s="102">
        <f t="shared" si="803"/>
        <v>0</v>
      </c>
      <c r="KN35" s="102">
        <f t="shared" si="1015"/>
        <v>0</v>
      </c>
      <c r="KO35" s="102">
        <f t="shared" si="1016"/>
        <v>0</v>
      </c>
      <c r="KP35" s="103">
        <f t="shared" si="1017"/>
        <v>0</v>
      </c>
      <c r="KQ35" s="112">
        <f t="shared" si="1018"/>
        <v>0</v>
      </c>
      <c r="KR35" s="98"/>
      <c r="KS35" s="99"/>
      <c r="KT35" s="100">
        <f t="shared" si="1019"/>
        <v>0</v>
      </c>
      <c r="KU35" s="100">
        <f t="shared" si="1020"/>
        <v>0</v>
      </c>
      <c r="KV35" s="101">
        <f t="shared" si="1021"/>
        <v>0</v>
      </c>
      <c r="KW35" s="134">
        <f t="shared" si="804"/>
        <v>0</v>
      </c>
      <c r="KX35" s="105">
        <f t="shared" si="805"/>
        <v>0</v>
      </c>
      <c r="KY35" s="105">
        <f t="shared" si="1022"/>
        <v>0</v>
      </c>
      <c r="KZ35" s="105">
        <f t="shared" si="1023"/>
        <v>0</v>
      </c>
      <c r="LA35" s="106">
        <f t="shared" si="1024"/>
        <v>0</v>
      </c>
      <c r="LB35" s="112">
        <f t="shared" si="1025"/>
        <v>0</v>
      </c>
      <c r="LC35" s="98"/>
      <c r="LD35" s="99"/>
      <c r="LE35" s="100">
        <f t="shared" si="1026"/>
        <v>0</v>
      </c>
      <c r="LF35" s="100">
        <f t="shared" si="1027"/>
        <v>0</v>
      </c>
      <c r="LG35" s="101">
        <f t="shared" si="1028"/>
        <v>0</v>
      </c>
      <c r="LH35" s="134">
        <f t="shared" si="806"/>
        <v>0</v>
      </c>
      <c r="LI35" s="102">
        <f t="shared" si="807"/>
        <v>0</v>
      </c>
      <c r="LJ35" s="102">
        <f t="shared" si="1029"/>
        <v>0</v>
      </c>
      <c r="LK35" s="102">
        <f t="shared" si="1030"/>
        <v>0</v>
      </c>
      <c r="LL35" s="103">
        <f t="shared" si="1031"/>
        <v>0</v>
      </c>
      <c r="LM35" s="112">
        <f t="shared" si="1032"/>
        <v>0</v>
      </c>
      <c r="LN35" s="98"/>
      <c r="LO35" s="99"/>
      <c r="LP35" s="100">
        <f t="shared" si="1033"/>
        <v>0</v>
      </c>
      <c r="LQ35" s="100">
        <f t="shared" si="1034"/>
        <v>0</v>
      </c>
      <c r="LR35" s="101">
        <f t="shared" si="1035"/>
        <v>0</v>
      </c>
      <c r="LS35" s="134">
        <f t="shared" si="808"/>
        <v>0</v>
      </c>
      <c r="LT35" s="105">
        <f t="shared" si="809"/>
        <v>0</v>
      </c>
      <c r="LU35" s="105">
        <f t="shared" si="1036"/>
        <v>0</v>
      </c>
      <c r="LV35" s="105">
        <f t="shared" si="1037"/>
        <v>0</v>
      </c>
      <c r="LW35" s="106">
        <f t="shared" si="1038"/>
        <v>0</v>
      </c>
      <c r="LX35" s="112">
        <f t="shared" si="1039"/>
        <v>0</v>
      </c>
      <c r="LY35" s="98"/>
      <c r="LZ35" s="99"/>
      <c r="MA35" s="100">
        <f t="shared" si="1040"/>
        <v>0</v>
      </c>
      <c r="MB35" s="100">
        <f t="shared" si="1041"/>
        <v>0</v>
      </c>
      <c r="MC35" s="101">
        <f t="shared" si="1042"/>
        <v>0</v>
      </c>
      <c r="MD35" s="134">
        <f t="shared" si="810"/>
        <v>0</v>
      </c>
      <c r="ME35" s="102">
        <f t="shared" si="811"/>
        <v>0</v>
      </c>
      <c r="MF35" s="102">
        <f t="shared" si="1043"/>
        <v>0</v>
      </c>
      <c r="MG35" s="102">
        <f t="shared" si="1044"/>
        <v>0</v>
      </c>
      <c r="MH35" s="103">
        <f t="shared" si="1045"/>
        <v>0</v>
      </c>
      <c r="MI35" s="112">
        <f t="shared" si="1046"/>
        <v>0</v>
      </c>
      <c r="MJ35" s="98"/>
      <c r="MK35" s="99"/>
      <c r="ML35" s="100">
        <f t="shared" si="1047"/>
        <v>0</v>
      </c>
      <c r="MM35" s="100">
        <f t="shared" si="1048"/>
        <v>0</v>
      </c>
      <c r="MN35" s="101">
        <f t="shared" si="1049"/>
        <v>0</v>
      </c>
      <c r="MO35" s="134">
        <f t="shared" si="812"/>
        <v>0</v>
      </c>
      <c r="MP35" s="105">
        <f t="shared" si="813"/>
        <v>0</v>
      </c>
      <c r="MQ35" s="105">
        <f t="shared" si="1050"/>
        <v>0</v>
      </c>
      <c r="MR35" s="105">
        <f t="shared" si="1051"/>
        <v>0</v>
      </c>
      <c r="MS35" s="106">
        <f t="shared" si="1052"/>
        <v>0</v>
      </c>
      <c r="MT35" s="112">
        <f t="shared" si="1053"/>
        <v>0</v>
      </c>
      <c r="MU35" s="98"/>
      <c r="MV35" s="99"/>
      <c r="MW35" s="100">
        <f t="shared" si="1054"/>
        <v>0</v>
      </c>
      <c r="MX35" s="100">
        <f t="shared" si="1055"/>
        <v>0</v>
      </c>
      <c r="MY35" s="101">
        <f t="shared" si="1056"/>
        <v>0</v>
      </c>
      <c r="MZ35" s="134">
        <f t="shared" si="814"/>
        <v>0</v>
      </c>
      <c r="NA35" s="102">
        <f t="shared" si="815"/>
        <v>0</v>
      </c>
      <c r="NB35" s="102">
        <f t="shared" si="1057"/>
        <v>0</v>
      </c>
      <c r="NC35" s="102">
        <f t="shared" si="1058"/>
        <v>0</v>
      </c>
      <c r="ND35" s="103">
        <f t="shared" si="1059"/>
        <v>0</v>
      </c>
      <c r="NE35" s="112">
        <f t="shared" si="1060"/>
        <v>0</v>
      </c>
      <c r="NF35" s="98"/>
      <c r="NG35" s="99"/>
      <c r="NH35" s="100">
        <f t="shared" si="1061"/>
        <v>0</v>
      </c>
      <c r="NI35" s="100">
        <f t="shared" si="1062"/>
        <v>0</v>
      </c>
      <c r="NJ35" s="101">
        <f t="shared" si="1063"/>
        <v>0</v>
      </c>
      <c r="NK35" s="134">
        <f t="shared" si="816"/>
        <v>0</v>
      </c>
      <c r="NL35" s="105">
        <f t="shared" si="817"/>
        <v>0</v>
      </c>
      <c r="NM35" s="105">
        <f t="shared" si="1064"/>
        <v>0</v>
      </c>
      <c r="NN35" s="105">
        <f t="shared" si="1065"/>
        <v>0</v>
      </c>
      <c r="NO35" s="106">
        <f t="shared" si="1066"/>
        <v>0</v>
      </c>
      <c r="NP35" s="112">
        <f t="shared" si="1067"/>
        <v>0</v>
      </c>
      <c r="NQ35" s="98"/>
      <c r="NR35" s="99"/>
      <c r="NS35" s="100">
        <f t="shared" si="1068"/>
        <v>0</v>
      </c>
      <c r="NT35" s="100">
        <f t="shared" si="1069"/>
        <v>0</v>
      </c>
      <c r="NU35" s="101">
        <f t="shared" si="1070"/>
        <v>0</v>
      </c>
      <c r="NV35" s="134">
        <f t="shared" si="818"/>
        <v>0</v>
      </c>
      <c r="NW35" s="102">
        <f t="shared" si="819"/>
        <v>0</v>
      </c>
      <c r="NX35" s="102">
        <f t="shared" si="1071"/>
        <v>0</v>
      </c>
      <c r="NY35" s="102">
        <f t="shared" si="1072"/>
        <v>0</v>
      </c>
      <c r="NZ35" s="103">
        <f t="shared" si="1073"/>
        <v>0</v>
      </c>
      <c r="OA35" s="112">
        <f t="shared" si="1074"/>
        <v>0</v>
      </c>
      <c r="OB35" s="98"/>
      <c r="OC35" s="99"/>
      <c r="OD35" s="100">
        <f t="shared" si="1075"/>
        <v>0</v>
      </c>
      <c r="OE35" s="100">
        <f t="shared" si="1076"/>
        <v>0</v>
      </c>
      <c r="OF35" s="101">
        <f t="shared" si="1077"/>
        <v>0</v>
      </c>
      <c r="OG35" s="134">
        <f t="shared" si="820"/>
        <v>0</v>
      </c>
      <c r="OH35" s="105">
        <f t="shared" si="821"/>
        <v>0</v>
      </c>
      <c r="OI35" s="105">
        <f t="shared" si="1078"/>
        <v>0</v>
      </c>
      <c r="OJ35" s="105">
        <f t="shared" si="1079"/>
        <v>0</v>
      </c>
      <c r="OK35" s="106">
        <f t="shared" si="1080"/>
        <v>0</v>
      </c>
      <c r="OL35" s="112">
        <f t="shared" si="1081"/>
        <v>0</v>
      </c>
      <c r="OM35" s="98"/>
      <c r="ON35" s="99"/>
      <c r="OO35" s="100">
        <f t="shared" si="1082"/>
        <v>0</v>
      </c>
      <c r="OP35" s="100">
        <f t="shared" si="1083"/>
        <v>0</v>
      </c>
      <c r="OQ35" s="101">
        <f t="shared" si="1084"/>
        <v>0</v>
      </c>
      <c r="OR35" s="134">
        <f t="shared" si="822"/>
        <v>0</v>
      </c>
      <c r="OS35" s="102">
        <f t="shared" si="823"/>
        <v>0</v>
      </c>
      <c r="OT35" s="102">
        <f t="shared" si="1085"/>
        <v>0</v>
      </c>
      <c r="OU35" s="102">
        <f t="shared" si="1086"/>
        <v>0</v>
      </c>
      <c r="OV35" s="103">
        <f t="shared" si="1087"/>
        <v>0</v>
      </c>
      <c r="OW35" s="112">
        <f t="shared" si="1088"/>
        <v>0</v>
      </c>
      <c r="OX35" s="98"/>
      <c r="OY35" s="99"/>
      <c r="OZ35" s="100">
        <f t="shared" si="1089"/>
        <v>0</v>
      </c>
      <c r="PA35" s="100">
        <f t="shared" si="1090"/>
        <v>0</v>
      </c>
      <c r="PB35" s="101">
        <f t="shared" si="1091"/>
        <v>0</v>
      </c>
      <c r="PC35" s="134">
        <f t="shared" si="824"/>
        <v>0</v>
      </c>
      <c r="PD35" s="105">
        <f t="shared" si="825"/>
        <v>0</v>
      </c>
      <c r="PE35" s="105">
        <f t="shared" si="1092"/>
        <v>0</v>
      </c>
      <c r="PF35" s="105">
        <f t="shared" si="1093"/>
        <v>0</v>
      </c>
      <c r="PG35" s="106">
        <f t="shared" si="1094"/>
        <v>0</v>
      </c>
      <c r="PH35" s="112">
        <f t="shared" si="1095"/>
        <v>0</v>
      </c>
      <c r="PI35" s="98"/>
      <c r="PJ35" s="99"/>
      <c r="PK35" s="100">
        <f t="shared" si="1096"/>
        <v>0</v>
      </c>
      <c r="PL35" s="100">
        <f t="shared" si="1097"/>
        <v>0</v>
      </c>
      <c r="PM35" s="101">
        <f t="shared" si="1098"/>
        <v>0</v>
      </c>
      <c r="PN35" s="134">
        <f t="shared" si="826"/>
        <v>0</v>
      </c>
      <c r="PO35" s="102">
        <f t="shared" si="827"/>
        <v>0</v>
      </c>
      <c r="PP35" s="102">
        <f t="shared" si="1099"/>
        <v>0</v>
      </c>
      <c r="PQ35" s="102">
        <f t="shared" si="1100"/>
        <v>0</v>
      </c>
      <c r="PR35" s="103">
        <f t="shared" si="1101"/>
        <v>0</v>
      </c>
      <c r="PS35" s="112">
        <f t="shared" si="1102"/>
        <v>0</v>
      </c>
      <c r="PT35" s="98"/>
      <c r="PU35" s="99"/>
      <c r="PV35" s="100">
        <f t="shared" si="1103"/>
        <v>0</v>
      </c>
      <c r="PW35" s="100">
        <f t="shared" si="1104"/>
        <v>0</v>
      </c>
      <c r="PX35" s="101">
        <f t="shared" si="1105"/>
        <v>0</v>
      </c>
      <c r="PY35" s="134">
        <f t="shared" si="828"/>
        <v>0</v>
      </c>
      <c r="PZ35" s="105">
        <f t="shared" si="829"/>
        <v>0</v>
      </c>
      <c r="QA35" s="105">
        <f t="shared" si="1106"/>
        <v>0</v>
      </c>
      <c r="QB35" s="105">
        <f t="shared" si="1107"/>
        <v>0</v>
      </c>
      <c r="QC35" s="106">
        <f t="shared" si="1108"/>
        <v>0</v>
      </c>
      <c r="QD35" s="112">
        <f t="shared" si="1109"/>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754"/>
        <v>0</v>
      </c>
      <c r="M36" s="102">
        <f t="shared" si="755"/>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837"/>
        <v>0</v>
      </c>
      <c r="W36" s="134">
        <f t="shared" si="756"/>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844"/>
        <v>0</v>
      </c>
      <c r="AH36" s="134">
        <f t="shared" si="757"/>
        <v>0</v>
      </c>
      <c r="AI36" s="102">
        <f t="shared" si="758"/>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851"/>
        <v>0</v>
      </c>
      <c r="AS36" s="134">
        <f t="shared" si="759"/>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858"/>
        <v>0</v>
      </c>
      <c r="BD36" s="134">
        <f t="shared" si="760"/>
        <v>0</v>
      </c>
      <c r="BE36" s="102">
        <f t="shared" si="761"/>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865"/>
        <v>0</v>
      </c>
      <c r="BO36" s="134">
        <f t="shared" si="762"/>
        <v>0</v>
      </c>
      <c r="BP36" s="105">
        <f t="shared" si="7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872"/>
        <v>0</v>
      </c>
      <c r="BZ36" s="134">
        <f t="shared" si="764"/>
        <v>0</v>
      </c>
      <c r="CA36" s="102">
        <f t="shared" si="765"/>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879"/>
        <v>0</v>
      </c>
      <c r="CK36" s="134">
        <f t="shared" si="766"/>
        <v>0</v>
      </c>
      <c r="CL36" s="105">
        <f t="shared" si="767"/>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886"/>
        <v>0</v>
      </c>
      <c r="CV36" s="134">
        <f t="shared" si="768"/>
        <v>0</v>
      </c>
      <c r="CW36" s="102">
        <f t="shared" si="769"/>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893"/>
        <v>0</v>
      </c>
      <c r="DG36" s="134">
        <f t="shared" si="770"/>
        <v>0</v>
      </c>
      <c r="DH36" s="105">
        <f t="shared" si="771"/>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900"/>
        <v>0</v>
      </c>
      <c r="DR36" s="134">
        <f t="shared" si="772"/>
        <v>0</v>
      </c>
      <c r="DS36" s="102">
        <f t="shared" si="773"/>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907"/>
        <v>0</v>
      </c>
      <c r="EC36" s="134">
        <f t="shared" si="774"/>
        <v>0</v>
      </c>
      <c r="ED36" s="105">
        <f t="shared" si="775"/>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914"/>
        <v>0</v>
      </c>
      <c r="EN36" s="134">
        <f t="shared" si="776"/>
        <v>0</v>
      </c>
      <c r="EO36" s="102">
        <f t="shared" si="777"/>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921"/>
        <v>0</v>
      </c>
      <c r="EY36" s="134">
        <f t="shared" si="778"/>
        <v>0</v>
      </c>
      <c r="EZ36" s="105">
        <f t="shared" si="779"/>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928"/>
        <v>0</v>
      </c>
      <c r="FJ36" s="134">
        <f t="shared" si="780"/>
        <v>0</v>
      </c>
      <c r="FK36" s="102">
        <f t="shared" si="781"/>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935"/>
        <v>0</v>
      </c>
      <c r="FU36" s="134">
        <f t="shared" si="782"/>
        <v>0</v>
      </c>
      <c r="FV36" s="105">
        <f t="shared" si="78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942"/>
        <v>0</v>
      </c>
      <c r="GF36" s="134">
        <f t="shared" si="784"/>
        <v>0</v>
      </c>
      <c r="GG36" s="102">
        <f t="shared" si="785"/>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949"/>
        <v>0</v>
      </c>
      <c r="GQ36" s="134">
        <f t="shared" si="786"/>
        <v>0</v>
      </c>
      <c r="GR36" s="105">
        <f t="shared" si="787"/>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956"/>
        <v>0</v>
      </c>
      <c r="HB36" s="134">
        <f t="shared" si="788"/>
        <v>0</v>
      </c>
      <c r="HC36" s="102">
        <f t="shared" si="789"/>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963"/>
        <v>0</v>
      </c>
      <c r="HM36" s="134">
        <f t="shared" si="790"/>
        <v>0</v>
      </c>
      <c r="HN36" s="105">
        <f t="shared" si="791"/>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970"/>
        <v>0</v>
      </c>
      <c r="HX36" s="134">
        <f t="shared" si="792"/>
        <v>0</v>
      </c>
      <c r="HY36" s="102">
        <f t="shared" si="793"/>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977"/>
        <v>0</v>
      </c>
      <c r="II36" s="134">
        <f t="shared" si="794"/>
        <v>0</v>
      </c>
      <c r="IJ36" s="105">
        <f t="shared" si="795"/>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984"/>
        <v>0</v>
      </c>
      <c r="IT36" s="134">
        <f t="shared" si="985"/>
        <v>0</v>
      </c>
      <c r="IU36" s="102">
        <f t="shared" si="986"/>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993"/>
        <v>0</v>
      </c>
      <c r="JE36" s="134">
        <f t="shared" si="796"/>
        <v>0</v>
      </c>
      <c r="JF36" s="105">
        <f t="shared" si="797"/>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1000"/>
        <v>0</v>
      </c>
      <c r="JP36" s="134">
        <f t="shared" si="798"/>
        <v>0</v>
      </c>
      <c r="JQ36" s="102">
        <f t="shared" si="799"/>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1007"/>
        <v>0</v>
      </c>
      <c r="KA36" s="134">
        <f t="shared" si="800"/>
        <v>0</v>
      </c>
      <c r="KB36" s="105">
        <f t="shared" si="801"/>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1014"/>
        <v>0</v>
      </c>
      <c r="KL36" s="134">
        <f t="shared" si="802"/>
        <v>0</v>
      </c>
      <c r="KM36" s="102">
        <f t="shared" si="803"/>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1021"/>
        <v>0</v>
      </c>
      <c r="KW36" s="134">
        <f t="shared" si="804"/>
        <v>0</v>
      </c>
      <c r="KX36" s="105">
        <f t="shared" si="80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1028"/>
        <v>0</v>
      </c>
      <c r="LH36" s="134">
        <f t="shared" si="806"/>
        <v>0</v>
      </c>
      <c r="LI36" s="102">
        <f t="shared" si="807"/>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1035"/>
        <v>0</v>
      </c>
      <c r="LS36" s="134">
        <f t="shared" si="808"/>
        <v>0</v>
      </c>
      <c r="LT36" s="105">
        <f t="shared" si="809"/>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1042"/>
        <v>0</v>
      </c>
      <c r="MD36" s="134">
        <f t="shared" si="810"/>
        <v>0</v>
      </c>
      <c r="ME36" s="102">
        <f t="shared" si="811"/>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1049"/>
        <v>0</v>
      </c>
      <c r="MO36" s="134">
        <f t="shared" si="812"/>
        <v>0</v>
      </c>
      <c r="MP36" s="105">
        <f t="shared" si="813"/>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1056"/>
        <v>0</v>
      </c>
      <c r="MZ36" s="134">
        <f t="shared" si="814"/>
        <v>0</v>
      </c>
      <c r="NA36" s="102">
        <f t="shared" si="815"/>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1063"/>
        <v>0</v>
      </c>
      <c r="NK36" s="134">
        <f t="shared" si="816"/>
        <v>0</v>
      </c>
      <c r="NL36" s="105">
        <f t="shared" si="817"/>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1070"/>
        <v>0</v>
      </c>
      <c r="NV36" s="134">
        <f t="shared" si="818"/>
        <v>0</v>
      </c>
      <c r="NW36" s="102">
        <f t="shared" si="819"/>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1077"/>
        <v>0</v>
      </c>
      <c r="OG36" s="134">
        <f t="shared" si="820"/>
        <v>0</v>
      </c>
      <c r="OH36" s="105">
        <f t="shared" si="821"/>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1084"/>
        <v>0</v>
      </c>
      <c r="OR36" s="134">
        <f t="shared" si="822"/>
        <v>0</v>
      </c>
      <c r="OS36" s="102">
        <f t="shared" si="823"/>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1091"/>
        <v>0</v>
      </c>
      <c r="PC36" s="134">
        <f t="shared" si="824"/>
        <v>0</v>
      </c>
      <c r="PD36" s="105">
        <f t="shared" si="82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1098"/>
        <v>0</v>
      </c>
      <c r="PN36" s="134">
        <f t="shared" si="826"/>
        <v>0</v>
      </c>
      <c r="PO36" s="102">
        <f t="shared" si="827"/>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1105"/>
        <v>0</v>
      </c>
      <c r="PY36" s="134">
        <f t="shared" si="828"/>
        <v>0</v>
      </c>
      <c r="PZ36" s="105">
        <f t="shared" si="829"/>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P37+AA37+AL37+AW37+BH37+BS37+CD37+CO37+CZ37+DK37+DV37+EG37+ER37+FC37+FN37+FY37+GJ37+GU37+HF37+HQ37+IB37+IM37+IX37+JI37+JT37+KE37+KP37+LA37+LL37+LW37+MH37+MS37+ND37+NO37+NZ37+OK37+OV37+PG37+PR37+QC37+QF18+dovykázání!AG14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2" customHeight="1" x14ac:dyDescent="0.3">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i4v6UIiQcBYJV6HhK/PDnQ5wx3CDbw7BevCfNy0LMcxbifZyXay5+Zv6IsSwQ+S2egtlAgzxz4D+/QpMWniFaQ==" saltValue="OLPWEpTeHmF+2kM05Pg4gQ==" spinCount="100000" sheet="1" objects="1" scenarios="1" autoFilter="0"/>
  <mergeCells count="44">
    <mergeCell ref="AN4:AW4"/>
    <mergeCell ref="C3:F3"/>
    <mergeCell ref="C4:F4"/>
    <mergeCell ref="G4:P4"/>
    <mergeCell ref="R4:AA4"/>
    <mergeCell ref="AC4:AL4"/>
    <mergeCell ref="IZ4:JI4"/>
    <mergeCell ref="GL4:GU4"/>
    <mergeCell ref="AY4:BH4"/>
    <mergeCell ref="BJ4:BS4"/>
    <mergeCell ref="BU4:CD4"/>
    <mergeCell ref="CF4:CO4"/>
    <mergeCell ref="CQ4:CZ4"/>
    <mergeCell ref="DB4:DK4"/>
    <mergeCell ref="DM4:DV4"/>
    <mergeCell ref="DX4:EG4"/>
    <mergeCell ref="ET4:FC4"/>
    <mergeCell ref="FE4:FN4"/>
    <mergeCell ref="GA4:GJ4"/>
    <mergeCell ref="OX4:PG4"/>
    <mergeCell ref="PI4:PR4"/>
    <mergeCell ref="PT4:QC4"/>
    <mergeCell ref="LY4:MH4"/>
    <mergeCell ref="MJ4:MS4"/>
    <mergeCell ref="MU4:ND4"/>
    <mergeCell ref="NF4:NO4"/>
    <mergeCell ref="NQ4:NZ4"/>
    <mergeCell ref="OB4:OK4"/>
    <mergeCell ref="B29:B37"/>
    <mergeCell ref="B5:B11"/>
    <mergeCell ref="B12:B18"/>
    <mergeCell ref="B19:B28"/>
    <mergeCell ref="OM4:OV4"/>
    <mergeCell ref="JK4:JT4"/>
    <mergeCell ref="JV4:KE4"/>
    <mergeCell ref="KG4:KP4"/>
    <mergeCell ref="KR4:LA4"/>
    <mergeCell ref="LC4:LL4"/>
    <mergeCell ref="LN4:LW4"/>
    <mergeCell ref="GW4:HF4"/>
    <mergeCell ref="HH4:HQ4"/>
    <mergeCell ref="HS4:IB4"/>
    <mergeCell ref="ID4:IM4"/>
    <mergeCell ref="IO4:IX4"/>
  </mergeCells>
  <conditionalFormatting sqref="E12:E37 E5:E10">
    <cfRule type="containsErrors" dxfId="3" priority="7">
      <formula>ISERROR(E5)</formula>
    </cfRule>
  </conditionalFormatting>
  <conditionalFormatting sqref="E5:F10 E12:F17 E19:F24 E29:F36">
    <cfRule type="expression" dxfId="2" priority="8">
      <formula>$F5&gt;2027</formula>
    </cfRule>
  </conditionalFormatting>
  <conditionalFormatting sqref="E25:F27">
    <cfRule type="expression" dxfId="1" priority="1">
      <formula>$F25&gt;2027</formula>
    </cfRule>
  </conditionalFormatting>
  <conditionalFormatting sqref="F5:F10 F12:F17 F19:F27 F29:F36">
    <cfRule type="containsErrors" dxfId="0" priority="10">
      <formula>ISERROR(F5)</formula>
    </cfRule>
  </conditionalFormatting>
  <dataValidations count="2">
    <dataValidation type="decimal" allowBlank="1" showInputMessage="1" showErrorMessage="1" sqref="H5:H10 PU5:PU10 PU12:PU17 PU19:PU27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27C363D0-CB74-4CE0-A15E-81CC618DCC78}">
      <formula1>0</formula1>
      <formula2>250</formula2>
    </dataValidation>
    <dataValidation type="decimal" allowBlank="1" showInputMessage="1" showErrorMessage="1" sqref="G5:G10 PT5:PT10 PT12:PT17 PT19:PT27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AF560EFE-8200-41B7-B0DB-5F190B8E95F3}">
      <formula1>0</formula1>
      <formula2>1.5</formula2>
    </dataValidation>
  </dataValidations>
  <pageMargins left="0.31496062992125984" right="0.31496062992125984" top="0.78740157480314965" bottom="0.59055118110236227" header="0.31496062992125984" footer="0.31496062992125984"/>
  <pageSetup paperSize="9" orientation="portrait" r:id="rId1"/>
  <ignoredErrors>
    <ignoredError sqref="F12:F14 E5:E10 F6:F10 F15:F17 E12:E14 E19:F24 E29:F36 E15:E17 E25:F27" evalError="1"/>
    <ignoredError sqref="AH28 AS28 BD28 BO28 BZ28 L11 L28 W28 CK28 CV28 DG28 DR28 EC28 EN28 EY28 FJ28 FU28 GF28 GQ28 HB28 HM28 HX28 II28 IT28 JE28 JP28 KA28 KL28 KW28 LH28 LS28 MD28 MO28 MZ28 NK28 NV28 OG28 OR28 PC28 PN28 PY28 W11 AH11 AS11 BD11 BO11 BZ11 CK11 CV11 DG11 DR11 L18 W18 AH18 AS18 BD18 BO18 BZ18 CK18 CV18 DG18 DR18 EC18 EN18 EY18 FJ18 FU18 GF18 GQ18 HB18 HM18 HX18 II18 IT18 JE18 JP18 KA18 KL18 KW18 LH18 LS18 MD18 MO18 MZ18 NK18 NV18 OG18 OR18 PC18 PN18 PY18 EC11 EN11 EY11 FJ11 FU11 GF11 GQ11 HB11 HM11 HX11 II11 IT11 JE11 JP11 KA11 KL11 KW11 LH11 LS11 MD11 MO11 MZ11 NK11 NV11 OG11 OR11 PC11 PN11 PY1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15OPMSMT0001-78-55525</_dlc_DocId>
    <_dlc_DocIdUrl xmlns="0104a4cd-1400-468e-be1b-c7aad71d7d5a">
      <Url>https://op.msmt.cz/_layouts/15/DocIdRedir.aspx?ID=15OPMSMT0001-78-55525</Url>
      <Description>15OPMSMT0001-78-55525</Description>
    </_dlc_DocIdUrl>
    <pozn_x00e1_mka xmlns="e727d7e0-5f6f-4843-8d26-7fdd0d273a9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3" ma:contentTypeDescription="Vytvoří nový dokument" ma:contentTypeScope="" ma:versionID="f1a263e9c7b416093cb41ed09ba5d3c5">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dfe58e6dd1509b64f85473f91fc93bcc"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customXml/itemProps2.xml><?xml version="1.0" encoding="utf-8"?>
<ds:datastoreItem xmlns:ds="http://schemas.openxmlformats.org/officeDocument/2006/customXml" ds:itemID="{671F584E-FE2E-47F9-A149-659B02A7B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Úvodní strana</vt:lpstr>
      <vt:lpstr>Souhrn</vt:lpstr>
      <vt:lpstr>SVP</vt:lpstr>
      <vt:lpstr>DÚ, DD, DDŠ a VÚ</vt:lpstr>
      <vt:lpstr>Vzdělávané osoby</vt:lpstr>
      <vt:lpstr>508 102</vt:lpstr>
      <vt:lpstr>4.2.1</vt:lpstr>
      <vt:lpstr>4.2.2</vt:lpstr>
      <vt:lpstr>4.2.3</vt:lpstr>
      <vt:lpstr>4.2</vt:lpstr>
      <vt:lpstr>dovykázání</vt:lpstr>
      <vt:lpstr>data</vt:lpstr>
      <vt:lpstr>ICT</vt:lpstr>
      <vt:lpstr>SVP!Oblast_tisku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Štíbr Petr</cp:lastModifiedBy>
  <cp:lastPrinted>2025-07-29T08:26:55Z</cp:lastPrinted>
  <dcterms:created xsi:type="dcterms:W3CDTF">2016-02-29T09:42:03Z</dcterms:created>
  <dcterms:modified xsi:type="dcterms:W3CDTF">2026-01-12T08:31:49Z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5b18e5ba-6696-4454-8b6f-4a45f489ce09</vt:lpwstr>
  </property>
</Properties>
</file>